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bookViews>
    <workbookView xWindow="0" yWindow="0" windowWidth="9405" windowHeight="7155" firstSheet="3" activeTab="4"/>
  </bookViews>
  <sheets>
    <sheet name="Lutete" sheetId="2" r:id="rId1"/>
    <sheet name="Bruce Tagoe" sheetId="3" r:id="rId2"/>
    <sheet name="Asuako" sheetId="4" r:id="rId3"/>
    <sheet name="Kennedy" sheetId="5" r:id="rId4"/>
    <sheet name="Silva dos Santos" sheetId="6" r:id="rId5"/>
    <sheet name="Abdullah" sheetId="7" r:id="rId6"/>
    <sheet name="EX2-F19_V57" sheetId="8" r:id="rId7"/>
    <sheet name="EX2-F19_V58" sheetId="9" r:id="rId8"/>
    <sheet name="EX2-F19_V59" sheetId="10" r:id="rId9"/>
    <sheet name="EX2-F19_V60" sheetId="11" r:id="rId10"/>
    <sheet name="EX2-F19_V61" sheetId="12" r:id="rId11"/>
    <sheet name="EX2-F19_V62" sheetId="13" r:id="rId12"/>
    <sheet name="EX2-F19_V63" sheetId="14" r:id="rId13"/>
    <sheet name="EX2-F19_V64" sheetId="15" r:id="rId14"/>
    <sheet name="EX2-F19_V65" sheetId="16" r:id="rId15"/>
    <sheet name="EX2-F19_V66" sheetId="17" r:id="rId16"/>
    <sheet name="EX2-F19_V67" sheetId="18" r:id="rId17"/>
    <sheet name="EX2-F19_V68" sheetId="19" r:id="rId18"/>
    <sheet name="EX2-F19_V69" sheetId="20" r:id="rId19"/>
    <sheet name="EX2-F19_V70" sheetId="21" r:id="rId20"/>
    <sheet name="EX2-F19_V71" sheetId="22" r:id="rId21"/>
    <sheet name="EX2-F19_V72" sheetId="23" r:id="rId22"/>
    <sheet name="EX2-F19_V73" sheetId="24" r:id="rId23"/>
    <sheet name="EX2-F19_V74" sheetId="25" r:id="rId24"/>
    <sheet name="EX2-F19_V75" sheetId="26" r:id="rId25"/>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351" i="6" l="1"/>
  <c r="B346" i="6"/>
  <c r="B224" i="6" l="1"/>
  <c r="B219" i="6"/>
  <c r="B98" i="6"/>
  <c r="B93" i="6"/>
  <c r="B674" i="6" l="1"/>
  <c r="BA655" i="6"/>
  <c r="BA653" i="6"/>
  <c r="BA650" i="6"/>
  <c r="BA649" i="6"/>
  <c r="BA648" i="6"/>
  <c r="BA647" i="6"/>
  <c r="BA651" i="6"/>
  <c r="BB646" i="6"/>
  <c r="BA645" i="6"/>
  <c r="BJ596" i="6"/>
  <c r="BI596" i="6"/>
  <c r="BJ576" i="6"/>
  <c r="BI575" i="6"/>
  <c r="BJ558" i="6"/>
  <c r="BI559" i="6"/>
  <c r="BI555" i="6"/>
  <c r="BI556" i="6"/>
  <c r="BI557" i="6"/>
  <c r="BI558" i="6"/>
  <c r="BI554" i="6"/>
  <c r="BI533" i="6"/>
  <c r="BJ554" i="6"/>
  <c r="BJ533" i="6"/>
  <c r="BJ512" i="6"/>
  <c r="BI512" i="6"/>
  <c r="BJ491" i="6"/>
  <c r="BI491" i="6"/>
  <c r="BJ470" i="6"/>
  <c r="BI470" i="6"/>
  <c r="BJ449" i="6"/>
  <c r="BI449" i="6"/>
  <c r="BI578" i="6"/>
  <c r="BI579" i="6"/>
  <c r="BI580" i="6"/>
  <c r="BI577" i="6"/>
  <c r="BI576" i="6"/>
  <c r="BI597" i="6"/>
  <c r="BI598" i="6"/>
  <c r="BI599" i="6"/>
  <c r="BI600" i="6"/>
  <c r="BI601" i="6"/>
  <c r="BZ509" i="6"/>
  <c r="BN509" i="6"/>
  <c r="BL509" i="6"/>
  <c r="BF515" i="6"/>
  <c r="BF578" i="6"/>
  <c r="BF556" i="6"/>
  <c r="BL572" i="6"/>
  <c r="BL593" i="6"/>
  <c r="BF601" i="6"/>
  <c r="BF600" i="6"/>
  <c r="BF599" i="6"/>
  <c r="BF598" i="6"/>
  <c r="BF597" i="6"/>
  <c r="BF596" i="6"/>
  <c r="BL601" i="6"/>
  <c r="BL600" i="6"/>
  <c r="BL599" i="6"/>
  <c r="BL598" i="6"/>
  <c r="BL597" i="6"/>
  <c r="BL596" i="6"/>
  <c r="BN601" i="6"/>
  <c r="BN600" i="6"/>
  <c r="BN599" i="6"/>
  <c r="BN598" i="6"/>
  <c r="BN597" i="6"/>
  <c r="BN596" i="6"/>
  <c r="BP601" i="6"/>
  <c r="BP600" i="6"/>
  <c r="BP599" i="6"/>
  <c r="BP598" i="6"/>
  <c r="BP597" i="6"/>
  <c r="BP596" i="6"/>
  <c r="BR601" i="6"/>
  <c r="BR600" i="6"/>
  <c r="BR599" i="6"/>
  <c r="BR598" i="6"/>
  <c r="BR597" i="6"/>
  <c r="BR596" i="6"/>
  <c r="BT601" i="6"/>
  <c r="BT600" i="6"/>
  <c r="BT599" i="6"/>
  <c r="BT598" i="6"/>
  <c r="BT597" i="6"/>
  <c r="BT596" i="6"/>
  <c r="BV601" i="6"/>
  <c r="BV600" i="6"/>
  <c r="BV599" i="6"/>
  <c r="BV598" i="6"/>
  <c r="BV597" i="6"/>
  <c r="BV596" i="6"/>
  <c r="BX601" i="6"/>
  <c r="BX600" i="6"/>
  <c r="BX599" i="6"/>
  <c r="BX598" i="6"/>
  <c r="BX597" i="6"/>
  <c r="BX596" i="6"/>
  <c r="CD601" i="6"/>
  <c r="CD600" i="6"/>
  <c r="CD599" i="6"/>
  <c r="CD598" i="6"/>
  <c r="CD597" i="6"/>
  <c r="CD596" i="6"/>
  <c r="CB601" i="6"/>
  <c r="CB600" i="6"/>
  <c r="CB599" i="6"/>
  <c r="CB598" i="6"/>
  <c r="CB597" i="6"/>
  <c r="CB596" i="6"/>
  <c r="BZ597" i="6"/>
  <c r="BZ598" i="6"/>
  <c r="BZ599" i="6"/>
  <c r="BZ600" i="6"/>
  <c r="BZ601" i="6"/>
  <c r="BZ596" i="6"/>
  <c r="BP593" i="6"/>
  <c r="BR593" i="6"/>
  <c r="BT593" i="6"/>
  <c r="BV593" i="6"/>
  <c r="BX593" i="6"/>
  <c r="BZ593" i="6"/>
  <c r="CB593" i="6"/>
  <c r="CD593" i="6"/>
  <c r="BN593" i="6"/>
  <c r="BJ601" i="6"/>
  <c r="BJ598" i="6"/>
  <c r="BJ599" i="6"/>
  <c r="BJ600" i="6"/>
  <c r="BJ597" i="6"/>
  <c r="BK599" i="6"/>
  <c r="CE598" i="6"/>
  <c r="BJ559" i="6"/>
  <c r="CE601" i="6"/>
  <c r="BS601" i="6"/>
  <c r="CE600" i="6"/>
  <c r="BS600" i="6"/>
  <c r="CE599" i="6"/>
  <c r="BS599" i="6"/>
  <c r="BS598" i="6"/>
  <c r="CE597" i="6"/>
  <c r="BS597" i="6"/>
  <c r="CE596" i="6"/>
  <c r="BS596" i="6"/>
  <c r="CA580" i="6"/>
  <c r="BJ580" i="6"/>
  <c r="BJ577" i="6"/>
  <c r="BJ578" i="6"/>
  <c r="BJ579" i="6"/>
  <c r="BJ575" i="6"/>
  <c r="BZ580" i="6"/>
  <c r="BZ579" i="6"/>
  <c r="BZ578" i="6"/>
  <c r="BZ577" i="6"/>
  <c r="BZ576" i="6"/>
  <c r="BZ575" i="6"/>
  <c r="BX580" i="6"/>
  <c r="BX579" i="6"/>
  <c r="BX578" i="6"/>
  <c r="BX577" i="6"/>
  <c r="BX576" i="6"/>
  <c r="BX575" i="6"/>
  <c r="BV580" i="6"/>
  <c r="BV579" i="6"/>
  <c r="BV578" i="6"/>
  <c r="BV577" i="6"/>
  <c r="BV576" i="6"/>
  <c r="BV575" i="6"/>
  <c r="BT580" i="6"/>
  <c r="BT579" i="6"/>
  <c r="BT578" i="6"/>
  <c r="BT577" i="6"/>
  <c r="BT576" i="6"/>
  <c r="BT575" i="6"/>
  <c r="BR580" i="6"/>
  <c r="BR579" i="6"/>
  <c r="BR578" i="6"/>
  <c r="BR577" i="6"/>
  <c r="BR576" i="6"/>
  <c r="BR575" i="6"/>
  <c r="BP580" i="6"/>
  <c r="BP579" i="6"/>
  <c r="BP578" i="6"/>
  <c r="BP577" i="6"/>
  <c r="BP576" i="6"/>
  <c r="BP575" i="6"/>
  <c r="BN580" i="6"/>
  <c r="BN579" i="6"/>
  <c r="BN578" i="6"/>
  <c r="BN577" i="6"/>
  <c r="BN576" i="6"/>
  <c r="BN575" i="6"/>
  <c r="BL576" i="6"/>
  <c r="BL577" i="6"/>
  <c r="BL578" i="6"/>
  <c r="BL579" i="6"/>
  <c r="BL580" i="6"/>
  <c r="BN572" i="6"/>
  <c r="BL575" i="6"/>
  <c r="BF576" i="6"/>
  <c r="BX572" i="6"/>
  <c r="BZ572" i="6"/>
  <c r="BP572" i="6"/>
  <c r="BR572" i="6"/>
  <c r="BT572" i="6"/>
  <c r="BV572" i="6"/>
  <c r="BF580" i="6"/>
  <c r="BF579" i="6"/>
  <c r="BF577" i="6"/>
  <c r="BF575" i="6"/>
  <c r="CA577" i="6"/>
  <c r="BS580" i="6"/>
  <c r="CA579" i="6"/>
  <c r="BS579" i="6"/>
  <c r="CA578" i="6"/>
  <c r="BS578" i="6"/>
  <c r="BS577" i="6"/>
  <c r="CA576" i="6"/>
  <c r="BS576" i="6"/>
  <c r="CA575" i="6"/>
  <c r="BS575" i="6"/>
  <c r="BF559" i="6"/>
  <c r="BF557" i="6"/>
  <c r="BK559" i="6"/>
  <c r="BJ556" i="6"/>
  <c r="BJ555" i="6"/>
  <c r="BK554" i="6"/>
  <c r="BJ557" i="6"/>
  <c r="CD559" i="6"/>
  <c r="CD558" i="6"/>
  <c r="CD557" i="6"/>
  <c r="CD556" i="6"/>
  <c r="CD555" i="6"/>
  <c r="CD554" i="6"/>
  <c r="CB559" i="6"/>
  <c r="CB558" i="6"/>
  <c r="CB557" i="6"/>
  <c r="CB556" i="6"/>
  <c r="CB555" i="6"/>
  <c r="CB554" i="6"/>
  <c r="BZ559" i="6"/>
  <c r="BZ558" i="6"/>
  <c r="BZ557" i="6"/>
  <c r="BZ556" i="6"/>
  <c r="BZ555" i="6"/>
  <c r="BZ554" i="6"/>
  <c r="BX559" i="6"/>
  <c r="BX558" i="6"/>
  <c r="BX557" i="6"/>
  <c r="BX556" i="6"/>
  <c r="BX555" i="6"/>
  <c r="BX554" i="6"/>
  <c r="BV559" i="6"/>
  <c r="BV558" i="6"/>
  <c r="BV557" i="6"/>
  <c r="BV556" i="6"/>
  <c r="BV555" i="6"/>
  <c r="BV554" i="6"/>
  <c r="BT559" i="6"/>
  <c r="BT558" i="6"/>
  <c r="BT557" i="6"/>
  <c r="BT556" i="6"/>
  <c r="BT555" i="6"/>
  <c r="BT554" i="6"/>
  <c r="BR559" i="6"/>
  <c r="BR558" i="6"/>
  <c r="BR557" i="6"/>
  <c r="BR556" i="6"/>
  <c r="BR555" i="6"/>
  <c r="BR554" i="6"/>
  <c r="BP559" i="6"/>
  <c r="BP558" i="6"/>
  <c r="BP557" i="6"/>
  <c r="BP556" i="6"/>
  <c r="BP555" i="6"/>
  <c r="BP554" i="6"/>
  <c r="BN559" i="6"/>
  <c r="BN558" i="6"/>
  <c r="BN557" i="6"/>
  <c r="BN556" i="6"/>
  <c r="BN555" i="6"/>
  <c r="BN554" i="6"/>
  <c r="BL555" i="6"/>
  <c r="BL556" i="6"/>
  <c r="BL557" i="6"/>
  <c r="BL558" i="6"/>
  <c r="BL559" i="6"/>
  <c r="BL554" i="6"/>
  <c r="CE559" i="6"/>
  <c r="CD551" i="6"/>
  <c r="BL551" i="6"/>
  <c r="BZ551" i="6"/>
  <c r="CB551" i="6"/>
  <c r="BN551" i="6"/>
  <c r="BP551" i="6"/>
  <c r="BR551" i="6"/>
  <c r="BT551" i="6"/>
  <c r="BV551" i="6"/>
  <c r="BX551" i="6"/>
  <c r="BF558" i="6"/>
  <c r="BF555" i="6"/>
  <c r="BF554" i="6"/>
  <c r="BY559" i="6"/>
  <c r="CE558" i="6"/>
  <c r="BY558" i="6"/>
  <c r="CE557" i="6"/>
  <c r="BY557" i="6"/>
  <c r="CE556" i="6"/>
  <c r="BY556" i="6"/>
  <c r="CE555" i="6"/>
  <c r="BY555" i="6"/>
  <c r="CE554" i="6"/>
  <c r="BY554" i="6"/>
  <c r="B547" i="6"/>
  <c r="BK533" i="6"/>
  <c r="BF538" i="6"/>
  <c r="BI538" i="6"/>
  <c r="BJ538" i="6"/>
  <c r="BK538" i="6"/>
  <c r="BJ537" i="6"/>
  <c r="BJ536" i="6"/>
  <c r="BJ535" i="6"/>
  <c r="BJ534" i="6"/>
  <c r="BI534" i="6"/>
  <c r="BI535" i="6"/>
  <c r="BI536" i="6"/>
  <c r="BI537" i="6"/>
  <c r="BL530" i="6"/>
  <c r="BZ530" i="6"/>
  <c r="CA537" i="6"/>
  <c r="CA534" i="6"/>
  <c r="CA533" i="6"/>
  <c r="BW533" i="6"/>
  <c r="BV530" i="6"/>
  <c r="BN530" i="6"/>
  <c r="BP530" i="6"/>
  <c r="BR530" i="6"/>
  <c r="BT530" i="6"/>
  <c r="BX530" i="6"/>
  <c r="BF537" i="6"/>
  <c r="BF536" i="6"/>
  <c r="BF535" i="6"/>
  <c r="BF534" i="6"/>
  <c r="BF533" i="6"/>
  <c r="CA538" i="6"/>
  <c r="BZ538" i="6"/>
  <c r="BX538" i="6"/>
  <c r="BV538" i="6"/>
  <c r="BW538" i="6"/>
  <c r="BT538" i="6"/>
  <c r="BR538" i="6"/>
  <c r="BP538" i="6"/>
  <c r="BN538" i="6"/>
  <c r="BL538" i="6"/>
  <c r="BZ537" i="6"/>
  <c r="BX537" i="6"/>
  <c r="BV537" i="6"/>
  <c r="BW537" i="6"/>
  <c r="BT537" i="6"/>
  <c r="BR537" i="6"/>
  <c r="BP537" i="6"/>
  <c r="BN537" i="6"/>
  <c r="BL537" i="6"/>
  <c r="CA536" i="6"/>
  <c r="BZ536" i="6"/>
  <c r="BX536" i="6"/>
  <c r="BV536" i="6"/>
  <c r="BW536" i="6"/>
  <c r="BT536" i="6"/>
  <c r="BR536" i="6"/>
  <c r="BP536" i="6"/>
  <c r="BN536" i="6"/>
  <c r="BL536" i="6"/>
  <c r="CA535" i="6"/>
  <c r="BZ535" i="6"/>
  <c r="BX535" i="6"/>
  <c r="BV535" i="6"/>
  <c r="BW535" i="6"/>
  <c r="BT535" i="6"/>
  <c r="BR535" i="6"/>
  <c r="BP535" i="6"/>
  <c r="BN535" i="6"/>
  <c r="BL535" i="6"/>
  <c r="BZ534" i="6"/>
  <c r="BX534" i="6"/>
  <c r="BV534" i="6"/>
  <c r="BW534" i="6"/>
  <c r="BT534" i="6"/>
  <c r="BR534" i="6"/>
  <c r="BP534" i="6"/>
  <c r="BN534" i="6"/>
  <c r="BL534" i="6"/>
  <c r="BZ533" i="6"/>
  <c r="BX533" i="6"/>
  <c r="BV533" i="6"/>
  <c r="BT533" i="6"/>
  <c r="BR533" i="6"/>
  <c r="BP533" i="6"/>
  <c r="BN533" i="6"/>
  <c r="BL533" i="6"/>
  <c r="B526" i="6"/>
  <c r="BI519" i="6"/>
  <c r="CA517" i="6"/>
  <c r="CA514" i="6"/>
  <c r="CA515" i="6"/>
  <c r="BJ515" i="6"/>
  <c r="BI517" i="6"/>
  <c r="BF517" i="6"/>
  <c r="BZ512" i="6"/>
  <c r="BK517" i="6"/>
  <c r="BK516" i="6"/>
  <c r="BJ517" i="6"/>
  <c r="BJ513" i="6"/>
  <c r="BJ514" i="6"/>
  <c r="BJ516" i="6"/>
  <c r="BI513" i="6"/>
  <c r="BI514" i="6"/>
  <c r="BI515" i="6"/>
  <c r="BI516" i="6"/>
  <c r="CA513" i="6"/>
  <c r="CA516" i="6"/>
  <c r="CA512" i="6"/>
  <c r="BU517" i="6"/>
  <c r="BU516" i="6"/>
  <c r="BU515" i="6"/>
  <c r="BU514" i="6"/>
  <c r="BU513" i="6"/>
  <c r="BU512" i="6"/>
  <c r="BF514" i="6"/>
  <c r="BV509" i="6"/>
  <c r="BX509" i="6"/>
  <c r="BP509" i="6"/>
  <c r="BR509" i="6"/>
  <c r="BT509" i="6"/>
  <c r="BF516" i="6"/>
  <c r="BF512" i="6"/>
  <c r="BK470" i="6"/>
  <c r="BF513" i="6"/>
  <c r="BZ517" i="6"/>
  <c r="BZ516" i="6"/>
  <c r="BZ515" i="6"/>
  <c r="BZ514" i="6"/>
  <c r="BZ513" i="6"/>
  <c r="BX517" i="6"/>
  <c r="BX516" i="6"/>
  <c r="BX515" i="6"/>
  <c r="BX514" i="6"/>
  <c r="BX513" i="6"/>
  <c r="BX512" i="6"/>
  <c r="BV517" i="6"/>
  <c r="BV516" i="6"/>
  <c r="BV515" i="6"/>
  <c r="BV514" i="6"/>
  <c r="BV513" i="6"/>
  <c r="BV512" i="6"/>
  <c r="BT517" i="6"/>
  <c r="BT516" i="6"/>
  <c r="BT515" i="6"/>
  <c r="BT514" i="6"/>
  <c r="BT513" i="6"/>
  <c r="BT512" i="6"/>
  <c r="BR517" i="6"/>
  <c r="BR516" i="6"/>
  <c r="BR515" i="6"/>
  <c r="BR514" i="6"/>
  <c r="BR513" i="6"/>
  <c r="BR512" i="6"/>
  <c r="BP517" i="6"/>
  <c r="BP516" i="6"/>
  <c r="BP515" i="6"/>
  <c r="BP514" i="6"/>
  <c r="BP513" i="6"/>
  <c r="BP512" i="6"/>
  <c r="BN517" i="6"/>
  <c r="BN516" i="6"/>
  <c r="BN515" i="6"/>
  <c r="BN514" i="6"/>
  <c r="BN513" i="6"/>
  <c r="BN512" i="6"/>
  <c r="BL513" i="6"/>
  <c r="BL514" i="6"/>
  <c r="BL515" i="6"/>
  <c r="BL516" i="6"/>
  <c r="BL517" i="6"/>
  <c r="BL512" i="6"/>
  <c r="BK514" i="6"/>
  <c r="B505" i="6"/>
  <c r="BJ496" i="6"/>
  <c r="BI496" i="6"/>
  <c r="BF496" i="6"/>
  <c r="BF495" i="6"/>
  <c r="BK495" i="6"/>
  <c r="BI498" i="6"/>
  <c r="BJ492" i="6"/>
  <c r="BJ493" i="6"/>
  <c r="BJ494" i="6"/>
  <c r="BJ495" i="6"/>
  <c r="BI492" i="6"/>
  <c r="BI493" i="6"/>
  <c r="BI494" i="6"/>
  <c r="BI495" i="6"/>
  <c r="BK492" i="6"/>
  <c r="BW496" i="6"/>
  <c r="BW494" i="6"/>
  <c r="BW492" i="6"/>
  <c r="BW495" i="6"/>
  <c r="BW493" i="6"/>
  <c r="BW491" i="6"/>
  <c r="BS494" i="6"/>
  <c r="BS493" i="6"/>
  <c r="BS496" i="6"/>
  <c r="BS495" i="6"/>
  <c r="BS492" i="6"/>
  <c r="BS491" i="6"/>
  <c r="BV496" i="6"/>
  <c r="BV495" i="6"/>
  <c r="BV494" i="6"/>
  <c r="BV493" i="6"/>
  <c r="BV492" i="6"/>
  <c r="BV491" i="6"/>
  <c r="BT496" i="6"/>
  <c r="BT495" i="6"/>
  <c r="BT494" i="6"/>
  <c r="BT493" i="6"/>
  <c r="BT492" i="6"/>
  <c r="BT491" i="6"/>
  <c r="BR496" i="6"/>
  <c r="BR495" i="6"/>
  <c r="BR494" i="6"/>
  <c r="BR493" i="6"/>
  <c r="BR492" i="6"/>
  <c r="BR491" i="6"/>
  <c r="BP496" i="6"/>
  <c r="BP495" i="6"/>
  <c r="BP494" i="6"/>
  <c r="BP493" i="6"/>
  <c r="BP492" i="6"/>
  <c r="BP491" i="6"/>
  <c r="BN496" i="6"/>
  <c r="BN495" i="6"/>
  <c r="BN494" i="6"/>
  <c r="BN493" i="6"/>
  <c r="BN492" i="6"/>
  <c r="BN491" i="6"/>
  <c r="BL492" i="6"/>
  <c r="BL493" i="6"/>
  <c r="BL494" i="6"/>
  <c r="BL495" i="6"/>
  <c r="BL496" i="6"/>
  <c r="BL491" i="6"/>
  <c r="BN488" i="6"/>
  <c r="BP488" i="6"/>
  <c r="BR488" i="6"/>
  <c r="BT488" i="6"/>
  <c r="BV488" i="6"/>
  <c r="BL488" i="6"/>
  <c r="BL388" i="6"/>
  <c r="BL446" i="6"/>
  <c r="BL467" i="6"/>
  <c r="BF493" i="6"/>
  <c r="BF492" i="6"/>
  <c r="BF491" i="6"/>
  <c r="BJ474" i="6"/>
  <c r="BI475" i="6"/>
  <c r="BF475" i="6"/>
  <c r="BF472" i="6"/>
  <c r="BF452" i="6"/>
  <c r="BF453" i="6"/>
  <c r="BF474" i="6"/>
  <c r="BK454" i="6"/>
  <c r="BI456" i="6"/>
  <c r="BI454" i="6"/>
  <c r="BJ454" i="6"/>
  <c r="BJ450" i="6"/>
  <c r="BI395" i="6"/>
  <c r="BF494" i="6"/>
  <c r="BF473" i="6"/>
  <c r="BF471" i="6"/>
  <c r="BF470" i="6"/>
  <c r="BF454" i="6"/>
  <c r="BF451" i="6"/>
  <c r="BF450" i="6"/>
  <c r="BF449" i="6"/>
  <c r="BF396" i="6"/>
  <c r="BF395" i="6"/>
  <c r="BF393" i="6"/>
  <c r="BJ471" i="6"/>
  <c r="BJ472" i="6"/>
  <c r="BJ473" i="6"/>
  <c r="BJ475" i="6"/>
  <c r="BI474" i="6"/>
  <c r="BI471" i="6"/>
  <c r="BI472" i="6"/>
  <c r="BI473" i="6"/>
  <c r="BK475" i="6"/>
  <c r="BN467" i="6"/>
  <c r="BP467" i="6"/>
  <c r="BR467" i="6"/>
  <c r="BT467" i="6"/>
  <c r="BV467" i="6"/>
  <c r="BX467" i="6"/>
  <c r="BZ467" i="6"/>
  <c r="CB467" i="6"/>
  <c r="CC475" i="6"/>
  <c r="CC473" i="6"/>
  <c r="CC471" i="6"/>
  <c r="CC474" i="6"/>
  <c r="CC472" i="6"/>
  <c r="CC470" i="6"/>
  <c r="BW475" i="6"/>
  <c r="BW474" i="6"/>
  <c r="BW473" i="6"/>
  <c r="BW472" i="6"/>
  <c r="BW471" i="6"/>
  <c r="BW470" i="6"/>
  <c r="BX471" i="6"/>
  <c r="CB475" i="6"/>
  <c r="CB474" i="6"/>
  <c r="CB473" i="6"/>
  <c r="CB472" i="6"/>
  <c r="CB471" i="6"/>
  <c r="CB470" i="6"/>
  <c r="BZ475" i="6"/>
  <c r="BZ474" i="6"/>
  <c r="BZ473" i="6"/>
  <c r="BZ472" i="6"/>
  <c r="BZ471" i="6"/>
  <c r="BZ470" i="6"/>
  <c r="BX475" i="6"/>
  <c r="BX474" i="6"/>
  <c r="BX473" i="6"/>
  <c r="BX472" i="6"/>
  <c r="BX470" i="6"/>
  <c r="BV475" i="6"/>
  <c r="BV474" i="6"/>
  <c r="BV473" i="6"/>
  <c r="BV472" i="6"/>
  <c r="BV471" i="6"/>
  <c r="BV470" i="6"/>
  <c r="BT475" i="6"/>
  <c r="BT474" i="6"/>
  <c r="BT473" i="6"/>
  <c r="BT472" i="6"/>
  <c r="BT471" i="6"/>
  <c r="BT470" i="6"/>
  <c r="BR475" i="6"/>
  <c r="BR474" i="6"/>
  <c r="BR473" i="6"/>
  <c r="BR472" i="6"/>
  <c r="BR471" i="6"/>
  <c r="BR470" i="6"/>
  <c r="BP475" i="6"/>
  <c r="BP474" i="6"/>
  <c r="BP473" i="6"/>
  <c r="BP472" i="6"/>
  <c r="BP471" i="6"/>
  <c r="BP470" i="6"/>
  <c r="BN475" i="6"/>
  <c r="BN474" i="6"/>
  <c r="BN473" i="6"/>
  <c r="BN472" i="6"/>
  <c r="BN471" i="6"/>
  <c r="BN470" i="6"/>
  <c r="BL471" i="6"/>
  <c r="BL472" i="6"/>
  <c r="BL473" i="6"/>
  <c r="BL474" i="6"/>
  <c r="BL475" i="6"/>
  <c r="BL470" i="6"/>
  <c r="BU451" i="6"/>
  <c r="BU450" i="6"/>
  <c r="BU449" i="6"/>
  <c r="CA454" i="6"/>
  <c r="CA453" i="6"/>
  <c r="CA449" i="6"/>
  <c r="CA450" i="6"/>
  <c r="CA451" i="6"/>
  <c r="CA452" i="6"/>
  <c r="BZ454" i="6"/>
  <c r="BZ453" i="6"/>
  <c r="BZ452" i="6"/>
  <c r="BZ451" i="6"/>
  <c r="BZ450" i="6"/>
  <c r="BZ449" i="6"/>
  <c r="BX454" i="6"/>
  <c r="BX453" i="6"/>
  <c r="BX452" i="6"/>
  <c r="BX451" i="6"/>
  <c r="BX450" i="6"/>
  <c r="BX449" i="6"/>
  <c r="BV454" i="6"/>
  <c r="BV453" i="6"/>
  <c r="BV452" i="6"/>
  <c r="BV451" i="6"/>
  <c r="BV450" i="6"/>
  <c r="BV449" i="6"/>
  <c r="BT454" i="6"/>
  <c r="BT453" i="6"/>
  <c r="BT452" i="6"/>
  <c r="BT451" i="6"/>
  <c r="BT450" i="6"/>
  <c r="BT449" i="6"/>
  <c r="BR454" i="6"/>
  <c r="BR453" i="6"/>
  <c r="BR452" i="6"/>
  <c r="BR451" i="6"/>
  <c r="BR450" i="6"/>
  <c r="BR449" i="6"/>
  <c r="BP454" i="6"/>
  <c r="BP453" i="6"/>
  <c r="BP452" i="6"/>
  <c r="BP451" i="6"/>
  <c r="BP450" i="6"/>
  <c r="BP449" i="6"/>
  <c r="BN454" i="6"/>
  <c r="BN453" i="6"/>
  <c r="BN452" i="6"/>
  <c r="BN451" i="6"/>
  <c r="BN450" i="6"/>
  <c r="BN449" i="6"/>
  <c r="BL450" i="6"/>
  <c r="BL451" i="6"/>
  <c r="BL452" i="6"/>
  <c r="BL453" i="6"/>
  <c r="BL454" i="6"/>
  <c r="BL449" i="6"/>
  <c r="BP446" i="6"/>
  <c r="BR446" i="6"/>
  <c r="BX446" i="6"/>
  <c r="BZ446" i="6"/>
  <c r="BU454" i="6"/>
  <c r="BU453" i="6"/>
  <c r="BU452" i="6"/>
  <c r="BJ453" i="6"/>
  <c r="BJ452" i="6"/>
  <c r="BJ451" i="6"/>
  <c r="BB399" i="6"/>
  <c r="BR388" i="6" s="1"/>
  <c r="BY396" i="6"/>
  <c r="BY394" i="6"/>
  <c r="BY392" i="6"/>
  <c r="BY395" i="6"/>
  <c r="BY393" i="6"/>
  <c r="BY391" i="6"/>
  <c r="BS396" i="6"/>
  <c r="BS395" i="6"/>
  <c r="BS394" i="6"/>
  <c r="BS393" i="6"/>
  <c r="BS392" i="6"/>
  <c r="BS391" i="6"/>
  <c r="BF391" i="6"/>
  <c r="B407" i="6" s="1"/>
  <c r="B437" i="6"/>
  <c r="B431" i="6"/>
  <c r="BF394" i="6"/>
  <c r="B425" i="6" s="1"/>
  <c r="B419" i="6"/>
  <c r="BF392" i="6"/>
  <c r="B413" i="6" s="1"/>
  <c r="BK558" i="6" l="1"/>
  <c r="BK556" i="6"/>
  <c r="BK557" i="6"/>
  <c r="BK555" i="6"/>
  <c r="BK598" i="6"/>
  <c r="BK596" i="6"/>
  <c r="BK597" i="6"/>
  <c r="BI561" i="6"/>
  <c r="B568" i="6" s="1"/>
  <c r="BK600" i="6"/>
  <c r="BK601" i="6"/>
  <c r="BK580" i="6"/>
  <c r="BK579" i="6"/>
  <c r="BK578" i="6"/>
  <c r="BK577" i="6"/>
  <c r="BK576" i="6"/>
  <c r="BK575" i="6"/>
  <c r="BK537" i="6"/>
  <c r="BK535" i="6"/>
  <c r="BK534" i="6"/>
  <c r="BK536" i="6"/>
  <c r="BK513" i="6"/>
  <c r="BK515" i="6"/>
  <c r="BK512" i="6"/>
  <c r="BK494" i="6"/>
  <c r="BK491" i="6"/>
  <c r="BK493" i="6"/>
  <c r="BK496" i="6"/>
  <c r="BP388" i="6"/>
  <c r="BX388" i="6"/>
  <c r="BI392" i="6" s="1"/>
  <c r="BT388" i="6"/>
  <c r="BJ388" i="6"/>
  <c r="BN388" i="6"/>
  <c r="BV388" i="6"/>
  <c r="BV446" i="6"/>
  <c r="BN446" i="6"/>
  <c r="BT446" i="6"/>
  <c r="BI603" i="6" l="1"/>
  <c r="B610" i="6" s="1"/>
  <c r="BI582" i="6"/>
  <c r="B589" i="6" s="1"/>
  <c r="BI540" i="6"/>
  <c r="BK449" i="6"/>
  <c r="BK473" i="6"/>
  <c r="BK471" i="6"/>
  <c r="BI453" i="6"/>
  <c r="BK474" i="6"/>
  <c r="BK472" i="6"/>
  <c r="BI393" i="6"/>
  <c r="BI394" i="6"/>
  <c r="BI391" i="6"/>
  <c r="BI396" i="6"/>
  <c r="BK453" i="6"/>
  <c r="BI450" i="6"/>
  <c r="BK450" i="6" s="1"/>
  <c r="BI451" i="6"/>
  <c r="BK451" i="6" s="1"/>
  <c r="BI452" i="6"/>
  <c r="BK452" i="6" s="1"/>
  <c r="BI477" i="6" l="1"/>
  <c r="B484" i="6" s="1"/>
  <c r="B463" i="6"/>
  <c r="BI398" i="6"/>
  <c r="B442" i="6" s="1"/>
</calcChain>
</file>

<file path=xl/sharedStrings.xml><?xml version="1.0" encoding="utf-8"?>
<sst xmlns="http://schemas.openxmlformats.org/spreadsheetml/2006/main" count="4587" uniqueCount="512">
  <si>
    <t>Cindy Lou Who believes that the quantity of zummers observed today will be a function of the quantity of yekkos observed yesterday.</t>
  </si>
  <si>
    <t>The following data was collected in the Kingdom of Didd.  The yekkos observations are from the previous day as compares to the zummers observations so that they are already alligned by row for you.</t>
  </si>
  <si>
    <t>zummers</t>
  </si>
  <si>
    <t>yekkos</t>
  </si>
  <si>
    <t>What is the estimate of beta zero?</t>
  </si>
  <si>
    <t>1)</t>
  </si>
  <si>
    <t>What is the estimate of beta one?</t>
  </si>
  <si>
    <t>2)</t>
  </si>
  <si>
    <t>Show the residuals in a graphic.</t>
  </si>
  <si>
    <t>3)</t>
  </si>
  <si>
    <t>Should you a) rely on these estimates, b) ignore these estimates, or c) call in help?</t>
  </si>
  <si>
    <t>4)</t>
  </si>
  <si>
    <t>Why?</t>
  </si>
  <si>
    <t>5)</t>
  </si>
  <si>
    <t>The following data was collected in the Desert of Drize.  The yekkos observations are from the previous day as compares to the zummers observations so that they are already alligned by row for you.</t>
  </si>
  <si>
    <t>yekkkos</t>
  </si>
  <si>
    <t>6)</t>
  </si>
  <si>
    <t>7)</t>
  </si>
  <si>
    <t>8)</t>
  </si>
  <si>
    <t>9)</t>
  </si>
  <si>
    <t>10)</t>
  </si>
  <si>
    <t>The following data was collected in the Island of Gwark.  The yekkos observations are from the previous day as compares to the zummers observations so that they are already alligned by row for you.</t>
  </si>
  <si>
    <t>11)</t>
  </si>
  <si>
    <t>12)</t>
  </si>
  <si>
    <t>13)</t>
  </si>
  <si>
    <t>14)</t>
  </si>
  <si>
    <t>15)</t>
  </si>
  <si>
    <t>You are an analyst for Whoville Industries. Your company may be obtaining a treeling wumbus. In just under 4 years, it will lay a golden egg. There is a 31% chance of that egg being large. A large egg could be sold for 1,900,000 WhoLoots. There is a 34% chance of that egg being medium. A medium egg could be sold for 1,000,000 WhoLoots. There is a 35% chance of that egg being small. A small egg could be sold for 500,000 WhoLoots. In 3 additional years, it will lay another egg. There is a 38% chance of that egg being platinum. A platinum egg could be sold for 2,300,000 WhoLoots. There is a 62% chance of that egg being lead. A lead egg could be sold for 71 WhoLoots. The likelihood of the second egg being platinum is independent of the size of the first egg. Eggs are laid on December 31st. Today is January 1st. The appropriate discount rate is 9.5% every six months. After the second egg is laid, your wumbus disappears.  There is no scrap value and there is no disposal cost.  There is no cost to maintaining your wumbus while you have it.</t>
  </si>
  <si>
    <t>What is the probability that your wumbus will lay a large golden egg followed by a platinum egg?</t>
  </si>
  <si>
    <t>16)</t>
  </si>
  <si>
    <t>What is the probability that your wumbus will lay a large golden egg followed by a lead egg?</t>
  </si>
  <si>
    <t>17)</t>
  </si>
  <si>
    <t>What is the probability that your wumbus will lay a medium golden egg followed by a platinum egg?</t>
  </si>
  <si>
    <t>18)</t>
  </si>
  <si>
    <t>What is the probability that your wumbus will lay a medium golden egg followed by a lead egg?</t>
  </si>
  <si>
    <t>19)</t>
  </si>
  <si>
    <t>What is the probability that your wumbus will lay a small golden egg followed by a platinum egg?</t>
  </si>
  <si>
    <t>20)</t>
  </si>
  <si>
    <t>What is the probability that your wumbus will lay a small golden egg followed by a lead egg?</t>
  </si>
  <si>
    <t>21)</t>
  </si>
  <si>
    <t xml:space="preserve">What is the expected net present value of possessing a treeling wumbus? </t>
  </si>
  <si>
    <t>22)</t>
  </si>
  <si>
    <t>You are an analyst for Whoville Industries. Your company may be obtaining a gorfling wumbus. In just under 6 years, it will lay a golden egg. There is a 21% chance of that egg being large. A large egg could be sold for 1,500,000 WhoLoots. There is a 24% chance of that egg being medium. A medium egg could be sold for 700,000 WhoLoots. There is a 55% chance of that egg being small. A small egg could be sold for 200,000 WhoLoots. In 5 additional years, it will lay another egg. There is a 52% chance of that egg being platinum. A platinum egg could be sold for 2,900,000 WhoLoots. There is a 48% chance of that egg being lead. A lead egg could be sold for 35 WhoLoots. The likelihood of the second egg being platinum is independent of the size of the first egg. Eggs are laid on December 31st. Today is January 1st. The appropriate discount rate is 14.0% per year. The cost of maintaining a gorfling wumbus is 20,000 WhoLoots per year spent at the beginning of each year including the year obtained. Immediately after the second egg is laid, you sell the gorfling wumbus for 110,000 WhoLoots.</t>
  </si>
  <si>
    <t xml:space="preserve">What is the expected net present value of possessing a gorfling wumbus? </t>
  </si>
  <si>
    <t>23)</t>
  </si>
  <si>
    <t>You are an analyst for Whoville Industries. Your company may be obtaining a knikschtoshent wumbus. In just under 4 years, it will lay a golden egg. There is a 31% chance of that egg being large. A large egg could be sold for 1,300,000 WhoLoots. There is a 17% chance of that egg being medium. A medium egg could be sold for 800,000 WhoLoots. There is a 52% chance of that egg being small. A small egg could be sold for 100,000 WhoLoots. In 5 additional years, it will lay another egg. There is a 40% chance of that egg being platinum. A platinum egg could be sold for 2,500,000 WhoLoots. There is a 60% chance of that egg being lead. A lead egg could be sold for 57 WhoLoots. The likelihood of the second egg being platinum is independent of the size of the first egg. Eggs are laid on December 31st. Today is January 1st. The appropriate discount rate is 18.0% per year. The cost of maintaining a knikschtoshent wumbus is 100,000 WhoLoots per year spent at the beginning of each year (including the year obtained). Immediately after the second egg is laid, you sell the knikschtoshent wumbus for 130,000 WhoLoots.</t>
  </si>
  <si>
    <t xml:space="preserve">What is the expected net present value of possessing a knikschtoshent wumbus? </t>
  </si>
  <si>
    <t>24)</t>
  </si>
  <si>
    <t>You are an analyst for Whoville Industries. Your company may be obtaining a murkling wumbus. In just under 5 years, it will lay a golden egg. There is a 22% chance of that egg being large. A large egg could be sold for 1,200,000 WhoLoots. There is a 15% chance of that egg being medium. A medium egg could be sold for 900,000 WhoLoots. There is a 63% chance of that egg being small. A small egg could be sold for 500,000 WhoLoots. In 6 additional years, it will lay another egg. There is a 75% chance of that egg being platinum. A platinum egg could be sold for 2,500,000 WhoLoots. There is a 25% chance of that egg being lead. A lead egg could be sold for 59 WhoLoots. The likelihood of the second egg being platinum is independent of the size of the first egg. Eggs are laid on December 31st. Today is January 1st. The appropriate discount rate is 10.0% per year. The cost of maintaining a murkling wumbus is 90,000 WhoLoots per year spent at the beginning of each year (including the year obtained). Immediately after the second egg is laid, you sell the murkling wumbus for 140,000 WhoLoots.</t>
  </si>
  <si>
    <t xml:space="preserve">What is the expected net present value of possessing a murkling wumbus? </t>
  </si>
  <si>
    <t>25)</t>
  </si>
  <si>
    <t>You are an analyst for Whoville Industries. Your company may be obtaining a tyneneschent wumbus. In just under 6 years, it will lay a golden egg. There is a 25% chance of that egg being large. A large egg could be sold for 1,500,000 WhoLoots. There is a 22% chance of that egg being medium. A medium egg could be sold for 1,000,000 WhoLoots. There is a 53% chance of that egg being small. A small egg could be sold for 200,000 WhoLoots. In 2 additional years, it will lay another egg. There is a 46% chance of that egg being platinum. A platinum egg could be sold for 2,600,000 WhoLoots. There is a 54% chance of that egg being lead. A lead egg could be sold for 88 WhoLoots. The likelihood of the second egg being platinum is independent of the size of the first egg. Eggs are laid on December 31st. Today is January 1st. The appropriate discount rate is 20.0% per year. The cost of maintaining a tyneneschent wumbus is 50,000 WhoLoots per year spent at the beginning of each year (including the year obtained). Immediately after the second egg is laid, you sell the tyneneschent wumbus for 190,000 WhoLoots.</t>
  </si>
  <si>
    <t xml:space="preserve">What is the expected net present value of possessing a tyneneschent wumbus? </t>
  </si>
  <si>
    <t>26)</t>
  </si>
  <si>
    <t>You are an analyst for Whoville Industries. Your company may be obtaining a gorfeneschent wumbus. In just under 2 years, it will lay a golden egg. There is a 27% chance of that egg being large. A large egg could be sold for 1,700,000 WhoLoots. There is a 29% chance of that egg being medium. A medium egg could be sold for 700,000 WhoLoots. There is a 44% chance of that egg being small. A small egg could be sold for 300,000 WhoLoots. In 6 additional years, it will lay another egg. There is a 38% chance of that egg being platinum. A platinum egg could be sold for 2,200,000 WhoLoots. There is a 62% chance of that egg being lead. A lead egg could be sold for 57 WhoLoots. The likelihood of the second egg being platinum is independent of the size of the first egg. Eggs are laid on December 31st. Today is January 1st. The appropriate discount rate is 19.0% per year. The cost of maintaining a gorfeneschent wumbus is 20,000 WhoLoots per year spent at the beginning of each year (including the year obtained). Immediately after the second egg is laid, you sell the gorfeneschent wumbus for 140,000 WhoLoots.</t>
  </si>
  <si>
    <t xml:space="preserve">What is the expected net present value of possessing a gorfeneschent wumbus? </t>
  </si>
  <si>
    <t>27)</t>
  </si>
  <si>
    <t>You are an analyst for Whoville Industries. Your company may be obtaining a inderrant wumbus. In just under 2 years, it will lay a golden egg. There is a 19% chance of that egg being large. A large egg could be sold for 1,600,000 WhoLoots. There is a 33% chance of that egg being medium. A medium egg could be sold for 800,000 WhoLoots. There is a 48% chance of that egg being small. A small egg could be sold for 200,000 WhoLoots. In 3 additional years, it will lay another egg. There is a 45% chance of that egg being platinum. A platinum egg could be sold for 2,600,000 WhoLoots. There is a 55% chance of that egg being lead. A lead egg could be sold for 90 WhoLoots. The likelihood of the second egg being platinum is independent of the size of the first egg. Eggs are laid on December 31st. Today is January 1st. The appropriate discount rate is 10.0% per year. The cost of maintaining a inderrant wumbus is 50,000 WhoLoots per year spent at the beginning of each year (including the year obtained). Immediately after the second egg is laid, you sell the inderrant wumbus for 150,000 WhoLoots.</t>
  </si>
  <si>
    <t xml:space="preserve">What is the expected net present value of possessing a inderrant wumbus? </t>
  </si>
  <si>
    <t>28)</t>
  </si>
  <si>
    <t>You are an analyst for Whoville Industries. Your company may be obtaining a beaudorant wumbus. In just under 2 years, it will lay a golden egg. There is a 19% chance of that egg being large. A large egg could be sold for 2,000,000 WhoLoots. There is a 17% chance of that egg being medium. A medium egg could be sold for 700,000 WhoLoots. There is a 64% chance of that egg being small. A small egg could be sold for 200,000 WhoLoots. In 6 additional years, it will lay another egg. There is a 62% chance of that egg being platinum. A platinum egg could be sold for 2,600,000 WhoLoots. There is a 38% chance of that egg being lead. A lead egg could be sold for 42 WhoLoots. The likelihood of the second egg being platinum is independent of the size of the first egg. Eggs are laid on December 31st. Today is January 1st. The appropriate discount rate is 16.0% per year. The cost of maintaining a beaudorant wumbus is 40,000 WhoLoots per year spent at the beginning of each year (including the year obtained). Immediately after the second egg is laid, you sell the beaudorant wumbus for 150,000 WhoLoots.</t>
  </si>
  <si>
    <t xml:space="preserve">What is the expected net present value of possessing a beaudorant wumbus? </t>
  </si>
  <si>
    <t>29)</t>
  </si>
  <si>
    <t>You are an analyst for Whoville Industries. Your company may be obtaining a alfsnik wumbus. In just under 3 years, it will lay a golden egg. There is a 34% chance of that egg being large. A large egg could be sold for 2,000,000 WhoLoots. There is a 37% chance of that egg being medium. A medium egg could be sold for 700,000 WhoLoots. There is a 29% chance of that egg being small. A small egg could be sold for 400,000 WhoLoots. In 5 additional years, it will lay another egg. There is a 70% chance of that egg being platinum. A platinum egg could be sold for 2,700,000 WhoLoots. There is a 30% chance of that egg being lead. A lead egg could be sold for 47 WhoLoots. The likelihood of the second egg being platinum is independent of the size of the first egg. Eggs are laid on December 31st. Today is January 1st. The appropriate discount rate is 15.0% per year. The cost of maintaining a alfsnik wumbus is 10,000 WhoLoots per year spent at the beginning of each year (including the year obtained). Immediately after the second egg is laid, you sell the alfsnik wumbus for 110,000 WhoLoots.</t>
  </si>
  <si>
    <t xml:space="preserve">What is the expected net present value of possessing a alfsnik wumbus? </t>
  </si>
  <si>
    <t>30)</t>
  </si>
  <si>
    <t>Suppose the market for N52 neodymium alloy magnets is composed, on the supply side, of 80 identical producers who use a sintered powdered metal process and 160 identical producers who use a rapid solidification process. Suppose that customers are indifferent between the product of these differing processes and producers. The firms are price takers. The sintering producers have a cost function as follows.</t>
  </si>
  <si>
    <t>where</t>
  </si>
  <si>
    <t>a=</t>
  </si>
  <si>
    <t>costs are measured in dollars per ton</t>
  </si>
  <si>
    <t>b=</t>
  </si>
  <si>
    <t>c=</t>
  </si>
  <si>
    <t>quantity is measured in tons per year per firm</t>
  </si>
  <si>
    <t>d=</t>
  </si>
  <si>
    <t>The rapid solidification producers have a cost function as follows.</t>
  </si>
  <si>
    <t>e=</t>
  </si>
  <si>
    <t>f=</t>
  </si>
  <si>
    <t>g=</t>
  </si>
  <si>
    <t>h=</t>
  </si>
  <si>
    <t>Suppose further that these 240 firms compose a market which on the demand side can be characterized by the following market demand function.</t>
  </si>
  <si>
    <t>i=</t>
  </si>
  <si>
    <t>j=</t>
  </si>
  <si>
    <t>k=</t>
  </si>
  <si>
    <t>m=</t>
  </si>
  <si>
    <t>n=</t>
  </si>
  <si>
    <t>r=</t>
  </si>
  <si>
    <t>DIPC=</t>
  </si>
  <si>
    <t>P_oil=</t>
  </si>
  <si>
    <t>P_solar=</t>
  </si>
  <si>
    <t>P_copper=</t>
  </si>
  <si>
    <t>Q_d is market quantity demanded per year in tons</t>
  </si>
  <si>
    <t>P is the market price of N52 magnets in dollars per ton ($/ton)</t>
  </si>
  <si>
    <t>DIPC is disposable personal income in dollars per year</t>
  </si>
  <si>
    <t>P_oil is price of West Texas Intermediate Crude in dollars per barrel ($/bbl.)</t>
  </si>
  <si>
    <t>P_solar is the LCOE of PV solar power in dollars per megawatt hour ($/mWh)</t>
  </si>
  <si>
    <t>P_copper is the commodity price of copper in dollars per pound ($/lb.)</t>
  </si>
  <si>
    <t>If the price of oil is 63.8 $/bbl.  and the price of copper is 3.63 $/lb. and the price of solar is 157 $/mWh and DIPC is $29000, then what is the reduced formula for inverse demand?</t>
  </si>
  <si>
    <t>31)</t>
  </si>
  <si>
    <t>If the price of N52 is 4000 dollars per ton, what is the price elasticity of demand?</t>
  </si>
  <si>
    <t>32)</t>
  </si>
  <si>
    <t>Is demand under these conditions elastic, inelastic or unit elastic?</t>
  </si>
  <si>
    <t>33)</t>
  </si>
  <si>
    <t>Calculate income elasticity at this price.</t>
  </si>
  <si>
    <t>34)</t>
  </si>
  <si>
    <t>At this price, is demand cyclic, non-cyclic or countercyclic?</t>
  </si>
  <si>
    <t>35)</t>
  </si>
  <si>
    <t>Calculate cross-price elasticity of demand with respect to oil.</t>
  </si>
  <si>
    <t>36)</t>
  </si>
  <si>
    <t>According to their cross-price elasticity, are these goods substitutes or complements?</t>
  </si>
  <si>
    <t>37)</t>
  </si>
  <si>
    <t>Find the equilibrium price in this market given that it is a multiple of 1000 $/ton.</t>
  </si>
  <si>
    <t>38)</t>
  </si>
  <si>
    <t>At equilibrium price, what quantity is supplied by a sintering type firm?</t>
  </si>
  <si>
    <t>39)</t>
  </si>
  <si>
    <t>At equilibrium price, what quantity is supplied by a RS type firm?</t>
  </si>
  <si>
    <t>40)</t>
  </si>
  <si>
    <t>What is market quantity supplied at the equilibrium price?</t>
  </si>
  <si>
    <t>41)</t>
  </si>
  <si>
    <t>What is market quantity demanded at the equilibrium price?</t>
  </si>
  <si>
    <t>42)</t>
  </si>
  <si>
    <t>In this equilibrium, what is ATC for a sintering type firm?</t>
  </si>
  <si>
    <t>43)</t>
  </si>
  <si>
    <t>In this equilibrium, what is AVC for a sintering type firm?</t>
  </si>
  <si>
    <t>44)</t>
  </si>
  <si>
    <t>In this equilibrium, what is AFC for a sintering type firm?</t>
  </si>
  <si>
    <t>45)</t>
  </si>
  <si>
    <t>In this equilibrium, what is ATC for a RS type firm?</t>
  </si>
  <si>
    <t>46)</t>
  </si>
  <si>
    <t>In this equilibrium, what is AVC for a RS type firm?</t>
  </si>
  <si>
    <t>47)</t>
  </si>
  <si>
    <t>In this equilibrium, what is AFC for a RS type firm?</t>
  </si>
  <si>
    <t>48)</t>
  </si>
  <si>
    <t>In this equilibrium, what is profit for a sintering type firm?</t>
  </si>
  <si>
    <t>49)</t>
  </si>
  <si>
    <t>In this equilibrium, what is profit for a RS type firm?</t>
  </si>
  <si>
    <t>50)</t>
  </si>
  <si>
    <t>Grad student question: What is the shutdown point for a sintering type firm?</t>
  </si>
  <si>
    <t>51)</t>
  </si>
  <si>
    <t>Grad student question: What is the shutdown point for a RS type firm?</t>
  </si>
  <si>
    <t>52)</t>
  </si>
  <si>
    <t>Grad student question: in this equilibrium, what is MC for a sintering type firm?</t>
  </si>
  <si>
    <t>53)</t>
  </si>
  <si>
    <t>Grad student question: in this equilibrium, what is MC for a RS type firm?</t>
  </si>
  <si>
    <t>54)</t>
  </si>
  <si>
    <t>You are an analyst for Whoville Industries. Your company may be obtaining a treeling wumbus. In just under 3 years, it will lay a golden egg. There is a 31% chance of that egg being large. A large egg could be sold for 1,600,000 WhoLoots. There is a 34% chance of that egg being medium. A medium egg could be sold for 1,000,000 WhoLoots. There is a 35% chance of that egg being small. A small egg could be sold for 200,000 WhoLoots. In 5 additional years, it will lay another egg. There is a 61% chance of that egg being platinum. A platinum egg could be sold for 2,300,000 WhoLoots. There is a 39% chance of that egg being lead. A lead egg could be sold for 100 WhoLoots. The likelihood of the second egg being platinum is independent of the size of the first egg. Eggs are laid on December 31st. Today is January 1st. The appropriate discount rate is 7.5% every six months. After the second egg is laid, your wumbus disappears.  There is no scrap value and there is no disposal cost.  There is no cost to maintaining your wumbus while you have it.</t>
  </si>
  <si>
    <t>You are an analyst for Whoville Industries. Your company may be obtaining a gorfling wumbus. In just under 6 years, it will lay a golden egg. There is a 27% chance of that egg being large. A large egg could be sold for 2,000,000 WhoLoots. There is a 24% chance of that egg being medium. A medium egg could be sold for 700,000 WhoLoots. There is a 49% chance of that egg being small. A small egg could be sold for 300,000 WhoLoots. In 4 additional years, it will lay another egg. There is a 41% chance of that egg being platinum. A platinum egg could be sold for 2,800,000 WhoLoots. There is a 59% chance of that egg being lead. A lead egg could be sold for 16 WhoLoots. The likelihood of the second egg being platinum is independent of the size of the first egg. Eggs are laid on December 31st. Today is January 1st. The appropriate discount rate is 13.0% per year. The cost of maintaining a gorfling wumbus is 10,000 WhoLoots per year spent at the beginning of each year including the year obtained. Immediately after the second egg is laid, you sell the gorfling wumbus for 170,000 WhoLoots.</t>
  </si>
  <si>
    <t>You are an analyst for Whoville Industries. Your company may be obtaining a knikschtoshent wumbus. In just under 3 years, it will lay a golden egg. There is a 18% chance of that egg being large. A large egg could be sold for 1,400,000 WhoLoots. There is a 36% chance of that egg being medium. A medium egg could be sold for 900,000 WhoLoots. There is a 46% chance of that egg being small. A small egg could be sold for 500,000 WhoLoots. In 5 additional years, it will lay another egg. There is a 53% chance of that egg being platinum. A platinum egg could be sold for 2,500,000 WhoLoots. There is a 47% chance of that egg being lead. A lead egg could be sold for 87 WhoLoots. The likelihood of the second egg being platinum is independent of the size of the first egg. Eggs are laid on December 31st. Today is January 1st. The appropriate discount rate is 12.0% per year. The cost of maintaining a knikschtoshent wumbus is 10,000 WhoLoots per year spent at the beginning of each year (including the year obtained). Immediately after the second egg is laid, you sell the knikschtoshent wumbus for 190,000 WhoLoots.</t>
  </si>
  <si>
    <t>You are an analyst for Whoville Industries. Your company may be obtaining a murkling wumbus. In just under 3 years, it will lay a golden egg. There is a 32% chance of that egg being large. A large egg could be sold for 1,800,000 WhoLoots. There is a 15% chance of that egg being medium. A medium egg could be sold for 1,000,000 WhoLoots. There is a 53% chance of that egg being small. A small egg could be sold for 400,000 WhoLoots. In 5 additional years, it will lay another egg. There is a 45% chance of that egg being platinum. A platinum egg could be sold for 2,600,000 WhoLoots. There is a 55% chance of that egg being lead. A lead egg could be sold for 23 WhoLoots. The likelihood of the second egg being platinum is independent of the size of the first egg. Eggs are laid on December 31st. Today is January 1st. The appropriate discount rate is 19.0% per year. The cost of maintaining a murkling wumbus is 10,000 WhoLoots per year spent at the beginning of each year (including the year obtained). Immediately after the second egg is laid, you sell the murkling wumbus for 160,000 WhoLoots.</t>
  </si>
  <si>
    <t>You are an analyst for Whoville Industries. Your company may be obtaining a tyneneschent wumbus. In just under 4 years, it will lay a golden egg. There is a 21% chance of that egg being large. A large egg could be sold for 2,000,000 WhoLoots. There is a 32% chance of that egg being medium. A medium egg could be sold for 600,000 WhoLoots. There is a 47% chance of that egg being small. A small egg could be sold for 400,000 WhoLoots. In 2 additional years, it will lay another egg. There is a 54% chance of that egg being platinum. A platinum egg could be sold for 2,600,000 WhoLoots. There is a 46% chance of that egg being lead. A lead egg could be sold for 90 WhoLoots. The likelihood of the second egg being platinum is independent of the size of the first egg. Eggs are laid on December 31st. Today is January 1st. The appropriate discount rate is 13.0% per year. The cost of maintaining a tyneneschent wumbus is 100,000 WhoLoots per year spent at the beginning of each year (including the year obtained). Immediately after the second egg is laid, you sell the tyneneschent wumbus for 110,000 WhoLoots.</t>
  </si>
  <si>
    <t>You are an analyst for Whoville Industries. Your company may be obtaining a gorfeneschent wumbus. In just under 3 years, it will lay a golden egg. There is a 20% chance of that egg being large. A large egg could be sold for 1,700,000 WhoLoots. There is a 34% chance of that egg being medium. A medium egg could be sold for 900,000 WhoLoots. There is a 46% chance of that egg being small. A small egg could be sold for 100,000 WhoLoots. In 4 additional years, it will lay another egg. There is a 32% chance of that egg being platinum. A platinum egg could be sold for 2,800,000 WhoLoots. There is a 68% chance of that egg being lead. A lead egg could be sold for 35 WhoLoots. The likelihood of the second egg being platinum is independent of the size of the first egg. Eggs are laid on December 31st. Today is January 1st. The appropriate discount rate is 19.0% per year. The cost of maintaining a gorfeneschent wumbus is 30,000 WhoLoots per year spent at the beginning of each year (including the year obtained). Immediately after the second egg is laid, you sell the gorfeneschent wumbus for 170,000 WhoLoots.</t>
  </si>
  <si>
    <t>You are an analyst for Whoville Industries. Your company may be obtaining a inderrant wumbus. In just under 3 years, it will lay a golden egg. There is a 27% chance of that egg being large. A large egg could be sold for 1,800,000 WhoLoots. There is a 34% chance of that egg being medium. A medium egg could be sold for 900,000 WhoLoots. There is a 39% chance of that egg being small. A small egg could be sold for 300,000 WhoLoots. In 2 additional years, it will lay another egg. There is a 47% chance of that egg being platinum. A platinum egg could be sold for 2,400,000 WhoLoots. There is a 53% chance of that egg being lead. A lead egg could be sold for 77 WhoLoots. The likelihood of the second egg being platinum is independent of the size of the first egg. Eggs are laid on December 31st. Today is January 1st. The appropriate discount rate is 16.0% per year. The cost of maintaining a inderrant wumbus is 90,000 WhoLoots per year spent at the beginning of each year (including the year obtained). Immediately after the second egg is laid, you sell the inderrant wumbus for 170,000 WhoLoots.</t>
  </si>
  <si>
    <t>You are an analyst for Whoville Industries. Your company may be obtaining a beaudorant wumbus. In just under 6 years, it will lay a golden egg. There is a 40% chance of that egg being large. A large egg could be sold for 1,700,000 WhoLoots. There is a 39% chance of that egg being medium. A medium egg could be sold for 800,000 WhoLoots. There is a 21% chance of that egg being small. A small egg could be sold for 500,000 WhoLoots. In 3 additional years, it will lay another egg. There is a 75% chance of that egg being platinum. A platinum egg could be sold for 2,600,000 WhoLoots. There is a 25% chance of that egg being lead. A lead egg could be sold for 66 WhoLoots. The likelihood of the second egg being platinum is independent of the size of the first egg. Eggs are laid on December 31st. Today is January 1st. The appropriate discount rate is 13.0% per year. The cost of maintaining a beaudorant wumbus is 50,000 WhoLoots per year spent at the beginning of each year (including the year obtained). Immediately after the second egg is laid, you sell the beaudorant wumbus for 120,000 WhoLoots.</t>
  </si>
  <si>
    <t>You are an analyst for Whoville Industries. Your company may be obtaining a alfsnik wumbus. In just under 4 years, it will lay a golden egg. There is a 34% chance of that egg being large. A large egg could be sold for 1,700,000 WhoLoots. There is a 39% chance of that egg being medium. A medium egg could be sold for 900,000 WhoLoots. There is a 27% chance of that egg being small. A small egg could be sold for 100,000 WhoLoots. In 3 additional years, it will lay another egg. There is a 63% chance of that egg being platinum. A platinum egg could be sold for 2,600,000 WhoLoots. There is a 37% chance of that egg being lead. A lead egg could be sold for 44 WhoLoots. The likelihood of the second egg being platinum is independent of the size of the first egg. Eggs are laid on December 31st. Today is January 1st. The appropriate discount rate is 20.0% per year. The cost of maintaining a alfsnik wumbus is 50,000 WhoLoots per year spent at the beginning of each year (including the year obtained). Immediately after the second egg is laid, you sell the alfsnik wumbus for 170,000 WhoLoots.</t>
  </si>
  <si>
    <t>Suppose the market for N52 neodymium alloy magnets is composed, on the supply side, of 50 identical producers who use a sintered powdered metal process and 150 identical producers who use a rapid solidification process. Suppose that customers are indifferent between the product of these differing processes and producers. The firms are price takers. The sintering producers have a cost function as follows.</t>
  </si>
  <si>
    <t>Suppose further that these 200 firms compose a market which on the demand side can be characterized by the following market demand function.</t>
  </si>
  <si>
    <t>If the price of oil is 32.88 $/bbl.  and the price of copper is 3.79 $/lb. and the price of solar is 130 $/mWh and DIPC is $26500, then what is the reduced formula for inverse demand?</t>
  </si>
  <si>
    <t>Calculate cross-price elasticity of demand with respect to copper.</t>
  </si>
  <si>
    <t>You are an analyst for Whoville Industries. Your company may be obtaining a treeling wumbus. In just under 2 years, it will lay a golden egg. There is a 22% chance of that egg being large. A large egg could be sold for 1,700,000 WhoLoots. There is a 25% chance of that egg being medium. A medium egg could be sold for 600,000 WhoLoots. There is a 53% chance of that egg being small. A small egg could be sold for 500,000 WhoLoots. In 4 additional years, it will lay another egg. There is a 70% chance of that egg being platinum. A platinum egg could be sold for 2,700,000 WhoLoots. There is a 30% chance of that egg being lead. A lead egg could be sold for 40 WhoLoots. The likelihood of the second egg being platinum is independent of the size of the first egg. Eggs are laid on December 31st. Today is January 1st. The appropriate discount rate is 10.0% every six months. After the second egg is laid, your wumbus disappears.  There is no scrap value and there is no disposal cost.  There is no cost to maintaining your wumbus while you have it.</t>
  </si>
  <si>
    <t>You are an analyst for Whoville Industries. Your company may be obtaining a gorfling wumbus. In just under 4 years, it will lay a golden egg. There is a 18% chance of that egg being large. A large egg could be sold for 1,900,000 WhoLoots. There is a 21% chance of that egg being medium. A medium egg could be sold for 1,000,000 WhoLoots. There is a 61% chance of that egg being small. A small egg could be sold for 500,000 WhoLoots. In 6 additional years, it will lay another egg. There is a 63% chance of that egg being platinum. A platinum egg could be sold for 2,200,000 WhoLoots. There is a 37% chance of that egg being lead. A lead egg could be sold for 14 WhoLoots. The likelihood of the second egg being platinum is independent of the size of the first egg. Eggs are laid on December 31st. Today is January 1st. The appropriate discount rate is 18.0% per year. The cost of maintaining a gorfling wumbus is 80,000 WhoLoots per year spent at the beginning of each year including the year obtained. Immediately after the second egg is laid, you sell the gorfling wumbus for 130,000 WhoLoots.</t>
  </si>
  <si>
    <t>You are an analyst for Whoville Industries. Your company may be obtaining a knikschtoshent wumbus. In just under 5 years, it will lay a golden egg. There is a 34% chance of that egg being large. A large egg could be sold for 1,400,000 WhoLoots. There is a 30% chance of that egg being medium. A medium egg could be sold for 1,000,000 WhoLoots. There is a 36% chance of that egg being small. A small egg could be sold for 200,000 WhoLoots. In 2 additional years, it will lay another egg. There is a 70% chance of that egg being platinum. A platinum egg could be sold for 2,500,000 WhoLoots. There is a 30% chance of that egg being lead. A lead egg could be sold for 77 WhoLoots. The likelihood of the second egg being platinum is independent of the size of the first egg. Eggs are laid on December 31st. Today is January 1st. The appropriate discount rate is 13.0% per year. The cost of maintaining a knikschtoshent wumbus is 50,000 WhoLoots per year spent at the beginning of each year (including the year obtained). Immediately after the second egg is laid, you sell the knikschtoshent wumbus for 200,000 WhoLoots.</t>
  </si>
  <si>
    <t>You are an analyst for Whoville Industries. Your company may be obtaining a murkling wumbus. In just under 3 years, it will lay a golden egg. There is a 18% chance of that egg being large. A large egg could be sold for 1,100,000 WhoLoots. There is a 27% chance of that egg being medium. A medium egg could be sold for 1,000,000 WhoLoots. There is a 55% chance of that egg being small. A small egg could be sold for 100,000 WhoLoots. In 2 additional years, it will lay another egg. There is a 71% chance of that egg being platinum. A platinum egg could be sold for 2,800,000 WhoLoots. There is a 29% chance of that egg being lead. A lead egg could be sold for 19 WhoLoots. The likelihood of the second egg being platinum is independent of the size of the first egg. Eggs are laid on December 31st. Today is January 1st. The appropriate discount rate is 13.0% per year. The cost of maintaining a murkling wumbus is 10,000 WhoLoots per year spent at the beginning of each year (including the year obtained). Immediately after the second egg is laid, you sell the murkling wumbus for 150,000 WhoLoots.</t>
  </si>
  <si>
    <t>You are an analyst for Whoville Industries. Your company may be obtaining a tyneneschent wumbus. In just under 5 years, it will lay a golden egg. There is a 15% chance of that egg being large. A large egg could be sold for 1,300,000 WhoLoots. There is a 37% chance of that egg being medium. A medium egg could be sold for 600,000 WhoLoots. There is a 48% chance of that egg being small. A small egg could be sold for 200,000 WhoLoots. In 6 additional years, it will lay another egg. There is a 33% chance of that egg being platinum. A platinum egg could be sold for 2,900,000 WhoLoots. There is a 67% chance of that egg being lead. A lead egg could be sold for 64 WhoLoots. The likelihood of the second egg being platinum is independent of the size of the first egg. Eggs are laid on December 31st. Today is January 1st. The appropriate discount rate is 14.0% per year. The cost of maintaining a tyneneschent wumbus is 100,000 WhoLoots per year spent at the beginning of each year (including the year obtained). Immediately after the second egg is laid, you sell the tyneneschent wumbus for 190,000 WhoLoots.</t>
  </si>
  <si>
    <t>You are an analyst for Whoville Industries. Your company may be obtaining a gorfeneschent wumbus. In just under 6 years, it will lay a golden egg. There is a 40% chance of that egg being large. A large egg could be sold for 1,100,000 WhoLoots. There is a 17% chance of that egg being medium. A medium egg could be sold for 600,000 WhoLoots. There is a 43% chance of that egg being small. A small egg could be sold for 400,000 WhoLoots. In 3 additional years, it will lay another egg. There is a 56% chance of that egg being platinum. A platinum egg could be sold for 2,200,000 WhoLoots. There is a 44% chance of that egg being lead. A lead egg could be sold for 73 WhoLoots. The likelihood of the second egg being platinum is independent of the size of the first egg. Eggs are laid on December 31st. Today is January 1st. The appropriate discount rate is 15.0% per year. The cost of maintaining a gorfeneschent wumbus is 20,000 WhoLoots per year spent at the beginning of each year (including the year obtained). Immediately after the second egg is laid, you sell the gorfeneschent wumbus for 120,000 WhoLoots.</t>
  </si>
  <si>
    <t>You are an analyst for Whoville Industries. Your company may be obtaining a inderrant wumbus. In just under 4 years, it will lay a golden egg. There is a 32% chance of that egg being large. A large egg could be sold for 1,200,000 WhoLoots. There is a 21% chance of that egg being medium. A medium egg could be sold for 800,000 WhoLoots. There is a 47% chance of that egg being small. A small egg could be sold for 500,000 WhoLoots. In 2 additional years, it will lay another egg. There is a 64% chance of that egg being platinum. A platinum egg could be sold for 2,600,000 WhoLoots. There is a 36% chance of that egg being lead. A lead egg could be sold for 80 WhoLoots. The likelihood of the second egg being platinum is independent of the size of the first egg. Eggs are laid on December 31st. Today is January 1st. The appropriate discount rate is 19.0% per year. The cost of maintaining a inderrant wumbus is 100,000 WhoLoots per year spent at the beginning of each year (including the year obtained). Immediately after the second egg is laid, you sell the inderrant wumbus for 150,000 WhoLoots.</t>
  </si>
  <si>
    <t>You are an analyst for Whoville Industries. Your company may be obtaining a beaudorant wumbus. In just under 5 years, it will lay a golden egg. There is a 37% chance of that egg being large. A large egg could be sold for 1,800,000 WhoLoots. There is a 17% chance of that egg being medium. A medium egg could be sold for 600,000 WhoLoots. There is a 46% chance of that egg being small. A small egg could be sold for 100,000 WhoLoots. In 2 additional years, it will lay another egg. There is a 29% chance of that egg being platinum. A platinum egg could be sold for 2,200,000 WhoLoots. There is a 71% chance of that egg being lead. A lead egg could be sold for 83 WhoLoots. The likelihood of the second egg being platinum is independent of the size of the first egg. Eggs are laid on December 31st. Today is January 1st. The appropriate discount rate is 15.0% per year. The cost of maintaining a beaudorant wumbus is 90,000 WhoLoots per year spent at the beginning of each year (including the year obtained). Immediately after the second egg is laid, you sell the beaudorant wumbus for 110,000 WhoLoots.</t>
  </si>
  <si>
    <t>You are an analyst for Whoville Industries. Your company may be obtaining a alfsnik wumbus. In just under 6 years, it will lay a golden egg. There is a 21% chance of that egg being large. A large egg could be sold for 1,300,000 WhoLoots. There is a 22% chance of that egg being medium. A medium egg could be sold for 800,000 WhoLoots. There is a 57% chance of that egg being small. A small egg could be sold for 400,000 WhoLoots. In 3 additional years, it will lay another egg. There is a 56% chance of that egg being platinum. A platinum egg could be sold for 2,500,000 WhoLoots. There is a 44% chance of that egg being lead. A lead egg could be sold for 74 WhoLoots. The likelihood of the second egg being platinum is independent of the size of the first egg. Eggs are laid on December 31st. Today is January 1st. The appropriate discount rate is 14.0% per year. The cost of maintaining a alfsnik wumbus is 70,000 WhoLoots per year spent at the beginning of each year (including the year obtained). Immediately after the second egg is laid, you sell the alfsnik wumbus for 190,000 WhoLoots.</t>
  </si>
  <si>
    <t>Suppose the market for N52 neodymium alloy magnets is composed, on the supply side, of 80 identical producers who use a sintered powdered metal process and 170 identical producers who use a rapid solidification process. Suppose that customers are indifferent between the product of these differing processes and producers. The firms are price takers. The sintering producers have a cost function as follows.</t>
  </si>
  <si>
    <t>Suppose further that these 250 firms compose a market which on the demand side can be characterized by the following market demand function.</t>
  </si>
  <si>
    <t>If the price of oil is 31.73 $/bbl.  and the price of copper is 1.08 $/lb. and the price of solar is 142 $/mWh and DIPC is $28500, then what is the reduced formula for inverse demand?</t>
  </si>
  <si>
    <t>If the price of N52 is 7000 dollars per ton, what is the price elasticity of demand?</t>
  </si>
  <si>
    <t>Calculate cross-price elasticity of demand with respect to solar.</t>
  </si>
  <si>
    <t>You are an analyst for Whoville Industries. Your company may be obtaining a treeling wumbus. In just under 6 years, it will lay a golden egg. There is a 22% chance of that egg being large. A large egg could be sold for 1,400,000 WhoLoots. There is a 27% chance of that egg being medium. A medium egg could be sold for 900,000 WhoLoots. There is a 51% chance of that egg being small. A small egg could be sold for 200,000 WhoLoots. In 4 additional years, it will lay another egg. There is a 63% chance of that egg being platinum. A platinum egg could be sold for 2,900,000 WhoLoots. There is a 37% chance of that egg being lead. A lead egg could be sold for 51 WhoLoots. The likelihood of the second egg being platinum is independent of the size of the first egg. Eggs are laid on December 31st. Today is January 1st. The appropriate discount rate is 7.0% every six months. After the second egg is laid, your wumbus disappears.  There is no scrap value and there is no disposal cost.  There is no cost to maintaining your wumbus while you have it.</t>
  </si>
  <si>
    <t>You are an analyst for Whoville Industries. Your company may be obtaining a gorfling wumbus. In just under 2 years, it will lay a golden egg. There is a 30% chance of that egg being large. A large egg could be sold for 2,000,000 WhoLoots. There is a 29% chance of that egg being medium. A medium egg could be sold for 1,000,000 WhoLoots. There is a 41% chance of that egg being small. A small egg could be sold for 200,000 WhoLoots. In 5 additional years, it will lay another egg. There is a 43% chance of that egg being platinum. A platinum egg could be sold for 2,200,000 WhoLoots. There is a 57% chance of that egg being lead. A lead egg could be sold for 80 WhoLoots. The likelihood of the second egg being platinum is independent of the size of the first egg. Eggs are laid on December 31st. Today is January 1st. The appropriate discount rate is 15.0% per year. The cost of maintaining a gorfling wumbus is 20,000 WhoLoots per year spent at the beginning of each year including the year obtained. Immediately after the second egg is laid, you sell the gorfling wumbus for 180,000 WhoLoots.</t>
  </si>
  <si>
    <t>You are an analyst for Whoville Industries. Your company may be obtaining a knikschtoshent wumbus. In just under 3 years, it will lay a golden egg. There is a 21% chance of that egg being large. A large egg could be sold for 1,300,000 WhoLoots. There is a 27% chance of that egg being medium. A medium egg could be sold for 600,000 WhoLoots. There is a 52% chance of that egg being small. A small egg could be sold for 200,000 WhoLoots. In 4 additional years, it will lay another egg. There is a 68% chance of that egg being platinum. A platinum egg could be sold for 2,900,000 WhoLoots. There is a 32% chance of that egg being lead. A lead egg could be sold for 77 WhoLoots. The likelihood of the second egg being platinum is independent of the size of the first egg. Eggs are laid on December 31st. Today is January 1st. The appropriate discount rate is 20.0% per year. The cost of maintaining a knikschtoshent wumbus is 70,000 WhoLoots per year spent at the beginning of each year (including the year obtained). Immediately after the second egg is laid, you sell the knikschtoshent wumbus for 160,000 WhoLoots.</t>
  </si>
  <si>
    <t>You are an analyst for Whoville Industries. Your company may be obtaining a murkling wumbus. In just under 5 years, it will lay a golden egg. There is a 24% chance of that egg being large. A large egg could be sold for 1,200,000 WhoLoots. There is a 26% chance of that egg being medium. A medium egg could be sold for 800,000 WhoLoots. There is a 50% chance of that egg being small. A small egg could be sold for 200,000 WhoLoots. In 3 additional years, it will lay another egg. There is a 71% chance of that egg being platinum. A platinum egg could be sold for 2,500,000 WhoLoots. There is a 29% chance of that egg being lead. A lead egg could be sold for 71 WhoLoots. The likelihood of the second egg being platinum is independent of the size of the first egg. Eggs are laid on December 31st. Today is January 1st. The appropriate discount rate is 14.0% per year. The cost of maintaining a murkling wumbus is 80,000 WhoLoots per year spent at the beginning of each year (including the year obtained). Immediately after the second egg is laid, you sell the murkling wumbus for 120,000 WhoLoots.</t>
  </si>
  <si>
    <t>You are an analyst for Whoville Industries. Your company may be obtaining a tyneneschent wumbus. In just under 3 years, it will lay a golden egg. There is a 22% chance of that egg being large. A large egg could be sold for 1,500,000 WhoLoots. There is a 26% chance of that egg being medium. A medium egg could be sold for 800,000 WhoLoots. There is a 52% chance of that egg being small. A small egg could be sold for 100,000 WhoLoots. In 2 additional years, it will lay another egg. There is a 42% chance of that egg being platinum. A platinum egg could be sold for 2,300,000 WhoLoots. There is a 58% chance of that egg being lead. A lead egg could be sold for 58 WhoLoots. The likelihood of the second egg being platinum is independent of the size of the first egg. Eggs are laid on December 31st. Today is January 1st. The appropriate discount rate is 20.0% per year. The cost of maintaining a tyneneschent wumbus is 100,000 WhoLoots per year spent at the beginning of each year (including the year obtained). Immediately after the second egg is laid, you sell the tyneneschent wumbus for 110,000 WhoLoots.</t>
  </si>
  <si>
    <t>You are an analyst for Whoville Industries. Your company may be obtaining a gorfeneschent wumbus. In just under 6 years, it will lay a golden egg. There is a 33% chance of that egg being large. A large egg could be sold for 1,800,000 WhoLoots. There is a 24% chance of that egg being medium. A medium egg could be sold for 600,000 WhoLoots. There is a 43% chance of that egg being small. A small egg could be sold for 400,000 WhoLoots. In 2 additional years, it will lay another egg. There is a 67% chance of that egg being platinum. A platinum egg could be sold for 2,400,000 WhoLoots. There is a 33% chance of that egg being lead. A lead egg could be sold for 27 WhoLoots. The likelihood of the second egg being platinum is independent of the size of the first egg. Eggs are laid on December 31st. Today is January 1st. The appropriate discount rate is 14.0% per year. The cost of maintaining a gorfeneschent wumbus is 100,000 WhoLoots per year spent at the beginning of each year (including the year obtained). Immediately after the second egg is laid, you sell the gorfeneschent wumbus for 180,000 WhoLoots.</t>
  </si>
  <si>
    <t>You are an analyst for Whoville Industries. Your company may be obtaining a inderrant wumbus. In just under 3 years, it will lay a golden egg. There is a 39% chance of that egg being large. A large egg could be sold for 1,600,000 WhoLoots. There is a 32% chance of that egg being medium. A medium egg could be sold for 900,000 WhoLoots. There is a 29% chance of that egg being small. A small egg could be sold for 100,000 WhoLoots. In 2 additional years, it will lay another egg. There is a 38% chance of that egg being platinum. A platinum egg could be sold for 2,200,000 WhoLoots. There is a 62% chance of that egg being lead. A lead egg could be sold for 88 WhoLoots. The likelihood of the second egg being platinum is independent of the size of the first egg. Eggs are laid on December 31st. Today is January 1st. The appropriate discount rate is 17.0% per year. The cost of maintaining a inderrant wumbus is 70,000 WhoLoots per year spent at the beginning of each year (including the year obtained). Immediately after the second egg is laid, you sell the inderrant wumbus for 200,000 WhoLoots.</t>
  </si>
  <si>
    <t>You are an analyst for Whoville Industries. Your company may be obtaining a beaudorant wumbus. In just under 3 years, it will lay a golden egg. There is a 34% chance of that egg being large. A large egg could be sold for 1,900,000 WhoLoots. There is a 22% chance of that egg being medium. A medium egg could be sold for 700,000 WhoLoots. There is a 44% chance of that egg being small. A small egg could be sold for 300,000 WhoLoots. In 2 additional years, it will lay another egg. There is a 29% chance of that egg being platinum. A platinum egg could be sold for 2,600,000 WhoLoots. There is a 71% chance of that egg being lead. A lead egg could be sold for 68 WhoLoots. The likelihood of the second egg being platinum is independent of the size of the first egg. Eggs are laid on December 31st. Today is January 1st. The appropriate discount rate is 11.0% per year. The cost of maintaining a beaudorant wumbus is 10,000 WhoLoots per year spent at the beginning of each year (including the year obtained). Immediately after the second egg is laid, you sell the beaudorant wumbus for 150,000 WhoLoots.</t>
  </si>
  <si>
    <t>You are an analyst for Whoville Industries. Your company may be obtaining a alfsnik wumbus. In just under 3 years, it will lay a golden egg. There is a 37% chance of that egg being large. A large egg could be sold for 1,600,000 WhoLoots. There is a 27% chance of that egg being medium. A medium egg could be sold for 800,000 WhoLoots. There is a 36% chance of that egg being small. A small egg could be sold for 300,000 WhoLoots. In 2 additional years, it will lay another egg. There is a 61% chance of that egg being platinum. A platinum egg could be sold for 2,900,000 WhoLoots. There is a 39% chance of that egg being lead. A lead egg could be sold for 71 WhoLoots. The likelihood of the second egg being platinum is independent of the size of the first egg. Eggs are laid on December 31st. Today is January 1st. The appropriate discount rate is 19.0% per year. The cost of maintaining a alfsnik wumbus is 50,000 WhoLoots per year spent at the beginning of each year (including the year obtained). Immediately after the second egg is laid, you sell the alfsnik wumbus for 190,000 WhoLoots.</t>
  </si>
  <si>
    <t>Suppose the market for N52 neodymium alloy magnets is composed, on the supply side, of 60 identical producers who use a sintered powdered metal process and 130 identical producers who use a rapid solidification process. Suppose that customers are indifferent between the product of these differing processes and producers. The firms are price takers. The sintering producers have a cost function as follows.</t>
  </si>
  <si>
    <t>Suppose further that these 190 firms compose a market which on the demand side can be characterized by the following market demand function.</t>
  </si>
  <si>
    <t>If the price of oil is 30.08 $/bbl.  and the price of copper is 3.2 $/lb. and the price of solar is 136 $/mWh and DIPC is $25500, then what is the reduced formula for inverse demand?</t>
  </si>
  <si>
    <t>You are an analyst for Whoville Industries. Your company may be obtaining a treeling wumbus. In just under 4 years, it will lay a golden egg. There is a 34% chance of that egg being large. A large egg could be sold for 1,400,000 WhoLoots. There is a 35% chance of that egg being medium. A medium egg could be sold for 600,000 WhoLoots. There is a 31% chance of that egg being small. A small egg could be sold for 500,000 WhoLoots. In 3 additional years, it will lay another egg. There is a 51% chance of that egg being platinum. A platinum egg could be sold for 2,600,000 WhoLoots. There is a 49% chance of that egg being lead. A lead egg could be sold for 86 WhoLoots. The likelihood of the second egg being platinum is independent of the size of the first egg. Eggs are laid on December 31st. Today is January 1st. The appropriate discount rate is 7.0% every six months. After the second egg is laid, your wumbus disappears.  There is no scrap value and there is no disposal cost.  There is no cost to maintaining your wumbus while you have it.</t>
  </si>
  <si>
    <t>You are an analyst for Whoville Industries. Your company may be obtaining a gorfling wumbus. In just under 4 years, it will lay a golden egg. There is a 31% chance of that egg being large. A large egg could be sold for 1,700,000 WhoLoots. There is a 40% chance of that egg being medium. A medium egg could be sold for 700,000 WhoLoots. There is a 29% chance of that egg being small. A small egg could be sold for 200,000 WhoLoots. In 5 additional years, it will lay another egg. There is a 41% chance of that egg being platinum. A platinum egg could be sold for 2,300,000 WhoLoots. There is a 59% chance of that egg being lead. A lead egg could be sold for 96 WhoLoots. The likelihood of the second egg being platinum is independent of the size of the first egg. Eggs are laid on December 31st. Today is January 1st. The appropriate discount rate is 16.0% per year. The cost of maintaining a gorfling wumbus is 10,000 WhoLoots per year spent at the beginning of each year including the year obtained. Immediately after the second egg is laid, you sell the gorfling wumbus for 170,000 WhoLoots.</t>
  </si>
  <si>
    <t>You are an analyst for Whoville Industries. Your company may be obtaining a knikschtoshent wumbus. In just under 5 years, it will lay a golden egg. There is a 26% chance of that egg being large. A large egg could be sold for 1,500,000 WhoLoots. There is a 29% chance of that egg being medium. A medium egg could be sold for 1,000,000 WhoLoots. There is a 45% chance of that egg being small. A small egg could be sold for 500,000 WhoLoots. In 3 additional years, it will lay another egg. There is a 71% chance of that egg being platinum. A platinum egg could be sold for 2,300,000 WhoLoots. There is a 29% chance of that egg being lead. A lead egg could be sold for 39 WhoLoots. The likelihood of the second egg being platinum is independent of the size of the first egg. Eggs are laid on December 31st. Today is January 1st. The appropriate discount rate is 13.0% per year. The cost of maintaining a knikschtoshent wumbus is 90,000 WhoLoots per year spent at the beginning of each year (including the year obtained). Immediately after the second egg is laid, you sell the knikschtoshent wumbus for 140,000 WhoLoots.</t>
  </si>
  <si>
    <t>You are an analyst for Whoville Industries. Your company may be obtaining a murkling wumbus. In just under 3 years, it will lay a golden egg. There is a 16% chance of that egg being large. A large egg could be sold for 2,000,000 WhoLoots. There is a 18% chance of that egg being medium. A medium egg could be sold for 700,000 WhoLoots. There is a 66% chance of that egg being small. A small egg could be sold for 300,000 WhoLoots. In 2 additional years, it will lay another egg. There is a 64% chance of that egg being platinum. A platinum egg could be sold for 2,900,000 WhoLoots. There is a 36% chance of that egg being lead. A lead egg could be sold for 12 WhoLoots. The likelihood of the second egg being platinum is independent of the size of the first egg. Eggs are laid on December 31st. Today is January 1st. The appropriate discount rate is 16.0% per year. The cost of maintaining a murkling wumbus is 40,000 WhoLoots per year spent at the beginning of each year (including the year obtained). Immediately after the second egg is laid, you sell the murkling wumbus for 130,000 WhoLoots.</t>
  </si>
  <si>
    <t>You are an analyst for Whoville Industries. Your company may be obtaining a tyneneschent wumbus. In just under 4 years, it will lay a golden egg. There is a 38% chance of that egg being large. A large egg could be sold for 2,000,000 WhoLoots. There is a 34% chance of that egg being medium. A medium egg could be sold for 600,000 WhoLoots. There is a 28% chance of that egg being small. A small egg could be sold for 400,000 WhoLoots. In 3 additional years, it will lay another egg. There is a 51% chance of that egg being platinum. A platinum egg could be sold for 2,900,000 WhoLoots. There is a 49% chance of that egg being lead. A lead egg could be sold for 39 WhoLoots. The likelihood of the second egg being platinum is independent of the size of the first egg. Eggs are laid on December 31st. Today is January 1st. The appropriate discount rate is 16.0% per year. The cost of maintaining a tyneneschent wumbus is 30,000 WhoLoots per year spent at the beginning of each year (including the year obtained). Immediately after the second egg is laid, you sell the tyneneschent wumbus for 160,000 WhoLoots.</t>
  </si>
  <si>
    <t>You are an analyst for Whoville Industries. Your company may be obtaining a gorfeneschent wumbus. In just under 5 years, it will lay a golden egg. There is a 32% chance of that egg being large. A large egg could be sold for 1,500,000 WhoLoots. There is a 25% chance of that egg being medium. A medium egg could be sold for 700,000 WhoLoots. There is a 43% chance of that egg being small. A small egg could be sold for 300,000 WhoLoots. In 2 additional years, it will lay another egg. There is a 35% chance of that egg being platinum. A platinum egg could be sold for 2,400,000 WhoLoots. There is a 65% chance of that egg being lead. A lead egg could be sold for 83 WhoLoots. The likelihood of the second egg being platinum is independent of the size of the first egg. Eggs are laid on December 31st. Today is January 1st. The appropriate discount rate is 15.0% per year. The cost of maintaining a gorfeneschent wumbus is 40,000 WhoLoots per year spent at the beginning of each year (including the year obtained). Immediately after the second egg is laid, you sell the gorfeneschent wumbus for 180,000 WhoLoots.</t>
  </si>
  <si>
    <t>You are an analyst for Whoville Industries. Your company may be obtaining a inderrant wumbus. In just under 6 years, it will lay a golden egg. There is a 15% chance of that egg being large. A large egg could be sold for 1,800,000 WhoLoots. There is a 28% chance of that egg being medium. A medium egg could be sold for 900,000 WhoLoots. There is a 57% chance of that egg being small. A small egg could be sold for 200,000 WhoLoots. In 3 additional years, it will lay another egg. There is a 70% chance of that egg being platinum. A platinum egg could be sold for 2,400,000 WhoLoots. There is a 30% chance of that egg being lead. A lead egg could be sold for 91 WhoLoots. The likelihood of the second egg being platinum is independent of the size of the first egg. Eggs are laid on December 31st. Today is January 1st. The appropriate discount rate is 12.0% per year. The cost of maintaining a inderrant wumbus is 60,000 WhoLoots per year spent at the beginning of each year (including the year obtained). Immediately after the second egg is laid, you sell the inderrant wumbus for 190,000 WhoLoots.</t>
  </si>
  <si>
    <t>You are an analyst for Whoville Industries. Your company may be obtaining a beaudorant wumbus. In just under 3 years, it will lay a golden egg. There is a 19% chance of that egg being large. A large egg could be sold for 1,800,000 WhoLoots. There is a 39% chance of that egg being medium. A medium egg could be sold for 1,000,000 WhoLoots. There is a 42% chance of that egg being small. A small egg could be sold for 400,000 WhoLoots. In 4 additional years, it will lay another egg. There is a 70% chance of that egg being platinum. A platinum egg could be sold for 3,000,000 WhoLoots. There is a 30% chance of that egg being lead. A lead egg could be sold for 68 WhoLoots. The likelihood of the second egg being platinum is independent of the size of the first egg. Eggs are laid on December 31st. Today is January 1st. The appropriate discount rate is 17.0% per year. The cost of maintaining a beaudorant wumbus is 90,000 WhoLoots per year spent at the beginning of each year (including the year obtained). Immediately after the second egg is laid, you sell the beaudorant wumbus for 120,000 WhoLoots.</t>
  </si>
  <si>
    <t>You are an analyst for Whoville Industries. Your company may be obtaining a alfsnik wumbus. In just under 3 years, it will lay a golden egg. There is a 31% chance of that egg being large. A large egg could be sold for 1,300,000 WhoLoots. There is a 27% chance of that egg being medium. A medium egg could be sold for 700,000 WhoLoots. There is a 42% chance of that egg being small. A small egg could be sold for 500,000 WhoLoots. In 6 additional years, it will lay another egg. There is a 70% chance of that egg being platinum. A platinum egg could be sold for 2,500,000 WhoLoots. There is a 30% chance of that egg being lead. A lead egg could be sold for 27 WhoLoots. The likelihood of the second egg being platinum is independent of the size of the first egg. Eggs are laid on December 31st. Today is January 1st. The appropriate discount rate is 10.0% per year. The cost of maintaining a alfsnik wumbus is 90,000 WhoLoots per year spent at the beginning of each year (including the year obtained). Immediately after the second egg is laid, you sell the alfsnik wumbus for 120,000 WhoLoots.</t>
  </si>
  <si>
    <t>Suppose the market for N52 neodymium alloy magnets is composed, on the supply side, of 70 identical producers who use a sintered powdered metal process and 160 identical producers who use a rapid solidification process. Suppose that customers are indifferent between the product of these differing processes and producers. The firms are price takers. The sintering producers have a cost function as follows.</t>
  </si>
  <si>
    <t>Suppose further that these 230 firms compose a market which on the demand side can be characterized by the following market demand function.</t>
  </si>
  <si>
    <t>If the price of oil is 33.64 $/bbl.  and the price of copper is 1.51 $/lb. and the price of solar is 176 $/mWh and DIPC is $25000, then what is the reduced formula for inverse demand?</t>
  </si>
  <si>
    <t>You are an analyst for Whoville Industries. Your company may be obtaining a treeling wumbus. In just under 6 years, it will lay a golden egg. There is a 32% chance of that egg being large. A large egg could be sold for 1,500,000 WhoLoots. There is a 18% chance of that egg being medium. A medium egg could be sold for 900,000 WhoLoots. There is a 50% chance of that egg being small. A small egg could be sold for 200,000 WhoLoots. In 3 additional years, it will lay another egg. There is a 27% chance of that egg being platinum. A platinum egg could be sold for 2,400,000 WhoLoots. There is a 73% chance of that egg being lead. A lead egg could be sold for 84 WhoLoots. The likelihood of the second egg being platinum is independent of the size of the first egg. Eggs are laid on December 31st. Today is January 1st. The appropriate discount rate is 9.0% every six months. After the second egg is laid, your wumbus disappears.  There is no scrap value and there is no disposal cost.  There is no cost to maintaining your wumbus while you have it.</t>
  </si>
  <si>
    <t>You are an analyst for Whoville Industries. Your company may be obtaining a gorfling wumbus. In just under 2 years, it will lay a golden egg. There is a 26% chance of that egg being large. A large egg could be sold for 2,000,000 WhoLoots. There is a 38% chance of that egg being medium. A medium egg could be sold for 700,000 WhoLoots. There is a 36% chance of that egg being small. A small egg could be sold for 300,000 WhoLoots. In 5 additional years, it will lay another egg. There is a 39% chance of that egg being platinum. A platinum egg could be sold for 2,500,000 WhoLoots. There is a 61% chance of that egg being lead. A lead egg could be sold for 94 WhoLoots. The likelihood of the second egg being platinum is independent of the size of the first egg. Eggs are laid on December 31st. Today is January 1st. The appropriate discount rate is 18.0% per year. The cost of maintaining a gorfling wumbus is 40,000 WhoLoots per year spent at the beginning of each year including the year obtained. Immediately after the second egg is laid, you sell the gorfling wumbus for 170,000 WhoLoots.</t>
  </si>
  <si>
    <t>You are an analyst for Whoville Industries. Your company may be obtaining a knikschtoshent wumbus. In just under 6 years, it will lay a golden egg. There is a 17% chance of that egg being large. A large egg could be sold for 1,300,000 WhoLoots. There is a 30% chance of that egg being medium. A medium egg could be sold for 900,000 WhoLoots. There is a 53% chance of that egg being small. A small egg could be sold for 100,000 WhoLoots. In 2 additional years, it will lay another egg. There is a 52% chance of that egg being platinum. A platinum egg could be sold for 2,500,000 WhoLoots. There is a 48% chance of that egg being lead. A lead egg could be sold for 69 WhoLoots. The likelihood of the second egg being platinum is independent of the size of the first egg. Eggs are laid on December 31st. Today is January 1st. The appropriate discount rate is 13.0% per year. The cost of maintaining a knikschtoshent wumbus is 80,000 WhoLoots per year spent at the beginning of each year (including the year obtained). Immediately after the second egg is laid, you sell the knikschtoshent wumbus for 200,000 WhoLoots.</t>
  </si>
  <si>
    <t>You are an analyst for Whoville Industries. Your company may be obtaining a murkling wumbus. In just under 6 years, it will lay a golden egg. There is a 28% chance of that egg being large. A large egg could be sold for 1,100,000 WhoLoots. There is a 21% chance of that egg being medium. A medium egg could be sold for 800,000 WhoLoots. There is a 51% chance of that egg being small. A small egg could be sold for 500,000 WhoLoots. In 3 additional years, it will lay another egg. There is a 35% chance of that egg being platinum. A platinum egg could be sold for 2,200,000 WhoLoots. There is a 65% chance of that egg being lead. A lead egg could be sold for 43 WhoLoots. The likelihood of the second egg being platinum is independent of the size of the first egg. Eggs are laid on December 31st. Today is January 1st. The appropriate discount rate is 15.0% per year. The cost of maintaining a murkling wumbus is 50,000 WhoLoots per year spent at the beginning of each year (including the year obtained). Immediately after the second egg is laid, you sell the murkling wumbus for 150,000 WhoLoots.</t>
  </si>
  <si>
    <t>You are an analyst for Whoville Industries. Your company may be obtaining a tyneneschent wumbus. In just under 2 years, it will lay a golden egg. There is a 28% chance of that egg being large. A large egg could be sold for 1,300,000 WhoLoots. There is a 32% chance of that egg being medium. A medium egg could be sold for 600,000 WhoLoots. There is a 40% chance of that egg being small. A small egg could be sold for 300,000 WhoLoots. In 5 additional years, it will lay another egg. There is a 57% chance of that egg being platinum. A platinum egg could be sold for 2,500,000 WhoLoots. There is a 43% chance of that egg being lead. A lead egg could be sold for 18 WhoLoots. The likelihood of the second egg being platinum is independent of the size of the first egg. Eggs are laid on December 31st. Today is January 1st. The appropriate discount rate is 18.0% per year. The cost of maintaining a tyneneschent wumbus is 90,000 WhoLoots per year spent at the beginning of each year (including the year obtained). Immediately after the second egg is laid, you sell the tyneneschent wumbus for 140,000 WhoLoots.</t>
  </si>
  <si>
    <t>You are an analyst for Whoville Industries. Your company may be obtaining a gorfeneschent wumbus. In just under 5 years, it will lay a golden egg. There is a 15% chance of that egg being large. A large egg could be sold for 1,100,000 WhoLoots. There is a 18% chance of that egg being medium. A medium egg could be sold for 1,000,000 WhoLoots. There is a 67% chance of that egg being small. A small egg could be sold for 400,000 WhoLoots. In 3 additional years, it will lay another egg. There is a 34% chance of that egg being platinum. A platinum egg could be sold for 2,400,000 WhoLoots. There is a 66% chance of that egg being lead. A lead egg could be sold for 24 WhoLoots. The likelihood of the second egg being platinum is independent of the size of the first egg. Eggs are laid on December 31st. Today is January 1st. The appropriate discount rate is 17.0% per year. The cost of maintaining a gorfeneschent wumbus is 20,000 WhoLoots per year spent at the beginning of each year (including the year obtained). Immediately after the second egg is laid, you sell the gorfeneschent wumbus for 190,000 WhoLoots.</t>
  </si>
  <si>
    <t>You are an analyst for Whoville Industries. Your company may be obtaining a inderrant wumbus. In just under 6 years, it will lay a golden egg. There is a 21% chance of that egg being large. A large egg could be sold for 1,600,000 WhoLoots. There is a 27% chance of that egg being medium. A medium egg could be sold for 700,000 WhoLoots. There is a 52% chance of that egg being small. A small egg could be sold for 200,000 WhoLoots. In 5 additional years, it will lay another egg. There is a 51% chance of that egg being platinum. A platinum egg could be sold for 2,500,000 WhoLoots. There is a 49% chance of that egg being lead. A lead egg could be sold for 10 WhoLoots. The likelihood of the second egg being platinum is independent of the size of the first egg. Eggs are laid on December 31st. Today is January 1st. The appropriate discount rate is 15.0% per year. The cost of maintaining a inderrant wumbus is 60,000 WhoLoots per year spent at the beginning of each year (including the year obtained). Immediately after the second egg is laid, you sell the inderrant wumbus for 200,000 WhoLoots.</t>
  </si>
  <si>
    <t>You are an analyst for Whoville Industries. Your company may be obtaining a beaudorant wumbus. In just under 4 years, it will lay a golden egg. There is a 31% chance of that egg being large. A large egg could be sold for 1,800,000 WhoLoots. There is a 29% chance of that egg being medium. A medium egg could be sold for 800,000 WhoLoots. There is a 40% chance of that egg being small. A small egg could be sold for 500,000 WhoLoots. In 3 additional years, it will lay another egg. There is a 31% chance of that egg being platinum. A platinum egg could be sold for 2,300,000 WhoLoots. There is a 69% chance of that egg being lead. A lead egg could be sold for 72 WhoLoots. The likelihood of the second egg being platinum is independent of the size of the first egg. Eggs are laid on December 31st. Today is January 1st. The appropriate discount rate is 11.0% per year. The cost of maintaining a beaudorant wumbus is 20,000 WhoLoots per year spent at the beginning of each year (including the year obtained). Immediately after the second egg is laid, you sell the beaudorant wumbus for 140,000 WhoLoots.</t>
  </si>
  <si>
    <t>You are an analyst for Whoville Industries. Your company may be obtaining a alfsnik wumbus. In just under 2 years, it will lay a golden egg. There is a 27% chance of that egg being large. A large egg could be sold for 1,200,000 WhoLoots. There is a 40% chance of that egg being medium. A medium egg could be sold for 800,000 WhoLoots. There is a 33% chance of that egg being small. A small egg could be sold for 500,000 WhoLoots. In 4 additional years, it will lay another egg. There is a 68% chance of that egg being platinum. A platinum egg could be sold for 3,000,000 WhoLoots. There is a 32% chance of that egg being lead. A lead egg could be sold for 27 WhoLoots. The likelihood of the second egg being platinum is independent of the size of the first egg. Eggs are laid on December 31st. Today is January 1st. The appropriate discount rate is 13.0% per year. The cost of maintaining a alfsnik wumbus is 90,000 WhoLoots per year spent at the beginning of each year (including the year obtained). Immediately after the second egg is laid, you sell the alfsnik wumbus for 110,000 WhoLoots.</t>
  </si>
  <si>
    <t>Suppose the market for N52 neodymium alloy magnets is composed, on the supply side, of 70 identical producers who use a sintered powdered metal process and 150 identical producers who use a rapid solidification process. Suppose that customers are indifferent between the product of these differing processes and producers. The firms are price takers. The sintering producers have a cost function as follows.</t>
  </si>
  <si>
    <t>Suppose further that these 220 firms compose a market which on the demand side can be characterized by the following market demand function.</t>
  </si>
  <si>
    <t>If the price of oil is 77.97 $/bbl.  and the price of copper is 4.46 $/lb. and the price of solar is 158 $/mWh and DIPC is $29000, then what is the reduced formula for inverse demand?</t>
  </si>
  <si>
    <t>You are an analyst for Whoville Industries. Your company may be obtaining a treeling wumbus. In just under 5 years, it will lay a golden egg. There is a 27% chance of that egg being large. A large egg could be sold for 1,600,000 WhoLoots. There is a 17% chance of that egg being medium. A medium egg could be sold for 600,000 WhoLoots. There is a 56% chance of that egg being small. A small egg could be sold for 500,000 WhoLoots. In 6 additional years, it will lay another egg. There is a 71% chance of that egg being platinum. A platinum egg could be sold for 2,700,000 WhoLoots. There is a 29% chance of that egg being lead. A lead egg could be sold for 16 WhoLoots. The likelihood of the second egg being platinum is independent of the size of the first egg. Eggs are laid on December 31st. Today is January 1st. The appropriate discount rate is 5.5% every six months. After the second egg is laid, your wumbus disappears.  There is no scrap value and there is no disposal cost.  There is no cost to maintaining your wumbus while you have it.</t>
  </si>
  <si>
    <t>You are an analyst for Whoville Industries. Your company may be obtaining a gorfling wumbus. In just under 2 years, it will lay a golden egg. There is a 33% chance of that egg being large. A large egg could be sold for 1,300,000 WhoLoots. There is a 36% chance of that egg being medium. A medium egg could be sold for 800,000 WhoLoots. There is a 31% chance of that egg being small. A small egg could be sold for 100,000 WhoLoots. In 5 additional years, it will lay another egg. There is a 33% chance of that egg being platinum. A platinum egg could be sold for 2,500,000 WhoLoots. There is a 67% chance of that egg being lead. A lead egg could be sold for 99 WhoLoots. The likelihood of the second egg being platinum is independent of the size of the first egg. Eggs are laid on December 31st. Today is January 1st. The appropriate discount rate is 12.0% per year. The cost of maintaining a gorfling wumbus is 30,000 WhoLoots per year spent at the beginning of each year including the year obtained. Immediately after the second egg is laid, you sell the gorfling wumbus for 140,000 WhoLoots.</t>
  </si>
  <si>
    <t>You are an analyst for Whoville Industries. Your company may be obtaining a knikschtoshent wumbus. In just under 2 years, it will lay a golden egg. There is a 21% chance of that egg being large. A large egg could be sold for 1,200,000 WhoLoots. There is a 28% chance of that egg being medium. A medium egg could be sold for 600,000 WhoLoots. There is a 51% chance of that egg being small. A small egg could be sold for 400,000 WhoLoots. In 6 additional years, it will lay another egg. There is a 68% chance of that egg being platinum. A platinum egg could be sold for 2,800,000 WhoLoots. There is a 32% chance of that egg being lead. A lead egg could be sold for 32 WhoLoots. The likelihood of the second egg being platinum is independent of the size of the first egg. Eggs are laid on December 31st. Today is January 1st. The appropriate discount rate is 12.0% per year. The cost of maintaining a knikschtoshent wumbus is 60,000 WhoLoots per year spent at the beginning of each year (including the year obtained). Immediately after the second egg is laid, you sell the knikschtoshent wumbus for 200,000 WhoLoots.</t>
  </si>
  <si>
    <t>You are an analyst for Whoville Industries. Your company may be obtaining a murkling wumbus. In just under 6 years, it will lay a golden egg. There is a 34% chance of that egg being large. A large egg could be sold for 1,300,000 WhoLoots. There is a 26% chance of that egg being medium. A medium egg could be sold for 900,000 WhoLoots. There is a 40% chance of that egg being small. A small egg could be sold for 200,000 WhoLoots. In 5 additional years, it will lay another egg. There is a 70% chance of that egg being platinum. A platinum egg could be sold for 2,300,000 WhoLoots. There is a 30% chance of that egg being lead. A lead egg could be sold for 85 WhoLoots. The likelihood of the second egg being platinum is independent of the size of the first egg. Eggs are laid on December 31st. Today is January 1st. The appropriate discount rate is 12.0% per year. The cost of maintaining a murkling wumbus is 30,000 WhoLoots per year spent at the beginning of each year (including the year obtained). Immediately after the second egg is laid, you sell the murkling wumbus for 120,000 WhoLoots.</t>
  </si>
  <si>
    <t>You are an analyst for Whoville Industries. Your company may be obtaining a tyneneschent wumbus. In just under 6 years, it will lay a golden egg. There is a 28% chance of that egg being large. A large egg could be sold for 1,800,000 WhoLoots. There is a 27% chance of that egg being medium. A medium egg could be sold for 800,000 WhoLoots. There is a 45% chance of that egg being small. A small egg could be sold for 200,000 WhoLoots. In 2 additional years, it will lay another egg. There is a 28% chance of that egg being platinum. A platinum egg could be sold for 2,500,000 WhoLoots. There is a 72% chance of that egg being lead. A lead egg could be sold for 25 WhoLoots. The likelihood of the second egg being platinum is independent of the size of the first egg. Eggs are laid on December 31st. Today is January 1st. The appropriate discount rate is 15.0% per year. The cost of maintaining a tyneneschent wumbus is 100,000 WhoLoots per year spent at the beginning of each year (including the year obtained). Immediately after the second egg is laid, you sell the tyneneschent wumbus for 180,000 WhoLoots.</t>
  </si>
  <si>
    <t>You are an analyst for Whoville Industries. Your company may be obtaining a gorfeneschent wumbus. In just under 3 years, it will lay a golden egg. There is a 18% chance of that egg being large. A large egg could be sold for 1,300,000 WhoLoots. There is a 36% chance of that egg being medium. A medium egg could be sold for 900,000 WhoLoots. There is a 46% chance of that egg being small. A small egg could be sold for 400,000 WhoLoots. In 2 additional years, it will lay another egg. There is a 68% chance of that egg being platinum. A platinum egg could be sold for 2,200,000 WhoLoots. There is a 32% chance of that egg being lead. A lead egg could be sold for 39 WhoLoots. The likelihood of the second egg being platinum is independent of the size of the first egg. Eggs are laid on December 31st. Today is January 1st. The appropriate discount rate is 20.0% per year. The cost of maintaining a gorfeneschent wumbus is 50,000 WhoLoots per year spent at the beginning of each year (including the year obtained). Immediately after the second egg is laid, you sell the gorfeneschent wumbus for 110,000 WhoLoots.</t>
  </si>
  <si>
    <t>You are an analyst for Whoville Industries. Your company may be obtaining a inderrant wumbus. In just under 4 years, it will lay a golden egg. There is a 32% chance of that egg being large. A large egg could be sold for 1,400,000 WhoLoots. There is a 21% chance of that egg being medium. A medium egg could be sold for 900,000 WhoLoots. There is a 47% chance of that egg being small. A small egg could be sold for 500,000 WhoLoots. In 5 additional years, it will lay another egg. There is a 67% chance of that egg being platinum. A platinum egg could be sold for 2,300,000 WhoLoots. There is a 33% chance of that egg being lead. A lead egg could be sold for 49 WhoLoots. The likelihood of the second egg being platinum is independent of the size of the first egg. Eggs are laid on December 31st. Today is January 1st. The appropriate discount rate is 14.0% per year. The cost of maintaining a inderrant wumbus is 40,000 WhoLoots per year spent at the beginning of each year (including the year obtained). Immediately after the second egg is laid, you sell the inderrant wumbus for 200,000 WhoLoots.</t>
  </si>
  <si>
    <t>You are an analyst for Whoville Industries. Your company may be obtaining a beaudorant wumbus. In just under 3 years, it will lay a golden egg. There is a 32% chance of that egg being large. A large egg could be sold for 1,900,000 WhoLoots. There is a 36% chance of that egg being medium. A medium egg could be sold for 600,000 WhoLoots. There is a 32% chance of that egg being small. A small egg could be sold for 100,000 WhoLoots. In 6 additional years, it will lay another egg. There is a 60% chance of that egg being platinum. A platinum egg could be sold for 2,500,000 WhoLoots. There is a 40% chance of that egg being lead. A lead egg could be sold for 98 WhoLoots. The likelihood of the second egg being platinum is independent of the size of the first egg. Eggs are laid on December 31st. Today is January 1st. The appropriate discount rate is 16.0% per year. The cost of maintaining a beaudorant wumbus is 100,000 WhoLoots per year spent at the beginning of each year (including the year obtained). Immediately after the second egg is laid, you sell the beaudorant wumbus for 140,000 WhoLoots.</t>
  </si>
  <si>
    <t>You are an analyst for Whoville Industries. Your company may be obtaining a alfsnik wumbus. In just under 6 years, it will lay a golden egg. There is a 27% chance of that egg being large. A large egg could be sold for 2,000,000 WhoLoots. There is a 24% chance of that egg being medium. A medium egg could be sold for 900,000 WhoLoots. There is a 49% chance of that egg being small. A small egg could be sold for 200,000 WhoLoots. In 5 additional years, it will lay another egg. There is a 59% chance of that egg being platinum. A platinum egg could be sold for 2,100,000 WhoLoots. There is a 41% chance of that egg being lead. A lead egg could be sold for 78 WhoLoots. The likelihood of the second egg being platinum is independent of the size of the first egg. Eggs are laid on December 31st. Today is January 1st. The appropriate discount rate is 19.0% per year. The cost of maintaining a alfsnik wumbus is 30,000 WhoLoots per year spent at the beginning of each year (including the year obtained). Immediately after the second egg is laid, you sell the alfsnik wumbus for 190,000 WhoLoots.</t>
  </si>
  <si>
    <t>If the price of oil is 124.4 $/bbl.  and the price of copper is 3.75 $/lb. and the price of solar is 169 $/mWh and DIPC is $27500, then what is the reduced formula for inverse demand?</t>
  </si>
  <si>
    <t>You are an analyst for Whoville Industries. Your company may be obtaining a treeling wumbus. In just under 2 years, it will lay a golden egg. There is a 32% chance of that egg being large. A large egg could be sold for 1,400,000 WhoLoots. There is a 35% chance of that egg being medium. A medium egg could be sold for 600,000 WhoLoots. There is a 33% chance of that egg being small. A small egg could be sold for 300,000 WhoLoots. In 3 additional years, it will lay another egg. There is a 59% chance of that egg being platinum. A platinum egg could be sold for 2,500,000 WhoLoots. There is a 41% chance of that egg being lead. A lead egg could be sold for 15 WhoLoots. The likelihood of the second egg being platinum is independent of the size of the first egg. Eggs are laid on December 31st. Today is January 1st. The appropriate discount rate is 9.5% every six months. After the second egg is laid, your wumbus disappears.  There is no scrap value and there is no disposal cost.  There is no cost to maintaining your wumbus while you have it.</t>
  </si>
  <si>
    <t>You are an analyst for Whoville Industries. Your company may be obtaining a gorfling wumbus. In just under 2 years, it will lay a golden egg. There is a 21% chance of that egg being large. A large egg could be sold for 2,000,000 WhoLoots. There is a 27% chance of that egg being medium. A medium egg could be sold for 800,000 WhoLoots. There is a 52% chance of that egg being small. A small egg could be sold for 200,000 WhoLoots. In 3 additional years, it will lay another egg. There is a 60% chance of that egg being platinum. A platinum egg could be sold for 2,600,000 WhoLoots. There is a 40% chance of that egg being lead. A lead egg could be sold for 56 WhoLoots. The likelihood of the second egg being platinum is independent of the size of the first egg. Eggs are laid on December 31st. Today is January 1st. The appropriate discount rate is 20.0% per year. The cost of maintaining a gorfling wumbus is 60,000 WhoLoots per year spent at the beginning of each year including the year obtained. Immediately after the second egg is laid, you sell the gorfling wumbus for 160,000 WhoLoots.</t>
  </si>
  <si>
    <t>You are an analyst for Whoville Industries. Your company may be obtaining a knikschtoshent wumbus. In just under 4 years, it will lay a golden egg. There is a 39% chance of that egg being large. A large egg could be sold for 1,300,000 WhoLoots. There is a 36% chance of that egg being medium. A medium egg could be sold for 1,000,000 WhoLoots. There is a 25% chance of that egg being small. A small egg could be sold for 500,000 WhoLoots. In 6 additional years, it will lay another egg. There is a 45% chance of that egg being platinum. A platinum egg could be sold for 2,700,000 WhoLoots. There is a 55% chance of that egg being lead. A lead egg could be sold for 61 WhoLoots. The likelihood of the second egg being platinum is independent of the size of the first egg. Eggs are laid on December 31st. Today is January 1st. The appropriate discount rate is 13.0% per year. The cost of maintaining a knikschtoshent wumbus is 10,000 WhoLoots per year spent at the beginning of each year (including the year obtained). Immediately after the second egg is laid, you sell the knikschtoshent wumbus for 130,000 WhoLoots.</t>
  </si>
  <si>
    <t>You are an analyst for Whoville Industries. Your company may be obtaining a murkling wumbus. In just under 2 years, it will lay a golden egg. There is a 15% chance of that egg being large. A large egg could be sold for 1,400,000 WhoLoots. There is a 32% chance of that egg being medium. A medium egg could be sold for 800,000 WhoLoots. There is a 53% chance of that egg being small. A small egg could be sold for 100,000 WhoLoots. In 5 additional years, it will lay another egg. There is a 61% chance of that egg being platinum. A platinum egg could be sold for 3,000,000 WhoLoots. There is a 39% chance of that egg being lead. A lead egg could be sold for 46 WhoLoots. The likelihood of the second egg being platinum is independent of the size of the first egg. Eggs are laid on December 31st. Today is January 1st. The appropriate discount rate is 13.0% per year. The cost of maintaining a murkling wumbus is 70,000 WhoLoots per year spent at the beginning of each year (including the year obtained). Immediately after the second egg is laid, you sell the murkling wumbus for 140,000 WhoLoots.</t>
  </si>
  <si>
    <t>You are an analyst for Whoville Industries. Your company may be obtaining a tyneneschent wumbus. In just under 6 years, it will lay a golden egg. There is a 28% chance of that egg being large. A large egg could be sold for 1,900,000 WhoLoots. There is a 39% chance of that egg being medium. A medium egg could be sold for 800,000 WhoLoots. There is a 33% chance of that egg being small. A small egg could be sold for 300,000 WhoLoots. In 4 additional years, it will lay another egg. There is a 27% chance of that egg being platinum. A platinum egg could be sold for 2,400,000 WhoLoots. There is a 73% chance of that egg being lead. A lead egg could be sold for 56 WhoLoots. The likelihood of the second egg being platinum is independent of the size of the first egg. Eggs are laid on December 31st. Today is January 1st. The appropriate discount rate is 16.0% per year. The cost of maintaining a tyneneschent wumbus is 100,000 WhoLoots per year spent at the beginning of each year (including the year obtained). Immediately after the second egg is laid, you sell the tyneneschent wumbus for 180,000 WhoLoots.</t>
  </si>
  <si>
    <t>You are an analyst for Whoville Industries. Your company may be obtaining a gorfeneschent wumbus. In just under 3 years, it will lay a golden egg. There is a 30% chance of that egg being large. A large egg could be sold for 1,200,000 WhoLoots. There is a 35% chance of that egg being medium. A medium egg could be sold for 800,000 WhoLoots. There is a 35% chance of that egg being small. A small egg could be sold for 300,000 WhoLoots. In 5 additional years, it will lay another egg. There is a 41% chance of that egg being platinum. A platinum egg could be sold for 2,700,000 WhoLoots. There is a 59% chance of that egg being lead. A lead egg could be sold for 23 WhoLoots. The likelihood of the second egg being platinum is independent of the size of the first egg. Eggs are laid on December 31st. Today is January 1st. The appropriate discount rate is 18.0% per year. The cost of maintaining a gorfeneschent wumbus is 80,000 WhoLoots per year spent at the beginning of each year (including the year obtained). Immediately after the second egg is laid, you sell the gorfeneschent wumbus for 140,000 WhoLoots.</t>
  </si>
  <si>
    <t>You are an analyst for Whoville Industries. Your company may be obtaining a inderrant wumbus. In just under 5 years, it will lay a golden egg. There is a 22% chance of that egg being large. A large egg could be sold for 1,500,000 WhoLoots. There is a 17% chance of that egg being medium. A medium egg could be sold for 900,000 WhoLoots. There is a 61% chance of that egg being small. A small egg could be sold for 100,000 WhoLoots. In 6 additional years, it will lay another egg. There is a 63% chance of that egg being platinum. A platinum egg could be sold for 2,400,000 WhoLoots. There is a 37% chance of that egg being lead. A lead egg could be sold for 99 WhoLoots. The likelihood of the second egg being platinum is independent of the size of the first egg. Eggs are laid on December 31st. Today is January 1st. The appropriate discount rate is 19.0% per year. The cost of maintaining a inderrant wumbus is 40,000 WhoLoots per year spent at the beginning of each year (including the year obtained). Immediately after the second egg is laid, you sell the inderrant wumbus for 110,000 WhoLoots.</t>
  </si>
  <si>
    <t>You are an analyst for Whoville Industries. Your company may be obtaining a beaudorant wumbus. In just under 5 years, it will lay a golden egg. There is a 38% chance of that egg being large. A large egg could be sold for 1,600,000 WhoLoots. There is a 19% chance of that egg being medium. A medium egg could be sold for 1,000,000 WhoLoots. There is a 43% chance of that egg being small. A small egg could be sold for 100,000 WhoLoots. In 6 additional years, it will lay another egg. There is a 45% chance of that egg being platinum. A platinum egg could be sold for 2,500,000 WhoLoots. There is a 55% chance of that egg being lead. A lead egg could be sold for 58 WhoLoots. The likelihood of the second egg being platinum is independent of the size of the first egg. Eggs are laid on December 31st. Today is January 1st. The appropriate discount rate is 18.0% per year. The cost of maintaining a beaudorant wumbus is 30,000 WhoLoots per year spent at the beginning of each year (including the year obtained). Immediately after the second egg is laid, you sell the beaudorant wumbus for 130,000 WhoLoots.</t>
  </si>
  <si>
    <t>You are an analyst for Whoville Industries. Your company may be obtaining a alfsnik wumbus. In just under 3 years, it will lay a golden egg. There is a 23% chance of that egg being large. A large egg could be sold for 1,300,000 WhoLoots. There is a 21% chance of that egg being medium. A medium egg could be sold for 800,000 WhoLoots. There is a 56% chance of that egg being small. A small egg could be sold for 100,000 WhoLoots. In 6 additional years, it will lay another egg. There is a 29% chance of that egg being platinum. A platinum egg could be sold for 2,700,000 WhoLoots. There is a 71% chance of that egg being lead. A lead egg could be sold for 64 WhoLoots. The likelihood of the second egg being platinum is independent of the size of the first egg. Eggs are laid on December 31st. Today is January 1st. The appropriate discount rate is 17.0% per year. The cost of maintaining a alfsnik wumbus is 100,000 WhoLoots per year spent at the beginning of each year (including the year obtained). Immediately after the second egg is laid, you sell the alfsnik wumbus for 200,000 WhoLoots.</t>
  </si>
  <si>
    <t>Suppose the market for N52 neodymium alloy magnets is composed, on the supply side, of 50 identical producers who use a sintered powdered metal process and 170 identical producers who use a rapid solidification process. Suppose that customers are indifferent between the product of these differing processes and producers. The firms are price takers. The sintering producers have a cost function as follows.</t>
  </si>
  <si>
    <t>If the price of oil is 29.83 $/bbl.  and the price of copper is 1.7 $/lb. and the price of solar is 152 $/mWh and DIPC is $25500, then what is the reduced formula for inverse demand?</t>
  </si>
  <si>
    <t>If the price of N52 is 6000 dollars per ton, what is the price elasticity of demand?</t>
  </si>
  <si>
    <t>You are an analyst for Whoville Industries. Your company may be obtaining a treeling wumbus. In just under 5 years, it will lay a golden egg. There is a 40% chance of that egg being large. A large egg could be sold for 1,700,000 WhoLoots. There is a 25% chance of that egg being medium. A medium egg could be sold for 700,000 WhoLoots. There is a 35% chance of that egg being small. A small egg could be sold for 300,000 WhoLoots. In 4 additional years, it will lay another egg. There is a 40% chance of that egg being platinum. A platinum egg could be sold for 2,900,000 WhoLoots. There is a 60% chance of that egg being lead. A lead egg could be sold for 10 WhoLoots. The likelihood of the second egg being platinum is independent of the size of the first egg. Eggs are laid on December 31st. Today is January 1st. The appropriate discount rate is 7.0% every six months. After the second egg is laid, your wumbus disappears.  There is no scrap value and there is no disposal cost.  There is no cost to maintaining your wumbus while you have it.</t>
  </si>
  <si>
    <t>You are an analyst for Whoville Industries. Your company may be obtaining a gorfling wumbus. In just under 6 years, it will lay a golden egg. There is a 18% chance of that egg being large. A large egg could be sold for 1,400,000 WhoLoots. There is a 21% chance of that egg being medium. A medium egg could be sold for 600,000 WhoLoots. There is a 61% chance of that egg being small. A small egg could be sold for 500,000 WhoLoots. In 3 additional years, it will lay another egg. There is a 41% chance of that egg being platinum. A platinum egg could be sold for 2,100,000 WhoLoots. There is a 59% chance of that egg being lead. A lead egg could be sold for 48 WhoLoots. The likelihood of the second egg being platinum is independent of the size of the first egg. Eggs are laid on December 31st. Today is January 1st. The appropriate discount rate is 17.0% per year. The cost of maintaining a gorfling wumbus is 30,000 WhoLoots per year spent at the beginning of each year including the year obtained. Immediately after the second egg is laid, you sell the gorfling wumbus for 180,000 WhoLoots.</t>
  </si>
  <si>
    <t>You are an analyst for Whoville Industries. Your company may be obtaining a knikschtoshent wumbus. In just under 3 years, it will lay a golden egg. There is a 27% chance of that egg being large. A large egg could be sold for 1,500,000 WhoLoots. There is a 25% chance of that egg being medium. A medium egg could be sold for 800,000 WhoLoots. There is a 48% chance of that egg being small. A small egg could be sold for 300,000 WhoLoots. In 5 additional years, it will lay another egg. There is a 56% chance of that egg being platinum. A platinum egg could be sold for 2,800,000 WhoLoots. There is a 44% chance of that egg being lead. A lead egg could be sold for 96 WhoLoots. The likelihood of the second egg being platinum is independent of the size of the first egg. Eggs are laid on December 31st. Today is January 1st. The appropriate discount rate is 12.0% per year. The cost of maintaining a knikschtoshent wumbus is 70,000 WhoLoots per year spent at the beginning of each year (including the year obtained). Immediately after the second egg is laid, you sell the knikschtoshent wumbus for 140,000 WhoLoots.</t>
  </si>
  <si>
    <t>You are an analyst for Whoville Industries. Your company may be obtaining a murkling wumbus. In just under 5 years, it will lay a golden egg. There is a 16% chance of that egg being large. A large egg could be sold for 1,600,000 WhoLoots. There is a 21% chance of that egg being medium. A medium egg could be sold for 1,000,000 WhoLoots. There is a 63% chance of that egg being small. A small egg could be sold for 500,000 WhoLoots. In 6 additional years, it will lay another egg. There is a 59% chance of that egg being platinum. A platinum egg could be sold for 2,600,000 WhoLoots. There is a 41% chance of that egg being lead. A lead egg could be sold for 52 WhoLoots. The likelihood of the second egg being platinum is independent of the size of the first egg. Eggs are laid on December 31st. Today is January 1st. The appropriate discount rate is 12.0% per year. The cost of maintaining a murkling wumbus is 30,000 WhoLoots per year spent at the beginning of each year (including the year obtained). Immediately after the second egg is laid, you sell the murkling wumbus for 130,000 WhoLoots.</t>
  </si>
  <si>
    <t>You are an analyst for Whoville Industries. Your company may be obtaining a tyneneschent wumbus. In just under 5 years, it will lay a golden egg. There is a 28% chance of that egg being large. A large egg could be sold for 2,000,000 WhoLoots. There is a 26% chance of that egg being medium. A medium egg could be sold for 900,000 WhoLoots. There is a 46% chance of that egg being small. A small egg could be sold for 200,000 WhoLoots. In 3 additional years, it will lay another egg. There is a 40% chance of that egg being platinum. A platinum egg could be sold for 2,800,000 WhoLoots. There is a 60% chance of that egg being lead. A lead egg could be sold for 70 WhoLoots. The likelihood of the second egg being platinum is independent of the size of the first egg. Eggs are laid on December 31st. Today is January 1st. The appropriate discount rate is 10.0% per year. The cost of maintaining a tyneneschent wumbus is 40,000 WhoLoots per year spent at the beginning of each year (including the year obtained). Immediately after the second egg is laid, you sell the tyneneschent wumbus for 200,000 WhoLoots.</t>
  </si>
  <si>
    <t>You are an analyst for Whoville Industries. Your company may be obtaining a gorfeneschent wumbus. In just under 6 years, it will lay a golden egg. There is a 21% chance of that egg being large. A large egg could be sold for 2,000,000 WhoLoots. There is a 31% chance of that egg being medium. A medium egg could be sold for 800,000 WhoLoots. There is a 48% chance of that egg being small. A small egg could be sold for 300,000 WhoLoots. In 2 additional years, it will lay another egg. There is a 25% chance of that egg being platinum. A platinum egg could be sold for 2,900,000 WhoLoots. There is a 75% chance of that egg being lead. A lead egg could be sold for 38 WhoLoots. The likelihood of the second egg being platinum is independent of the size of the first egg. Eggs are laid on December 31st. Today is January 1st. The appropriate discount rate is 15.0% per year. The cost of maintaining a gorfeneschent wumbus is 100,000 WhoLoots per year spent at the beginning of each year (including the year obtained). Immediately after the second egg is laid, you sell the gorfeneschent wumbus for 110,000 WhoLoots.</t>
  </si>
  <si>
    <t>You are an analyst for Whoville Industries. Your company may be obtaining a inderrant wumbus. In just under 6 years, it will lay a golden egg. There is a 26% chance of that egg being large. A large egg could be sold for 1,700,000 WhoLoots. There is a 15% chance of that egg being medium. A medium egg could be sold for 900,000 WhoLoots. There is a 59% chance of that egg being small. A small egg could be sold for 500,000 WhoLoots. In 5 additional years, it will lay another egg. There is a 38% chance of that egg being platinum. A platinum egg could be sold for 2,200,000 WhoLoots. There is a 62% chance of that egg being lead. A lead egg could be sold for 86 WhoLoots. The likelihood of the second egg being platinum is independent of the size of the first egg. Eggs are laid on December 31st. Today is January 1st. The appropriate discount rate is 20.0% per year. The cost of maintaining a inderrant wumbus is 100,000 WhoLoots per year spent at the beginning of each year (including the year obtained). Immediately after the second egg is laid, you sell the inderrant wumbus for 140,000 WhoLoots.</t>
  </si>
  <si>
    <t>You are an analyst for Whoville Industries. Your company may be obtaining a beaudorant wumbus. In just under 4 years, it will lay a golden egg. There is a 40% chance of that egg being large. A large egg could be sold for 1,200,000 WhoLoots. There is a 38% chance of that egg being medium. A medium egg could be sold for 600,000 WhoLoots. There is a 22% chance of that egg being small. A small egg could be sold for 200,000 WhoLoots. In 2 additional years, it will lay another egg. There is a 51% chance of that egg being platinum. A platinum egg could be sold for 2,800,000 WhoLoots. There is a 49% chance of that egg being lead. A lead egg could be sold for 78 WhoLoots. The likelihood of the second egg being platinum is independent of the size of the first egg. Eggs are laid on December 31st. Today is January 1st. The appropriate discount rate is 17.0% per year. The cost of maintaining a beaudorant wumbus is 80,000 WhoLoots per year spent at the beginning of each year (including the year obtained). Immediately after the second egg is laid, you sell the beaudorant wumbus for 160,000 WhoLoots.</t>
  </si>
  <si>
    <t>You are an analyst for Whoville Industries. Your company may be obtaining a alfsnik wumbus. In just under 5 years, it will lay a golden egg. There is a 15% chance of that egg being large. A large egg could be sold for 1,600,000 WhoLoots. There is a 31% chance of that egg being medium. A medium egg could be sold for 1,000,000 WhoLoots. There is a 54% chance of that egg being small. A small egg could be sold for 200,000 WhoLoots. In 3 additional years, it will lay another egg. There is a 68% chance of that egg being platinum. A platinum egg could be sold for 2,900,000 WhoLoots. There is a 32% chance of that egg being lead. A lead egg could be sold for 75 WhoLoots. The likelihood of the second egg being platinum is independent of the size of the first egg. Eggs are laid on December 31st. Today is January 1st. The appropriate discount rate is 17.0% per year. The cost of maintaining a alfsnik wumbus is 70,000 WhoLoots per year spent at the beginning of each year (including the year obtained). Immediately after the second egg is laid, you sell the alfsnik wumbus for 170,000 WhoLoots.</t>
  </si>
  <si>
    <t>Suppose the market for N52 neodymium alloy magnets is composed, on the supply side, of 50 identical producers who use a sintered powdered metal process and 160 identical producers who use a rapid solidification process. Suppose that customers are indifferent between the product of these differing processes and producers. The firms are price takers. The sintering producers have a cost function as follows.</t>
  </si>
  <si>
    <t>Suppose further that these 210 firms compose a market which on the demand side can be characterized by the following market demand function.</t>
  </si>
  <si>
    <t>If the price of oil is 100.28 $/bbl.  and the price of copper is 1.3 $/lb. and the price of solar is 144 $/mWh and DIPC is $28000, then what is the reduced formula for inverse demand?</t>
  </si>
  <si>
    <t>You are an analyst for Whoville Industries. Your company may be obtaining a treeling wumbus. In just under 5 years, it will lay a golden egg. There is a 20% chance of that egg being large. A large egg could be sold for 1,500,000 WhoLoots. There is a 28% chance of that egg being medium. A medium egg could be sold for 900,000 WhoLoots. There is a 52% chance of that egg being small. A small egg could be sold for 100,000 WhoLoots. In 6 additional years, it will lay another egg. There is a 55% chance of that egg being platinum. A platinum egg could be sold for 2,100,000 WhoLoots. There is a 45% chance of that egg being lead. A lead egg could be sold for 90 WhoLoots. The likelihood of the second egg being platinum is independent of the size of the first egg. Eggs are laid on December 31st. Today is January 1st. The appropriate discount rate is 5.5% every six months. After the second egg is laid, your wumbus disappears.  There is no scrap value and there is no disposal cost.  There is no cost to maintaining your wumbus while you have it.</t>
  </si>
  <si>
    <t>You are an analyst for Whoville Industries. Your company may be obtaining a gorfling wumbus. In just under 5 years, it will lay a golden egg. There is a 37% chance of that egg being large. A large egg could be sold for 1,800,000 WhoLoots. There is a 27% chance of that egg being medium. A medium egg could be sold for 700,000 WhoLoots. There is a 36% chance of that egg being small. A small egg could be sold for 400,000 WhoLoots. In 2 additional years, it will lay another egg. There is a 43% chance of that egg being platinum. A platinum egg could be sold for 2,700,000 WhoLoots. There is a 57% chance of that egg being lead. A lead egg could be sold for 59 WhoLoots. The likelihood of the second egg being platinum is independent of the size of the first egg. Eggs are laid on December 31st. Today is January 1st. The appropriate discount rate is 10.0% per year. The cost of maintaining a gorfling wumbus is 100,000 WhoLoots per year spent at the beginning of each year including the year obtained. Immediately after the second egg is laid, you sell the gorfling wumbus for 120,000 WhoLoots.</t>
  </si>
  <si>
    <t>You are an analyst for Whoville Industries. Your company may be obtaining a knikschtoshent wumbus. In just under 2 years, it will lay a golden egg. There is a 29% chance of that egg being large. A large egg could be sold for 1,300,000 WhoLoots. There is a 34% chance of that egg being medium. A medium egg could be sold for 900,000 WhoLoots. There is a 37% chance of that egg being small. A small egg could be sold for 100,000 WhoLoots. In 3 additional years, it will lay another egg. There is a 34% chance of that egg being platinum. A platinum egg could be sold for 2,300,000 WhoLoots. There is a 66% chance of that egg being lead. A lead egg could be sold for 70 WhoLoots. The likelihood of the second egg being platinum is independent of the size of the first egg. Eggs are laid on December 31st. Today is January 1st. The appropriate discount rate is 20.0% per year. The cost of maintaining a knikschtoshent wumbus is 100,000 WhoLoots per year spent at the beginning of each year (including the year obtained). Immediately after the second egg is laid, you sell the knikschtoshent wumbus for 150,000 WhoLoots.</t>
  </si>
  <si>
    <t>You are an analyst for Whoville Industries. Your company may be obtaining a murkling wumbus. In just under 6 years, it will lay a golden egg. There is a 18% chance of that egg being large. A large egg could be sold for 2,000,000 WhoLoots. There is a 17% chance of that egg being medium. A medium egg could be sold for 800,000 WhoLoots. There is a 65% chance of that egg being small. A small egg could be sold for 100,000 WhoLoots. In 3 additional years, it will lay another egg. There is a 61% chance of that egg being platinum. A platinum egg could be sold for 2,800,000 WhoLoots. There is a 39% chance of that egg being lead. A lead egg could be sold for 78 WhoLoots. The likelihood of the second egg being platinum is independent of the size of the first egg. Eggs are laid on December 31st. Today is January 1st. The appropriate discount rate is 16.0% per year. The cost of maintaining a murkling wumbus is 50,000 WhoLoots per year spent at the beginning of each year (including the year obtained). Immediately after the second egg is laid, you sell the murkling wumbus for 120,000 WhoLoots.</t>
  </si>
  <si>
    <t>You are an analyst for Whoville Industries. Your company may be obtaining a tyneneschent wumbus. In just under 5 years, it will lay a golden egg. There is a 36% chance of that egg being large. A large egg could be sold for 1,400,000 WhoLoots. There is a 24% chance of that egg being medium. A medium egg could be sold for 1,000,000 WhoLoots. There is a 40% chance of that egg being small. A small egg could be sold for 200,000 WhoLoots. In 3 additional years, it will lay another egg. There is a 60% chance of that egg being platinum. A platinum egg could be sold for 2,200,000 WhoLoots. There is a 40% chance of that egg being lead. A lead egg could be sold for 41 WhoLoots. The likelihood of the second egg being platinum is independent of the size of the first egg. Eggs are laid on December 31st. Today is January 1st. The appropriate discount rate is 12.0% per year. The cost of maintaining a tyneneschent wumbus is 50,000 WhoLoots per year spent at the beginning of each year (including the year obtained). Immediately after the second egg is laid, you sell the tyneneschent wumbus for 140,000 WhoLoots.</t>
  </si>
  <si>
    <t>You are an analyst for Whoville Industries. Your company may be obtaining a gorfeneschent wumbus. In just under 4 years, it will lay a golden egg. There is a 21% chance of that egg being large. A large egg could be sold for 1,700,000 WhoLoots. There is a 37% chance of that egg being medium. A medium egg could be sold for 700,000 WhoLoots. There is a 42% chance of that egg being small. A small egg could be sold for 400,000 WhoLoots. In 6 additional years, it will lay another egg. There is a 58% chance of that egg being platinum. A platinum egg could be sold for 3,000,000 WhoLoots. There is a 42% chance of that egg being lead. A lead egg could be sold for 99 WhoLoots. The likelihood of the second egg being platinum is independent of the size of the first egg. Eggs are laid on December 31st. Today is January 1st. The appropriate discount rate is 20.0% per year. The cost of maintaining a gorfeneschent wumbus is 50,000 WhoLoots per year spent at the beginning of each year (including the year obtained). Immediately after the second egg is laid, you sell the gorfeneschent wumbus for 110,000 WhoLoots.</t>
  </si>
  <si>
    <t>You are an analyst for Whoville Industries. Your company may be obtaining a inderrant wumbus. In just under 6 years, it will lay a golden egg. There is a 22% chance of that egg being large. A large egg could be sold for 1,500,000 WhoLoots. There is a 17% chance of that egg being medium. A medium egg could be sold for 700,000 WhoLoots. There is a 61% chance of that egg being small. A small egg could be sold for 500,000 WhoLoots. In 3 additional years, it will lay another egg. There is a 51% chance of that egg being platinum. A platinum egg could be sold for 3,000,000 WhoLoots. There is a 49% chance of that egg being lead. A lead egg could be sold for 88 WhoLoots. The likelihood of the second egg being platinum is independent of the size of the first egg. Eggs are laid on December 31st. Today is January 1st. The appropriate discount rate is 16.0% per year. The cost of maintaining a inderrant wumbus is 30,000 WhoLoots per year spent at the beginning of each year (including the year obtained). Immediately after the second egg is laid, you sell the inderrant wumbus for 160,000 WhoLoots.</t>
  </si>
  <si>
    <t>You are an analyst for Whoville Industries. Your company may be obtaining a beaudorant wumbus. In just under 4 years, it will lay a golden egg. There is a 15% chance of that egg being large. A large egg could be sold for 1,300,000 WhoLoots. There is a 40% chance of that egg being medium. A medium egg could be sold for 700,000 WhoLoots. There is a 45% chance of that egg being small. A small egg could be sold for 300,000 WhoLoots. In 3 additional years, it will lay another egg. There is a 59% chance of that egg being platinum. A platinum egg could be sold for 2,700,000 WhoLoots. There is a 41% chance of that egg being lead. A lead egg could be sold for 43 WhoLoots. The likelihood of the second egg being platinum is independent of the size of the first egg. Eggs are laid on December 31st. Today is January 1st. The appropriate discount rate is 16.0% per year. The cost of maintaining a beaudorant wumbus is 40,000 WhoLoots per year spent at the beginning of each year (including the year obtained). Immediately after the second egg is laid, you sell the beaudorant wumbus for 120,000 WhoLoots.</t>
  </si>
  <si>
    <t>You are an analyst for Whoville Industries. Your company may be obtaining a alfsnik wumbus. In just under 3 years, it will lay a golden egg. There is a 28% chance of that egg being large. A large egg could be sold for 1,600,000 WhoLoots. There is a 30% chance of that egg being medium. A medium egg could be sold for 600,000 WhoLoots. There is a 42% chance of that egg being small. A small egg could be sold for 400,000 WhoLoots. In 6 additional years, it will lay another egg. There is a 47% chance of that egg being platinum. A platinum egg could be sold for 2,800,000 WhoLoots. There is a 53% chance of that egg being lead. A lead egg could be sold for 84 WhoLoots. The likelihood of the second egg being platinum is independent of the size of the first egg. Eggs are laid on December 31st. Today is January 1st. The appropriate discount rate is 15.0% per year. The cost of maintaining a alfsnik wumbus is 20,000 WhoLoots per year spent at the beginning of each year (including the year obtained). Immediately after the second egg is laid, you sell the alfsnik wumbus for 150,000 WhoLoots.</t>
  </si>
  <si>
    <t>Suppose the market for N52 neodymium alloy magnets is composed, on the supply side, of 70 identical producers who use a sintered powdered metal process and 140 identical producers who use a rapid solidification process. Suppose that customers are indifferent between the product of these differing processes and producers. The firms are price takers. The sintering producers have a cost function as follows.</t>
  </si>
  <si>
    <t>If the price of oil is 89.93 $/bbl.  and the price of copper is 2.85 $/lb. and the price of solar is 147 $/mWh and DIPC is $29000, then what is the reduced formula for inverse demand?</t>
  </si>
  <si>
    <t>You are an analyst for Whoville Industries. Your company may be obtaining a treeling wumbus. In just under 3 years, it will lay a golden egg. There is a 29% chance of that egg being large. A large egg could be sold for 1,200,000 WhoLoots. There is a 19% chance of that egg being medium. A medium egg could be sold for 700,000 WhoLoots. There is a 52% chance of that egg being small. A small egg could be sold for 100,000 WhoLoots. In 4 additional years, it will lay another egg. There is a 71% chance of that egg being platinum. A platinum egg could be sold for 2,100,000 WhoLoots. There is a 29% chance of that egg being lead. A lead egg could be sold for 42 WhoLoots. The likelihood of the second egg being platinum is independent of the size of the first egg. Eggs are laid on December 31st. Today is January 1st. The appropriate discount rate is 6.5% every six months. After the second egg is laid, your wumbus disappears.  There is no scrap value and there is no disposal cost.  There is no cost to maintaining your wumbus while you have it.</t>
  </si>
  <si>
    <t>You are an analyst for Whoville Industries. Your company may be obtaining a gorfling wumbus. In just under 3 years, it will lay a golden egg. There is a 18% chance of that egg being large. A large egg could be sold for 1,400,000 WhoLoots. There is a 21% chance of that egg being medium. A medium egg could be sold for 700,000 WhoLoots. There is a 61% chance of that egg being small. A small egg could be sold for 400,000 WhoLoots. In 5 additional years, it will lay another egg. There is a 42% chance of that egg being platinum. A platinum egg could be sold for 2,600,000 WhoLoots. There is a 58% chance of that egg being lead. A lead egg could be sold for 95 WhoLoots. The likelihood of the second egg being platinum is independent of the size of the first egg. Eggs are laid on December 31st. Today is January 1st. The appropriate discount rate is 11.0% per year. The cost of maintaining a gorfling wumbus is 90,000 WhoLoots per year spent at the beginning of each year including the year obtained. Immediately after the second egg is laid, you sell the gorfling wumbus for 150,000 WhoLoots.</t>
  </si>
  <si>
    <t>You are an analyst for Whoville Industries. Your company may be obtaining a knikschtoshent wumbus. In just under 5 years, it will lay a golden egg. There is a 35% chance of that egg being large. A large egg could be sold for 1,900,000 WhoLoots. There is a 15% chance of that egg being medium. A medium egg could be sold for 1,000,000 WhoLoots. There is a 50% chance of that egg being small. A small egg could be sold for 200,000 WhoLoots. In 4 additional years, it will lay another egg. There is a 25% chance of that egg being platinum. A platinum egg could be sold for 2,800,000 WhoLoots. There is a 75% chance of that egg being lead. A lead egg could be sold for 60 WhoLoots. The likelihood of the second egg being platinum is independent of the size of the first egg. Eggs are laid on December 31st. Today is January 1st. The appropriate discount rate is 10.0% per year. The cost of maintaining a knikschtoshent wumbus is 60,000 WhoLoots per year spent at the beginning of each year (including the year obtained). Immediately after the second egg is laid, you sell the knikschtoshent wumbus for 110,000 WhoLoots.</t>
  </si>
  <si>
    <t>You are an analyst for Whoville Industries. Your company may be obtaining a murkling wumbus. In just under 4 years, it will lay a golden egg. There is a 28% chance of that egg being large. A large egg could be sold for 1,800,000 WhoLoots. There is a 26% chance of that egg being medium. A medium egg could be sold for 700,000 WhoLoots. There is a 46% chance of that egg being small. A small egg could be sold for 100,000 WhoLoots. In 5 additional years, it will lay another egg. There is a 64% chance of that egg being platinum. A platinum egg could be sold for 2,800,000 WhoLoots. There is a 36% chance of that egg being lead. A lead egg could be sold for 45 WhoLoots. The likelihood of the second egg being platinum is independent of the size of the first egg. Eggs are laid on December 31st. Today is January 1st. The appropriate discount rate is 15.0% per year. The cost of maintaining a murkling wumbus is 60,000 WhoLoots per year spent at the beginning of each year (including the year obtained). Immediately after the second egg is laid, you sell the murkling wumbus for 190,000 WhoLoots.</t>
  </si>
  <si>
    <t>You are an analyst for Whoville Industries. Your company may be obtaining a tyneneschent wumbus. In just under 2 years, it will lay a golden egg. There is a 30% chance of that egg being large. A large egg could be sold for 1,700,000 WhoLoots. There is a 31% chance of that egg being medium. A medium egg could be sold for 800,000 WhoLoots. There is a 39% chance of that egg being small. A small egg could be sold for 500,000 WhoLoots. In 6 additional years, it will lay another egg. There is a 37% chance of that egg being platinum. A platinum egg could be sold for 2,200,000 WhoLoots. There is a 63% chance of that egg being lead. A lead egg could be sold for 80 WhoLoots. The likelihood of the second egg being platinum is independent of the size of the first egg. Eggs are laid on December 31st. Today is January 1st. The appropriate discount rate is 15.0% per year. The cost of maintaining a tyneneschent wumbus is 60,000 WhoLoots per year spent at the beginning of each year (including the year obtained). Immediately after the second egg is laid, you sell the tyneneschent wumbus for 200,000 WhoLoots.</t>
  </si>
  <si>
    <t>You are an analyst for Whoville Industries. Your company may be obtaining a gorfeneschent wumbus. In just under 6 years, it will lay a golden egg. There is a 28% chance of that egg being large. A large egg could be sold for 1,800,000 WhoLoots. There is a 33% chance of that egg being medium. A medium egg could be sold for 600,000 WhoLoots. There is a 39% chance of that egg being small. A small egg could be sold for 400,000 WhoLoots. In 4 additional years, it will lay another egg. There is a 28% chance of that egg being platinum. A platinum egg could be sold for 3,000,000 WhoLoots. There is a 72% chance of that egg being lead. A lead egg could be sold for 50 WhoLoots. The likelihood of the second egg being platinum is independent of the size of the first egg. Eggs are laid on December 31st. Today is January 1st. The appropriate discount rate is 19.0% per year. The cost of maintaining a gorfeneschent wumbus is 60,000 WhoLoots per year spent at the beginning of each year (including the year obtained). Immediately after the second egg is laid, you sell the gorfeneschent wumbus for 140,000 WhoLoots.</t>
  </si>
  <si>
    <t>You are an analyst for Whoville Industries. Your company may be obtaining a inderrant wumbus. In just under 3 years, it will lay a golden egg. There is a 30% chance of that egg being large. A large egg could be sold for 1,800,000 WhoLoots. There is a 34% chance of that egg being medium. A medium egg could be sold for 700,000 WhoLoots. There is a 36% chance of that egg being small. A small egg could be sold for 100,000 WhoLoots. In 5 additional years, it will lay another egg. There is a 54% chance of that egg being platinum. A platinum egg could be sold for 2,900,000 WhoLoots. There is a 46% chance of that egg being lead. A lead egg could be sold for 12 WhoLoots. The likelihood of the second egg being platinum is independent of the size of the first egg. Eggs are laid on December 31st. Today is January 1st. The appropriate discount rate is 10.0% per year. The cost of maintaining a inderrant wumbus is 80,000 WhoLoots per year spent at the beginning of each year (including the year obtained). Immediately after the second egg is laid, you sell the inderrant wumbus for 130,000 WhoLoots.</t>
  </si>
  <si>
    <t>You are an analyst for Whoville Industries. Your company may be obtaining a beaudorant wumbus. In just under 4 years, it will lay a golden egg. There is a 19% chance of that egg being large. A large egg could be sold for 1,600,000 WhoLoots. There is a 34% chance of that egg being medium. A medium egg could be sold for 700,000 WhoLoots. There is a 47% chance of that egg being small. A small egg could be sold for 400,000 WhoLoots. In 2 additional years, it will lay another egg. There is a 60% chance of that egg being platinum. A platinum egg could be sold for 2,600,000 WhoLoots. There is a 40% chance of that egg being lead. A lead egg could be sold for 48 WhoLoots. The likelihood of the second egg being platinum is independent of the size of the first egg. Eggs are laid on December 31st. Today is January 1st. The appropriate discount rate is 15.0% per year. The cost of maintaining a beaudorant wumbus is 100,000 WhoLoots per year spent at the beginning of each year (including the year obtained). Immediately after the second egg is laid, you sell the beaudorant wumbus for 190,000 WhoLoots.</t>
  </si>
  <si>
    <t>You are an analyst for Whoville Industries. Your company may be obtaining a alfsnik wumbus. In just under 6 years, it will lay a golden egg. There is a 20% chance of that egg being large. A large egg could be sold for 2,000,000 WhoLoots. There is a 23% chance of that egg being medium. A medium egg could be sold for 700,000 WhoLoots. There is a 57% chance of that egg being small. A small egg could be sold for 100,000 WhoLoots. In 2 additional years, it will lay another egg. There is a 62% chance of that egg being platinum. A platinum egg could be sold for 2,100,000 WhoLoots. There is a 38% chance of that egg being lead. A lead egg could be sold for 17 WhoLoots. The likelihood of the second egg being platinum is independent of the size of the first egg. Eggs are laid on December 31st. Today is January 1st. The appropriate discount rate is 16.0% per year. The cost of maintaining a alfsnik wumbus is 80,000 WhoLoots per year spent at the beginning of each year (including the year obtained). Immediately after the second egg is laid, you sell the alfsnik wumbus for 200,000 WhoLoots.</t>
  </si>
  <si>
    <t>If the price of oil is 91.64 $/bbl.  and the price of copper is 1.35 $/lb. and the price of solar is 155 $/mWh and DIPC is $28500, then what is the reduced formula for inverse demand?</t>
  </si>
  <si>
    <t>You are an analyst for Whoville Industries. Your company may be obtaining a treeling wumbus. In just under 4 years, it will lay a golden egg. There is a 16% chance of that egg being large. A large egg could be sold for 1,900,000 WhoLoots. There is a 30% chance of that egg being medium. A medium egg could be sold for 600,000 WhoLoots. There is a 54% chance of that egg being small. A small egg could be sold for 500,000 WhoLoots. In 2 additional years, it will lay another egg. There is a 59% chance of that egg being platinum. A platinum egg could be sold for 2,600,000 WhoLoots. There is a 41% chance of that egg being lead. A lead egg could be sold for 39 WhoLoots. The likelihood of the second egg being platinum is independent of the size of the first egg. Eggs are laid on December 31st. Today is January 1st. The appropriate discount rate is 10.0% every six months. After the second egg is laid, your wumbus disappears.  There is no scrap value and there is no disposal cost.  There is no cost to maintaining your wumbus while you have it.</t>
  </si>
  <si>
    <t>You are an analyst for Whoville Industries. Your company may be obtaining a gorfling wumbus. In just under 4 years, it will lay a golden egg. There is a 36% chance of that egg being large. A large egg could be sold for 1,100,000 WhoLoots. There is a 18% chance of that egg being medium. A medium egg could be sold for 600,000 WhoLoots. There is a 46% chance of that egg being small. A small egg could be sold for 400,000 WhoLoots. In 6 additional years, it will lay another egg. There is a 66% chance of that egg being platinum. A platinum egg could be sold for 2,400,000 WhoLoots. There is a 34% chance of that egg being lead. A lead egg could be sold for 33 WhoLoots. The likelihood of the second egg being platinum is independent of the size of the first egg. Eggs are laid on December 31st. Today is January 1st. The appropriate discount rate is 16.0% per year. The cost of maintaining a gorfling wumbus is 20,000 WhoLoots per year spent at the beginning of each year including the year obtained. Immediately after the second egg is laid, you sell the gorfling wumbus for 160,000 WhoLoots.</t>
  </si>
  <si>
    <t>You are an analyst for Whoville Industries. Your company may be obtaining a knikschtoshent wumbus. In just under 4 years, it will lay a golden egg. There is a 21% chance of that egg being large. A large egg could be sold for 1,300,000 WhoLoots. There is a 15% chance of that egg being medium. A medium egg could be sold for 700,000 WhoLoots. There is a 64% chance of that egg being small. A small egg could be sold for 500,000 WhoLoots. In 3 additional years, it will lay another egg. There is a 44% chance of that egg being platinum. A platinum egg could be sold for 2,900,000 WhoLoots. There is a 56% chance of that egg being lead. A lead egg could be sold for 23 WhoLoots. The likelihood of the second egg being platinum is independent of the size of the first egg. Eggs are laid on December 31st. Today is January 1st. The appropriate discount rate is 10.0% per year. The cost of maintaining a knikschtoshent wumbus is 80,000 WhoLoots per year spent at the beginning of each year (including the year obtained). Immediately after the second egg is laid, you sell the knikschtoshent wumbus for 200,000 WhoLoots.</t>
  </si>
  <si>
    <t>You are an analyst for Whoville Industries. Your company may be obtaining a murkling wumbus. In just under 3 years, it will lay a golden egg. There is a 23% chance of that egg being large. A large egg could be sold for 1,200,000 WhoLoots. There is a 30% chance of that egg being medium. A medium egg could be sold for 800,000 WhoLoots. There is a 47% chance of that egg being small. A small egg could be sold for 300,000 WhoLoots. In 6 additional years, it will lay another egg. There is a 75% chance of that egg being platinum. A platinum egg could be sold for 2,400,000 WhoLoots. There is a 25% chance of that egg being lead. A lead egg could be sold for 63 WhoLoots. The likelihood of the second egg being platinum is independent of the size of the first egg. Eggs are laid on December 31st. Today is January 1st. The appropriate discount rate is 13.0% per year. The cost of maintaining a murkling wumbus is 80,000 WhoLoots per year spent at the beginning of each year (including the year obtained). Immediately after the second egg is laid, you sell the murkling wumbus for 130,000 WhoLoots.</t>
  </si>
  <si>
    <t>You are an analyst for Whoville Industries. Your company may be obtaining a tyneneschent wumbus. In just under 5 years, it will lay a golden egg. There is a 24% chance of that egg being large. A large egg could be sold for 1,700,000 WhoLoots. There is a 15% chance of that egg being medium. A medium egg could be sold for 600,000 WhoLoots. There is a 61% chance of that egg being small. A small egg could be sold for 100,000 WhoLoots. In 4 additional years, it will lay another egg. There is a 60% chance of that egg being platinum. A platinum egg could be sold for 2,900,000 WhoLoots. There is a 40% chance of that egg being lead. A lead egg could be sold for 98 WhoLoots. The likelihood of the second egg being platinum is independent of the size of the first egg. Eggs are laid on December 31st. Today is January 1st. The appropriate discount rate is 14.0% per year. The cost of maintaining a tyneneschent wumbus is 30,000 WhoLoots per year spent at the beginning of each year (including the year obtained). Immediately after the second egg is laid, you sell the tyneneschent wumbus for 190,000 WhoLoots.</t>
  </si>
  <si>
    <t>You are an analyst for Whoville Industries. Your company may be obtaining a gorfeneschent wumbus. In just under 3 years, it will lay a golden egg. There is a 35% chance of that egg being large. A large egg could be sold for 1,400,000 WhoLoots. There is a 34% chance of that egg being medium. A medium egg could be sold for 700,000 WhoLoots. There is a 31% chance of that egg being small. A small egg could be sold for 500,000 WhoLoots. In 6 additional years, it will lay another egg. There is a 25% chance of that egg being platinum. A platinum egg could be sold for 2,800,000 WhoLoots. There is a 75% chance of that egg being lead. A lead egg could be sold for 62 WhoLoots. The likelihood of the second egg being platinum is independent of the size of the first egg. Eggs are laid on December 31st. Today is January 1st. The appropriate discount rate is 15.0% per year. The cost of maintaining a gorfeneschent wumbus is 70,000 WhoLoots per year spent at the beginning of each year (including the year obtained). Immediately after the second egg is laid, you sell the gorfeneschent wumbus for 170,000 WhoLoots.</t>
  </si>
  <si>
    <t>You are an analyst for Whoville Industries. Your company may be obtaining a inderrant wumbus. In just under 6 years, it will lay a golden egg. There is a 34% chance of that egg being large. A large egg could be sold for 1,300,000 WhoLoots. There is a 27% chance of that egg being medium. A medium egg could be sold for 900,000 WhoLoots. There is a 39% chance of that egg being small. A small egg could be sold for 400,000 WhoLoots. In 3 additional years, it will lay another egg. There is a 53% chance of that egg being platinum. A platinum egg could be sold for 3,000,000 WhoLoots. There is a 47% chance of that egg being lead. A lead egg could be sold for 84 WhoLoots. The likelihood of the second egg being platinum is independent of the size of the first egg. Eggs are laid on December 31st. Today is January 1st. The appropriate discount rate is 17.0% per year. The cost of maintaining a inderrant wumbus is 60,000 WhoLoots per year spent at the beginning of each year (including the year obtained). Immediately after the second egg is laid, you sell the inderrant wumbus for 180,000 WhoLoots.</t>
  </si>
  <si>
    <t>You are an analyst for Whoville Industries. Your company may be obtaining a beaudorant wumbus. In just under 5 years, it will lay a golden egg. There is a 20% chance of that egg being large. A large egg could be sold for 1,300,000 WhoLoots. There is a 34% chance of that egg being medium. A medium egg could be sold for 800,000 WhoLoots. There is a 46% chance of that egg being small. A small egg could be sold for 400,000 WhoLoots. In 6 additional years, it will lay another egg. There is a 29% chance of that egg being platinum. A platinum egg could be sold for 2,600,000 WhoLoots. There is a 71% chance of that egg being lead. A lead egg could be sold for 78 WhoLoots. The likelihood of the second egg being platinum is independent of the size of the first egg. Eggs are laid on December 31st. Today is January 1st. The appropriate discount rate is 15.0% per year. The cost of maintaining a beaudorant wumbus is 70,000 WhoLoots per year spent at the beginning of each year (including the year obtained). Immediately after the second egg is laid, you sell the beaudorant wumbus for 180,000 WhoLoots.</t>
  </si>
  <si>
    <t>You are an analyst for Whoville Industries. Your company may be obtaining a alfsnik wumbus. In just under 6 years, it will lay a golden egg. There is a 25% chance of that egg being large. A large egg could be sold for 1,600,000 WhoLoots. There is a 17% chance of that egg being medium. A medium egg could be sold for 900,000 WhoLoots. There is a 58% chance of that egg being small. A small egg could be sold for 300,000 WhoLoots. In 3 additional years, it will lay another egg. There is a 54% chance of that egg being platinum. A platinum egg could be sold for 2,800,000 WhoLoots. There is a 46% chance of that egg being lead. A lead egg could be sold for 60 WhoLoots. The likelihood of the second egg being platinum is independent of the size of the first egg. Eggs are laid on December 31st. Today is January 1st. The appropriate discount rate is 15.0% per year. The cost of maintaining a alfsnik wumbus is 30,000 WhoLoots per year spent at the beginning of each year (including the year obtained). Immediately after the second egg is laid, you sell the alfsnik wumbus for 120,000 WhoLoots.</t>
  </si>
  <si>
    <t>Suppose the market for N52 neodymium alloy magnets is composed, on the supply side, of 40 identical producers who use a sintered powdered metal process and 140 identical producers who use a rapid solidification process. Suppose that customers are indifferent between the product of these differing processes and producers. The firms are price takers. The sintering producers have a cost function as follows.</t>
  </si>
  <si>
    <t>Suppose further that these 180 firms compose a market which on the demand side can be characterized by the following market demand function.</t>
  </si>
  <si>
    <t>If the price of oil is 36.31 $/bbl.  and the price of copper is 3.01 $/lb. and the price of solar is 173 $/mWh and DIPC is $27500, then what is the reduced formula for inverse demand?</t>
  </si>
  <si>
    <t>If the price of N52 is 5000 dollars per ton, what is the price elasticity of demand?</t>
  </si>
  <si>
    <t>You are an analyst for Whoville Industries. Your company may be obtaining a treeling wumbus. In just under 5 years, it will lay a golden egg. There is a 20% chance of that egg being large. A large egg could be sold for 1,600,000 WhoLoots. There is a 22% chance of that egg being medium. A medium egg could be sold for 600,000 WhoLoots. There is a 58% chance of that egg being small. A small egg could be sold for 300,000 WhoLoots. In 3 additional years, it will lay another egg. There is a 62% chance of that egg being platinum. A platinum egg could be sold for 2,400,000 WhoLoots. There is a 38% chance of that egg being lead. A lead egg could be sold for 15 WhoLoots. The likelihood of the second egg being platinum is independent of the size of the first egg. Eggs are laid on December 31st. Today is January 1st. The appropriate discount rate is 5.0% every six months. After the second egg is laid, your wumbus disappears.  There is no scrap value and there is no disposal cost.  There is no cost to maintaining your wumbus while you have it.</t>
  </si>
  <si>
    <t>You are an analyst for Whoville Industries. Your company may be obtaining a gorfling wumbus. In just under 3 years, it will lay a golden egg. There is a 27% chance of that egg being large. A large egg could be sold for 1,900,000 WhoLoots. There is a 37% chance of that egg being medium. A medium egg could be sold for 1,000,000 WhoLoots. There is a 36% chance of that egg being small. A small egg could be sold for 300,000 WhoLoots. In 5 additional years, it will lay another egg. There is a 41% chance of that egg being platinum. A platinum egg could be sold for 2,700,000 WhoLoots. There is a 59% chance of that egg being lead. A lead egg could be sold for 92 WhoLoots. The likelihood of the second egg being platinum is independent of the size of the first egg. Eggs are laid on December 31st. Today is January 1st. The appropriate discount rate is 16.0% per year. The cost of maintaining a gorfling wumbus is 10,000 WhoLoots per year spent at the beginning of each year including the year obtained. Immediately after the second egg is laid, you sell the gorfling wumbus for 170,000 WhoLoots.</t>
  </si>
  <si>
    <t>You are an analyst for Whoville Industries. Your company may be obtaining a knikschtoshent wumbus. In just under 5 years, it will lay a golden egg. There is a 17% chance of that egg being large. A large egg could be sold for 1,100,000 WhoLoots. There is a 31% chance of that egg being medium. A medium egg could be sold for 1,000,000 WhoLoots. There is a 52% chance of that egg being small. A small egg could be sold for 300,000 WhoLoots. In 6 additional years, it will lay another egg. There is a 62% chance of that egg being platinum. A platinum egg could be sold for 2,600,000 WhoLoots. There is a 38% chance of that egg being lead. A lead egg could be sold for 54 WhoLoots. The likelihood of the second egg being platinum is independent of the size of the first egg. Eggs are laid on December 31st. Today is January 1st. The appropriate discount rate is 17.0% per year. The cost of maintaining a knikschtoshent wumbus is 100,000 WhoLoots per year spent at the beginning of each year (including the year obtained). Immediately after the second egg is laid, you sell the knikschtoshent wumbus for 180,000 WhoLoots.</t>
  </si>
  <si>
    <t>You are an analyst for Whoville Industries. Your company may be obtaining a murkling wumbus. In just under 6 years, it will lay a golden egg. There is a 27% chance of that egg being large. A large egg could be sold for 1,100,000 WhoLoots. There is a 24% chance of that egg being medium. A medium egg could be sold for 900,000 WhoLoots. There is a 49% chance of that egg being small. A small egg could be sold for 200,000 WhoLoots. In 3 additional years, it will lay another egg. There is a 61% chance of that egg being platinum. A platinum egg could be sold for 2,600,000 WhoLoots. There is a 39% chance of that egg being lead. A lead egg could be sold for 57 WhoLoots. The likelihood of the second egg being platinum is independent of the size of the first egg. Eggs are laid on December 31st. Today is January 1st. The appropriate discount rate is 13.0% per year. The cost of maintaining a murkling wumbus is 10,000 WhoLoots per year spent at the beginning of each year (including the year obtained). Immediately after the second egg is laid, you sell the murkling wumbus for 120,000 WhoLoots.</t>
  </si>
  <si>
    <t>You are an analyst for Whoville Industries. Your company may be obtaining a tyneneschent wumbus. In just under 5 years, it will lay a golden egg. There is a 25% chance of that egg being large. A large egg could be sold for 1,700,000 WhoLoots. There is a 18% chance of that egg being medium. A medium egg could be sold for 800,000 WhoLoots. There is a 57% chance of that egg being small. A small egg could be sold for 400,000 WhoLoots. In 6 additional years, it will lay another egg. There is a 32% chance of that egg being platinum. A platinum egg could be sold for 2,300,000 WhoLoots. There is a 68% chance of that egg being lead. A lead egg could be sold for 35 WhoLoots. The likelihood of the second egg being platinum is independent of the size of the first egg. Eggs are laid on December 31st. Today is January 1st. The appropriate discount rate is 12.0% per year. The cost of maintaining a tyneneschent wumbus is 80,000 WhoLoots per year spent at the beginning of each year (including the year obtained). Immediately after the second egg is laid, you sell the tyneneschent wumbus for 140,000 WhoLoots.</t>
  </si>
  <si>
    <t>You are an analyst for Whoville Industries. Your company may be obtaining a gorfeneschent wumbus. In just under 6 years, it will lay a golden egg. There is a 40% chance of that egg being large. A large egg could be sold for 1,800,000 WhoLoots. There is a 31% chance of that egg being medium. A medium egg could be sold for 800,000 WhoLoots. There is a 29% chance of that egg being small. A small egg could be sold for 300,000 WhoLoots. In 5 additional years, it will lay another egg. There is a 71% chance of that egg being platinum. A platinum egg could be sold for 2,900,000 WhoLoots. There is a 29% chance of that egg being lead. A lead egg could be sold for 25 WhoLoots. The likelihood of the second egg being platinum is independent of the size of the first egg. Eggs are laid on December 31st. Today is January 1st. The appropriate discount rate is 20.0% per year. The cost of maintaining a gorfeneschent wumbus is 50,000 WhoLoots per year spent at the beginning of each year (including the year obtained). Immediately after the second egg is laid, you sell the gorfeneschent wumbus for 150,000 WhoLoots.</t>
  </si>
  <si>
    <t>You are an analyst for Whoville Industries. Your company may be obtaining a inderrant wumbus. In just under 2 years, it will lay a golden egg. There is a 31% chance of that egg being large. A large egg could be sold for 1,600,000 WhoLoots. There is a 32% chance of that egg being medium. A medium egg could be sold for 600,000 WhoLoots. There is a 37% chance of that egg being small. A small egg could be sold for 100,000 WhoLoots. In 5 additional years, it will lay another egg. There is a 66% chance of that egg being platinum. A platinum egg could be sold for 2,100,000 WhoLoots. There is a 34% chance of that egg being lead. A lead egg could be sold for 23 WhoLoots. The likelihood of the second egg being platinum is independent of the size of the first egg. Eggs are laid on December 31st. Today is January 1st. The appropriate discount rate is 15.0% per year. The cost of maintaining a inderrant wumbus is 10,000 WhoLoots per year spent at the beginning of each year (including the year obtained). Immediately after the second egg is laid, you sell the inderrant wumbus for 160,000 WhoLoots.</t>
  </si>
  <si>
    <t>You are an analyst for Whoville Industries. Your company may be obtaining a beaudorant wumbus. In just under 5 years, it will lay a golden egg. There is a 31% chance of that egg being large. A large egg could be sold for 1,700,000 WhoLoots. There is a 35% chance of that egg being medium. A medium egg could be sold for 1,000,000 WhoLoots. There is a 34% chance of that egg being small. A small egg could be sold for 400,000 WhoLoots. In 3 additional years, it will lay another egg. There is a 68% chance of that egg being platinum. A platinum egg could be sold for 2,100,000 WhoLoots. There is a 32% chance of that egg being lead. A lead egg could be sold for 36 WhoLoots. The likelihood of the second egg being platinum is independent of the size of the first egg. Eggs are laid on December 31st. Today is January 1st. The appropriate discount rate is 10.0% per year. The cost of maintaining a beaudorant wumbus is 70,000 WhoLoots per year spent at the beginning of each year (including the year obtained). Immediately after the second egg is laid, you sell the beaudorant wumbus for 200,000 WhoLoots.</t>
  </si>
  <si>
    <t>You are an analyst for Whoville Industries. Your company may be obtaining a alfsnik wumbus. In just under 6 years, it will lay a golden egg. There is a 40% chance of that egg being large. A large egg could be sold for 2,000,000 WhoLoots. There is a 22% chance of that egg being medium. A medium egg could be sold for 600,000 WhoLoots. There is a 38% chance of that egg being small. A small egg could be sold for 200,000 WhoLoots. In 2 additional years, it will lay another egg. There is a 59% chance of that egg being platinum. A platinum egg could be sold for 2,800,000 WhoLoots. There is a 41% chance of that egg being lead. A lead egg could be sold for 13 WhoLoots. The likelihood of the second egg being platinum is independent of the size of the first egg. Eggs are laid on December 31st. Today is January 1st. The appropriate discount rate is 17.0% per year. The cost of maintaining a alfsnik wumbus is 100,000 WhoLoots per year spent at the beginning of each year (including the year obtained). Immediately after the second egg is laid, you sell the alfsnik wumbus for 200,000 WhoLoots.</t>
  </si>
  <si>
    <t>If the price of oil is 71.02 $/bbl.  and the price of copper is 1.32 $/lb. and the price of solar is 168 $/mWh and DIPC is $26000, then what is the reduced formula for inverse demand?</t>
  </si>
  <si>
    <t>You are an analyst for Whoville Industries. Your company may be obtaining a treeling wumbus. In just under 6 years, it will lay a golden egg. There is a 26% chance of that egg being large. A large egg could be sold for 1,900,000 WhoLoots. There is a 36% chance of that egg being medium. A medium egg could be sold for 700,000 WhoLoots. There is a 38% chance of that egg being small. A small egg could be sold for 300,000 WhoLoots. In 5 additional years, it will lay another egg. There is a 54% chance of that egg being platinum. A platinum egg could be sold for 2,400,000 WhoLoots. There is a 46% chance of that egg being lead. A lead egg could be sold for 98 WhoLoots. The likelihood of the second egg being platinum is independent of the size of the first egg. Eggs are laid on December 31st. Today is January 1st. The appropriate discount rate is 7.0% every six months. After the second egg is laid, your wumbus disappears.  There is no scrap value and there is no disposal cost.  There is no cost to maintaining your wumbus while you have it.</t>
  </si>
  <si>
    <t>You are an analyst for Whoville Industries. Your company may be obtaining a gorfling wumbus. In just under 6 years, it will lay a golden egg. There is a 39% chance of that egg being large. A large egg could be sold for 1,900,000 WhoLoots. There is a 34% chance of that egg being medium. A medium egg could be sold for 600,000 WhoLoots. There is a 27% chance of that egg being small. A small egg could be sold for 100,000 WhoLoots. In 4 additional years, it will lay another egg. There is a 31% chance of that egg being platinum. A platinum egg could be sold for 2,500,000 WhoLoots. There is a 69% chance of that egg being lead. A lead egg could be sold for 37 WhoLoots. The likelihood of the second egg being platinum is independent of the size of the first egg. Eggs are laid on December 31st. Today is January 1st. The appropriate discount rate is 11.0% per year. The cost of maintaining a gorfling wumbus is 10,000 WhoLoots per year spent at the beginning of each year including the year obtained. Immediately after the second egg is laid, you sell the gorfling wumbus for 170,000 WhoLoots.</t>
  </si>
  <si>
    <t>You are an analyst for Whoville Industries. Your company may be obtaining a knikschtoshent wumbus. In just under 3 years, it will lay a golden egg. There is a 35% chance of that egg being large. A large egg could be sold for 1,200,000 WhoLoots. There is a 32% chance of that egg being medium. A medium egg could be sold for 800,000 WhoLoots. There is a 33% chance of that egg being small. A small egg could be sold for 100,000 WhoLoots. In 5 additional years, it will lay another egg. There is a 58% chance of that egg being platinum. A platinum egg could be sold for 2,300,000 WhoLoots. There is a 42% chance of that egg being lead. A lead egg could be sold for 93 WhoLoots. The likelihood of the second egg being platinum is independent of the size of the first egg. Eggs are laid on December 31st. Today is January 1st. The appropriate discount rate is 16.0% per year. The cost of maintaining a knikschtoshent wumbus is 30,000 WhoLoots per year spent at the beginning of each year (including the year obtained). Immediately after the second egg is laid, you sell the knikschtoshent wumbus for 150,000 WhoLoots.</t>
  </si>
  <si>
    <t>You are an analyst for Whoville Industries. Your company may be obtaining a murkling wumbus. In just under 3 years, it will lay a golden egg. There is a 22% chance of that egg being large. A large egg could be sold for 1,200,000 WhoLoots. There is a 27% chance of that egg being medium. A medium egg could be sold for 600,000 WhoLoots. There is a 51% chance of that egg being small. A small egg could be sold for 100,000 WhoLoots. In 2 additional years, it will lay another egg. There is a 56% chance of that egg being platinum. A platinum egg could be sold for 2,100,000 WhoLoots. There is a 44% chance of that egg being lead. A lead egg could be sold for 29 WhoLoots. The likelihood of the second egg being platinum is independent of the size of the first egg. Eggs are laid on December 31st. Today is January 1st. The appropriate discount rate is 14.0% per year. The cost of maintaining a murkling wumbus is 80,000 WhoLoots per year spent at the beginning of each year (including the year obtained). Immediately after the second egg is laid, you sell the murkling wumbus for 110,000 WhoLoots.</t>
  </si>
  <si>
    <t>You are an analyst for Whoville Industries. Your company may be obtaining a tyneneschent wumbus. In just under 5 years, it will lay a golden egg. There is a 37% chance of that egg being large. A large egg could be sold for 1,500,000 WhoLoots. There is a 31% chance of that egg being medium. A medium egg could be sold for 900,000 WhoLoots. There is a 32% chance of that egg being small. A small egg could be sold for 200,000 WhoLoots. In 3 additional years, it will lay another egg. There is a 74% chance of that egg being platinum. A platinum egg could be sold for 2,700,000 WhoLoots. There is a 26% chance of that egg being lead. A lead egg could be sold for 46 WhoLoots. The likelihood of the second egg being platinum is independent of the size of the first egg. Eggs are laid on December 31st. Today is January 1st. The appropriate discount rate is 14.0% per year. The cost of maintaining a tyneneschent wumbus is 60,000 WhoLoots per year spent at the beginning of each year (including the year obtained). Immediately after the second egg is laid, you sell the tyneneschent wumbus for 120,000 WhoLoots.</t>
  </si>
  <si>
    <t>You are an analyst for Whoville Industries. Your company may be obtaining a gorfeneschent wumbus. In just under 3 years, it will lay a golden egg. There is a 29% chance of that egg being large. A large egg could be sold for 1,900,000 WhoLoots. There is a 21% chance of that egg being medium. A medium egg could be sold for 700,000 WhoLoots. There is a 50% chance of that egg being small. A small egg could be sold for 400,000 WhoLoots. In 4 additional years, it will lay another egg. There is a 55% chance of that egg being platinum. A platinum egg could be sold for 2,900,000 WhoLoots. There is a 45% chance of that egg being lead. A lead egg could be sold for 82 WhoLoots. The likelihood of the second egg being platinum is independent of the size of the first egg. Eggs are laid on December 31st. Today is January 1st. The appropriate discount rate is 13.0% per year. The cost of maintaining a gorfeneschent wumbus is 60,000 WhoLoots per year spent at the beginning of each year (including the year obtained). Immediately after the second egg is laid, you sell the gorfeneschent wumbus for 140,000 WhoLoots.</t>
  </si>
  <si>
    <t>You are an analyst for Whoville Industries. Your company may be obtaining a inderrant wumbus. In just under 4 years, it will lay a golden egg. There is a 27% chance of that egg being large. A large egg could be sold for 1,100,000 WhoLoots. There is a 20% chance of that egg being medium. A medium egg could be sold for 600,000 WhoLoots. There is a 53% chance of that egg being small. A small egg could be sold for 100,000 WhoLoots. In 3 additional years, it will lay another egg. There is a 34% chance of that egg being platinum. A platinum egg could be sold for 2,400,000 WhoLoots. There is a 66% chance of that egg being lead. A lead egg could be sold for 45 WhoLoots. The likelihood of the second egg being platinum is independent of the size of the first egg. Eggs are laid on December 31st. Today is January 1st. The appropriate discount rate is 12.0% per year. The cost of maintaining a inderrant wumbus is 100,000 WhoLoots per year spent at the beginning of each year (including the year obtained). Immediately after the second egg is laid, you sell the inderrant wumbus for 120,000 WhoLoots.</t>
  </si>
  <si>
    <t>You are an analyst for Whoville Industries. Your company may be obtaining a beaudorant wumbus. In just under 5 years, it will lay a golden egg. There is a 30% chance of that egg being large. A large egg could be sold for 1,400,000 WhoLoots. There is a 21% chance of that egg being medium. A medium egg could be sold for 900,000 WhoLoots. There is a 49% chance of that egg being small. A small egg could be sold for 400,000 WhoLoots. In 2 additional years, it will lay another egg. There is a 69% chance of that egg being platinum. A platinum egg could be sold for 2,500,000 WhoLoots. There is a 31% chance of that egg being lead. A lead egg could be sold for 48 WhoLoots. The likelihood of the second egg being platinum is independent of the size of the first egg. Eggs are laid on December 31st. Today is January 1st. The appropriate discount rate is 20.0% per year. The cost of maintaining a beaudorant wumbus is 10,000 WhoLoots per year spent at the beginning of each year (including the year obtained). Immediately after the second egg is laid, you sell the beaudorant wumbus for 140,000 WhoLoots.</t>
  </si>
  <si>
    <t>You are an analyst for Whoville Industries. Your company may be obtaining a alfsnik wumbus. In just under 6 years, it will lay a golden egg. There is a 15% chance of that egg being large. A large egg could be sold for 1,500,000 WhoLoots. There is a 26% chance of that egg being medium. A medium egg could be sold for 900,000 WhoLoots. There is a 59% chance of that egg being small. A small egg could be sold for 200,000 WhoLoots. In 3 additional years, it will lay another egg. There is a 52% chance of that egg being platinum. A platinum egg could be sold for 3,000,000 WhoLoots. There is a 48% chance of that egg being lead. A lead egg could be sold for 52 WhoLoots. The likelihood of the second egg being platinum is independent of the size of the first egg. Eggs are laid on December 31st. Today is January 1st. The appropriate discount rate is 15.0% per year. The cost of maintaining a alfsnik wumbus is 70,000 WhoLoots per year spent at the beginning of each year (including the year obtained). Immediately after the second egg is laid, you sell the alfsnik wumbus for 110,000 WhoLoots.</t>
  </si>
  <si>
    <t>If the price of oil is 121.64 $/bbl.  and the price of copper is 3.76 $/lb. and the price of solar is 122 $/mWh and DIPC is $25500, then what is the reduced formula for inverse demand?</t>
  </si>
  <si>
    <t>You are an analyst for Whoville Industries. Your company may be obtaining a treeling wumbus. In just under 3 years, it will lay a golden egg. There is a 21% chance of that egg being large. A large egg could be sold for 2,000,000 WhoLoots. There is a 22% chance of that egg being medium. A medium egg could be sold for 700,000 WhoLoots. There is a 57% chance of that egg being small. A small egg could be sold for 500,000 WhoLoots. In 6 additional years, it will lay another egg. There is a 33% chance of that egg being platinum. A platinum egg could be sold for 2,900,000 WhoLoots. There is a 67% chance of that egg being lead. A lead egg could be sold for 81 WhoLoots. The likelihood of the second egg being platinum is independent of the size of the first egg. Eggs are laid on December 31st. Today is January 1st. The appropriate discount rate is 6.0% every six months. After the second egg is laid, your wumbus disappears.  There is no scrap value and there is no disposal cost.  There is no cost to maintaining your wumbus while you have it.</t>
  </si>
  <si>
    <t>You are an analyst for Whoville Industries. Your company may be obtaining a gorfling wumbus. In just under 3 years, it will lay a golden egg. There is a 34% chance of that egg being large. A large egg could be sold for 1,900,000 WhoLoots. There is a 27% chance of that egg being medium. A medium egg could be sold for 900,000 WhoLoots. There is a 39% chance of that egg being small. A small egg could be sold for 200,000 WhoLoots. In 4 additional years, it will lay another egg. There is a 53% chance of that egg being platinum. A platinum egg could be sold for 2,200,000 WhoLoots. There is a 47% chance of that egg being lead. A lead egg could be sold for 48 WhoLoots. The likelihood of the second egg being platinum is independent of the size of the first egg. Eggs are laid on December 31st. Today is January 1st. The appropriate discount rate is 20.0% per year. The cost of maintaining a gorfling wumbus is 80,000 WhoLoots per year spent at the beginning of each year including the year obtained. Immediately after the second egg is laid, you sell the gorfling wumbus for 120,000 WhoLoots.</t>
  </si>
  <si>
    <t>You are an analyst for Whoville Industries. Your company may be obtaining a knikschtoshent wumbus. In just under 6 years, it will lay a golden egg. There is a 32% chance of that egg being large. A large egg could be sold for 1,100,000 WhoLoots. There is a 35% chance of that egg being medium. A medium egg could be sold for 800,000 WhoLoots. There is a 33% chance of that egg being small. A small egg could be sold for 200,000 WhoLoots. In 4 additional years, it will lay another egg. There is a 58% chance of that egg being platinum. A platinum egg could be sold for 2,700,000 WhoLoots. There is a 42% chance of that egg being lead. A lead egg could be sold for 85 WhoLoots. The likelihood of the second egg being platinum is independent of the size of the first egg. Eggs are laid on December 31st. Today is January 1st. The appropriate discount rate is 11.0% per year. The cost of maintaining a knikschtoshent wumbus is 100,000 WhoLoots per year spent at the beginning of each year (including the year obtained). Immediately after the second egg is laid, you sell the knikschtoshent wumbus for 180,000 WhoLoots.</t>
  </si>
  <si>
    <t>You are an analyst for Whoville Industries. Your company may be obtaining a murkling wumbus. In just under 4 years, it will lay a golden egg. There is a 37% chance of that egg being large. A large egg could be sold for 1,400,000 WhoLoots. There is a 29% chance of that egg being medium. A medium egg could be sold for 1,000,000 WhoLoots. There is a 34% chance of that egg being small. A small egg could be sold for 300,000 WhoLoots. In 3 additional years, it will lay another egg. There is a 53% chance of that egg being platinum. A platinum egg could be sold for 3,000,000 WhoLoots. There is a 47% chance of that egg being lead. A lead egg could be sold for 68 WhoLoots. The likelihood of the second egg being platinum is independent of the size of the first egg. Eggs are laid on December 31st. Today is January 1st. The appropriate discount rate is 20.0% per year. The cost of maintaining a murkling wumbus is 10,000 WhoLoots per year spent at the beginning of each year (including the year obtained). Immediately after the second egg is laid, you sell the murkling wumbus for 110,000 WhoLoots.</t>
  </si>
  <si>
    <t>You are an analyst for Whoville Industries. Your company may be obtaining a tyneneschent wumbus. In just under 5 years, it will lay a golden egg. There is a 32% chance of that egg being large. A large egg could be sold for 1,700,000 WhoLoots. There is a 24% chance of that egg being medium. A medium egg could be sold for 1,000,000 WhoLoots. There is a 44% chance of that egg being small. A small egg could be sold for 500,000 WhoLoots. In 6 additional years, it will lay another egg. There is a 33% chance of that egg being platinum. A platinum egg could be sold for 3,000,000 WhoLoots. There is a 67% chance of that egg being lead. A lead egg could be sold for 21 WhoLoots. The likelihood of the second egg being platinum is independent of the size of the first egg. Eggs are laid on December 31st. Today is January 1st. The appropriate discount rate is 18.0% per year. The cost of maintaining a tyneneschent wumbus is 30,000 WhoLoots per year spent at the beginning of each year (including the year obtained). Immediately after the second egg is laid, you sell the tyneneschent wumbus for 110,000 WhoLoots.</t>
  </si>
  <si>
    <t>You are an analyst for Whoville Industries. Your company may be obtaining a gorfeneschent wumbus. In just under 2 years, it will lay a golden egg. There is a 31% chance of that egg being large. A large egg could be sold for 1,600,000 WhoLoots. There is a 18% chance of that egg being medium. A medium egg could be sold for 1,000,000 WhoLoots. There is a 51% chance of that egg being small. A small egg could be sold for 400,000 WhoLoots. In 5 additional years, it will lay another egg. There is a 31% chance of that egg being platinum. A platinum egg could be sold for 3,000,000 WhoLoots. There is a 69% chance of that egg being lead. A lead egg could be sold for 67 WhoLoots. The likelihood of the second egg being platinum is independent of the size of the first egg. Eggs are laid on December 31st. Today is January 1st. The appropriate discount rate is 11.0% per year. The cost of maintaining a gorfeneschent wumbus is 30,000 WhoLoots per year spent at the beginning of each year (including the year obtained). Immediately after the second egg is laid, you sell the gorfeneschent wumbus for 120,000 WhoLoots.</t>
  </si>
  <si>
    <t>You are an analyst for Whoville Industries. Your company may be obtaining a inderrant wumbus. In just under 6 years, it will lay a golden egg. There is a 32% chance of that egg being large. A large egg could be sold for 1,600,000 WhoLoots. There is a 15% chance of that egg being medium. A medium egg could be sold for 700,000 WhoLoots. There is a 53% chance of that egg being small. A small egg could be sold for 400,000 WhoLoots. In 3 additional years, it will lay another egg. There is a 28% chance of that egg being platinum. A platinum egg could be sold for 2,500,000 WhoLoots. There is a 72% chance of that egg being lead. A lead egg could be sold for 28 WhoLoots. The likelihood of the second egg being platinum is independent of the size of the first egg. Eggs are laid on December 31st. Today is January 1st. The appropriate discount rate is 18.0% per year. The cost of maintaining a inderrant wumbus is 10,000 WhoLoots per year spent at the beginning of each year (including the year obtained). Immediately after the second egg is laid, you sell the inderrant wumbus for 180,000 WhoLoots.</t>
  </si>
  <si>
    <t>You are an analyst for Whoville Industries. Your company may be obtaining a beaudorant wumbus. In just under 6 years, it will lay a golden egg. There is a 29% chance of that egg being large. A large egg could be sold for 1,400,000 WhoLoots. There is a 21% chance of that egg being medium. A medium egg could be sold for 800,000 WhoLoots. There is a 50% chance of that egg being small. A small egg could be sold for 300,000 WhoLoots. In 5 additional years, it will lay another egg. There is a 38% chance of that egg being platinum. A platinum egg could be sold for 2,800,000 WhoLoots. There is a 62% chance of that egg being lead. A lead egg could be sold for 83 WhoLoots. The likelihood of the second egg being platinum is independent of the size of the first egg. Eggs are laid on December 31st. Today is January 1st. The appropriate discount rate is 16.0% per year. The cost of maintaining a beaudorant wumbus is 90,000 WhoLoots per year spent at the beginning of each year (including the year obtained). Immediately after the second egg is laid, you sell the beaudorant wumbus for 140,000 WhoLoots.</t>
  </si>
  <si>
    <t>You are an analyst for Whoville Industries. Your company may be obtaining a alfsnik wumbus. In just under 5 years, it will lay a golden egg. There is a 21% chance of that egg being large. A large egg could be sold for 2,000,000 WhoLoots. There is a 29% chance of that egg being medium. A medium egg could be sold for 900,000 WhoLoots. There is a 50% chance of that egg being small. A small egg could be sold for 500,000 WhoLoots. In 2 additional years, it will lay another egg. There is a 29% chance of that egg being platinum. A platinum egg could be sold for 2,500,000 WhoLoots. There is a 71% chance of that egg being lead. A lead egg could be sold for 15 WhoLoots. The likelihood of the second egg being platinum is independent of the size of the first egg. Eggs are laid on December 31st. Today is January 1st. The appropriate discount rate is 20.0% per year. The cost of maintaining a alfsnik wumbus is 80,000 WhoLoots per year spent at the beginning of each year (including the year obtained). Immediately after the second egg is laid, you sell the alfsnik wumbus for 150,000 WhoLoots.</t>
  </si>
  <si>
    <t>If the price of oil is 55.61 $/bbl.  and the price of copper is 1.45 $/lb. and the price of solar is 139 $/mWh and DIPC is $27000, then what is the reduced formula for inverse demand?</t>
  </si>
  <si>
    <t>You are an analyst for Whoville Industries. Your company may be obtaining a treeling wumbus. In just under 4 years, it will lay a golden egg. There is a 29% chance of that egg being large. A large egg could be sold for 1,800,000 WhoLoots. There is a 16% chance of that egg being medium. A medium egg could be sold for 900,000 WhoLoots. There is a 55% chance of that egg being small. A small egg could be sold for 400,000 WhoLoots. In 6 additional years, it will lay another egg. There is a 43% chance of that egg being platinum. A platinum egg could be sold for 2,300,000 WhoLoots. There is a 57% chance of that egg being lead. A lead egg could be sold for 28 WhoLoots. The likelihood of the second egg being platinum is independent of the size of the first egg. Eggs are laid on December 31st. Today is January 1st. The appropriate discount rate is 6.0% every six months. After the second egg is laid, your wumbus disappears.  There is no scrap value and there is no disposal cost.  There is no cost to maintaining your wumbus while you have it.</t>
  </si>
  <si>
    <t>You are an analyst for Whoville Industries. Your company may be obtaining a gorfling wumbus. In just under 5 years, it will lay a golden egg. There is a 29% chance of that egg being large. A large egg could be sold for 1,800,000 WhoLoots. There is a 32% chance of that egg being medium. A medium egg could be sold for 1,000,000 WhoLoots. There is a 39% chance of that egg being small. A small egg could be sold for 100,000 WhoLoots. In 2 additional years, it will lay another egg. There is a 59% chance of that egg being platinum. A platinum egg could be sold for 3,000,000 WhoLoots. There is a 41% chance of that egg being lead. A lead egg could be sold for 47 WhoLoots. The likelihood of the second egg being platinum is independent of the size of the first egg. Eggs are laid on December 31st. Today is January 1st. The appropriate discount rate is 12.0% per year. The cost of maintaining a gorfling wumbus is 80,000 WhoLoots per year spent at the beginning of each year including the year obtained. Immediately after the second egg is laid, you sell the gorfling wumbus for 130,000 WhoLoots.</t>
  </si>
  <si>
    <t>You are an analyst for Whoville Industries. Your company may be obtaining a knikschtoshent wumbus. In just under 3 years, it will lay a golden egg. There is a 31% chance of that egg being large. A large egg could be sold for 1,600,000 WhoLoots. There is a 26% chance of that egg being medium. A medium egg could be sold for 600,000 WhoLoots. There is a 43% chance of that egg being small. A small egg could be sold for 400,000 WhoLoots. In 5 additional years, it will lay another egg. There is a 35% chance of that egg being platinum. A platinum egg could be sold for 2,100,000 WhoLoots. There is a 65% chance of that egg being lead. A lead egg could be sold for 52 WhoLoots. The likelihood of the second egg being platinum is independent of the size of the first egg. Eggs are laid on December 31st. Today is January 1st. The appropriate discount rate is 18.0% per year. The cost of maintaining a knikschtoshent wumbus is 60,000 WhoLoots per year spent at the beginning of each year (including the year obtained). Immediately after the second egg is laid, you sell the knikschtoshent wumbus for 150,000 WhoLoots.</t>
  </si>
  <si>
    <t>You are an analyst for Whoville Industries. Your company may be obtaining a murkling wumbus. In just under 5 years, it will lay a golden egg. There is a 28% chance of that egg being large. A large egg could be sold for 1,600,000 WhoLoots. There is a 26% chance of that egg being medium. A medium egg could be sold for 700,000 WhoLoots. There is a 46% chance of that egg being small. A small egg could be sold for 200,000 WhoLoots. In 2 additional years, it will lay another egg. There is a 63% chance of that egg being platinum. A platinum egg could be sold for 2,800,000 WhoLoots. There is a 37% chance of that egg being lead. A lead egg could be sold for 46 WhoLoots. The likelihood of the second egg being platinum is independent of the size of the first egg. Eggs are laid on December 31st. Today is January 1st. The appropriate discount rate is 16.0% per year. The cost of maintaining a murkling wumbus is 50,000 WhoLoots per year spent at the beginning of each year (including the year obtained). Immediately after the second egg is laid, you sell the murkling wumbus for 200,000 WhoLoots.</t>
  </si>
  <si>
    <t>You are an analyst for Whoville Industries. Your company may be obtaining a tyneneschent wumbus. In just under 5 years, it will lay a golden egg. There is a 22% chance of that egg being large. A large egg could be sold for 1,200,000 WhoLoots. There is a 18% chance of that egg being medium. A medium egg could be sold for 900,000 WhoLoots. There is a 60% chance of that egg being small. A small egg could be sold for 100,000 WhoLoots. In 2 additional years, it will lay another egg. There is a 35% chance of that egg being platinum. A platinum egg could be sold for 2,200,000 WhoLoots. There is a 65% chance of that egg being lead. A lead egg could be sold for 21 WhoLoots. The likelihood of the second egg being platinum is independent of the size of the first egg. Eggs are laid on December 31st. Today is January 1st. The appropriate discount rate is 15.0% per year. The cost of maintaining a tyneneschent wumbus is 60,000 WhoLoots per year spent at the beginning of each year (including the year obtained). Immediately after the second egg is laid, you sell the tyneneschent wumbus for 190,000 WhoLoots.</t>
  </si>
  <si>
    <t>You are an analyst for Whoville Industries. Your company may be obtaining a gorfeneschent wumbus. In just under 3 years, it will lay a golden egg. There is a 16% chance of that egg being large. A large egg could be sold for 1,900,000 WhoLoots. There is a 34% chance of that egg being medium. A medium egg could be sold for 1,000,000 WhoLoots. There is a 50% chance of that egg being small. A small egg could be sold for 300,000 WhoLoots. In 4 additional years, it will lay another egg. There is a 49% chance of that egg being platinum. A platinum egg could be sold for 3,000,000 WhoLoots. There is a 51% chance of that egg being lead. A lead egg could be sold for 49 WhoLoots. The likelihood of the second egg being platinum is independent of the size of the first egg. Eggs are laid on December 31st. Today is January 1st. The appropriate discount rate is 13.0% per year. The cost of maintaining a gorfeneschent wumbus is 30,000 WhoLoots per year spent at the beginning of each year (including the year obtained). Immediately after the second egg is laid, you sell the gorfeneschent wumbus for 110,000 WhoLoots.</t>
  </si>
  <si>
    <t>You are an analyst for Whoville Industries. Your company may be obtaining a inderrant wumbus. In just under 4 years, it will lay a golden egg. There is a 36% chance of that egg being large. A large egg could be sold for 1,200,000 WhoLoots. There is a 37% chance of that egg being medium. A medium egg could be sold for 1,000,000 WhoLoots. There is a 27% chance of that egg being small. A small egg could be sold for 500,000 WhoLoots. In 5 additional years, it will lay another egg. There is a 38% chance of that egg being platinum. A platinum egg could be sold for 2,300,000 WhoLoots. There is a 62% chance of that egg being lead. A lead egg could be sold for 35 WhoLoots. The likelihood of the second egg being platinum is independent of the size of the first egg. Eggs are laid on December 31st. Today is January 1st. The appropriate discount rate is 12.0% per year. The cost of maintaining a inderrant wumbus is 100,000 WhoLoots per year spent at the beginning of each year (including the year obtained). Immediately after the second egg is laid, you sell the inderrant wumbus for 180,000 WhoLoots.</t>
  </si>
  <si>
    <t>You are an analyst for Whoville Industries. Your company may be obtaining a beaudorant wumbus. In just under 5 years, it will lay a golden egg. There is a 25% chance of that egg being large. A large egg could be sold for 2,000,000 WhoLoots. There is a 32% chance of that egg being medium. A medium egg could be sold for 600,000 WhoLoots. There is a 43% chance of that egg being small. A small egg could be sold for 500,000 WhoLoots. In 3 additional years, it will lay another egg. There is a 40% chance of that egg being platinum. A platinum egg could be sold for 2,600,000 WhoLoots. There is a 60% chance of that egg being lead. A lead egg could be sold for 57 WhoLoots. The likelihood of the second egg being platinum is independent of the size of the first egg. Eggs are laid on December 31st. Today is January 1st. The appropriate discount rate is 16.0% per year. The cost of maintaining a beaudorant wumbus is 100,000 WhoLoots per year spent at the beginning of each year (including the year obtained). Immediately after the second egg is laid, you sell the beaudorant wumbus for 120,000 WhoLoots.</t>
  </si>
  <si>
    <t>You are an analyst for Whoville Industries. Your company may be obtaining a alfsnik wumbus. In just under 2 years, it will lay a golden egg. There is a 40% chance of that egg being large. A large egg could be sold for 1,300,000 WhoLoots. There is a 27% chance of that egg being medium. A medium egg could be sold for 1,000,000 WhoLoots. There is a 33% chance of that egg being small. A small egg could be sold for 200,000 WhoLoots. In 5 additional years, it will lay another egg. There is a 42% chance of that egg being platinum. A platinum egg could be sold for 2,900,000 WhoLoots. There is a 58% chance of that egg being lead. A lead egg could be sold for 86 WhoLoots. The likelihood of the second egg being platinum is independent of the size of the first egg. Eggs are laid on December 31st. Today is January 1st. The appropriate discount rate is 14.0% per year. The cost of maintaining a alfsnik wumbus is 70,000 WhoLoots per year spent at the beginning of each year (including the year obtained). Immediately after the second egg is laid, you sell the alfsnik wumbus for 110,000 WhoLoots.</t>
  </si>
  <si>
    <t>If the price of oil is 68.62 $/bbl.  and the price of copper is 4.15 $/lb. and the price of solar is 150 $/mWh and DIPC is $28500, then what is the reduced formula for inverse demand?</t>
  </si>
  <si>
    <t>You are an analyst for Whoville Industries. Your company may be obtaining a treeling wumbus. In just under 4 years, it will lay a golden egg. There is a 19% chance of that egg being large. A large egg could be sold for 1,500,000 WhoLoots. There is a 26% chance of that egg being medium. A medium egg could be sold for 900,000 WhoLoots. There is a 55% chance of that egg being small. A small egg could be sold for 300,000 WhoLoots. In 2 additional years, it will lay another egg. There is a 59% chance of that egg being platinum. A platinum egg could be sold for 2,400,000 WhoLoots. There is a 41% chance of that egg being lead. A lead egg could be sold for 85 WhoLoots. The likelihood of the second egg being platinum is independent of the size of the first egg. Eggs are laid on December 31st. Today is January 1st. The appropriate discount rate is 9.0% every six months. After the second egg is laid, your wumbus disappears.  There is no scrap value and there is no disposal cost.  There is no cost to maintaining your wumbus while you have it.</t>
  </si>
  <si>
    <t>You are an analyst for Whoville Industries. Your company may be obtaining a gorfling wumbus. In just under 3 years, it will lay a golden egg. There is a 37% chance of that egg being large. A large egg could be sold for 2,000,000 WhoLoots. There is a 34% chance of that egg being medium. A medium egg could be sold for 600,000 WhoLoots. There is a 29% chance of that egg being small. A small egg could be sold for 500,000 WhoLoots. In 2 additional years, it will lay another egg. There is a 36% chance of that egg being platinum. A platinum egg could be sold for 3,000,000 WhoLoots. There is a 64% chance of that egg being lead. A lead egg could be sold for 28 WhoLoots. The likelihood of the second egg being platinum is independent of the size of the first egg. Eggs are laid on December 31st. Today is January 1st. The appropriate discount rate is 19.0% per year. The cost of maintaining a gorfling wumbus is 10,000 WhoLoots per year spent at the beginning of each year including the year obtained. Immediately after the second egg is laid, you sell the gorfling wumbus for 190,000 WhoLoots.</t>
  </si>
  <si>
    <t>You are an analyst for Whoville Industries. Your company may be obtaining a knikschtoshent wumbus. In just under 2 years, it will lay a golden egg. There is a 40% chance of that egg being large. A large egg could be sold for 1,500,000 WhoLoots. There is a 29% chance of that egg being medium. A medium egg could be sold for 900,000 WhoLoots. There is a 31% chance of that egg being small. A small egg could be sold for 300,000 WhoLoots. In 4 additional years, it will lay another egg. There is a 25% chance of that egg being platinum. A platinum egg could be sold for 2,700,000 WhoLoots. There is a 75% chance of that egg being lead. A lead egg could be sold for 62 WhoLoots. The likelihood of the second egg being platinum is independent of the size of the first egg. Eggs are laid on December 31st. Today is January 1st. The appropriate discount rate is 13.0% per year. The cost of maintaining a knikschtoshent wumbus is 50,000 WhoLoots per year spent at the beginning of each year (including the year obtained). Immediately after the second egg is laid, you sell the knikschtoshent wumbus for 160,000 WhoLoots.</t>
  </si>
  <si>
    <t>You are an analyst for Whoville Industries. Your company may be obtaining a murkling wumbus. In just under 2 years, it will lay a golden egg. There is a 19% chance of that egg being large. A large egg could be sold for 1,400,000 WhoLoots. There is a 23% chance of that egg being medium. A medium egg could be sold for 700,000 WhoLoots. There is a 58% chance of that egg being small. A small egg could be sold for 300,000 WhoLoots. In 6 additional years, it will lay another egg. There is a 65% chance of that egg being platinum. A platinum egg could be sold for 2,700,000 WhoLoots. There is a 35% chance of that egg being lead. A lead egg could be sold for 30 WhoLoots. The likelihood of the second egg being platinum is independent of the size of the first egg. Eggs are laid on December 31st. Today is January 1st. The appropriate discount rate is 14.0% per year. The cost of maintaining a murkling wumbus is 60,000 WhoLoots per year spent at the beginning of each year (including the year obtained). Immediately after the second egg is laid, you sell the murkling wumbus for 110,000 WhoLoots.</t>
  </si>
  <si>
    <t>You are an analyst for Whoville Industries. Your company may be obtaining a tyneneschent wumbus. In just under 2 years, it will lay a golden egg. There is a 20% chance of that egg being large. A large egg could be sold for 1,500,000 WhoLoots. There is a 21% chance of that egg being medium. A medium egg could be sold for 600,000 WhoLoots. There is a 59% chance of that egg being small. A small egg could be sold for 300,000 WhoLoots. In 6 additional years, it will lay another egg. There is a 74% chance of that egg being platinum. A platinum egg could be sold for 2,700,000 WhoLoots. There is a 26% chance of that egg being lead. A lead egg could be sold for 86 WhoLoots. The likelihood of the second egg being platinum is independent of the size of the first egg. Eggs are laid on December 31st. Today is January 1st. The appropriate discount rate is 14.0% per year. The cost of maintaining a tyneneschent wumbus is 80,000 WhoLoots per year spent at the beginning of each year (including the year obtained). Immediately after the second egg is laid, you sell the tyneneschent wumbus for 200,000 WhoLoots.</t>
  </si>
  <si>
    <t>You are an analyst for Whoville Industries. Your company may be obtaining a gorfeneschent wumbus. In just under 4 years, it will lay a golden egg. There is a 29% chance of that egg being large. A large egg could be sold for 1,500,000 WhoLoots. There is a 27% chance of that egg being medium. A medium egg could be sold for 800,000 WhoLoots. There is a 44% chance of that egg being small. A small egg could be sold for 200,000 WhoLoots. In 3 additional years, it will lay another egg. There is a 55% chance of that egg being platinum. A platinum egg could be sold for 2,100,000 WhoLoots. There is a 45% chance of that egg being lead. A lead egg could be sold for 11 WhoLoots. The likelihood of the second egg being platinum is independent of the size of the first egg. Eggs are laid on December 31st. Today is January 1st. The appropriate discount rate is 16.0% per year. The cost of maintaining a gorfeneschent wumbus is 100,000 WhoLoots per year spent at the beginning of each year (including the year obtained). Immediately after the second egg is laid, you sell the gorfeneschent wumbus for 180,000 WhoLoots.</t>
  </si>
  <si>
    <t>You are an analyst for Whoville Industries. Your company may be obtaining a inderrant wumbus. In just under 3 years, it will lay a golden egg. There is a 18% chance of that egg being large. A large egg could be sold for 1,400,000 WhoLoots. There is a 40% chance of that egg being medium. A medium egg could be sold for 600,000 WhoLoots. There is a 42% chance of that egg being small. A small egg could be sold for 300,000 WhoLoots. In 4 additional years, it will lay another egg. There is a 41% chance of that egg being platinum. A platinum egg could be sold for 2,700,000 WhoLoots. There is a 59% chance of that egg being lead. A lead egg could be sold for 98 WhoLoots. The likelihood of the second egg being platinum is independent of the size of the first egg. Eggs are laid on December 31st. Today is January 1st. The appropriate discount rate is 14.0% per year. The cost of maintaining a inderrant wumbus is 40,000 WhoLoots per year spent at the beginning of each year (including the year obtained). Immediately after the second egg is laid, you sell the inderrant wumbus for 140,000 WhoLoots.</t>
  </si>
  <si>
    <t>You are an analyst for Whoville Industries. Your company may be obtaining a beaudorant wumbus. In just under 5 years, it will lay a golden egg. There is a 34% chance of that egg being large. A large egg could be sold for 1,900,000 WhoLoots. There is a 16% chance of that egg being medium. A medium egg could be sold for 900,000 WhoLoots. There is a 50% chance of that egg being small. A small egg could be sold for 300,000 WhoLoots. In 2 additional years, it will lay another egg. There is a 34% chance of that egg being platinum. A platinum egg could be sold for 2,800,000 WhoLoots. There is a 66% chance of that egg being lead. A lead egg could be sold for 12 WhoLoots. The likelihood of the second egg being platinum is independent of the size of the first egg. Eggs are laid on December 31st. Today is January 1st. The appropriate discount rate is 15.0% per year. The cost of maintaining a beaudorant wumbus is 40,000 WhoLoots per year spent at the beginning of each year (including the year obtained). Immediately after the second egg is laid, you sell the beaudorant wumbus for 120,000 WhoLoots.</t>
  </si>
  <si>
    <t>You are an analyst for Whoville Industries. Your company may be obtaining a alfsnik wumbus. In just under 4 years, it will lay a golden egg. There is a 40% chance of that egg being large. A large egg could be sold for 1,200,000 WhoLoots. There is a 24% chance of that egg being medium. A medium egg could be sold for 1,000,000 WhoLoots. There is a 36% chance of that egg being small. A small egg could be sold for 100,000 WhoLoots. In 5 additional years, it will lay another egg. There is a 72% chance of that egg being platinum. A platinum egg could be sold for 2,700,000 WhoLoots. There is a 28% chance of that egg being lead. A lead egg could be sold for 61 WhoLoots. The likelihood of the second egg being platinum is independent of the size of the first egg. Eggs are laid on December 31st. Today is January 1st. The appropriate discount rate is 20.0% per year. The cost of maintaining a alfsnik wumbus is 30,000 WhoLoots per year spent at the beginning of each year (including the year obtained). Immediately after the second egg is laid, you sell the alfsnik wumbus for 200,000 WhoLoots.</t>
  </si>
  <si>
    <t>If the price of oil is 108.86 $/bbl.  and the price of copper is 1.5 $/lb. and the price of solar is 152 $/mWh and DIPC is $27500, then what is the reduced formula for inverse demand?</t>
  </si>
  <si>
    <t>You are an analyst for Whoville Industries. Your company may be obtaining a treeling wumbus. In just under 4 years, it will lay a golden egg. There is a 38% chance of that egg being large. A large egg could be sold for 1,700,000 WhoLoots. There is a 25% chance of that egg being medium. A medium egg could be sold for 600,000 WhoLoots. There is a 37% chance of that egg being small. A small egg could be sold for 100,000 WhoLoots. In 3 additional years, it will lay another egg. There is a 42% chance of that egg being platinum. A platinum egg could be sold for 2,800,000 WhoLoots. There is a 58% chance of that egg being lead. A lead egg could be sold for 88 WhoLoots. The likelihood of the second egg being platinum is independent of the size of the first egg. Eggs are laid on December 31st. Today is January 1st. The appropriate discount rate is 6.5% every six months. After the second egg is laid, your wumbus disappears.  There is no scrap value and there is no disposal cost.  There is no cost to maintaining your wumbus while you have it.</t>
  </si>
  <si>
    <t>You are an analyst for Whoville Industries. Your company may be obtaining a gorfling wumbus. In just under 2 years, it will lay a golden egg. There is a 26% chance of that egg being large. A large egg could be sold for 2,000,000 WhoLoots. There is a 36% chance of that egg being medium. A medium egg could be sold for 600,000 WhoLoots. There is a 38% chance of that egg being small. A small egg could be sold for 100,000 WhoLoots. In 3 additional years, it will lay another egg. There is a 69% chance of that egg being platinum. A platinum egg could be sold for 2,300,000 WhoLoots. There is a 31% chance of that egg being lead. A lead egg could be sold for 99 WhoLoots. The likelihood of the second egg being platinum is independent of the size of the first egg. Eggs are laid on December 31st. Today is January 1st. The appropriate discount rate is 14.0% per year. The cost of maintaining a gorfling wumbus is 90,000 WhoLoots per year spent at the beginning of each year including the year obtained. Immediately after the second egg is laid, you sell the gorfling wumbus for 170,000 WhoLoots.</t>
  </si>
  <si>
    <t>You are an analyst for Whoville Industries. Your company may be obtaining a knikschtoshent wumbus. In just under 2 years, it will lay a golden egg. There is a 15% chance of that egg being large. A large egg could be sold for 1,200,000 WhoLoots. There is a 17% chance of that egg being medium. A medium egg could be sold for 600,000 WhoLoots. There is a 68% chance of that egg being small. A small egg could be sold for 100,000 WhoLoots. In 5 additional years, it will lay another egg. There is a 64% chance of that egg being platinum. A platinum egg could be sold for 2,700,000 WhoLoots. There is a 36% chance of that egg being lead. A lead egg could be sold for 98 WhoLoots. The likelihood of the second egg being platinum is independent of the size of the first egg. Eggs are laid on December 31st. Today is January 1st. The appropriate discount rate is 15.0% per year. The cost of maintaining a knikschtoshent wumbus is 90,000 WhoLoots per year spent at the beginning of each year (including the year obtained). Immediately after the second egg is laid, you sell the knikschtoshent wumbus for 130,000 WhoLoots.</t>
  </si>
  <si>
    <t>You are an analyst for Whoville Industries. Your company may be obtaining a murkling wumbus. In just under 4 years, it will lay a golden egg. There is a 18% chance of that egg being large. A large egg could be sold for 1,900,000 WhoLoots. There is a 39% chance of that egg being medium. A medium egg could be sold for 700,000 WhoLoots. There is a 43% chance of that egg being small. A small egg could be sold for 400,000 WhoLoots. In 3 additional years, it will lay another egg. There is a 38% chance of that egg being platinum. A platinum egg could be sold for 2,300,000 WhoLoots. There is a 62% chance of that egg being lead. A lead egg could be sold for 29 WhoLoots. The likelihood of the second egg being platinum is independent of the size of the first egg. Eggs are laid on December 31st. Today is January 1st. The appropriate discount rate is 15.0% per year. The cost of maintaining a murkling wumbus is 50,000 WhoLoots per year spent at the beginning of each year (including the year obtained). Immediately after the second egg is laid, you sell the murkling wumbus for 180,000 WhoLoots.</t>
  </si>
  <si>
    <t>You are an analyst for Whoville Industries. Your company may be obtaining a tyneneschent wumbus. In just under 4 years, it will lay a golden egg. There is a 37% chance of that egg being large. A large egg could be sold for 1,900,000 WhoLoots. There is a 22% chance of that egg being medium. A medium egg could be sold for 900,000 WhoLoots. There is a 41% chance of that egg being small. A small egg could be sold for 200,000 WhoLoots. In 3 additional years, it will lay another egg. There is a 27% chance of that egg being platinum. A platinum egg could be sold for 2,600,000 WhoLoots. There is a 73% chance of that egg being lead. A lead egg could be sold for 53 WhoLoots. The likelihood of the second egg being platinum is independent of the size of the first egg. Eggs are laid on December 31st. Today is January 1st. The appropriate discount rate is 11.0% per year. The cost of maintaining a tyneneschent wumbus is 60,000 WhoLoots per year spent at the beginning of each year (including the year obtained). Immediately after the second egg is laid, you sell the tyneneschent wumbus for 120,000 WhoLoots.</t>
  </si>
  <si>
    <t>You are an analyst for Whoville Industries. Your company may be obtaining a gorfeneschent wumbus. In just under 3 years, it will lay a golden egg. There is a 36% chance of that egg being large. A large egg could be sold for 1,500,000 WhoLoots. There is a 30% chance of that egg being medium. A medium egg could be sold for 600,000 WhoLoots. There is a 34% chance of that egg being small. A small egg could be sold for 300,000 WhoLoots. In 4 additional years, it will lay another egg. There is a 30% chance of that egg being platinum. A platinum egg could be sold for 2,300,000 WhoLoots. There is a 70% chance of that egg being lead. A lead egg could be sold for 73 WhoLoots. The likelihood of the second egg being platinum is independent of the size of the first egg. Eggs are laid on December 31st. Today is January 1st. The appropriate discount rate is 14.0% per year. The cost of maintaining a gorfeneschent wumbus is 70,000 WhoLoots per year spent at the beginning of each year (including the year obtained). Immediately after the second egg is laid, you sell the gorfeneschent wumbus for 130,000 WhoLoots.</t>
  </si>
  <si>
    <t>You are an analyst for Whoville Industries. Your company may be obtaining a inderrant wumbus. In just under 2 years, it will lay a golden egg. There is a 17% chance of that egg being large. A large egg could be sold for 1,800,000 WhoLoots. There is a 36% chance of that egg being medium. A medium egg could be sold for 800,000 WhoLoots. There is a 47% chance of that egg being small. A small egg could be sold for 200,000 WhoLoots. In 3 additional years, it will lay another egg. There is a 69% chance of that egg being platinum. A platinum egg could be sold for 2,500,000 WhoLoots. There is a 31% chance of that egg being lead. A lead egg could be sold for 26 WhoLoots. The likelihood of the second egg being platinum is independent of the size of the first egg. Eggs are laid on December 31st. Today is January 1st. The appropriate discount rate is 17.0% per year. The cost of maintaining a inderrant wumbus is 40,000 WhoLoots per year spent at the beginning of each year (including the year obtained). Immediately after the second egg is laid, you sell the inderrant wumbus for 200,000 WhoLoots.</t>
  </si>
  <si>
    <t>You are an analyst for Whoville Industries. Your company may be obtaining a beaudorant wumbus. In just under 5 years, it will lay a golden egg. There is a 20% chance of that egg being large. A large egg could be sold for 1,500,000 WhoLoots. There is a 17% chance of that egg being medium. A medium egg could be sold for 900,000 WhoLoots. There is a 63% chance of that egg being small. A small egg could be sold for 500,000 WhoLoots. In 3 additional years, it will lay another egg. There is a 43% chance of that egg being platinum. A platinum egg could be sold for 2,500,000 WhoLoots. There is a 57% chance of that egg being lead. A lead egg could be sold for 64 WhoLoots. The likelihood of the second egg being platinum is independent of the size of the first egg. Eggs are laid on December 31st. Today is January 1st. The appropriate discount rate is 12.0% per year. The cost of maintaining a beaudorant wumbus is 50,000 WhoLoots per year spent at the beginning of each year (including the year obtained). Immediately after the second egg is laid, you sell the beaudorant wumbus for 150,000 WhoLoots.</t>
  </si>
  <si>
    <t>You are an analyst for Whoville Industries. Your company may be obtaining a alfsnik wumbus. In just under 2 years, it will lay a golden egg. There is a 28% chance of that egg being large. A large egg could be sold for 2,000,000 WhoLoots. There is a 36% chance of that egg being medium. A medium egg could be sold for 800,000 WhoLoots. There is a 36% chance of that egg being small. A small egg could be sold for 100,000 WhoLoots. In 6 additional years, it will lay another egg. There is a 63% chance of that egg being platinum. A platinum egg could be sold for 2,400,000 WhoLoots. There is a 37% chance of that egg being lead. A lead egg could be sold for 71 WhoLoots. The likelihood of the second egg being platinum is independent of the size of the first egg. Eggs are laid on December 31st. Today is January 1st. The appropriate discount rate is 18.0% per year. The cost of maintaining a alfsnik wumbus is 90,000 WhoLoots per year spent at the beginning of each year (including the year obtained). Immediately after the second egg is laid, you sell the alfsnik wumbus for 150,000 WhoLoots.</t>
  </si>
  <si>
    <t>If the price of oil is 116.73 $/bbl.  and the price of copper is 2.51 $/lb. and the price of solar is 168 $/mWh and DIPC is $25000, then what is the reduced formula for inverse demand?</t>
  </si>
  <si>
    <t>You are an analyst for Whoville Industries. Your company may be obtaining a treeling wumbus. In just under 3 years, it will lay a golden egg. There is a 35% chance of that egg being large. A large egg could be sold for 1,500,000 WhoLoots. There is a 29% chance of that egg being medium. A medium egg could be sold for 600,000 WhoLoots. There is a 36% chance of that egg being small. A small egg could be sold for 100,000 WhoLoots. In 4 additional years, it will lay another egg. There is a 29% chance of that egg being platinum. A platinum egg could be sold for 2,800,000 WhoLoots. There is a 71% chance of that egg being lead. A lead egg could be sold for 15 WhoLoots. The likelihood of the second egg being platinum is independent of the size of the first egg. Eggs are laid on December 31st. Today is January 1st. The appropriate discount rate is 9.0% every six months. After the second egg is laid, your wumbus disappears.  There is no scrap value and there is no disposal cost.  There is no cost to maintaining your wumbus while you have it.</t>
  </si>
  <si>
    <t>You are an analyst for Whoville Industries. Your company may be obtaining a gorfling wumbus. In just under 4 years, it will lay a golden egg. There is a 32% chance of that egg being large. A large egg could be sold for 1,100,000 WhoLoots. There is a 37% chance of that egg being medium. A medium egg could be sold for 600,000 WhoLoots. There is a 31% chance of that egg being small. A small egg could be sold for 200,000 WhoLoots. In 3 additional years, it will lay another egg. There is a 30% chance of that egg being platinum. A platinum egg could be sold for 2,300,000 WhoLoots. There is a 70% chance of that egg being lead. A lead egg could be sold for 46 WhoLoots. The likelihood of the second egg being platinum is independent of the size of the first egg. Eggs are laid on December 31st. Today is January 1st. The appropriate discount rate is 17.0% per year. The cost of maintaining a gorfling wumbus is 80,000 WhoLoots per year spent at the beginning of each year including the year obtained. Immediately after the second egg is laid, you sell the gorfling wumbus for 120,000 WhoLoots.</t>
  </si>
  <si>
    <t>You are an analyst for Whoville Industries. Your company may be obtaining a knikschtoshent wumbus. In just under 6 years, it will lay a golden egg. There is a 31% chance of that egg being large. A large egg could be sold for 1,700,000 WhoLoots. There is a 30% chance of that egg being medium. A medium egg could be sold for 800,000 WhoLoots. There is a 39% chance of that egg being small. A small egg could be sold for 300,000 WhoLoots. In 2 additional years, it will lay another egg. There is a 46% chance of that egg being platinum. A platinum egg could be sold for 2,400,000 WhoLoots. There is a 54% chance of that egg being lead. A lead egg could be sold for 49 WhoLoots. The likelihood of the second egg being platinum is independent of the size of the first egg. Eggs are laid on December 31st. Today is January 1st. The appropriate discount rate is 18.0% per year. The cost of maintaining a knikschtoshent wumbus is 20,000 WhoLoots per year spent at the beginning of each year (including the year obtained). Immediately after the second egg is laid, you sell the knikschtoshent wumbus for 160,000 WhoLoots.</t>
  </si>
  <si>
    <t>You are an analyst for Whoville Industries. Your company may be obtaining a murkling wumbus. In just under 3 years, it will lay a golden egg. There is a 26% chance of that egg being large. A large egg could be sold for 1,200,000 WhoLoots. There is a 16% chance of that egg being medium. A medium egg could be sold for 700,000 WhoLoots. There is a 58% chance of that egg being small. A small egg could be sold for 400,000 WhoLoots. In 5 additional years, it will lay another egg. There is a 26% chance of that egg being platinum. A platinum egg could be sold for 2,700,000 WhoLoots. There is a 74% chance of that egg being lead. A lead egg could be sold for 32 WhoLoots. The likelihood of the second egg being platinum is independent of the size of the first egg. Eggs are laid on December 31st. Today is January 1st. The appropriate discount rate is 19.0% per year. The cost of maintaining a murkling wumbus is 50,000 WhoLoots per year spent at the beginning of each year (including the year obtained). Immediately after the second egg is laid, you sell the murkling wumbus for 180,000 WhoLoots.</t>
  </si>
  <si>
    <t>You are an analyst for Whoville Industries. Your company may be obtaining a tyneneschent wumbus. In just under 3 years, it will lay a golden egg. There is a 39% chance of that egg being large. A large egg could be sold for 1,900,000 WhoLoots. There is a 38% chance of that egg being medium. A medium egg could be sold for 700,000 WhoLoots. There is a 23% chance of that egg being small. A small egg could be sold for 400,000 WhoLoots. In 4 additional years, it will lay another egg. There is a 57% chance of that egg being platinum. A platinum egg could be sold for 3,000,000 WhoLoots. There is a 43% chance of that egg being lead. A lead egg could be sold for 42 WhoLoots. The likelihood of the second egg being platinum is independent of the size of the first egg. Eggs are laid on December 31st. Today is January 1st. The appropriate discount rate is 14.0% per year. The cost of maintaining a tyneneschent wumbus is 30,000 WhoLoots per year spent at the beginning of each year (including the year obtained). Immediately after the second egg is laid, you sell the tyneneschent wumbus for 160,000 WhoLoots.</t>
  </si>
  <si>
    <t>You are an analyst for Whoville Industries. Your company may be obtaining a gorfeneschent wumbus. In just under 5 years, it will lay a golden egg. There is a 31% chance of that egg being large. A large egg could be sold for 1,700,000 WhoLoots. There is a 24% chance of that egg being medium. A medium egg could be sold for 800,000 WhoLoots. There is a 45% chance of that egg being small. A small egg could be sold for 200,000 WhoLoots. In 4 additional years, it will lay another egg. There is a 54% chance of that egg being platinum. A platinum egg could be sold for 2,300,000 WhoLoots. There is a 46% chance of that egg being lead. A lead egg could be sold for 59 WhoLoots. The likelihood of the second egg being platinum is independent of the size of the first egg. Eggs are laid on December 31st. Today is January 1st. The appropriate discount rate is 19.0% per year. The cost of maintaining a gorfeneschent wumbus is 80,000 WhoLoots per year spent at the beginning of each year (including the year obtained). Immediately after the second egg is laid, you sell the gorfeneschent wumbus for 130,000 WhoLoots.</t>
  </si>
  <si>
    <t>You are an analyst for Whoville Industries. Your company may be obtaining a inderrant wumbus. In just under 6 years, it will lay a golden egg. There is a 27% chance of that egg being large. A large egg could be sold for 1,800,000 WhoLoots. There is a 28% chance of that egg being medium. A medium egg could be sold for 600,000 WhoLoots. There is a 45% chance of that egg being small. A small egg could be sold for 200,000 WhoLoots. In 5 additional years, it will lay another egg. There is a 52% chance of that egg being platinum. A platinum egg could be sold for 3,000,000 WhoLoots. There is a 48% chance of that egg being lead. A lead egg could be sold for 85 WhoLoots. The likelihood of the second egg being platinum is independent of the size of the first egg. Eggs are laid on December 31st. Today is January 1st. The appropriate discount rate is 20.0% per year. The cost of maintaining a inderrant wumbus is 50,000 WhoLoots per year spent at the beginning of each year (including the year obtained). Immediately after the second egg is laid, you sell the inderrant wumbus for 160,000 WhoLoots.</t>
  </si>
  <si>
    <t>You are an analyst for Whoville Industries. Your company may be obtaining a beaudorant wumbus. In just under 4 years, it will lay a golden egg. There is a 29% chance of that egg being large. A large egg could be sold for 1,600,000 WhoLoots. There is a 20% chance of that egg being medium. A medium egg could be sold for 1,000,000 WhoLoots. There is a 51% chance of that egg being small. A small egg could be sold for 300,000 WhoLoots. In 3 additional years, it will lay another egg. There is a 70% chance of that egg being platinum. A platinum egg could be sold for 2,200,000 WhoLoots. There is a 30% chance of that egg being lead. A lead egg could be sold for 11 WhoLoots. The likelihood of the second egg being platinum is independent of the size of the first egg. Eggs are laid on December 31st. Today is January 1st. The appropriate discount rate is 11.0% per year. The cost of maintaining a beaudorant wumbus is 60,000 WhoLoots per year spent at the beginning of each year (including the year obtained). Immediately after the second egg is laid, you sell the beaudorant wumbus for 110,000 WhoLoots.</t>
  </si>
  <si>
    <t>You are an analyst for Whoville Industries. Your company may be obtaining a alfsnik wumbus. In just under 5 years, it will lay a golden egg. There is a 35% chance of that egg being large. A large egg could be sold for 1,600,000 WhoLoots. There is a 20% chance of that egg being medium. A medium egg could be sold for 1,000,000 WhoLoots. There is a 45% chance of that egg being small. A small egg could be sold for 400,000 WhoLoots. In 3 additional years, it will lay another egg. There is a 48% chance of that egg being platinum. A platinum egg could be sold for 2,600,000 WhoLoots. There is a 52% chance of that egg being lead. A lead egg could be sold for 11 WhoLoots. The likelihood of the second egg being platinum is independent of the size of the first egg. Eggs are laid on December 31st. Today is January 1st. The appropriate discount rate is 18.0% per year. The cost of maintaining a alfsnik wumbus is 20,000 WhoLoots per year spent at the beginning of each year (including the year obtained). Immediately after the second egg is laid, you sell the alfsnik wumbus for 120,000 WhoLoots.</t>
  </si>
  <si>
    <t>If the price of oil is 60.07 $/bbl.  and the price of copper is 1.1 $/lb. and the price of solar is 141 $/mWh and DIPC is $29000, then what is the reduced formula for inverse demand?</t>
  </si>
  <si>
    <t>You are an analyst for Whoville Industries. Your company may be obtaining a treeling wumbus. In just under 6 years, it will lay a golden egg. There is a 40% chance of that egg being large. A large egg could be sold for 1,700,000 WhoLoots. There is a 30% chance of that egg being medium. A medium egg could be sold for 900,000 WhoLoots. There is a 30% chance of that egg being small. A small egg could be sold for 100,000 WhoLoots. In 4 additional years, it will lay another egg. There is a 66% chance of that egg being platinum. A platinum egg could be sold for 2,500,000 WhoLoots. There is a 34% chance of that egg being lead. A lead egg could be sold for 91 WhoLoots. The likelihood of the second egg being platinum is independent of the size of the first egg. Eggs are laid on December 31st. Today is January 1st. The appropriate discount rate is 5.0% every six months. After the second egg is laid, your wumbus disappears.  There is no scrap value and there is no disposal cost.  There is no cost to maintaining your wumbus while you have it.</t>
  </si>
  <si>
    <t>You are an analyst for Whoville Industries. Your company may be obtaining a gorfling wumbus. In just under 4 years, it will lay a golden egg. There is a 19% chance of that egg being large. A large egg could be sold for 1,900,000 WhoLoots. There is a 36% chance of that egg being medium. A medium egg could be sold for 700,000 WhoLoots. There is a 45% chance of that egg being small. A small egg could be sold for 300,000 WhoLoots. In 5 additional years, it will lay another egg. There is a 67% chance of that egg being platinum. A platinum egg could be sold for 2,600,000 WhoLoots. There is a 33% chance of that egg being lead. A lead egg could be sold for 35 WhoLoots. The likelihood of the second egg being platinum is independent of the size of the first egg. Eggs are laid on December 31st. Today is January 1st. The appropriate discount rate is 16.0% per year. The cost of maintaining a gorfling wumbus is 10,000 WhoLoots per year spent at the beginning of each year including the year obtained. Immediately after the second egg is laid, you sell the gorfling wumbus for 140,000 WhoLoots.</t>
  </si>
  <si>
    <t>You are an analyst for Whoville Industries. Your company may be obtaining a knikschtoshent wumbus. In just under 4 years, it will lay a golden egg. There is a 35% chance of that egg being large. A large egg could be sold for 1,800,000 WhoLoots. There is a 38% chance of that egg being medium. A medium egg could be sold for 1,000,000 WhoLoots. There is a 27% chance of that egg being small. A small egg could be sold for 400,000 WhoLoots. In 6 additional years, it will lay another egg. There is a 55% chance of that egg being platinum. A platinum egg could be sold for 2,800,000 WhoLoots. There is a 45% chance of that egg being lead. A lead egg could be sold for 76 WhoLoots. The likelihood of the second egg being platinum is independent of the size of the first egg. Eggs are laid on December 31st. Today is January 1st. The appropriate discount rate is 18.0% per year. The cost of maintaining a knikschtoshent wumbus is 40,000 WhoLoots per year spent at the beginning of each year (including the year obtained). Immediately after the second egg is laid, you sell the knikschtoshent wumbus for 170,000 WhoLoots.</t>
  </si>
  <si>
    <t>You are an analyst for Whoville Industries. Your company may be obtaining a murkling wumbus. In just under 5 years, it will lay a golden egg. There is a 21% chance of that egg being large. A large egg could be sold for 1,200,000 WhoLoots. There is a 18% chance of that egg being medium. A medium egg could be sold for 700,000 WhoLoots. There is a 61% chance of that egg being small. A small egg could be sold for 100,000 WhoLoots. In 6 additional years, it will lay another egg. There is a 73% chance of that egg being platinum. A platinum egg could be sold for 2,400,000 WhoLoots. There is a 27% chance of that egg being lead. A lead egg could be sold for 83 WhoLoots. The likelihood of the second egg being platinum is independent of the size of the first egg. Eggs are laid on December 31st. Today is January 1st. The appropriate discount rate is 13.0% per year. The cost of maintaining a murkling wumbus is 60,000 WhoLoots per year spent at the beginning of each year (including the year obtained). Immediately after the second egg is laid, you sell the murkling wumbus for 110,000 WhoLoots.</t>
  </si>
  <si>
    <t>You are an analyst for Whoville Industries. Your company may be obtaining a tyneneschent wumbus. In just under 5 years, it will lay a golden egg. There is a 18% chance of that egg being large. A large egg could be sold for 1,300,000 WhoLoots. There is a 28% chance of that egg being medium. A medium egg could be sold for 700,000 WhoLoots. There is a 54% chance of that egg being small. A small egg could be sold for 300,000 WhoLoots. In 2 additional years, it will lay another egg. There is a 31% chance of that egg being platinum. A platinum egg could be sold for 2,800,000 WhoLoots. There is a 69% chance of that egg being lead. A lead egg could be sold for 83 WhoLoots. The likelihood of the second egg being platinum is independent of the size of the first egg. Eggs are laid on December 31st. Today is January 1st. The appropriate discount rate is 17.0% per year. The cost of maintaining a tyneneschent wumbus is 100,000 WhoLoots per year spent at the beginning of each year (including the year obtained). Immediately after the second egg is laid, you sell the tyneneschent wumbus for 190,000 WhoLoots.</t>
  </si>
  <si>
    <t>You are an analyst for Whoville Industries. Your company may be obtaining a gorfeneschent wumbus. In just under 3 years, it will lay a golden egg. There is a 38% chance of that egg being large. A large egg could be sold for 1,300,000 WhoLoots. There is a 27% chance of that egg being medium. A medium egg could be sold for 800,000 WhoLoots. There is a 35% chance of that egg being small. A small egg could be sold for 400,000 WhoLoots. In 4 additional years, it will lay another egg. There is a 39% chance of that egg being platinum. A platinum egg could be sold for 2,600,000 WhoLoots. There is a 61% chance of that egg being lead. A lead egg could be sold for 12 WhoLoots. The likelihood of the second egg being platinum is independent of the size of the first egg. Eggs are laid on December 31st. Today is January 1st. The appropriate discount rate is 18.0% per year. The cost of maintaining a gorfeneschent wumbus is 60,000 WhoLoots per year spent at the beginning of each year (including the year obtained). Immediately after the second egg is laid, you sell the gorfeneschent wumbus for 160,000 WhoLoots.</t>
  </si>
  <si>
    <t>You are an analyst for Whoville Industries. Your company may be obtaining a inderrant wumbus. In just under 6 years, it will lay a golden egg. There is a 22% chance of that egg being large. A large egg could be sold for 1,800,000 WhoLoots. There is a 19% chance of that egg being medium. A medium egg could be sold for 900,000 WhoLoots. There is a 59% chance of that egg being small. A small egg could be sold for 200,000 WhoLoots. In 4 additional years, it will lay another egg. There is a 41% chance of that egg being platinum. A platinum egg could be sold for 2,400,000 WhoLoots. There is a 59% chance of that egg being lead. A lead egg could be sold for 47 WhoLoots. The likelihood of the second egg being platinum is independent of the size of the first egg. Eggs are laid on December 31st. Today is January 1st. The appropriate discount rate is 20.0% per year. The cost of maintaining a inderrant wumbus is 20,000 WhoLoots per year spent at the beginning of each year (including the year obtained). Immediately after the second egg is laid, you sell the inderrant wumbus for 130,000 WhoLoots.</t>
  </si>
  <si>
    <t>You are an analyst for Whoville Industries. Your company may be obtaining a beaudorant wumbus. In just under 4 years, it will lay a golden egg. There is a 34% chance of that egg being large. A large egg could be sold for 1,700,000 WhoLoots. There is a 27% chance of that egg being medium. A medium egg could be sold for 1,000,000 WhoLoots. There is a 39% chance of that egg being small. A small egg could be sold for 300,000 WhoLoots. In 6 additional years, it will lay another egg. There is a 75% chance of that egg being platinum. A platinum egg could be sold for 3,000,000 WhoLoots. There is a 25% chance of that egg being lead. A lead egg could be sold for 72 WhoLoots. The likelihood of the second egg being platinum is independent of the size of the first egg. Eggs are laid on December 31st. Today is January 1st. The appropriate discount rate is 16.0% per year. The cost of maintaining a beaudorant wumbus is 40,000 WhoLoots per year spent at the beginning of each year (including the year obtained). Immediately after the second egg is laid, you sell the beaudorant wumbus for 190,000 WhoLoots.</t>
  </si>
  <si>
    <t>You are an analyst for Whoville Industries. Your company may be obtaining a alfsnik wumbus. In just under 3 years, it will lay a golden egg. There is a 15% chance of that egg being large. A large egg could be sold for 1,800,000 WhoLoots. There is a 20% chance of that egg being medium. A medium egg could be sold for 900,000 WhoLoots. There is a 65% chance of that egg being small. A small egg could be sold for 400,000 WhoLoots. In 2 additional years, it will lay another egg. There is a 67% chance of that egg being platinum. A platinum egg could be sold for 2,200,000 WhoLoots. There is a 33% chance of that egg being lead. A lead egg could be sold for 63 WhoLoots. The likelihood of the second egg being platinum is independent of the size of the first egg. Eggs are laid on December 31st. Today is January 1st. The appropriate discount rate is 15.0% per year. The cost of maintaining a alfsnik wumbus is 100,000 WhoLoots per year spent at the beginning of each year (including the year obtained). Immediately after the second egg is laid, you sell the alfsnik wumbus for 150,000 WhoLoots.</t>
  </si>
  <si>
    <t>If the price of oil is 40.67 $/bbl.  and the price of copper is 3.61 $/lb. and the price of solar is 172 $/mWh and DIPC is $27000, then what is the reduced formula for inverse demand?</t>
  </si>
  <si>
    <t>You are an analyst for Whoville Industries. Your company may be obtaining a treeling wumbus. In just under 6 years, it will lay a golden egg. There is a 23% chance of that egg being large. A large egg could be sold for 1,500,000 WhoLoots. There is a 29% chance of that egg being medium. A medium egg could be sold for 800,000 WhoLoots. There is a 48% chance of that egg being small. A small egg could be sold for 400,000 WhoLoots. In 3 additional years, it will lay another egg. There is a 70% chance of that egg being platinum. A platinum egg could be sold for 2,100,000 WhoLoots. There is a 30% chance of that egg being lead. A lead egg could be sold for 40 WhoLoots. The likelihood of the second egg being platinum is independent of the size of the first egg. Eggs are laid on December 31st. Today is January 1st. The appropriate discount rate is 5.0% every six months. After the second egg is laid, your wumbus disappears.  There is no scrap value and there is no disposal cost.  There is no cost to maintaining your wumbus while you have it.</t>
  </si>
  <si>
    <t>You are an analyst for Whoville Industries. Your company may be obtaining a gorfling wumbus. In just under 2 years, it will lay a golden egg. There is a 40% chance of that egg being large. A large egg could be sold for 1,400,000 WhoLoots. There is a 23% chance of that egg being medium. A medium egg could be sold for 700,000 WhoLoots. There is a 37% chance of that egg being small. A small egg could be sold for 400,000 WhoLoots. In 6 additional years, it will lay another egg. There is a 51% chance of that egg being platinum. A platinum egg could be sold for 2,900,000 WhoLoots. There is a 49% chance of that egg being lead. A lead egg could be sold for 100 WhoLoots. The likelihood of the second egg being platinum is independent of the size of the first egg. Eggs are laid on December 31st. Today is January 1st. The appropriate discount rate is 13.0% per year. The cost of maintaining a gorfling wumbus is 90,000 WhoLoots per year spent at the beginning of each year including the year obtained. Immediately after the second egg is laid, you sell the gorfling wumbus for 200,000 WhoLoots.</t>
  </si>
  <si>
    <t>You are an analyst for Whoville Industries. Your company may be obtaining a knikschtoshent wumbus. In just under 2 years, it will lay a golden egg. There is a 18% chance of that egg being large. A large egg could be sold for 2,000,000 WhoLoots. There is a 38% chance of that egg being medium. A medium egg could be sold for 700,000 WhoLoots. There is a 44% chance of that egg being small. A small egg could be sold for 300,000 WhoLoots. In 3 additional years, it will lay another egg. There is a 40% chance of that egg being platinum. A platinum egg could be sold for 2,100,000 WhoLoots. There is a 60% chance of that egg being lead. A lead egg could be sold for 40 WhoLoots. The likelihood of the second egg being platinum is independent of the size of the first egg. Eggs are laid on December 31st. Today is January 1st. The appropriate discount rate is 14.0% per year. The cost of maintaining a knikschtoshent wumbus is 80,000 WhoLoots per year spent at the beginning of each year (including the year obtained). Immediately after the second egg is laid, you sell the knikschtoshent wumbus for 110,000 WhoLoots.</t>
  </si>
  <si>
    <t>You are an analyst for Whoville Industries. Your company may be obtaining a murkling wumbus. In just under 4 years, it will lay a golden egg. There is a 16% chance of that egg being large. A large egg could be sold for 1,100,000 WhoLoots. There is a 28% chance of that egg being medium. A medium egg could be sold for 700,000 WhoLoots. There is a 56% chance of that egg being small. A small egg could be sold for 100,000 WhoLoots. In 3 additional years, it will lay another egg. There is a 28% chance of that egg being platinum. A platinum egg could be sold for 2,500,000 WhoLoots. There is a 72% chance of that egg being lead. A lead egg could be sold for 45 WhoLoots. The likelihood of the second egg being platinum is independent of the size of the first egg. Eggs are laid on December 31st. Today is January 1st. The appropriate discount rate is 20.0% per year. The cost of maintaining a murkling wumbus is 80,000 WhoLoots per year spent at the beginning of each year (including the year obtained). Immediately after the second egg is laid, you sell the murkling wumbus for 180,000 WhoLoots.</t>
  </si>
  <si>
    <t>You are an analyst for Whoville Industries. Your company may be obtaining a tyneneschent wumbus. In just under 4 years, it will lay a golden egg. There is a 29% chance of that egg being large. A large egg could be sold for 1,400,000 WhoLoots. There is a 26% chance of that egg being medium. A medium egg could be sold for 800,000 WhoLoots. There is a 45% chance of that egg being small. A small egg could be sold for 400,000 WhoLoots. In 3 additional years, it will lay another egg. There is a 34% chance of that egg being platinum. A platinum egg could be sold for 2,700,000 WhoLoots. There is a 66% chance of that egg being lead. A lead egg could be sold for 37 WhoLoots. The likelihood of the second egg being platinum is independent of the size of the first egg. Eggs are laid on December 31st. Today is January 1st. The appropriate discount rate is 12.0% per year. The cost of maintaining a tyneneschent wumbus is 30,000 WhoLoots per year spent at the beginning of each year (including the year obtained). Immediately after the second egg is laid, you sell the tyneneschent wumbus for 200,000 WhoLoots.</t>
  </si>
  <si>
    <t>You are an analyst for Whoville Industries. Your company may be obtaining a gorfeneschent wumbus. In just under 3 years, it will lay a golden egg. There is a 31% chance of that egg being large. A large egg could be sold for 2,000,000 WhoLoots. There is a 28% chance of that egg being medium. A medium egg could be sold for 800,000 WhoLoots. There is a 41% chance of that egg being small. A small egg could be sold for 300,000 WhoLoots. In 2 additional years, it will lay another egg. There is a 61% chance of that egg being platinum. A platinum egg could be sold for 2,700,000 WhoLoots. There is a 39% chance of that egg being lead. A lead egg could be sold for 63 WhoLoots. The likelihood of the second egg being platinum is independent of the size of the first egg. Eggs are laid on December 31st. Today is January 1st. The appropriate discount rate is 10.0% per year. The cost of maintaining a gorfeneschent wumbus is 50,000 WhoLoots per year spent at the beginning of each year (including the year obtained). Immediately after the second egg is laid, you sell the gorfeneschent wumbus for 190,000 WhoLoots.</t>
  </si>
  <si>
    <t>You are an analyst for Whoville Industries. Your company may be obtaining a inderrant wumbus. In just under 5 years, it will lay a golden egg. There is a 31% chance of that egg being large. A large egg could be sold for 1,100,000 WhoLoots. There is a 38% chance of that egg being medium. A medium egg could be sold for 900,000 WhoLoots. There is a 31% chance of that egg being small. A small egg could be sold for 100,000 WhoLoots. In 2 additional years, it will lay another egg. There is a 71% chance of that egg being platinum. A platinum egg could be sold for 2,500,000 WhoLoots. There is a 29% chance of that egg being lead. A lead egg could be sold for 30 WhoLoots. The likelihood of the second egg being platinum is independent of the size of the first egg. Eggs are laid on December 31st. Today is January 1st. The appropriate discount rate is 14.0% per year. The cost of maintaining a inderrant wumbus is 50,000 WhoLoots per year spent at the beginning of each year (including the year obtained). Immediately after the second egg is laid, you sell the inderrant wumbus for 190,000 WhoLoots.</t>
  </si>
  <si>
    <t>You are an analyst for Whoville Industries. Your company may be obtaining a beaudorant wumbus. In just under 5 years, it will lay a golden egg. There is a 20% chance of that egg being large. A large egg could be sold for 1,900,000 WhoLoots. There is a 24% chance of that egg being medium. A medium egg could be sold for 1,000,000 WhoLoots. There is a 56% chance of that egg being small. A small egg could be sold for 200,000 WhoLoots. In 4 additional years, it will lay another egg. There is a 26% chance of that egg being platinum. A platinum egg could be sold for 2,200,000 WhoLoots. There is a 74% chance of that egg being lead. A lead egg could be sold for 89 WhoLoots. The likelihood of the second egg being platinum is independent of the size of the first egg. Eggs are laid on December 31st. Today is January 1st. The appropriate discount rate is 20.0% per year. The cost of maintaining a beaudorant wumbus is 70,000 WhoLoots per year spent at the beginning of each year (including the year obtained). Immediately after the second egg is laid, you sell the beaudorant wumbus for 110,000 WhoLoots.</t>
  </si>
  <si>
    <t>You are an analyst for Whoville Industries. Your company may be obtaining a alfsnik wumbus. In just under 4 years, it will lay a golden egg. There is a 18% chance of that egg being large. A large egg could be sold for 1,600,000 WhoLoots. There is a 32% chance of that egg being medium. A medium egg could be sold for 600,000 WhoLoots. There is a 50% chance of that egg being small. A small egg could be sold for 300,000 WhoLoots. In 3 additional years, it will lay another egg. There is a 55% chance of that egg being platinum. A platinum egg could be sold for 2,200,000 WhoLoots. There is a 45% chance of that egg being lead. A lead egg could be sold for 62 WhoLoots. The likelihood of the second egg being platinum is independent of the size of the first egg. Eggs are laid on December 31st. Today is January 1st. The appropriate discount rate is 12.0% per year. The cost of maintaining a alfsnik wumbus is 30,000 WhoLoots per year spent at the beginning of each year (including the year obtained). Immediately after the second egg is laid, you sell the alfsnik wumbus for 140,000 WhoLoots.</t>
  </si>
  <si>
    <t>Suppose the market for N52 neodymium alloy magnets is composed, on the supply side, of 70 identical producers who use a sintered powdered metal process and 170 identical producers who use a rapid solidification process. Suppose that customers are indifferent between the product of these differing processes and producers. The firms are price takers. The sintering producers have a cost function as follows.</t>
  </si>
  <si>
    <t>If the price of oil is 50.3 $/bbl.  and the price of copper is 3.9 $/lb. and the price of solar is 144 $/mWh and DIPC is $30000, then what is the reduced formula for inverse demand?</t>
  </si>
  <si>
    <t>You are an analyst for Whoville Industries. Your company may be obtaining a treeling wumbus. In just under 4 years, it will lay a golden egg. There is a 26% chance of that egg being large. A large egg could be sold for 1,500,000 WhoLoots. There is a 20% chance of that egg being medium. A medium egg could be sold for 700,000 WhoLoots. There is a 54% chance of that egg being small. A small egg could be sold for 100,000 WhoLoots. In 5 additional years, it will lay another egg. There is a 51% chance of that egg being platinum. A platinum egg could be sold for 2,400,000 WhoLoots. There is a 49% chance of that egg being lead. A lead egg could be sold for 79 WhoLoots. The likelihood of the second egg being platinum is independent of the size of the first egg. Eggs are laid on December 31st. Today is January 1st. The appropriate discount rate is 8.5% every six months. After the second egg is laid, your wumbus disappears.  There is no scrap value and there is no disposal cost.  There is no cost to maintaining your wumbus while you have it.</t>
  </si>
  <si>
    <t>You are an analyst for Whoville Industries. Your company may be obtaining a gorfling wumbus. In just under 3 years, it will lay a golden egg. There is a 16% chance of that egg being large. A large egg could be sold for 1,400,000 WhoLoots. There is a 29% chance of that egg being medium. A medium egg could be sold for 1,000,000 WhoLoots. There is a 55% chance of that egg being small. A small egg could be sold for 100,000 WhoLoots. In 5 additional years, it will lay another egg. There is a 48% chance of that egg being platinum. A platinum egg could be sold for 2,100,000 WhoLoots. There is a 52% chance of that egg being lead. A lead egg could be sold for 18 WhoLoots. The likelihood of the second egg being platinum is independent of the size of the first egg. Eggs are laid on December 31st. Today is January 1st. The appropriate discount rate is 11.0% per year. The cost of maintaining a gorfling wumbus is 80,000 WhoLoots per year spent at the beginning of each year including the year obtained. Immediately after the second egg is laid, you sell the gorfling wumbus for 150,000 WhoLoots.</t>
  </si>
  <si>
    <t>You are an analyst for Whoville Industries. Your company may be obtaining a knikschtoshent wumbus. In just under 6 years, it will lay a golden egg. There is a 34% chance of that egg being large. A large egg could be sold for 1,200,000 WhoLoots. There is a 38% chance of that egg being medium. A medium egg could be sold for 1,000,000 WhoLoots. There is a 28% chance of that egg being small. A small egg could be sold for 400,000 WhoLoots. In 3 additional years, it will lay another egg. There is a 54% chance of that egg being platinum. A platinum egg could be sold for 2,300,000 WhoLoots. There is a 46% chance of that egg being lead. A lead egg could be sold for 98 WhoLoots. The likelihood of the second egg being platinum is independent of the size of the first egg. Eggs are laid on December 31st. Today is January 1st. The appropriate discount rate is 13.0% per year. The cost of maintaining a knikschtoshent wumbus is 60,000 WhoLoots per year spent at the beginning of each year (including the year obtained). Immediately after the second egg is laid, you sell the knikschtoshent wumbus for 180,000 WhoLoots.</t>
  </si>
  <si>
    <t>You are an analyst for Whoville Industries. Your company may be obtaining a murkling wumbus. In just under 6 years, it will lay a golden egg. There is a 35% chance of that egg being large. A large egg could be sold for 1,600,000 WhoLoots. There is a 15% chance of that egg being medium. A medium egg could be sold for 900,000 WhoLoots. There is a 50% chance of that egg being small. A small egg could be sold for 200,000 WhoLoots. In 4 additional years, it will lay another egg. There is a 75% chance of that egg being platinum. A platinum egg could be sold for 2,200,000 WhoLoots. There is a 25% chance of that egg being lead. A lead egg could be sold for 56 WhoLoots. The likelihood of the second egg being platinum is independent of the size of the first egg. Eggs are laid on December 31st. Today is January 1st. The appropriate discount rate is 20.0% per year. The cost of maintaining a murkling wumbus is 90,000 WhoLoots per year spent at the beginning of each year (including the year obtained). Immediately after the second egg is laid, you sell the murkling wumbus for 140,000 WhoLoots.</t>
  </si>
  <si>
    <t>You are an analyst for Whoville Industries. Your company may be obtaining a tyneneschent wumbus. In just under 3 years, it will lay a golden egg. There is a 19% chance of that egg being large. A large egg could be sold for 1,400,000 WhoLoots. There is a 27% chance of that egg being medium. A medium egg could be sold for 1,000,000 WhoLoots. There is a 54% chance of that egg being small. A small egg could be sold for 300,000 WhoLoots. In 2 additional years, it will lay another egg. There is a 59% chance of that egg being platinum. A platinum egg could be sold for 2,300,000 WhoLoots. There is a 41% chance of that egg being lead. A lead egg could be sold for 42 WhoLoots. The likelihood of the second egg being platinum is independent of the size of the first egg. Eggs are laid on December 31st. Today is January 1st. The appropriate discount rate is 16.0% per year. The cost of maintaining a tyneneschent wumbus is 50,000 WhoLoots per year spent at the beginning of each year (including the year obtained). Immediately after the second egg is laid, you sell the tyneneschent wumbus for 140,000 WhoLoots.</t>
  </si>
  <si>
    <t>You are an analyst for Whoville Industries. Your company may be obtaining a gorfeneschent wumbus. In just under 3 years, it will lay a golden egg. There is a 17% chance of that egg being large. A large egg could be sold for 1,900,000 WhoLoots. There is a 32% chance of that egg being medium. A medium egg could be sold for 800,000 WhoLoots. There is a 51% chance of that egg being small. A small egg could be sold for 300,000 WhoLoots. In 6 additional years, it will lay another egg. There is a 46% chance of that egg being platinum. A platinum egg could be sold for 2,800,000 WhoLoots. There is a 54% chance of that egg being lead. A lead egg could be sold for 66 WhoLoots. The likelihood of the second egg being platinum is independent of the size of the first egg. Eggs are laid on December 31st. Today is January 1st. The appropriate discount rate is 11.0% per year. The cost of maintaining a gorfeneschent wumbus is 80,000 WhoLoots per year spent at the beginning of each year (including the year obtained). Immediately after the second egg is laid, you sell the gorfeneschent wumbus for 160,000 WhoLoots.</t>
  </si>
  <si>
    <t>You are an analyst for Whoville Industries. Your company may be obtaining a inderrant wumbus. In just under 4 years, it will lay a golden egg. There is a 35% chance of that egg being large. A large egg could be sold for 1,100,000 WhoLoots. There is a 25% chance of that egg being medium. A medium egg could be sold for 900,000 WhoLoots. There is a 40% chance of that egg being small. A small egg could be sold for 400,000 WhoLoots. In 3 additional years, it will lay another egg. There is a 49% chance of that egg being platinum. A platinum egg could be sold for 2,900,000 WhoLoots. There is a 51% chance of that egg being lead. A lead egg could be sold for 90 WhoLoots. The likelihood of the second egg being platinum is independent of the size of the first egg. Eggs are laid on December 31st. Today is January 1st. The appropriate discount rate is 15.0% per year. The cost of maintaining a inderrant wumbus is 10,000 WhoLoots per year spent at the beginning of each year (including the year obtained). Immediately after the second egg is laid, you sell the inderrant wumbus for 110,000 WhoLoots.</t>
  </si>
  <si>
    <t>You are an analyst for Whoville Industries. Your company may be obtaining a beaudorant wumbus. In just under 3 years, it will lay a golden egg. There is a 16% chance of that egg being large. A large egg could be sold for 1,600,000 WhoLoots. There is a 33% chance of that egg being medium. A medium egg could be sold for 600,000 WhoLoots. There is a 51% chance of that egg being small. A small egg could be sold for 100,000 WhoLoots. In 5 additional years, it will lay another egg. There is a 72% chance of that egg being platinum. A platinum egg could be sold for 2,600,000 WhoLoots. There is a 28% chance of that egg being lead. A lead egg could be sold for 94 WhoLoots. The likelihood of the second egg being platinum is independent of the size of the first egg. Eggs are laid on December 31st. Today is January 1st. The appropriate discount rate is 19.0% per year. The cost of maintaining a beaudorant wumbus is 40,000 WhoLoots per year spent at the beginning of each year (including the year obtained). Immediately after the second egg is laid, you sell the beaudorant wumbus for 190,000 WhoLoots.</t>
  </si>
  <si>
    <t>You are an analyst for Whoville Industries. Your company may be obtaining a alfsnik wumbus. In just under 3 years, it will lay a golden egg. There is a 22% chance of that egg being large. A large egg could be sold for 1,800,000 WhoLoots. There is a 20% chance of that egg being medium. A medium egg could be sold for 900,000 WhoLoots. There is a 58% chance of that egg being small. A small egg could be sold for 400,000 WhoLoots. In 4 additional years, it will lay another egg. There is a 73% chance of that egg being platinum. A platinum egg could be sold for 2,600,000 WhoLoots. There is a 27% chance of that egg being lead. A lead egg could be sold for 89 WhoLoots. The likelihood of the second egg being platinum is independent of the size of the first egg. Eggs are laid on December 31st. Today is January 1st. The appropriate discount rate is 11.0% per year. The cost of maintaining a alfsnik wumbus is 60,000 WhoLoots per year spent at the beginning of each year (including the year obtained). Immediately after the second egg is laid, you sell the alfsnik wumbus for 120,000 WhoLoots.</t>
  </si>
  <si>
    <t>If the price of oil is 53.65 $/bbl.  and the price of copper is 2.74 $/lb. and the price of solar is 147 $/mWh and DIPC is $27500, then what is the reduced formula for inverse demand?</t>
  </si>
  <si>
    <t>You are an analyst for Whoville Industries. Your company may be obtaining a treeling wumbus. In just under 6 years, it will lay a golden egg. There is a 24% chance of that egg being large. A large egg could be sold for 1,400,000 WhoLoots. There is a 22% chance of that egg being medium. A medium egg could be sold for 900,000 WhoLoots. There is a 54% chance of that egg being small. A small egg could be sold for 200,000 WhoLoots. In 3 additional years, it will lay another egg. There is a 58% chance of that egg being platinum. A platinum egg could be sold for 2,900,000 WhoLoots. There is a 42% chance of that egg being lead. A lead egg could be sold for 57 WhoLoots. The likelihood of the second egg being platinum is independent of the size of the first egg. Eggs are laid on December 31st. Today is January 1st. The appropriate discount rate is 10.0% every six months. After the second egg is laid, your wumbus disappears.  There is no scrap value and there is no disposal cost.  There is no cost to maintaining your wumbus while you have it.</t>
  </si>
  <si>
    <t>You are an analyst for Whoville Industries. Your company may be obtaining a gorfling wumbus. In just under 2 years, it will lay a golden egg. There is a 38% chance of that egg being large. A large egg could be sold for 2,000,000 WhoLoots. There is a 36% chance of that egg being medium. A medium egg could be sold for 600,000 WhoLoots. There is a 26% chance of that egg being small. A small egg could be sold for 500,000 WhoLoots. In 4 additional years, it will lay another egg. There is a 46% chance of that egg being platinum. A platinum egg could be sold for 2,700,000 WhoLoots. There is a 54% chance of that egg being lead. A lead egg could be sold for 50 WhoLoots. The likelihood of the second egg being platinum is independent of the size of the first egg. Eggs are laid on December 31st. Today is January 1st. The appropriate discount rate is 20.0% per year. The cost of maintaining a gorfling wumbus is 60,000 WhoLoots per year spent at the beginning of each year including the year obtained. Immediately after the second egg is laid, you sell the gorfling wumbus for 110,000 WhoLoots.</t>
  </si>
  <si>
    <t>You are an analyst for Whoville Industries. Your company may be obtaining a knikschtoshent wumbus. In just under 6 years, it will lay a golden egg. There is a 17% chance of that egg being large. A large egg could be sold for 1,100,000 WhoLoots. There is a 39% chance of that egg being medium. A medium egg could be sold for 600,000 WhoLoots. There is a 44% chance of that egg being small. A small egg could be sold for 300,000 WhoLoots. In 3 additional years, it will lay another egg. There is a 74% chance of that egg being platinum. A platinum egg could be sold for 2,800,000 WhoLoots. There is a 26% chance of that egg being lead. A lead egg could be sold for 45 WhoLoots. The likelihood of the second egg being platinum is independent of the size of the first egg. Eggs are laid on December 31st. Today is January 1st. The appropriate discount rate is 12.0% per year. The cost of maintaining a knikschtoshent wumbus is 60,000 WhoLoots per year spent at the beginning of each year (including the year obtained). Immediately after the second egg is laid, you sell the knikschtoshent wumbus for 160,000 WhoLoots.</t>
  </si>
  <si>
    <t>You are an analyst for Whoville Industries. Your company may be obtaining a murkling wumbus. In just under 2 years, it will lay a golden egg. There is a 39% chance of that egg being large. A large egg could be sold for 1,800,000 WhoLoots. There is a 20% chance of that egg being medium. A medium egg could be sold for 700,000 WhoLoots. There is a 41% chance of that egg being small. A small egg could be sold for 100,000 WhoLoots. In 6 additional years, it will lay another egg. There is a 54% chance of that egg being platinum. A platinum egg could be sold for 3,000,000 WhoLoots. There is a 46% chance of that egg being lead. A lead egg could be sold for 71 WhoLoots. The likelihood of the second egg being platinum is independent of the size of the first egg. Eggs are laid on December 31st. Today is January 1st. The appropriate discount rate is 13.0% per year. The cost of maintaining a murkling wumbus is 90,000 WhoLoots per year spent at the beginning of each year (including the year obtained). Immediately after the second egg is laid, you sell the murkling wumbus for 170,000 WhoLoots.</t>
  </si>
  <si>
    <t>You are an analyst for Whoville Industries. Your company may be obtaining a tyneneschent wumbus. In just under 3 years, it will lay a golden egg. There is a 25% chance of that egg being large. A large egg could be sold for 1,200,000 WhoLoots. There is a 40% chance of that egg being medium. A medium egg could be sold for 800,000 WhoLoots. There is a 35% chance of that egg being small. A small egg could be sold for 300,000 WhoLoots. In 5 additional years, it will lay another egg. There is a 62% chance of that egg being platinum. A platinum egg could be sold for 2,600,000 WhoLoots. There is a 38% chance of that egg being lead. A lead egg could be sold for 36 WhoLoots. The likelihood of the second egg being platinum is independent of the size of the first egg. Eggs are laid on December 31st. Today is January 1st. The appropriate discount rate is 16.0% per year. The cost of maintaining a tyneneschent wumbus is 30,000 WhoLoots per year spent at the beginning of each year (including the year obtained). Immediately after the second egg is laid, you sell the tyneneschent wumbus for 170,000 WhoLoots.</t>
  </si>
  <si>
    <t>You are an analyst for Whoville Industries. Your company may be obtaining a gorfeneschent wumbus. In just under 4 years, it will lay a golden egg. There is a 20% chance of that egg being large. A large egg could be sold for 1,700,000 WhoLoots. There is a 40% chance of that egg being medium. A medium egg could be sold for 600,000 WhoLoots. There is a 40% chance of that egg being small. A small egg could be sold for 400,000 WhoLoots. In 5 additional years, it will lay another egg. There is a 59% chance of that egg being platinum. A platinum egg could be sold for 2,200,000 WhoLoots. There is a 41% chance of that egg being lead. A lead egg could be sold for 92 WhoLoots. The likelihood of the second egg being platinum is independent of the size of the first egg. Eggs are laid on December 31st. Today is January 1st. The appropriate discount rate is 16.0% per year. The cost of maintaining a gorfeneschent wumbus is 20,000 WhoLoots per year spent at the beginning of each year (including the year obtained). Immediately after the second egg is laid, you sell the gorfeneschent wumbus for 170,000 WhoLoots.</t>
  </si>
  <si>
    <t>You are an analyst for Whoville Industries. Your company may be obtaining a inderrant wumbus. In just under 2 years, it will lay a golden egg. There is a 31% chance of that egg being large. A large egg could be sold for 2,000,000 WhoLoots. There is a 26% chance of that egg being medium. A medium egg could be sold for 600,000 WhoLoots. There is a 43% chance of that egg being small. A small egg could be sold for 100,000 WhoLoots. In 4 additional years, it will lay another egg. There is a 61% chance of that egg being platinum. A platinum egg could be sold for 2,600,000 WhoLoots. There is a 39% chance of that egg being lead. A lead egg could be sold for 78 WhoLoots. The likelihood of the second egg being platinum is independent of the size of the first egg. Eggs are laid on December 31st. Today is January 1st. The appropriate discount rate is 16.0% per year. The cost of maintaining a inderrant wumbus is 50,000 WhoLoots per year spent at the beginning of each year (including the year obtained). Immediately after the second egg is laid, you sell the inderrant wumbus for 150,000 WhoLoots.</t>
  </si>
  <si>
    <t>You are an analyst for Whoville Industries. Your company may be obtaining a beaudorant wumbus. In just under 3 years, it will lay a golden egg. There is a 30% chance of that egg being large. A large egg could be sold for 1,700,000 WhoLoots. There is a 21% chance of that egg being medium. A medium egg could be sold for 600,000 WhoLoots. There is a 49% chance of that egg being small. A small egg could be sold for 100,000 WhoLoots. In 4 additional years, it will lay another egg. There is a 69% chance of that egg being platinum. A platinum egg could be sold for 2,200,000 WhoLoots. There is a 31% chance of that egg being lead. A lead egg could be sold for 47 WhoLoots. The likelihood of the second egg being platinum is independent of the size of the first egg. Eggs are laid on December 31st. Today is January 1st. The appropriate discount rate is 18.0% per year. The cost of maintaining a beaudorant wumbus is 90,000 WhoLoots per year spent at the beginning of each year (including the year obtained). Immediately after the second egg is laid, you sell the beaudorant wumbus for 130,000 WhoLoots.</t>
  </si>
  <si>
    <t>You are an analyst for Whoville Industries. Your company may be obtaining a alfsnik wumbus. In just under 4 years, it will lay a golden egg. There is a 18% chance of that egg being large. A large egg could be sold for 1,500,000 WhoLoots. There is a 38% chance of that egg being medium. A medium egg could be sold for 600,000 WhoLoots. There is a 44% chance of that egg being small. A small egg could be sold for 200,000 WhoLoots. In 2 additional years, it will lay another egg. There is a 35% chance of that egg being platinum. A platinum egg could be sold for 2,600,000 WhoLoots. There is a 65% chance of that egg being lead. A lead egg could be sold for 70 WhoLoots. The likelihood of the second egg being platinum is independent of the size of the first egg. Eggs are laid on December 31st. Today is January 1st. The appropriate discount rate is 12.0% per year. The cost of maintaining a alfsnik wumbus is 60,000 WhoLoots per year spent at the beginning of each year (including the year obtained). Immediately after the second egg is laid, you sell the alfsnik wumbus for 150,000 WhoLoots.</t>
  </si>
  <si>
    <t>If the price of oil is 29.33 $/bbl.  and the price of copper is 3.07 $/lb. and the price of solar is 141 $/mWh and DIPC is $26000, then what is the reduced formula for inverse demand?</t>
  </si>
  <si>
    <t>You are an analyst for Whoville Industries. Your company may be obtaining a treeling wumbus. In just under 4 years, it will lay a golden egg. There is a 36% chance of that egg being large. A large egg could be sold for 1,700,000 WhoLoots. There is a 19% chance of that egg being medium. A medium egg could be sold for 700,000 WhoLoots. There is a 45% chance of that egg being small. A small egg could be sold for 200,000 WhoLoots. In 5 additional years, it will lay another egg. There is a 71% chance of that egg being platinum. A platinum egg could be sold for 2,500,000 WhoLoots. There is a 29% chance of that egg being lead. A lead egg could be sold for 60 WhoLoots. The likelihood of the second egg being platinum is independent of the size of the first egg. Eggs are laid on December 31st. Today is January 1st. The appropriate discount rate is 6.0% every six months. After the second egg is laid, your wumbus disappears.  There is no scrap value and there is no disposal cost.  There is no cost to maintaining your wumbus while you have it.</t>
  </si>
  <si>
    <t>You are an analyst for Whoville Industries. Your company may be obtaining a gorfling wumbus. In just under 2 years, it will lay a golden egg. There is a 16% chance of that egg being large. A large egg could be sold for 1,500,000 WhoLoots. There is a 17% chance of that egg being medium. A medium egg could be sold for 900,000 WhoLoots. There is a 67% chance of that egg being small. A small egg could be sold for 500,000 WhoLoots. In 4 additional years, it will lay another egg. There is a 26% chance of that egg being platinum. A platinum egg could be sold for 3,000,000 WhoLoots. There is a 74% chance of that egg being lead. A lead egg could be sold for 41 WhoLoots. The likelihood of the second egg being platinum is independent of the size of the first egg. Eggs are laid on December 31st. Today is January 1st. The appropriate discount rate is 14.0% per year. The cost of maintaining a gorfling wumbus is 40,000 WhoLoots per year spent at the beginning of each year including the year obtained. Immediately after the second egg is laid, you sell the gorfling wumbus for 180,000 WhoLoots.</t>
  </si>
  <si>
    <t>You are an analyst for Whoville Industries. Your company may be obtaining a knikschtoshent wumbus. In just under 3 years, it will lay a golden egg. There is a 37% chance of that egg being large. A large egg could be sold for 1,300,000 WhoLoots. There is a 34% chance of that egg being medium. A medium egg could be sold for 700,000 WhoLoots. There is a 29% chance of that egg being small. A small egg could be sold for 100,000 WhoLoots. In 4 additional years, it will lay another egg. There is a 53% chance of that egg being platinum. A platinum egg could be sold for 2,600,000 WhoLoots. There is a 47% chance of that egg being lead. A lead egg could be sold for 91 WhoLoots. The likelihood of the second egg being platinum is independent of the size of the first egg. Eggs are laid on December 31st. Today is January 1st. The appropriate discount rate is 19.0% per year. The cost of maintaining a knikschtoshent wumbus is 80,000 WhoLoots per year spent at the beginning of each year (including the year obtained). Immediately after the second egg is laid, you sell the knikschtoshent wumbus for 160,000 WhoLoots.</t>
  </si>
  <si>
    <t>You are an analyst for Whoville Industries. Your company may be obtaining a murkling wumbus. In just under 6 years, it will lay a golden egg. There is a 21% chance of that egg being large. A large egg could be sold for 1,300,000 WhoLoots. There is a 19% chance of that egg being medium. A medium egg could be sold for 800,000 WhoLoots. There is a 60% chance of that egg being small. A small egg could be sold for 400,000 WhoLoots. In 3 additional years, it will lay another egg. There is a 73% chance of that egg being platinum. A platinum egg could be sold for 2,700,000 WhoLoots. There is a 27% chance of that egg being lead. A lead egg could be sold for 20 WhoLoots. The likelihood of the second egg being platinum is independent of the size of the first egg. Eggs are laid on December 31st. Today is January 1st. The appropriate discount rate is 10.0% per year. The cost of maintaining a murkling wumbus is 30,000 WhoLoots per year spent at the beginning of each year (including the year obtained). Immediately after the second egg is laid, you sell the murkling wumbus for 170,000 WhoLoots.</t>
  </si>
  <si>
    <t>You are an analyst for Whoville Industries. Your company may be obtaining a tyneneschent wumbus. In just under 4 years, it will lay a golden egg. There is a 25% chance of that egg being large. A large egg could be sold for 1,400,000 WhoLoots. There is a 35% chance of that egg being medium. A medium egg could be sold for 1,000,000 WhoLoots. There is a 40% chance of that egg being small. A small egg could be sold for 300,000 WhoLoots. In 5 additional years, it will lay another egg. There is a 39% chance of that egg being platinum. A platinum egg could be sold for 2,600,000 WhoLoots. There is a 61% chance of that egg being lead. A lead egg could be sold for 79 WhoLoots. The likelihood of the second egg being platinum is independent of the size of the first egg. Eggs are laid on December 31st. Today is January 1st. The appropriate discount rate is 14.0% per year. The cost of maintaining a tyneneschent wumbus is 10,000 WhoLoots per year spent at the beginning of each year (including the year obtained). Immediately after the second egg is laid, you sell the tyneneschent wumbus for 200,000 WhoLoots.</t>
  </si>
  <si>
    <t>You are an analyst for Whoville Industries. Your company may be obtaining a gorfeneschent wumbus. In just under 4 years, it will lay a golden egg. There is a 34% chance of that egg being large. A large egg could be sold for 1,500,000 WhoLoots. There is a 26% chance of that egg being medium. A medium egg could be sold for 1,000,000 WhoLoots. There is a 40% chance of that egg being small. A small egg could be sold for 400,000 WhoLoots. In 6 additional years, it will lay another egg. There is a 25% chance of that egg being platinum. A platinum egg could be sold for 2,600,000 WhoLoots. There is a 75% chance of that egg being lead. A lead egg could be sold for 48 WhoLoots. The likelihood of the second egg being platinum is independent of the size of the first egg. Eggs are laid on December 31st. Today is January 1st. The appropriate discount rate is 12.0% per year. The cost of maintaining a gorfeneschent wumbus is 40,000 WhoLoots per year spent at the beginning of each year (including the year obtained). Immediately after the second egg is laid, you sell the gorfeneschent wumbus for 110,000 WhoLoots.</t>
  </si>
  <si>
    <t>You are an analyst for Whoville Industries. Your company may be obtaining a inderrant wumbus. In just under 4 years, it will lay a golden egg. There is a 35% chance of that egg being large. A large egg could be sold for 1,300,000 WhoLoots. There is a 24% chance of that egg being medium. A medium egg could be sold for 1,000,000 WhoLoots. There is a 41% chance of that egg being small. A small egg could be sold for 400,000 WhoLoots. In 2 additional years, it will lay another egg. There is a 66% chance of that egg being platinum. A platinum egg could be sold for 2,800,000 WhoLoots. There is a 34% chance of that egg being lead. A lead egg could be sold for 97 WhoLoots. The likelihood of the second egg being platinum is independent of the size of the first egg. Eggs are laid on December 31st. Today is January 1st. The appropriate discount rate is 17.0% per year. The cost of maintaining a inderrant wumbus is 20,000 WhoLoots per year spent at the beginning of each year (including the year obtained). Immediately after the second egg is laid, you sell the inderrant wumbus for 150,000 WhoLoots.</t>
  </si>
  <si>
    <t>You are an analyst for Whoville Industries. Your company may be obtaining a beaudorant wumbus. In just under 6 years, it will lay a golden egg. There is a 40% chance of that egg being large. A large egg could be sold for 1,500,000 WhoLoots. There is a 36% chance of that egg being medium. A medium egg could be sold for 900,000 WhoLoots. There is a 24% chance of that egg being small. A small egg could be sold for 500,000 WhoLoots. In 5 additional years, it will lay another egg. There is a 74% chance of that egg being platinum. A platinum egg could be sold for 2,900,000 WhoLoots. There is a 26% chance of that egg being lead. A lead egg could be sold for 84 WhoLoots. The likelihood of the second egg being platinum is independent of the size of the first egg. Eggs are laid on December 31st. Today is January 1st. The appropriate discount rate is 15.0% per year. The cost of maintaining a beaudorant wumbus is 80,000 WhoLoots per year spent at the beginning of each year (including the year obtained). Immediately after the second egg is laid, you sell the beaudorant wumbus for 190,000 WhoLoots.</t>
  </si>
  <si>
    <t>You are an analyst for Whoville Industries. Your company may be obtaining a alfsnik wumbus. In just under 5 years, it will lay a golden egg. There is a 31% chance of that egg being large. A large egg could be sold for 1,900,000 WhoLoots. There is a 23% chance of that egg being medium. A medium egg could be sold for 800,000 WhoLoots. There is a 46% chance of that egg being small. A small egg could be sold for 200,000 WhoLoots. In 6 additional years, it will lay another egg. There is a 34% chance of that egg being platinum. A platinum egg could be sold for 2,100,000 WhoLoots. There is a 66% chance of that egg being lead. A lead egg could be sold for 20 WhoLoots. The likelihood of the second egg being platinum is independent of the size of the first egg. Eggs are laid on December 31st. Today is January 1st. The appropriate discount rate is 11.0% per year. The cost of maintaining a alfsnik wumbus is 20,000 WhoLoots per year spent at the beginning of each year (including the year obtained). Immediately after the second egg is laid, you sell the alfsnik wumbus for 110,000 WhoLoots.</t>
  </si>
  <si>
    <t>If the price of oil is 58.92 $/bbl.  and the price of copper is 1.94 $/lb. and the price of solar is 138 $/mWh and DIPC is $29000, then what is the reduced formula for inverse demand?</t>
  </si>
  <si>
    <t>You are an analyst for Whoville Industries. Your company may be obtaining a treeling wumbus. In just under 4 years, it will lay a golden egg. There is a 33% chance of that egg being large. A large egg could be sold for 1,600,000 WhoLoots. There is a 26% chance of that egg being medium. A medium egg could be sold for 800,000 WhoLoots. There is a 41% chance of that egg being small. A small egg could be sold for 300,000 WhoLoots. In 3 additional years, it will lay another egg. There is a 70% chance of that egg being platinum. A platinum egg could be sold for 2,100,000 WhoLoots. There is a 30% chance of that egg being lead. A lead egg could be sold for 67 WhoLoots. The likelihood of the second egg being platinum is independent of the size of the first egg. Eggs are laid on December 31st. Today is January 1st. The appropriate discount rate is 6.0% every six months. After the second egg is laid, your wumbus disappears.  There is no scrap value and there is no disposal cost.  There is no cost to maintaining your wumbus while you have it.</t>
  </si>
  <si>
    <t>You are an analyst for Whoville Industries. Your company may be obtaining a gorfling wumbus. In just under 3 years, it will lay a golden egg. There is a 25% chance of that egg being large. A large egg could be sold for 1,300,000 WhoLoots. There is a 20% chance of that egg being medium. A medium egg could be sold for 800,000 WhoLoots. There is a 55% chance of that egg being small. A small egg could be sold for 300,000 WhoLoots. In 2 additional years, it will lay another egg. There is a 66% chance of that egg being platinum. A platinum egg could be sold for 2,700,000 WhoLoots. There is a 34% chance of that egg being lead. A lead egg could be sold for 20 WhoLoots. The likelihood of the second egg being platinum is independent of the size of the first egg. Eggs are laid on December 31st. Today is January 1st. The appropriate discount rate is 19.0% per year. The cost of maintaining a gorfling wumbus is 30,000 WhoLoots per year spent at the beginning of each year including the year obtained. Immediately after the second egg is laid, you sell the gorfling wumbus for 110,000 WhoLoots.</t>
  </si>
  <si>
    <t>You are an analyst for Whoville Industries. Your company may be obtaining a knikschtoshent wumbus. In just under 2 years, it will lay a golden egg. There is a 31% chance of that egg being large. A large egg could be sold for 1,400,000 WhoLoots. There is a 23% chance of that egg being medium. A medium egg could be sold for 800,000 WhoLoots. There is a 46% chance of that egg being small. A small egg could be sold for 400,000 WhoLoots. In 3 additional years, it will lay another egg. There is a 47% chance of that egg being platinum. A platinum egg could be sold for 2,900,000 WhoLoots. There is a 53% chance of that egg being lead. A lead egg could be sold for 92 WhoLoots. The likelihood of the second egg being platinum is independent of the size of the first egg. Eggs are laid on December 31st. Today is January 1st. The appropriate discount rate is 12.0% per year. The cost of maintaining a knikschtoshent wumbus is 20,000 WhoLoots per year spent at the beginning of each year (including the year obtained). Immediately after the second egg is laid, you sell the knikschtoshent wumbus for 140,000 WhoLoots.</t>
  </si>
  <si>
    <t>You are an analyst for Whoville Industries. Your company may be obtaining a murkling wumbus. In just under 4 years, it will lay a golden egg. There is a 23% chance of that egg being large. A large egg could be sold for 1,600,000 WhoLoots. There is a 35% chance of that egg being medium. A medium egg could be sold for 600,000 WhoLoots. There is a 42% chance of that egg being small. A small egg could be sold for 100,000 WhoLoots. In 3 additional years, it will lay another egg. There is a 37% chance of that egg being platinum. A platinum egg could be sold for 2,100,000 WhoLoots. There is a 63% chance of that egg being lead. A lead egg could be sold for 100 WhoLoots. The likelihood of the second egg being platinum is independent of the size of the first egg. Eggs are laid on December 31st. Today is January 1st. The appropriate discount rate is 17.0% per year. The cost of maintaining a murkling wumbus is 60,000 WhoLoots per year spent at the beginning of each year (including the year obtained). Immediately after the second egg is laid, you sell the murkling wumbus for 110,000 WhoLoots.</t>
  </si>
  <si>
    <t>You are an analyst for Whoville Industries. Your company may be obtaining a tyneneschent wumbus. In just under 5 years, it will lay a golden egg. There is a 26% chance of that egg being large. A large egg could be sold for 1,400,000 WhoLoots. There is a 27% chance of that egg being medium. A medium egg could be sold for 1,000,000 WhoLoots. There is a 47% chance of that egg being small. A small egg could be sold for 400,000 WhoLoots. In 3 additional years, it will lay another egg. There is a 60% chance of that egg being platinum. A platinum egg could be sold for 2,800,000 WhoLoots. There is a 40% chance of that egg being lead. A lead egg could be sold for 69 WhoLoots. The likelihood of the second egg being platinum is independent of the size of the first egg. Eggs are laid on December 31st. Today is January 1st. The appropriate discount rate is 16.0% per year. The cost of maintaining a tyneneschent wumbus is 10,000 WhoLoots per year spent at the beginning of each year (including the year obtained). Immediately after the second egg is laid, you sell the tyneneschent wumbus for 140,000 WhoLoots.</t>
  </si>
  <si>
    <t>You are an analyst for Whoville Industries. Your company may be obtaining a gorfeneschent wumbus. In just under 2 years, it will lay a golden egg. There is a 16% chance of that egg being large. A large egg could be sold for 1,200,000 WhoLoots. There is a 21% chance of that egg being medium. A medium egg could be sold for 800,000 WhoLoots. There is a 63% chance of that egg being small. A small egg could be sold for 100,000 WhoLoots. In 5 additional years, it will lay another egg. There is a 28% chance of that egg being platinum. A platinum egg could be sold for 2,500,000 WhoLoots. There is a 72% chance of that egg being lead. A lead egg could be sold for 54 WhoLoots. The likelihood of the second egg being platinum is independent of the size of the first egg. Eggs are laid on December 31st. Today is January 1st. The appropriate discount rate is 16.0% per year. The cost of maintaining a gorfeneschent wumbus is 50,000 WhoLoots per year spent at the beginning of each year (including the year obtained). Immediately after the second egg is laid, you sell the gorfeneschent wumbus for 110,000 WhoLoots.</t>
  </si>
  <si>
    <t>You are an analyst for Whoville Industries. Your company may be obtaining a inderrant wumbus. In just under 3 years, it will lay a golden egg. There is a 26% chance of that egg being large. A large egg could be sold for 1,700,000 WhoLoots. There is a 21% chance of that egg being medium. A medium egg could be sold for 900,000 WhoLoots. There is a 53% chance of that egg being small. A small egg could be sold for 100,000 WhoLoots. In 2 additional years, it will lay another egg. There is a 57% chance of that egg being platinum. A platinum egg could be sold for 2,900,000 WhoLoots. There is a 43% chance of that egg being lead. A lead egg could be sold for 29 WhoLoots. The likelihood of the second egg being platinum is independent of the size of the first egg. Eggs are laid on December 31st. Today is January 1st. The appropriate discount rate is 16.0% per year. The cost of maintaining a inderrant wumbus is 80,000 WhoLoots per year spent at the beginning of each year (including the year obtained). Immediately after the second egg is laid, you sell the inderrant wumbus for 170,000 WhoLoots.</t>
  </si>
  <si>
    <t>You are an analyst for Whoville Industries. Your company may be obtaining a beaudorant wumbus. In just under 6 years, it will lay a golden egg. There is a 28% chance of that egg being large. A large egg could be sold for 1,800,000 WhoLoots. There is a 38% chance of that egg being medium. A medium egg could be sold for 600,000 WhoLoots. There is a 34% chance of that egg being small. A small egg could be sold for 300,000 WhoLoots. In 4 additional years, it will lay another egg. There is a 27% chance of that egg being platinum. A platinum egg could be sold for 2,600,000 WhoLoots. There is a 73% chance of that egg being lead. A lead egg could be sold for 91 WhoLoots. The likelihood of the second egg being platinum is independent of the size of the first egg. Eggs are laid on December 31st. Today is January 1st. The appropriate discount rate is 13.0% per year. The cost of maintaining a beaudorant wumbus is 30,000 WhoLoots per year spent at the beginning of each year (including the year obtained). Immediately after the second egg is laid, you sell the beaudorant wumbus for 170,000 WhoLoots.</t>
  </si>
  <si>
    <t>You are an analyst for Whoville Industries. Your company may be obtaining a alfsnik wumbus. In just under 6 years, it will lay a golden egg. There is a 33% chance of that egg being large. A large egg could be sold for 1,500,000 WhoLoots. There is a 22% chance of that egg being medium. A medium egg could be sold for 800,000 WhoLoots. There is a 45% chance of that egg being small. A small egg could be sold for 300,000 WhoLoots. In 3 additional years, it will lay another egg. There is a 31% chance of that egg being platinum. A platinum egg could be sold for 2,200,000 WhoLoots. There is a 69% chance of that egg being lead. A lead egg could be sold for 37 WhoLoots. The likelihood of the second egg being platinum is independent of the size of the first egg. Eggs are laid on December 31st. Today is January 1st. The appropriate discount rate is 17.0% per year. The cost of maintaining a alfsnik wumbus is 50,000 WhoLoots per year spent at the beginning of each year (including the year obtained). Immediately after the second egg is laid, you sell the alfsnik wumbus for 130,000 WhoLoots.</t>
  </si>
  <si>
    <t>Suppose the market for N52 neodymium alloy magnets is composed, on the supply side, of 70 identical producers who use a sintered powdered metal process and 130 identical producers who use a rapid solidification process. Suppose that customers are indifferent between the product of these differing processes and producers. The firms are price takers. The sintering producers have a cost function as follows.</t>
  </si>
  <si>
    <t>If the price of oil is 61.27 $/bbl.  and the price of copper is 3.53 $/lb. and the price of solar is 174 $/mWh and DIPC is $27500, then what is the reduced formula for inverse demand?</t>
  </si>
  <si>
    <t>Probability</t>
  </si>
  <si>
    <t>Size</t>
  </si>
  <si>
    <t>Price</t>
  </si>
  <si>
    <t>Large</t>
  </si>
  <si>
    <t>Medium</t>
  </si>
  <si>
    <t>Small</t>
  </si>
  <si>
    <t>Platinum</t>
  </si>
  <si>
    <t>Lead</t>
  </si>
  <si>
    <t>Outcome</t>
  </si>
  <si>
    <t>Large, Platinum</t>
  </si>
  <si>
    <t>Large, Lead</t>
  </si>
  <si>
    <t>Medium, Platinum</t>
  </si>
  <si>
    <t>Medium, Lead</t>
  </si>
  <si>
    <t>Small, Platinum</t>
  </si>
  <si>
    <t>Small, Lead</t>
  </si>
  <si>
    <t>In just under 4 years</t>
  </si>
  <si>
    <t>In just under 7 years</t>
  </si>
  <si>
    <t>Discount Factor</t>
  </si>
  <si>
    <t>Cashflow of Outcomes</t>
  </si>
  <si>
    <t>Assuming Today is January 1st 2020</t>
  </si>
  <si>
    <t>Jan/01/2020</t>
  </si>
  <si>
    <t>Dec/31/2020</t>
  </si>
  <si>
    <t>Jan/01/2021</t>
  </si>
  <si>
    <t>Dec/31/2021</t>
  </si>
  <si>
    <t>Jan/01/2022</t>
  </si>
  <si>
    <t>Dec/31/2022</t>
  </si>
  <si>
    <t>Jan/01/2023</t>
  </si>
  <si>
    <t>Dec/31/2023</t>
  </si>
  <si>
    <t>Jan/01/2024</t>
  </si>
  <si>
    <t>Dec/31/2024</t>
  </si>
  <si>
    <t>Jan/01/2025</t>
  </si>
  <si>
    <t>Dec/31/2025</t>
  </si>
  <si>
    <t>Jan/01/2026</t>
  </si>
  <si>
    <t>Dec/31/2026</t>
  </si>
  <si>
    <t>Jan/01/2027</t>
  </si>
  <si>
    <t>Dec/31/2027</t>
  </si>
  <si>
    <t>Annual Discount Rate</t>
  </si>
  <si>
    <t>Discount Rate(Half yearly)</t>
  </si>
  <si>
    <t>NPV</t>
  </si>
  <si>
    <t>Treeling Wumbus NPV</t>
  </si>
  <si>
    <t>Maintenance Cost</t>
  </si>
  <si>
    <t>PV of inflows</t>
  </si>
  <si>
    <t>PV of Outflows</t>
  </si>
  <si>
    <t>Price (After 7 years)</t>
  </si>
  <si>
    <t>Discount Factor (Dec 31st)</t>
  </si>
  <si>
    <t>Number of Maintenance Payments</t>
  </si>
  <si>
    <t>Net PV</t>
  </si>
  <si>
    <t>Gorfling Wumbus NPV</t>
  </si>
  <si>
    <t>In just under 5 years</t>
  </si>
  <si>
    <t>In just under 8 years</t>
  </si>
  <si>
    <t>Jan/01/2028</t>
  </si>
  <si>
    <t>Dec/31/2028</t>
  </si>
  <si>
    <t>Knikschtoshent Wumbus NPV</t>
  </si>
  <si>
    <t>In just under 3 years</t>
  </si>
  <si>
    <t>Price (After 8 years)</t>
  </si>
  <si>
    <t>Price (After 5 years)</t>
  </si>
  <si>
    <t>Murkling Wumbus NPV</t>
  </si>
  <si>
    <t>Tyneneschent Wumbus NPV</t>
  </si>
  <si>
    <t>Gorfeneschent Wumbus NPV</t>
  </si>
  <si>
    <t>In just under 6 years</t>
  </si>
  <si>
    <t>In just under 9 years</t>
  </si>
  <si>
    <t>Price (After 9 years)</t>
  </si>
  <si>
    <t>Jan/01/2029</t>
  </si>
  <si>
    <t>Dec/31/2029</t>
  </si>
  <si>
    <t>Inderrant Wumbus NPV</t>
  </si>
  <si>
    <t>Beaudorant Wumbus NPV</t>
  </si>
  <si>
    <t>Alfsnik Wumbus NPV</t>
  </si>
  <si>
    <t>P=(114950.09-Q_d)/7.22954</t>
  </si>
  <si>
    <t>Unit Elastic</t>
  </si>
  <si>
    <t>SUMMARY OUTPUT</t>
  </si>
  <si>
    <t>Regression Statistics</t>
  </si>
  <si>
    <t>Multiple R</t>
  </si>
  <si>
    <t>R Square</t>
  </si>
  <si>
    <t>Adjusted R Square</t>
  </si>
  <si>
    <t>Standard Error</t>
  </si>
  <si>
    <t>Observations</t>
  </si>
  <si>
    <t>ANOVA</t>
  </si>
  <si>
    <t>Regression</t>
  </si>
  <si>
    <t>Residual</t>
  </si>
  <si>
    <t>Total</t>
  </si>
  <si>
    <t>Intercept</t>
  </si>
  <si>
    <t>df</t>
  </si>
  <si>
    <t>SS</t>
  </si>
  <si>
    <t>MS</t>
  </si>
  <si>
    <t>F</t>
  </si>
  <si>
    <t>Significance F</t>
  </si>
  <si>
    <t>Coefficients</t>
  </si>
  <si>
    <t>t Stat</t>
  </si>
  <si>
    <t>P-value</t>
  </si>
  <si>
    <t>Lower 95%</t>
  </si>
  <si>
    <t>Upper 95%</t>
  </si>
  <si>
    <t>Lower 95.0%</t>
  </si>
  <si>
    <t>Upper 95.0%</t>
  </si>
  <si>
    <t>RESIDUAL OUTPUT</t>
  </si>
  <si>
    <t>Observation</t>
  </si>
  <si>
    <t>Predicted 772.795029557443</t>
  </si>
  <si>
    <t>Residuals</t>
  </si>
  <si>
    <t>Predicted zummers</t>
  </si>
  <si>
    <t>Standard Residuals</t>
  </si>
  <si>
    <t>Rely on these estimates</t>
  </si>
  <si>
    <t>The Co-efficients are significant in determining the output.</t>
  </si>
  <si>
    <t xml:space="preserve"> Rely on these estimates</t>
  </si>
  <si>
    <t>cyclic</t>
  </si>
  <si>
    <t>complements</t>
  </si>
  <si>
    <t>avc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</si>
</sst>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quot;$&quot;#,##0.00_);[Red]\(&quot;$&quot;#,##0.00\)"/>
    <numFmt numFmtId="165" formatCode="_(&quot;$&quot;* #,##0.00_);_(&quot;$&quot;* \(#,##0.00\);_(&quot;$&quot;* &quot;-&quot;??_);_(@_)"/>
    <numFmt numFmtId="166" formatCode="0.00000"/>
    <numFmt numFmtId="167" formatCode="0.000000"/>
    <numFmt numFmtId="168" formatCode="0.0000"/>
  </numFmts>
  <fonts count="3" x14ac:knownFonts="1">
    <font>
      <sz val="12"/>
      <color theme="1"/>
      <name val="Calibri"/>
      <family val="2"/>
      <scheme val="minor"/>
    </font>
    <font>
      <sz val="12"/>
      <color theme="1"/>
      <name val="Calibri"/>
      <family val="2"/>
      <scheme val="minor"/>
    </font>
    <font>
      <i/>
      <sz val="12"/>
      <color theme="1"/>
      <name val="Calibri"/>
      <family val="2"/>
      <scheme val="minor"/>
    </font>
  </fonts>
  <fills count="2">
    <fill>
      <patternFill patternType="none"/>
    </fill>
    <fill>
      <patternFill patternType="gray125"/>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top style="medium">
        <color indexed="64"/>
      </top>
      <bottom style="thin">
        <color indexed="64"/>
      </bottom>
      <diagonal/>
    </border>
  </borders>
  <cellStyleXfs count="3">
    <xf numFmtId="0" fontId="0" fillId="0" borderId="0"/>
    <xf numFmtId="165" fontId="1" fillId="0" borderId="0" applyFont="0" applyFill="0" applyBorder="0" applyAlignment="0" applyProtection="0"/>
    <xf numFmtId="9" fontId="1" fillId="0" borderId="0" applyFont="0" applyFill="0" applyBorder="0" applyAlignment="0" applyProtection="0"/>
  </cellStyleXfs>
  <cellXfs count="61">
    <xf numFmtId="0" fontId="0" fillId="0" borderId="0" xfId="0"/>
    <xf numFmtId="0" fontId="0" fillId="0" borderId="0" xfId="0" applyAlignment="1">
      <alignment horizontal="left"/>
    </xf>
    <xf numFmtId="0" fontId="0" fillId="0" borderId="0" xfId="0"/>
    <xf numFmtId="14" fontId="0" fillId="0" borderId="0" xfId="0" applyNumberFormat="1"/>
    <xf numFmtId="167" fontId="0" fillId="0" borderId="0" xfId="2" applyNumberFormat="1" applyFont="1"/>
    <xf numFmtId="164" fontId="0" fillId="0" borderId="0" xfId="0" applyNumberFormat="1"/>
    <xf numFmtId="2" fontId="0" fillId="0" borderId="0" xfId="0" applyNumberFormat="1"/>
    <xf numFmtId="166" fontId="0" fillId="0" borderId="0" xfId="0" applyNumberFormat="1"/>
    <xf numFmtId="0" fontId="0" fillId="0" borderId="0" xfId="0" applyFill="1" applyBorder="1" applyAlignment="1"/>
    <xf numFmtId="0" fontId="0" fillId="0" borderId="5" xfId="0" applyFill="1" applyBorder="1" applyAlignment="1"/>
    <xf numFmtId="0" fontId="2" fillId="0" borderId="9" xfId="0" applyFont="1" applyFill="1" applyBorder="1" applyAlignment="1">
      <alignment horizontal="center"/>
    </xf>
    <xf numFmtId="0" fontId="2" fillId="0" borderId="9" xfId="0" applyFont="1" applyFill="1" applyBorder="1" applyAlignment="1">
      <alignment horizontal="centerContinuous"/>
    </xf>
    <xf numFmtId="1" fontId="0" fillId="0" borderId="5" xfId="0" applyNumberFormat="1" applyFill="1" applyBorder="1" applyAlignment="1"/>
    <xf numFmtId="2" fontId="0" fillId="0" borderId="0" xfId="0" applyNumberFormat="1" applyFill="1" applyBorder="1" applyAlignment="1"/>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2" fontId="0" fillId="0" borderId="0" xfId="0" applyNumberFormat="1" applyAlignment="1">
      <alignment horizontal="left"/>
    </xf>
    <xf numFmtId="0" fontId="0" fillId="0" borderId="0" xfId="0" applyAlignment="1">
      <alignment horizontal="left" vertical="center" wrapText="1"/>
    </xf>
    <xf numFmtId="166" fontId="0" fillId="0" borderId="0" xfId="0" applyNumberFormat="1" applyAlignment="1">
      <alignment horizontal="left"/>
    </xf>
    <xf numFmtId="168" fontId="0" fillId="0" borderId="0" xfId="0" applyNumberFormat="1" applyAlignment="1">
      <alignment horizontal="left"/>
    </xf>
    <xf numFmtId="1" fontId="0" fillId="0" borderId="0" xfId="0" applyNumberFormat="1" applyAlignment="1">
      <alignment horizontal="left"/>
    </xf>
    <xf numFmtId="0" fontId="0" fillId="0" borderId="0" xfId="0" applyAlignment="1">
      <alignment horizontal="left"/>
    </xf>
    <xf numFmtId="167" fontId="0" fillId="0" borderId="0" xfId="0" applyNumberFormat="1" applyAlignment="1">
      <alignment horizontal="left"/>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7" xfId="0" applyBorder="1" applyAlignment="1">
      <alignment horizontal="center" vertical="center" wrapText="1"/>
    </xf>
    <xf numFmtId="0" fontId="0" fillId="0" borderId="0" xfId="0" applyAlignment="1">
      <alignment horizontal="center" vertical="center" wrapText="1"/>
    </xf>
    <xf numFmtId="0" fontId="0" fillId="0" borderId="8" xfId="0" applyBorder="1" applyAlignment="1">
      <alignment horizontal="center" vertical="center" wrapText="1"/>
    </xf>
    <xf numFmtId="0" fontId="0" fillId="0" borderId="1" xfId="0" applyBorder="1" applyAlignment="1">
      <alignment horizontal="center" vertical="top"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7" xfId="0" applyBorder="1" applyAlignment="1">
      <alignment horizontal="center" vertical="top" wrapText="1"/>
    </xf>
    <xf numFmtId="0" fontId="0" fillId="0" borderId="0" xfId="0" applyAlignment="1">
      <alignment horizontal="center" vertical="top" wrapText="1"/>
    </xf>
    <xf numFmtId="0" fontId="0" fillId="0" borderId="8" xfId="0" applyBorder="1" applyAlignment="1">
      <alignment horizontal="center" vertical="top" wrapText="1"/>
    </xf>
    <xf numFmtId="0" fontId="0" fillId="0" borderId="4" xfId="0" applyBorder="1" applyAlignment="1">
      <alignment horizontal="center" vertical="top" wrapText="1"/>
    </xf>
    <xf numFmtId="0" fontId="0" fillId="0" borderId="5" xfId="0" applyBorder="1" applyAlignment="1">
      <alignment horizontal="center" vertical="top" wrapText="1"/>
    </xf>
    <xf numFmtId="0" fontId="0" fillId="0" borderId="6" xfId="0" applyBorder="1" applyAlignment="1">
      <alignment horizontal="center" vertical="top" wrapText="1"/>
    </xf>
    <xf numFmtId="0" fontId="0" fillId="0" borderId="0" xfId="0"/>
    <xf numFmtId="0" fontId="0" fillId="0" borderId="0" xfId="0" applyAlignment="1">
      <alignment horizontal="left" vertical="top"/>
    </xf>
    <xf numFmtId="0" fontId="0" fillId="0" borderId="0" xfId="0" applyAlignment="1">
      <alignment horizontal="center"/>
    </xf>
    <xf numFmtId="2" fontId="0" fillId="0" borderId="1" xfId="0" applyNumberFormat="1" applyBorder="1" applyAlignment="1">
      <alignment vertical="center" wrapText="1"/>
    </xf>
    <xf numFmtId="2" fontId="0" fillId="0" borderId="1" xfId="1" applyNumberFormat="1" applyFont="1" applyBorder="1" applyAlignment="1">
      <alignment vertical="center" wrapText="1"/>
    </xf>
    <xf numFmtId="2" fontId="0" fillId="0" borderId="2" xfId="1" applyNumberFormat="1" applyFont="1" applyBorder="1" applyAlignment="1">
      <alignment vertical="center" wrapText="1"/>
    </xf>
    <xf numFmtId="2" fontId="0" fillId="0" borderId="3" xfId="1" applyNumberFormat="1" applyFont="1" applyBorder="1" applyAlignment="1">
      <alignment vertical="center" wrapText="1"/>
    </xf>
    <xf numFmtId="2" fontId="0" fillId="0" borderId="4" xfId="1" applyNumberFormat="1" applyFont="1" applyBorder="1" applyAlignment="1">
      <alignment vertical="center" wrapText="1"/>
    </xf>
    <xf numFmtId="2" fontId="0" fillId="0" borderId="5" xfId="1" applyNumberFormat="1" applyFont="1" applyBorder="1" applyAlignment="1">
      <alignment vertical="center" wrapText="1"/>
    </xf>
    <xf numFmtId="2" fontId="0" fillId="0" borderId="6" xfId="1" applyNumberFormat="1" applyFont="1" applyBorder="1" applyAlignment="1">
      <alignment vertical="center" wrapText="1"/>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4794.55633780633  Residual Plot</a:t>
            </a:r>
          </a:p>
        </c:rich>
      </c:tx>
      <c:overlay val="0"/>
    </c:title>
    <c:autoTitleDeleted val="0"/>
    <c:plotArea>
      <c:layout/>
      <c:scatterChart>
        <c:scatterStyle val="lineMarker"/>
        <c:varyColors val="0"/>
        <c:ser>
          <c:idx val="0"/>
          <c:order val="0"/>
          <c:spPr>
            <a:ln w="19050">
              <a:noFill/>
            </a:ln>
          </c:spPr>
          <c:xVal>
            <c:numRef>
              <c:f>'Silva dos Santos'!$J$16:$J$89</c:f>
              <c:numCache>
                <c:formatCode>General</c:formatCode>
                <c:ptCount val="74"/>
                <c:pt idx="0">
                  <c:v>3052.9337076288471</c:v>
                </c:pt>
                <c:pt idx="1">
                  <c:v>1960.26513420421</c:v>
                </c:pt>
                <c:pt idx="2">
                  <c:v>3572.7369926320189</c:v>
                </c:pt>
                <c:pt idx="3">
                  <c:v>900.02970313706294</c:v>
                </c:pt>
                <c:pt idx="4">
                  <c:v>4028.0710063151018</c:v>
                </c:pt>
                <c:pt idx="5">
                  <c:v>736.36144545867921</c:v>
                </c:pt>
                <c:pt idx="6">
                  <c:v>1321.3265828383019</c:v>
                </c:pt>
                <c:pt idx="7">
                  <c:v>1889.9291624873433</c:v>
                </c:pt>
                <c:pt idx="8">
                  <c:v>4733.404996324587</c:v>
                </c:pt>
                <c:pt idx="9">
                  <c:v>2615.9079743327284</c:v>
                </c:pt>
                <c:pt idx="10">
                  <c:v>2941.6960957799752</c:v>
                </c:pt>
                <c:pt idx="11">
                  <c:v>4404.7994679715412</c:v>
                </c:pt>
                <c:pt idx="12">
                  <c:v>1949.5449409540506</c:v>
                </c:pt>
                <c:pt idx="13">
                  <c:v>2274.1045590060471</c:v>
                </c:pt>
                <c:pt idx="14">
                  <c:v>4869.8603602324647</c:v>
                </c:pt>
                <c:pt idx="15">
                  <c:v>2145.4580404221692</c:v>
                </c:pt>
                <c:pt idx="16">
                  <c:v>1431.8222406622344</c:v>
                </c:pt>
                <c:pt idx="17">
                  <c:v>1734.9036377931454</c:v>
                </c:pt>
                <c:pt idx="18">
                  <c:v>2143.9351545594404</c:v>
                </c:pt>
                <c:pt idx="19">
                  <c:v>784.37066642546904</c:v>
                </c:pt>
                <c:pt idx="20">
                  <c:v>2611.5231287039314</c:v>
                </c:pt>
                <c:pt idx="21">
                  <c:v>2857.026939867063</c:v>
                </c:pt>
                <c:pt idx="22">
                  <c:v>1816.2720879861372</c:v>
                </c:pt>
                <c:pt idx="23">
                  <c:v>55.747830767535753</c:v>
                </c:pt>
                <c:pt idx="24">
                  <c:v>715.01210918762331</c:v>
                </c:pt>
                <c:pt idx="25">
                  <c:v>4589.1060320149008</c:v>
                </c:pt>
                <c:pt idx="26">
                  <c:v>1711.4350266360011</c:v>
                </c:pt>
                <c:pt idx="27">
                  <c:v>139.62557974922075</c:v>
                </c:pt>
                <c:pt idx="28">
                  <c:v>4059.1821392782799</c:v>
                </c:pt>
                <c:pt idx="29">
                  <c:v>1349.2030144043781</c:v>
                </c:pt>
                <c:pt idx="30">
                  <c:v>3297.098540904236</c:v>
                </c:pt>
                <c:pt idx="31">
                  <c:v>534.57722533599042</c:v>
                </c:pt>
                <c:pt idx="32">
                  <c:v>2168.421339985558</c:v>
                </c:pt>
                <c:pt idx="33">
                  <c:v>546.78622661214376</c:v>
                </c:pt>
                <c:pt idx="34">
                  <c:v>1192.1656336663505</c:v>
                </c:pt>
                <c:pt idx="35">
                  <c:v>1008.6724365995331</c:v>
                </c:pt>
                <c:pt idx="36">
                  <c:v>828.15046958704784</c:v>
                </c:pt>
                <c:pt idx="37">
                  <c:v>2368.8962075893</c:v>
                </c:pt>
                <c:pt idx="38">
                  <c:v>3494.3486717790061</c:v>
                </c:pt>
                <c:pt idx="39">
                  <c:v>2276.9311886784803</c:v>
                </c:pt>
                <c:pt idx="40">
                  <c:v>900.37731262722082</c:v>
                </c:pt>
                <c:pt idx="41">
                  <c:v>1152.7468752535947</c:v>
                </c:pt>
                <c:pt idx="42">
                  <c:v>1747.4189946188794</c:v>
                </c:pt>
                <c:pt idx="43">
                  <c:v>1752.5706787108104</c:v>
                </c:pt>
                <c:pt idx="44">
                  <c:v>1047.8233385730011</c:v>
                </c:pt>
                <c:pt idx="45">
                  <c:v>524.04796858168174</c:v>
                </c:pt>
                <c:pt idx="46">
                  <c:v>4045.1815244646009</c:v>
                </c:pt>
                <c:pt idx="47">
                  <c:v>3398.4123174205138</c:v>
                </c:pt>
                <c:pt idx="48">
                  <c:v>324.2689547102118</c:v>
                </c:pt>
                <c:pt idx="49">
                  <c:v>3603.0404053511143</c:v>
                </c:pt>
                <c:pt idx="50">
                  <c:v>2418.3137588833574</c:v>
                </c:pt>
                <c:pt idx="51">
                  <c:v>2404.3306775673973</c:v>
                </c:pt>
                <c:pt idx="52">
                  <c:v>4120.7692958702874</c:v>
                </c:pt>
                <c:pt idx="53">
                  <c:v>2347.8347842833059</c:v>
                </c:pt>
                <c:pt idx="54">
                  <c:v>4926.3047160899596</c:v>
                </c:pt>
                <c:pt idx="55">
                  <c:v>2879.1606750062338</c:v>
                </c:pt>
                <c:pt idx="56">
                  <c:v>3559.8149450124524</c:v>
                </c:pt>
                <c:pt idx="57">
                  <c:v>4734.5108032751805</c:v>
                </c:pt>
                <c:pt idx="58">
                  <c:v>3801.9825228318978</c:v>
                </c:pt>
                <c:pt idx="59">
                  <c:v>222.51266540317062</c:v>
                </c:pt>
                <c:pt idx="60">
                  <c:v>1035.9127757907565</c:v>
                </c:pt>
                <c:pt idx="61">
                  <c:v>4792.0757886972988</c:v>
                </c:pt>
                <c:pt idx="62">
                  <c:v>2710.4147905614318</c:v>
                </c:pt>
                <c:pt idx="63">
                  <c:v>4422.3833503862816</c:v>
                </c:pt>
                <c:pt idx="64">
                  <c:v>4015.7115440914263</c:v>
                </c:pt>
                <c:pt idx="65">
                  <c:v>4491.4079587322121</c:v>
                </c:pt>
                <c:pt idx="66">
                  <c:v>3249.2463069397641</c:v>
                </c:pt>
                <c:pt idx="67">
                  <c:v>4612.095616637017</c:v>
                </c:pt>
                <c:pt idx="68">
                  <c:v>4041.2668288879422</c:v>
                </c:pt>
                <c:pt idx="69">
                  <c:v>4832.6394215345617</c:v>
                </c:pt>
                <c:pt idx="70">
                  <c:v>2326.237995117247</c:v>
                </c:pt>
                <c:pt idx="71">
                  <c:v>1480.9546693557152</c:v>
                </c:pt>
                <c:pt idx="72">
                  <c:v>970.07706499685537</c:v>
                </c:pt>
                <c:pt idx="73">
                  <c:v>3688.5906489874769</c:v>
                </c:pt>
              </c:numCache>
            </c:numRef>
          </c:xVal>
          <c:yVal>
            <c:numRef>
              <c:f>'Silva dos Santos'!$BC$38:$BC$111</c:f>
              <c:numCache>
                <c:formatCode>General</c:formatCode>
                <c:ptCount val="74"/>
                <c:pt idx="0">
                  <c:v>-107.91444134612868</c:v>
                </c:pt>
                <c:pt idx="1">
                  <c:v>134.06105523466192</c:v>
                </c:pt>
                <c:pt idx="2">
                  <c:v>-35.941096629174126</c:v>
                </c:pt>
                <c:pt idx="3">
                  <c:v>-66.594037686809472</c:v>
                </c:pt>
                <c:pt idx="4">
                  <c:v>-188.15804773273817</c:v>
                </c:pt>
                <c:pt idx="5">
                  <c:v>50.163948531372739</c:v>
                </c:pt>
                <c:pt idx="6">
                  <c:v>-55.678567854027705</c:v>
                </c:pt>
                <c:pt idx="7">
                  <c:v>-151.80753740903066</c:v>
                </c:pt>
                <c:pt idx="8">
                  <c:v>-12.376242865328209</c:v>
                </c:pt>
                <c:pt idx="9">
                  <c:v>83.577627674663631</c:v>
                </c:pt>
                <c:pt idx="10">
                  <c:v>179.06114158928278</c:v>
                </c:pt>
                <c:pt idx="11">
                  <c:v>143.05368124139636</c:v>
                </c:pt>
                <c:pt idx="12">
                  <c:v>-234.31691502153654</c:v>
                </c:pt>
                <c:pt idx="13">
                  <c:v>-31.915592710563544</c:v>
                </c:pt>
                <c:pt idx="14">
                  <c:v>-171.0062795240749</c:v>
                </c:pt>
                <c:pt idx="15">
                  <c:v>125.62220211312939</c:v>
                </c:pt>
                <c:pt idx="16">
                  <c:v>-33.004052111647724</c:v>
                </c:pt>
                <c:pt idx="17">
                  <c:v>57.276975276255996</c:v>
                </c:pt>
                <c:pt idx="18">
                  <c:v>-54.559077704712649</c:v>
                </c:pt>
                <c:pt idx="19">
                  <c:v>29.514248014255713</c:v>
                </c:pt>
                <c:pt idx="20">
                  <c:v>74.408790616679767</c:v>
                </c:pt>
                <c:pt idx="21">
                  <c:v>-64.622690671770101</c:v>
                </c:pt>
                <c:pt idx="22">
                  <c:v>50.279226878181419</c:v>
                </c:pt>
                <c:pt idx="23">
                  <c:v>-14.448068386279317</c:v>
                </c:pt>
                <c:pt idx="24">
                  <c:v>-110.48064179186147</c:v>
                </c:pt>
                <c:pt idx="25">
                  <c:v>31.811093368769434</c:v>
                </c:pt>
                <c:pt idx="26">
                  <c:v>13.051742178117138</c:v>
                </c:pt>
                <c:pt idx="27">
                  <c:v>-4.3220868023126613</c:v>
                </c:pt>
                <c:pt idx="28">
                  <c:v>-9.9120399324094706</c:v>
                </c:pt>
                <c:pt idx="29">
                  <c:v>-114.65604453321515</c:v>
                </c:pt>
                <c:pt idx="30">
                  <c:v>70.321294090625315</c:v>
                </c:pt>
                <c:pt idx="31">
                  <c:v>50.341767785884613</c:v>
                </c:pt>
                <c:pt idx="32">
                  <c:v>11.744821112273996</c:v>
                </c:pt>
                <c:pt idx="33">
                  <c:v>-11.448203124521186</c:v>
                </c:pt>
                <c:pt idx="34">
                  <c:v>124.66311739641139</c:v>
                </c:pt>
                <c:pt idx="35">
                  <c:v>-20.751556907760659</c:v>
                </c:pt>
                <c:pt idx="36">
                  <c:v>-45.448539355059225</c:v>
                </c:pt>
                <c:pt idx="37">
                  <c:v>-178.23548828622404</c:v>
                </c:pt>
                <c:pt idx="38">
                  <c:v>123.21802533719858</c:v>
                </c:pt>
                <c:pt idx="39">
                  <c:v>-114.03793706749804</c:v>
                </c:pt>
                <c:pt idx="40">
                  <c:v>-4.4232984768644883</c:v>
                </c:pt>
                <c:pt idx="41">
                  <c:v>147.42885494033777</c:v>
                </c:pt>
                <c:pt idx="42">
                  <c:v>-39.455917128514216</c:v>
                </c:pt>
                <c:pt idx="43">
                  <c:v>290.18345715790542</c:v>
                </c:pt>
                <c:pt idx="44">
                  <c:v>-13.840925267845989</c:v>
                </c:pt>
                <c:pt idx="45">
                  <c:v>4.8020048918230174</c:v>
                </c:pt>
                <c:pt idx="46">
                  <c:v>-89.824668270831012</c:v>
                </c:pt>
                <c:pt idx="47">
                  <c:v>52.978658674891904</c:v>
                </c:pt>
                <c:pt idx="48">
                  <c:v>31.50302748684453</c:v>
                </c:pt>
                <c:pt idx="49">
                  <c:v>-10.624858634195107</c:v>
                </c:pt>
                <c:pt idx="50">
                  <c:v>-173.01520987905081</c:v>
                </c:pt>
                <c:pt idx="51">
                  <c:v>122.369707627624</c:v>
                </c:pt>
                <c:pt idx="52">
                  <c:v>73.631096435745803</c:v>
                </c:pt>
                <c:pt idx="53">
                  <c:v>87.059750325929258</c:v>
                </c:pt>
                <c:pt idx="54">
                  <c:v>34.595867034345702</c:v>
                </c:pt>
                <c:pt idx="55">
                  <c:v>-29.924846959257366</c:v>
                </c:pt>
                <c:pt idx="56">
                  <c:v>82.727866359334712</c:v>
                </c:pt>
                <c:pt idx="57">
                  <c:v>-430.41939047463347</c:v>
                </c:pt>
                <c:pt idx="58">
                  <c:v>5.3539401145033025</c:v>
                </c:pt>
                <c:pt idx="59">
                  <c:v>-1.2097212611169113</c:v>
                </c:pt>
                <c:pt idx="60">
                  <c:v>-122.57300790062997</c:v>
                </c:pt>
                <c:pt idx="61">
                  <c:v>735.43809524709695</c:v>
                </c:pt>
                <c:pt idx="62">
                  <c:v>-8.4822939806773547</c:v>
                </c:pt>
                <c:pt idx="63">
                  <c:v>-65.779294759286472</c:v>
                </c:pt>
                <c:pt idx="64">
                  <c:v>329.0129693681256</c:v>
                </c:pt>
                <c:pt idx="65">
                  <c:v>-55.921440305785268</c:v>
                </c:pt>
                <c:pt idx="66">
                  <c:v>85.295500064624548</c:v>
                </c:pt>
                <c:pt idx="67">
                  <c:v>-104.20630990146981</c:v>
                </c:pt>
                <c:pt idx="68">
                  <c:v>-71.114504339011319</c:v>
                </c:pt>
                <c:pt idx="69">
                  <c:v>-141.26467071865829</c:v>
                </c:pt>
                <c:pt idx="70">
                  <c:v>57.107050013239359</c:v>
                </c:pt>
                <c:pt idx="71">
                  <c:v>15.382853696433358</c:v>
                </c:pt>
                <c:pt idx="72">
                  <c:v>23.36520485824974</c:v>
                </c:pt>
                <c:pt idx="73">
                  <c:v>-336.69111902370855</c:v>
                </c:pt>
              </c:numCache>
            </c:numRef>
          </c:yVal>
          <c:smooth val="0"/>
        </c:ser>
        <c:dLbls>
          <c:showLegendKey val="0"/>
          <c:showVal val="0"/>
          <c:showCatName val="0"/>
          <c:showSerName val="0"/>
          <c:showPercent val="0"/>
          <c:showBubbleSize val="0"/>
        </c:dLbls>
        <c:axId val="243424640"/>
        <c:axId val="209110528"/>
      </c:scatterChart>
      <c:valAx>
        <c:axId val="243424640"/>
        <c:scaling>
          <c:orientation val="minMax"/>
        </c:scaling>
        <c:delete val="0"/>
        <c:axPos val="b"/>
        <c:title>
          <c:tx>
            <c:rich>
              <a:bodyPr/>
              <a:lstStyle/>
              <a:p>
                <a:pPr>
                  <a:defRPr/>
                </a:pPr>
                <a:r>
                  <a:rPr lang="en-US"/>
                  <a:t>4794.55633780633</a:t>
                </a:r>
              </a:p>
            </c:rich>
          </c:tx>
          <c:overlay val="0"/>
        </c:title>
        <c:numFmt formatCode="General" sourceLinked="1"/>
        <c:majorTickMark val="out"/>
        <c:minorTickMark val="none"/>
        <c:tickLblPos val="nextTo"/>
        <c:crossAx val="209110528"/>
        <c:crosses val="autoZero"/>
        <c:crossBetween val="midCat"/>
      </c:valAx>
      <c:valAx>
        <c:axId val="209110528"/>
        <c:scaling>
          <c:orientation val="minMax"/>
        </c:scaling>
        <c:delete val="0"/>
        <c:axPos val="l"/>
        <c:title>
          <c:tx>
            <c:rich>
              <a:bodyPr/>
              <a:lstStyle/>
              <a:p>
                <a:pPr>
                  <a:defRPr/>
                </a:pPr>
                <a:r>
                  <a:rPr lang="en-US"/>
                  <a:t>Residuals</a:t>
                </a:r>
              </a:p>
            </c:rich>
          </c:tx>
          <c:overlay val="0"/>
        </c:title>
        <c:numFmt formatCode="General" sourceLinked="1"/>
        <c:majorTickMark val="out"/>
        <c:minorTickMark val="none"/>
        <c:tickLblPos val="nextTo"/>
        <c:crossAx val="243424640"/>
        <c:crosses val="autoZero"/>
        <c:crossBetween val="midCat"/>
      </c:valAx>
    </c:plotArea>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yekkkos  Residual Plot</a:t>
            </a:r>
          </a:p>
        </c:rich>
      </c:tx>
      <c:overlay val="0"/>
    </c:title>
    <c:autoTitleDeleted val="0"/>
    <c:plotArea>
      <c:layout/>
      <c:scatterChart>
        <c:scatterStyle val="lineMarker"/>
        <c:varyColors val="0"/>
        <c:ser>
          <c:idx val="0"/>
          <c:order val="0"/>
          <c:spPr>
            <a:ln w="19050">
              <a:noFill/>
            </a:ln>
          </c:spPr>
          <c:xVal>
            <c:numRef>
              <c:f>'Silva dos Santos'!$J$141:$J$215</c:f>
              <c:numCache>
                <c:formatCode>General</c:formatCode>
                <c:ptCount val="75"/>
                <c:pt idx="0">
                  <c:v>504.85896573677633</c:v>
                </c:pt>
                <c:pt idx="1">
                  <c:v>4950.7016155964193</c:v>
                </c:pt>
                <c:pt idx="2">
                  <c:v>262.54842977934624</c:v>
                </c:pt>
                <c:pt idx="3">
                  <c:v>3543.3319115623522</c:v>
                </c:pt>
                <c:pt idx="4">
                  <c:v>4407.1549434919261</c:v>
                </c:pt>
                <c:pt idx="5">
                  <c:v>750.98500054416593</c:v>
                </c:pt>
                <c:pt idx="6">
                  <c:v>4158.2472748498549</c:v>
                </c:pt>
                <c:pt idx="7">
                  <c:v>4708.5367630779465</c:v>
                </c:pt>
                <c:pt idx="8">
                  <c:v>3680.4747548613582</c:v>
                </c:pt>
                <c:pt idx="9">
                  <c:v>2746.8664647701785</c:v>
                </c:pt>
                <c:pt idx="10">
                  <c:v>1526.5109997941433</c:v>
                </c:pt>
                <c:pt idx="11">
                  <c:v>4151.5264789675502</c:v>
                </c:pt>
                <c:pt idx="12">
                  <c:v>4204.9311537464337</c:v>
                </c:pt>
                <c:pt idx="13">
                  <c:v>3236.9092327000508</c:v>
                </c:pt>
                <c:pt idx="14">
                  <c:v>1904.444956145152</c:v>
                </c:pt>
                <c:pt idx="15">
                  <c:v>4678.8090906795578</c:v>
                </c:pt>
                <c:pt idx="16">
                  <c:v>2749.6326511487923</c:v>
                </c:pt>
                <c:pt idx="17">
                  <c:v>1452.8227561943936</c:v>
                </c:pt>
                <c:pt idx="18">
                  <c:v>1822.8347397293692</c:v>
                </c:pt>
                <c:pt idx="19">
                  <c:v>1299.0334860687474</c:v>
                </c:pt>
                <c:pt idx="20">
                  <c:v>4195.8642579503512</c:v>
                </c:pt>
                <c:pt idx="21">
                  <c:v>1034.8111137709031</c:v>
                </c:pt>
                <c:pt idx="22">
                  <c:v>3386.1953401235205</c:v>
                </c:pt>
                <c:pt idx="23">
                  <c:v>3893.8633772207963</c:v>
                </c:pt>
                <c:pt idx="24">
                  <c:v>3327.2833741208065</c:v>
                </c:pt>
                <c:pt idx="25">
                  <c:v>1973.6106083527234</c:v>
                </c:pt>
                <c:pt idx="26">
                  <c:v>1100.7136251136756</c:v>
                </c:pt>
                <c:pt idx="27">
                  <c:v>73.186822162519263</c:v>
                </c:pt>
                <c:pt idx="28">
                  <c:v>1793.0620138824443</c:v>
                </c:pt>
                <c:pt idx="29">
                  <c:v>2760.9328789893243</c:v>
                </c:pt>
                <c:pt idx="30">
                  <c:v>3284.0818223986853</c:v>
                </c:pt>
                <c:pt idx="31">
                  <c:v>1909.0811733671298</c:v>
                </c:pt>
                <c:pt idx="32">
                  <c:v>4906.2428620050023</c:v>
                </c:pt>
                <c:pt idx="33">
                  <c:v>3536.7808615127406</c:v>
                </c:pt>
                <c:pt idx="34">
                  <c:v>4256.5758734408055</c:v>
                </c:pt>
                <c:pt idx="35">
                  <c:v>3287.9247776372072</c:v>
                </c:pt>
                <c:pt idx="36">
                  <c:v>2403.1937423615145</c:v>
                </c:pt>
                <c:pt idx="37">
                  <c:v>2319.3520301748517</c:v>
                </c:pt>
                <c:pt idx="38">
                  <c:v>4321.4960105845512</c:v>
                </c:pt>
                <c:pt idx="39">
                  <c:v>1380.1515116478031</c:v>
                </c:pt>
                <c:pt idx="40">
                  <c:v>4654.1152918381258</c:v>
                </c:pt>
                <c:pt idx="41">
                  <c:v>3085.9172572319453</c:v>
                </c:pt>
                <c:pt idx="42">
                  <c:v>303.45051729327275</c:v>
                </c:pt>
                <c:pt idx="43">
                  <c:v>585.13692217355526</c:v>
                </c:pt>
                <c:pt idx="44">
                  <c:v>304.36053815274255</c:v>
                </c:pt>
                <c:pt idx="45">
                  <c:v>3606.34639700872</c:v>
                </c:pt>
                <c:pt idx="46">
                  <c:v>3042.853685490838</c:v>
                </c:pt>
                <c:pt idx="47">
                  <c:v>358.67041182952255</c:v>
                </c:pt>
                <c:pt idx="48">
                  <c:v>1423.2437645568857</c:v>
                </c:pt>
                <c:pt idx="49">
                  <c:v>2478.6428114815649</c:v>
                </c:pt>
                <c:pt idx="50">
                  <c:v>4166.5729726571317</c:v>
                </c:pt>
                <c:pt idx="51">
                  <c:v>1677.3292063803869</c:v>
                </c:pt>
                <c:pt idx="52">
                  <c:v>2047.8827160833857</c:v>
                </c:pt>
                <c:pt idx="53">
                  <c:v>4738.1257564718935</c:v>
                </c:pt>
                <c:pt idx="54">
                  <c:v>4083.8532970620513</c:v>
                </c:pt>
                <c:pt idx="55">
                  <c:v>438.24447620672726</c:v>
                </c:pt>
                <c:pt idx="56">
                  <c:v>4181.2078843256459</c:v>
                </c:pt>
                <c:pt idx="57">
                  <c:v>3867.492670741176</c:v>
                </c:pt>
                <c:pt idx="58">
                  <c:v>1592.7164645678315</c:v>
                </c:pt>
                <c:pt idx="59">
                  <c:v>2736.976476476596</c:v>
                </c:pt>
                <c:pt idx="60">
                  <c:v>2844.2811361187541</c:v>
                </c:pt>
                <c:pt idx="61">
                  <c:v>2727.6467281720188</c:v>
                </c:pt>
                <c:pt idx="62">
                  <c:v>3182.8342058678709</c:v>
                </c:pt>
                <c:pt idx="63">
                  <c:v>3515.2651433719507</c:v>
                </c:pt>
                <c:pt idx="64">
                  <c:v>1864.2350552033138</c:v>
                </c:pt>
                <c:pt idx="65">
                  <c:v>507.14567264535327</c:v>
                </c:pt>
                <c:pt idx="66">
                  <c:v>12.506832890291086</c:v>
                </c:pt>
                <c:pt idx="67">
                  <c:v>241.33177923777893</c:v>
                </c:pt>
                <c:pt idx="68">
                  <c:v>1269.2365374913172</c:v>
                </c:pt>
                <c:pt idx="69">
                  <c:v>3303.1803931475984</c:v>
                </c:pt>
                <c:pt idx="70">
                  <c:v>2199.9814301353722</c:v>
                </c:pt>
                <c:pt idx="71">
                  <c:v>813.28140914481423</c:v>
                </c:pt>
                <c:pt idx="72">
                  <c:v>2792.0293085879398</c:v>
                </c:pt>
                <c:pt idx="73">
                  <c:v>343.91172072058276</c:v>
                </c:pt>
                <c:pt idx="74">
                  <c:v>4171.9244601500341</c:v>
                </c:pt>
              </c:numCache>
            </c:numRef>
          </c:xVal>
          <c:yVal>
            <c:numRef>
              <c:f>'Silva dos Santos'!$BC$164:$BC$238</c:f>
              <c:numCache>
                <c:formatCode>General</c:formatCode>
                <c:ptCount val="75"/>
                <c:pt idx="0">
                  <c:v>468.55477438394979</c:v>
                </c:pt>
                <c:pt idx="1">
                  <c:v>845.02024092650208</c:v>
                </c:pt>
                <c:pt idx="2">
                  <c:v>342.90725542559062</c:v>
                </c:pt>
                <c:pt idx="3">
                  <c:v>-117.39199656159462</c:v>
                </c:pt>
                <c:pt idx="4">
                  <c:v>382.19443892588515</c:v>
                </c:pt>
                <c:pt idx="5">
                  <c:v>458.01355141780544</c:v>
                </c:pt>
                <c:pt idx="6">
                  <c:v>141.74855600054934</c:v>
                </c:pt>
                <c:pt idx="7">
                  <c:v>797.21128939015762</c:v>
                </c:pt>
                <c:pt idx="8">
                  <c:v>-0.40410958371057859</c:v>
                </c:pt>
                <c:pt idx="9">
                  <c:v>-333.78431006822871</c:v>
                </c:pt>
                <c:pt idx="10">
                  <c:v>-570.94370076769178</c:v>
                </c:pt>
                <c:pt idx="11">
                  <c:v>66.790325577013846</c:v>
                </c:pt>
                <c:pt idx="12">
                  <c:v>311.67027521451564</c:v>
                </c:pt>
                <c:pt idx="13">
                  <c:v>-455.98272738966898</c:v>
                </c:pt>
                <c:pt idx="14">
                  <c:v>-274.23843978777109</c:v>
                </c:pt>
                <c:pt idx="15">
                  <c:v>564.58954449177054</c:v>
                </c:pt>
                <c:pt idx="16">
                  <c:v>-131.98820339872941</c:v>
                </c:pt>
                <c:pt idx="17">
                  <c:v>-287.83313793430364</c:v>
                </c:pt>
                <c:pt idx="18">
                  <c:v>-368.00442731148257</c:v>
                </c:pt>
                <c:pt idx="19">
                  <c:v>-124.46876225121116</c:v>
                </c:pt>
                <c:pt idx="20">
                  <c:v>439.30478276430676</c:v>
                </c:pt>
                <c:pt idx="21">
                  <c:v>163.31173568966574</c:v>
                </c:pt>
                <c:pt idx="22">
                  <c:v>-229.74892979887954</c:v>
                </c:pt>
                <c:pt idx="23">
                  <c:v>-40.790074482460568</c:v>
                </c:pt>
                <c:pt idx="24">
                  <c:v>-384.12683161043697</c:v>
                </c:pt>
                <c:pt idx="25">
                  <c:v>-463.83172429828551</c:v>
                </c:pt>
                <c:pt idx="26">
                  <c:v>-218.98988609606576</c:v>
                </c:pt>
                <c:pt idx="27">
                  <c:v>588.88215993106246</c:v>
                </c:pt>
                <c:pt idx="28">
                  <c:v>-117.29586395042622</c:v>
                </c:pt>
                <c:pt idx="29">
                  <c:v>-219.9546031544221</c:v>
                </c:pt>
                <c:pt idx="30">
                  <c:v>-275.37499047596566</c:v>
                </c:pt>
                <c:pt idx="31">
                  <c:v>-528.68188834369801</c:v>
                </c:pt>
                <c:pt idx="32">
                  <c:v>746.24542742438553</c:v>
                </c:pt>
                <c:pt idx="33">
                  <c:v>-217.72006885131714</c:v>
                </c:pt>
                <c:pt idx="34">
                  <c:v>-77.030987290055236</c:v>
                </c:pt>
                <c:pt idx="35">
                  <c:v>-180.26565978586268</c:v>
                </c:pt>
                <c:pt idx="36">
                  <c:v>-377.14796601960984</c:v>
                </c:pt>
                <c:pt idx="37">
                  <c:v>-193.38768207509474</c:v>
                </c:pt>
                <c:pt idx="38">
                  <c:v>401.79813432879519</c:v>
                </c:pt>
                <c:pt idx="39">
                  <c:v>-350.28924769311357</c:v>
                </c:pt>
                <c:pt idx="40">
                  <c:v>420.20995981058422</c:v>
                </c:pt>
                <c:pt idx="41">
                  <c:v>-527.16171030979558</c:v>
                </c:pt>
                <c:pt idx="42">
                  <c:v>481.23162508482557</c:v>
                </c:pt>
                <c:pt idx="43">
                  <c:v>249.53372794355545</c:v>
                </c:pt>
                <c:pt idx="44">
                  <c:v>491.83714004847462</c:v>
                </c:pt>
                <c:pt idx="45">
                  <c:v>-229.29928763491034</c:v>
                </c:pt>
                <c:pt idx="46">
                  <c:v>-261.86657909599398</c:v>
                </c:pt>
                <c:pt idx="47">
                  <c:v>280.66764354759846</c:v>
                </c:pt>
                <c:pt idx="48">
                  <c:v>-11.136268092557202</c:v>
                </c:pt>
                <c:pt idx="49">
                  <c:v>-620.81115983808559</c:v>
                </c:pt>
                <c:pt idx="50">
                  <c:v>280.68744517321466</c:v>
                </c:pt>
                <c:pt idx="51">
                  <c:v>-351.34923104668792</c:v>
                </c:pt>
                <c:pt idx="52">
                  <c:v>-205.78982359166707</c:v>
                </c:pt>
                <c:pt idx="53">
                  <c:v>509.25597267882222</c:v>
                </c:pt>
                <c:pt idx="54">
                  <c:v>-10.629180998670108</c:v>
                </c:pt>
                <c:pt idx="55">
                  <c:v>310.46670823812184</c:v>
                </c:pt>
                <c:pt idx="56">
                  <c:v>19.945601739464109</c:v>
                </c:pt>
                <c:pt idx="57">
                  <c:v>-126.20585333770987</c:v>
                </c:pt>
                <c:pt idx="58">
                  <c:v>-157.26940957034446</c:v>
                </c:pt>
                <c:pt idx="59">
                  <c:v>-278.27446966819639</c:v>
                </c:pt>
                <c:pt idx="60">
                  <c:v>-329.13383493370452</c:v>
                </c:pt>
                <c:pt idx="61">
                  <c:v>-502.0897953062331</c:v>
                </c:pt>
                <c:pt idx="62">
                  <c:v>-320.35297088417815</c:v>
                </c:pt>
                <c:pt idx="63">
                  <c:v>-132.14436535863115</c:v>
                </c:pt>
                <c:pt idx="64">
                  <c:v>-241.50389880861042</c:v>
                </c:pt>
                <c:pt idx="65">
                  <c:v>257.86656447556896</c:v>
                </c:pt>
                <c:pt idx="66">
                  <c:v>575.75045698788961</c:v>
                </c:pt>
                <c:pt idx="67">
                  <c:v>570.57661862613008</c:v>
                </c:pt>
                <c:pt idx="68">
                  <c:v>-8.7207385762362719</c:v>
                </c:pt>
                <c:pt idx="69">
                  <c:v>-225.85239839035057</c:v>
                </c:pt>
                <c:pt idx="70">
                  <c:v>-532.52242647749097</c:v>
                </c:pt>
                <c:pt idx="71">
                  <c:v>327.5808379236621</c:v>
                </c:pt>
                <c:pt idx="72">
                  <c:v>-362.5990304092436</c:v>
                </c:pt>
                <c:pt idx="73">
                  <c:v>371.18037295391446</c:v>
                </c:pt>
                <c:pt idx="74">
                  <c:v>109.35548418560347</c:v>
                </c:pt>
              </c:numCache>
            </c:numRef>
          </c:yVal>
          <c:smooth val="0"/>
        </c:ser>
        <c:dLbls>
          <c:showLegendKey val="0"/>
          <c:showVal val="0"/>
          <c:showCatName val="0"/>
          <c:showSerName val="0"/>
          <c:showPercent val="0"/>
          <c:showBubbleSize val="0"/>
        </c:dLbls>
        <c:axId val="208016896"/>
        <c:axId val="208018816"/>
      </c:scatterChart>
      <c:valAx>
        <c:axId val="208016896"/>
        <c:scaling>
          <c:orientation val="minMax"/>
        </c:scaling>
        <c:delete val="0"/>
        <c:axPos val="b"/>
        <c:title>
          <c:tx>
            <c:rich>
              <a:bodyPr/>
              <a:lstStyle/>
              <a:p>
                <a:pPr>
                  <a:defRPr/>
                </a:pPr>
                <a:r>
                  <a:rPr lang="en-US"/>
                  <a:t>yekkkos</a:t>
                </a:r>
              </a:p>
            </c:rich>
          </c:tx>
          <c:overlay val="0"/>
        </c:title>
        <c:numFmt formatCode="General" sourceLinked="1"/>
        <c:majorTickMark val="out"/>
        <c:minorTickMark val="none"/>
        <c:tickLblPos val="nextTo"/>
        <c:crossAx val="208018816"/>
        <c:crosses val="autoZero"/>
        <c:crossBetween val="midCat"/>
      </c:valAx>
      <c:valAx>
        <c:axId val="208018816"/>
        <c:scaling>
          <c:orientation val="minMax"/>
        </c:scaling>
        <c:delete val="0"/>
        <c:axPos val="l"/>
        <c:title>
          <c:tx>
            <c:rich>
              <a:bodyPr/>
              <a:lstStyle/>
              <a:p>
                <a:pPr>
                  <a:defRPr/>
                </a:pPr>
                <a:r>
                  <a:rPr lang="en-US"/>
                  <a:t>Residuals</a:t>
                </a:r>
              </a:p>
            </c:rich>
          </c:tx>
          <c:overlay val="0"/>
        </c:title>
        <c:numFmt formatCode="General" sourceLinked="1"/>
        <c:majorTickMark val="out"/>
        <c:minorTickMark val="none"/>
        <c:tickLblPos val="nextTo"/>
        <c:crossAx val="208016896"/>
        <c:crosses val="autoZero"/>
        <c:crossBetween val="midCat"/>
      </c:valAx>
    </c:plotArea>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yekkkos  Residual Plot</a:t>
            </a:r>
          </a:p>
        </c:rich>
      </c:tx>
      <c:overlay val="0"/>
    </c:title>
    <c:autoTitleDeleted val="0"/>
    <c:plotArea>
      <c:layout/>
      <c:scatterChart>
        <c:scatterStyle val="lineMarker"/>
        <c:varyColors val="0"/>
        <c:ser>
          <c:idx val="0"/>
          <c:order val="0"/>
          <c:spPr>
            <a:ln w="19050">
              <a:noFill/>
            </a:ln>
          </c:spPr>
          <c:xVal>
            <c:numRef>
              <c:f>'Silva dos Santos'!$J$268:$J$342</c:f>
              <c:numCache>
                <c:formatCode>General</c:formatCode>
                <c:ptCount val="75"/>
                <c:pt idx="0">
                  <c:v>605.15620085931312</c:v>
                </c:pt>
                <c:pt idx="1">
                  <c:v>2490.7925750594782</c:v>
                </c:pt>
                <c:pt idx="2">
                  <c:v>776.6363359651757</c:v>
                </c:pt>
                <c:pt idx="3">
                  <c:v>1931.6342532911385</c:v>
                </c:pt>
                <c:pt idx="4">
                  <c:v>3110.8981794065148</c:v>
                </c:pt>
                <c:pt idx="5">
                  <c:v>4031.5247241513312</c:v>
                </c:pt>
                <c:pt idx="6">
                  <c:v>2563.9347553059911</c:v>
                </c:pt>
                <c:pt idx="7">
                  <c:v>4813.7024972892423</c:v>
                </c:pt>
                <c:pt idx="8">
                  <c:v>2602.7683083011716</c:v>
                </c:pt>
                <c:pt idx="9">
                  <c:v>1595.8307222460498</c:v>
                </c:pt>
                <c:pt idx="10">
                  <c:v>1499.9295748004631</c:v>
                </c:pt>
                <c:pt idx="11">
                  <c:v>1436.5045994868658</c:v>
                </c:pt>
                <c:pt idx="12">
                  <c:v>1677.091202563365</c:v>
                </c:pt>
                <c:pt idx="13">
                  <c:v>4056.5321935137572</c:v>
                </c:pt>
                <c:pt idx="14">
                  <c:v>2247.192188570933</c:v>
                </c:pt>
                <c:pt idx="15">
                  <c:v>34.512836780132837</c:v>
                </c:pt>
                <c:pt idx="16">
                  <c:v>1779.8284591029096</c:v>
                </c:pt>
                <c:pt idx="17">
                  <c:v>3906.8469282824904</c:v>
                </c:pt>
                <c:pt idx="18">
                  <c:v>3372.2343119203497</c:v>
                </c:pt>
                <c:pt idx="19">
                  <c:v>2789.650133406954</c:v>
                </c:pt>
                <c:pt idx="20">
                  <c:v>3300.6797545329641</c:v>
                </c:pt>
                <c:pt idx="21">
                  <c:v>1405.6363599642646</c:v>
                </c:pt>
                <c:pt idx="22">
                  <c:v>1786.3195409969289</c:v>
                </c:pt>
                <c:pt idx="23">
                  <c:v>2682.5420050309122</c:v>
                </c:pt>
                <c:pt idx="24">
                  <c:v>4304.7448224571172</c:v>
                </c:pt>
                <c:pt idx="25">
                  <c:v>4836.6709660239039</c:v>
                </c:pt>
                <c:pt idx="26">
                  <c:v>2720.3243977261627</c:v>
                </c:pt>
                <c:pt idx="27">
                  <c:v>4334.9352916171465</c:v>
                </c:pt>
                <c:pt idx="28">
                  <c:v>426.17600205171749</c:v>
                </c:pt>
                <c:pt idx="29">
                  <c:v>2396.6535262761163</c:v>
                </c:pt>
                <c:pt idx="30">
                  <c:v>4348.1019279676693</c:v>
                </c:pt>
                <c:pt idx="31">
                  <c:v>2765.2126751811229</c:v>
                </c:pt>
                <c:pt idx="32">
                  <c:v>1271.2404163895035</c:v>
                </c:pt>
                <c:pt idx="33">
                  <c:v>4062.3326134750409</c:v>
                </c:pt>
                <c:pt idx="34">
                  <c:v>912.43639871801724</c:v>
                </c:pt>
                <c:pt idx="35">
                  <c:v>2253.5601454070825</c:v>
                </c:pt>
                <c:pt idx="36">
                  <c:v>1598.6172436095824</c:v>
                </c:pt>
                <c:pt idx="37">
                  <c:v>103.52706709091552</c:v>
                </c:pt>
                <c:pt idx="38">
                  <c:v>4559.5472897506988</c:v>
                </c:pt>
                <c:pt idx="39">
                  <c:v>4573.1707413144268</c:v>
                </c:pt>
                <c:pt idx="40">
                  <c:v>1624.9792939249103</c:v>
                </c:pt>
                <c:pt idx="41">
                  <c:v>3937.3192600710499</c:v>
                </c:pt>
                <c:pt idx="42">
                  <c:v>1994.5900413503471</c:v>
                </c:pt>
                <c:pt idx="43">
                  <c:v>4212.8773672185016</c:v>
                </c:pt>
                <c:pt idx="44">
                  <c:v>3070.8040678697885</c:v>
                </c:pt>
                <c:pt idx="45">
                  <c:v>4985.7557677676987</c:v>
                </c:pt>
                <c:pt idx="46">
                  <c:v>4640.4456074694453</c:v>
                </c:pt>
                <c:pt idx="47">
                  <c:v>2793.9378939810704</c:v>
                </c:pt>
                <c:pt idx="48">
                  <c:v>3875.6773217112718</c:v>
                </c:pt>
                <c:pt idx="49">
                  <c:v>2207.6856695299539</c:v>
                </c:pt>
                <c:pt idx="50">
                  <c:v>258.40893337151618</c:v>
                </c:pt>
                <c:pt idx="51">
                  <c:v>2800.5999542473473</c:v>
                </c:pt>
                <c:pt idx="52">
                  <c:v>4049.7494880762524</c:v>
                </c:pt>
                <c:pt idx="53">
                  <c:v>2966.800094828975</c:v>
                </c:pt>
                <c:pt idx="54">
                  <c:v>1845.9839919200376</c:v>
                </c:pt>
                <c:pt idx="55">
                  <c:v>3009.5868739146208</c:v>
                </c:pt>
                <c:pt idx="56">
                  <c:v>3863.0638772797256</c:v>
                </c:pt>
                <c:pt idx="57">
                  <c:v>3115.2214147125346</c:v>
                </c:pt>
                <c:pt idx="58">
                  <c:v>1758.9913800732854</c:v>
                </c:pt>
                <c:pt idx="59">
                  <c:v>1583.7724267226183</c:v>
                </c:pt>
                <c:pt idx="60">
                  <c:v>4214.2562080005937</c:v>
                </c:pt>
                <c:pt idx="61">
                  <c:v>3145.6899288215254</c:v>
                </c:pt>
                <c:pt idx="62">
                  <c:v>4847.0555459936086</c:v>
                </c:pt>
                <c:pt idx="63">
                  <c:v>2099.5423638594239</c:v>
                </c:pt>
                <c:pt idx="64">
                  <c:v>1506.4517687295443</c:v>
                </c:pt>
                <c:pt idx="65">
                  <c:v>3741.8147646574089</c:v>
                </c:pt>
                <c:pt idx="66">
                  <c:v>3511.3795467025266</c:v>
                </c:pt>
                <c:pt idx="67">
                  <c:v>4797.8472331542662</c:v>
                </c:pt>
                <c:pt idx="68">
                  <c:v>1064.4207415897899</c:v>
                </c:pt>
                <c:pt idx="69">
                  <c:v>2190.6949708361976</c:v>
                </c:pt>
                <c:pt idx="70">
                  <c:v>4870.1402053784514</c:v>
                </c:pt>
                <c:pt idx="71">
                  <c:v>2716.0526485045971</c:v>
                </c:pt>
                <c:pt idx="72">
                  <c:v>291.96530849280254</c:v>
                </c:pt>
                <c:pt idx="73">
                  <c:v>2906.9990130738543</c:v>
                </c:pt>
                <c:pt idx="74">
                  <c:v>4203.9545270610333</c:v>
                </c:pt>
              </c:numCache>
            </c:numRef>
          </c:xVal>
          <c:yVal>
            <c:numRef>
              <c:f>'Silva dos Santos'!$BC$289:$BC$363</c:f>
              <c:numCache>
                <c:formatCode>General</c:formatCode>
                <c:ptCount val="75"/>
                <c:pt idx="0">
                  <c:v>195.8730027563069</c:v>
                </c:pt>
                <c:pt idx="1">
                  <c:v>346.01936450368061</c:v>
                </c:pt>
                <c:pt idx="2">
                  <c:v>-119.4488841351498</c:v>
                </c:pt>
                <c:pt idx="3">
                  <c:v>-276.51671866166248</c:v>
                </c:pt>
                <c:pt idx="4">
                  <c:v>208.2952748881857</c:v>
                </c:pt>
                <c:pt idx="5">
                  <c:v>-313.73188369002725</c:v>
                </c:pt>
                <c:pt idx="6">
                  <c:v>396.04114113026657</c:v>
                </c:pt>
                <c:pt idx="7">
                  <c:v>481.92276481825638</c:v>
                </c:pt>
                <c:pt idx="8">
                  <c:v>132.2614538069148</c:v>
                </c:pt>
                <c:pt idx="9">
                  <c:v>484.83148165123998</c:v>
                </c:pt>
                <c:pt idx="10">
                  <c:v>469.16905964213379</c:v>
                </c:pt>
                <c:pt idx="11">
                  <c:v>-338.89318784028762</c:v>
                </c:pt>
                <c:pt idx="12">
                  <c:v>264.12320524803255</c:v>
                </c:pt>
                <c:pt idx="13">
                  <c:v>77.719684473598591</c:v>
                </c:pt>
                <c:pt idx="14">
                  <c:v>-465.6970828405037</c:v>
                </c:pt>
                <c:pt idx="15">
                  <c:v>-453.97128849488325</c:v>
                </c:pt>
                <c:pt idx="16">
                  <c:v>-21.817523513354672</c:v>
                </c:pt>
                <c:pt idx="17">
                  <c:v>189.07251400983506</c:v>
                </c:pt>
                <c:pt idx="18">
                  <c:v>365.4895869824565</c:v>
                </c:pt>
                <c:pt idx="19">
                  <c:v>-77.795485216934139</c:v>
                </c:pt>
                <c:pt idx="20">
                  <c:v>119.53200278988692</c:v>
                </c:pt>
                <c:pt idx="21">
                  <c:v>-36.288241372459652</c:v>
                </c:pt>
                <c:pt idx="22">
                  <c:v>107.81993272350013</c:v>
                </c:pt>
                <c:pt idx="23">
                  <c:v>-178.83434160445103</c:v>
                </c:pt>
                <c:pt idx="24">
                  <c:v>-134.58724857078369</c:v>
                </c:pt>
                <c:pt idx="25">
                  <c:v>-235.30573514815885</c:v>
                </c:pt>
                <c:pt idx="26">
                  <c:v>186.93574523285713</c:v>
                </c:pt>
                <c:pt idx="27">
                  <c:v>367.26852868539657</c:v>
                </c:pt>
                <c:pt idx="28">
                  <c:v>-339.6857305720373</c:v>
                </c:pt>
                <c:pt idx="29">
                  <c:v>98.104522450519539</c:v>
                </c:pt>
                <c:pt idx="30">
                  <c:v>-465.21626294513419</c:v>
                </c:pt>
                <c:pt idx="31">
                  <c:v>-272.5950537877759</c:v>
                </c:pt>
                <c:pt idx="32">
                  <c:v>411.10328345734865</c:v>
                </c:pt>
                <c:pt idx="33">
                  <c:v>-127.82507092735972</c:v>
                </c:pt>
                <c:pt idx="34">
                  <c:v>-2.3033325933681112</c:v>
                </c:pt>
                <c:pt idx="35">
                  <c:v>283.87890987029579</c:v>
                </c:pt>
                <c:pt idx="36">
                  <c:v>315.15584302478635</c:v>
                </c:pt>
                <c:pt idx="37">
                  <c:v>64.262742929376941</c:v>
                </c:pt>
                <c:pt idx="38">
                  <c:v>-78.853519793409532</c:v>
                </c:pt>
                <c:pt idx="39">
                  <c:v>-183.53321428033274</c:v>
                </c:pt>
                <c:pt idx="40">
                  <c:v>156.68264395275258</c:v>
                </c:pt>
                <c:pt idx="41">
                  <c:v>499.44321160667516</c:v>
                </c:pt>
                <c:pt idx="42">
                  <c:v>-476.67601791628942</c:v>
                </c:pt>
                <c:pt idx="43">
                  <c:v>272.58462238624986</c:v>
                </c:pt>
                <c:pt idx="44">
                  <c:v>475.61531769664094</c:v>
                </c:pt>
                <c:pt idx="45">
                  <c:v>-223.46831593472569</c:v>
                </c:pt>
                <c:pt idx="46">
                  <c:v>-442.88564560926602</c:v>
                </c:pt>
                <c:pt idx="47">
                  <c:v>-379.17820509223372</c:v>
                </c:pt>
                <c:pt idx="48">
                  <c:v>253.93021909997378</c:v>
                </c:pt>
                <c:pt idx="49">
                  <c:v>297.14758823653665</c:v>
                </c:pt>
                <c:pt idx="50">
                  <c:v>-362.25977029395852</c:v>
                </c:pt>
                <c:pt idx="51">
                  <c:v>412.39476080565612</c:v>
                </c:pt>
                <c:pt idx="52">
                  <c:v>132.24273788735843</c:v>
                </c:pt>
                <c:pt idx="53">
                  <c:v>381.73584728880815</c:v>
                </c:pt>
                <c:pt idx="54">
                  <c:v>-169.87119273846798</c:v>
                </c:pt>
                <c:pt idx="55">
                  <c:v>-42.822985404438498</c:v>
                </c:pt>
                <c:pt idx="56">
                  <c:v>-289.19685489204545</c:v>
                </c:pt>
                <c:pt idx="57">
                  <c:v>-53.270300353209279</c:v>
                </c:pt>
                <c:pt idx="58">
                  <c:v>-402.27804352026948</c:v>
                </c:pt>
                <c:pt idx="59">
                  <c:v>-383.187330167222</c:v>
                </c:pt>
                <c:pt idx="60">
                  <c:v>-220.99783629225135</c:v>
                </c:pt>
                <c:pt idx="61">
                  <c:v>472.65043040033635</c:v>
                </c:pt>
                <c:pt idx="62">
                  <c:v>406.13623878731676</c:v>
                </c:pt>
                <c:pt idx="63">
                  <c:v>-472.83647637608453</c:v>
                </c:pt>
                <c:pt idx="64">
                  <c:v>30.186339793658419</c:v>
                </c:pt>
                <c:pt idx="65">
                  <c:v>-489.76119951214866</c:v>
                </c:pt>
                <c:pt idx="66">
                  <c:v>-395.41106466390193</c:v>
                </c:pt>
                <c:pt idx="67">
                  <c:v>-181.21770983003131</c:v>
                </c:pt>
                <c:pt idx="68">
                  <c:v>32.21386298082183</c:v>
                </c:pt>
                <c:pt idx="69">
                  <c:v>17.140529509963756</c:v>
                </c:pt>
                <c:pt idx="70">
                  <c:v>293.73399214355186</c:v>
                </c:pt>
                <c:pt idx="71">
                  <c:v>-456.31664782899958</c:v>
                </c:pt>
                <c:pt idx="72">
                  <c:v>489.89636267482393</c:v>
                </c:pt>
                <c:pt idx="73">
                  <c:v>-175.24838991648414</c:v>
                </c:pt>
                <c:pt idx="74">
                  <c:v>-448.83095799590268</c:v>
                </c:pt>
              </c:numCache>
            </c:numRef>
          </c:yVal>
          <c:smooth val="0"/>
        </c:ser>
        <c:dLbls>
          <c:showLegendKey val="0"/>
          <c:showVal val="0"/>
          <c:showCatName val="0"/>
          <c:showSerName val="0"/>
          <c:showPercent val="0"/>
          <c:showBubbleSize val="0"/>
        </c:dLbls>
        <c:axId val="208043392"/>
        <c:axId val="208045568"/>
      </c:scatterChart>
      <c:valAx>
        <c:axId val="208043392"/>
        <c:scaling>
          <c:orientation val="minMax"/>
        </c:scaling>
        <c:delete val="0"/>
        <c:axPos val="b"/>
        <c:title>
          <c:tx>
            <c:rich>
              <a:bodyPr/>
              <a:lstStyle/>
              <a:p>
                <a:pPr>
                  <a:defRPr/>
                </a:pPr>
                <a:r>
                  <a:rPr lang="en-US"/>
                  <a:t>yekkkos</a:t>
                </a:r>
              </a:p>
            </c:rich>
          </c:tx>
          <c:overlay val="0"/>
        </c:title>
        <c:numFmt formatCode="General" sourceLinked="1"/>
        <c:majorTickMark val="out"/>
        <c:minorTickMark val="none"/>
        <c:tickLblPos val="nextTo"/>
        <c:crossAx val="208045568"/>
        <c:crosses val="autoZero"/>
        <c:crossBetween val="midCat"/>
      </c:valAx>
      <c:valAx>
        <c:axId val="208045568"/>
        <c:scaling>
          <c:orientation val="minMax"/>
        </c:scaling>
        <c:delete val="0"/>
        <c:axPos val="l"/>
        <c:title>
          <c:tx>
            <c:rich>
              <a:bodyPr/>
              <a:lstStyle/>
              <a:p>
                <a:pPr>
                  <a:defRPr/>
                </a:pPr>
                <a:r>
                  <a:rPr lang="en-US"/>
                  <a:t>Residuals</a:t>
                </a:r>
              </a:p>
            </c:rich>
          </c:tx>
          <c:overlay val="0"/>
        </c:title>
        <c:numFmt formatCode="General" sourceLinked="1"/>
        <c:majorTickMark val="out"/>
        <c:minorTickMark val="none"/>
        <c:tickLblPos val="nextTo"/>
        <c:crossAx val="208043392"/>
        <c:crosses val="autoZero"/>
        <c:crossBetween val="midCat"/>
      </c:valAx>
    </c:plotArea>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_rels/drawing2.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image" Target="../media/image6.emf"/><Relationship Id="rId1" Type="http://schemas.openxmlformats.org/officeDocument/2006/relationships/image" Target="../media/image5.emf"/><Relationship Id="rId4" Type="http://schemas.openxmlformats.org/officeDocument/2006/relationships/image" Target="../media/image8.emf"/></Relationships>
</file>

<file path=xl/drawings/_rels/drawing3.xml.rels><?xml version="1.0" encoding="UTF-8" standalone="yes"?>
<Relationships xmlns="http://schemas.openxmlformats.org/package/2006/relationships"><Relationship Id="rId3" Type="http://schemas.openxmlformats.org/officeDocument/2006/relationships/image" Target="../media/image11.emf"/><Relationship Id="rId2" Type="http://schemas.openxmlformats.org/officeDocument/2006/relationships/image" Target="../media/image10.emf"/><Relationship Id="rId1" Type="http://schemas.openxmlformats.org/officeDocument/2006/relationships/image" Target="../media/image9.emf"/><Relationship Id="rId4" Type="http://schemas.openxmlformats.org/officeDocument/2006/relationships/image" Target="../media/image12.emf"/></Relationships>
</file>

<file path=xl/drawings/_rels/drawing4.xml.rels><?xml version="1.0" encoding="UTF-8" standalone="yes"?>
<Relationships xmlns="http://schemas.openxmlformats.org/package/2006/relationships"><Relationship Id="rId3" Type="http://schemas.openxmlformats.org/officeDocument/2006/relationships/image" Target="../media/image15.emf"/><Relationship Id="rId2" Type="http://schemas.openxmlformats.org/officeDocument/2006/relationships/image" Target="../media/image14.emf"/><Relationship Id="rId1" Type="http://schemas.openxmlformats.org/officeDocument/2006/relationships/image" Target="../media/image13.emf"/><Relationship Id="rId4" Type="http://schemas.openxmlformats.org/officeDocument/2006/relationships/image" Target="../media/image16.emf"/></Relationships>
</file>

<file path=xl/drawings/_rels/drawing5.xml.rels><?xml version="1.0" encoding="UTF-8" standalone="yes"?>
<Relationships xmlns="http://schemas.openxmlformats.org/package/2006/relationships"><Relationship Id="rId3" Type="http://schemas.openxmlformats.org/officeDocument/2006/relationships/image" Target="../media/image19.emf"/><Relationship Id="rId7" Type="http://schemas.openxmlformats.org/officeDocument/2006/relationships/chart" Target="../charts/chart3.xml"/><Relationship Id="rId2" Type="http://schemas.openxmlformats.org/officeDocument/2006/relationships/image" Target="../media/image18.emf"/><Relationship Id="rId1" Type="http://schemas.openxmlformats.org/officeDocument/2006/relationships/image" Target="../media/image17.emf"/><Relationship Id="rId6" Type="http://schemas.openxmlformats.org/officeDocument/2006/relationships/chart" Target="../charts/chart2.xml"/><Relationship Id="rId5" Type="http://schemas.openxmlformats.org/officeDocument/2006/relationships/chart" Target="../charts/chart1.xml"/><Relationship Id="rId4" Type="http://schemas.openxmlformats.org/officeDocument/2006/relationships/image" Target="../media/image20.emf"/></Relationships>
</file>

<file path=xl/drawings/_rels/drawing6.xml.rels><?xml version="1.0" encoding="UTF-8" standalone="yes"?>
<Relationships xmlns="http://schemas.openxmlformats.org/package/2006/relationships"><Relationship Id="rId3" Type="http://schemas.openxmlformats.org/officeDocument/2006/relationships/image" Target="../media/image23.emf"/><Relationship Id="rId2" Type="http://schemas.openxmlformats.org/officeDocument/2006/relationships/image" Target="../media/image22.emf"/><Relationship Id="rId1" Type="http://schemas.openxmlformats.org/officeDocument/2006/relationships/image" Target="../media/image21.emf"/><Relationship Id="rId4" Type="http://schemas.openxmlformats.org/officeDocument/2006/relationships/image" Target="../media/image24.emf"/></Relationships>
</file>

<file path=xl/drawings/_rels/drawing7.xml.rels><?xml version="1.0" encoding="UTF-8" standalone="yes"?>
<Relationships xmlns="http://schemas.openxmlformats.org/package/2006/relationships"><Relationship Id="rId3" Type="http://schemas.openxmlformats.org/officeDocument/2006/relationships/image" Target="../media/image27.emf"/><Relationship Id="rId2" Type="http://schemas.openxmlformats.org/officeDocument/2006/relationships/image" Target="../media/image26.emf"/><Relationship Id="rId1" Type="http://schemas.openxmlformats.org/officeDocument/2006/relationships/image" Target="../media/image25.emf"/><Relationship Id="rId4" Type="http://schemas.openxmlformats.org/officeDocument/2006/relationships/image" Target="../media/image28.emf"/></Relationships>
</file>

<file path=xl/drawings/_rels/drawing8.xml.rels><?xml version="1.0" encoding="UTF-8" standalone="yes"?>
<Relationships xmlns="http://schemas.openxmlformats.org/package/2006/relationships"><Relationship Id="rId3" Type="http://schemas.openxmlformats.org/officeDocument/2006/relationships/image" Target="../media/image31.emf"/><Relationship Id="rId2" Type="http://schemas.openxmlformats.org/officeDocument/2006/relationships/image" Target="../media/image30.emf"/><Relationship Id="rId1" Type="http://schemas.openxmlformats.org/officeDocument/2006/relationships/image" Target="../media/image29.emf"/><Relationship Id="rId4" Type="http://schemas.openxmlformats.org/officeDocument/2006/relationships/image" Target="../media/image32.emf"/></Relationships>
</file>

<file path=xl/drawings/_rels/drawing9.xml.rels><?xml version="1.0" encoding="UTF-8" standalone="yes"?>
<Relationships xmlns="http://schemas.openxmlformats.org/package/2006/relationships"><Relationship Id="rId3" Type="http://schemas.openxmlformats.org/officeDocument/2006/relationships/image" Target="../media/image35.emf"/><Relationship Id="rId2" Type="http://schemas.openxmlformats.org/officeDocument/2006/relationships/image" Target="../media/image34.emf"/><Relationship Id="rId1" Type="http://schemas.openxmlformats.org/officeDocument/2006/relationships/image" Target="../media/image33.emf"/><Relationship Id="rId4" Type="http://schemas.openxmlformats.org/officeDocument/2006/relationships/image" Target="../media/image36.emf"/></Relationships>
</file>

<file path=xl/drawings/_rels/drawing10.xml.rels><?xml version="1.0" encoding="UTF-8" standalone="yes"?>
<Relationships xmlns="http://schemas.openxmlformats.org/package/2006/relationships"><Relationship Id="rId3" Type="http://schemas.openxmlformats.org/officeDocument/2006/relationships/image" Target="../media/image39.emf"/><Relationship Id="rId2" Type="http://schemas.openxmlformats.org/officeDocument/2006/relationships/image" Target="../media/image38.emf"/><Relationship Id="rId1" Type="http://schemas.openxmlformats.org/officeDocument/2006/relationships/image" Target="../media/image37.emf"/><Relationship Id="rId4" Type="http://schemas.openxmlformats.org/officeDocument/2006/relationships/image" Target="../media/image40.emf"/></Relationships>
</file>

<file path=xl/drawings/_rels/drawing11.xml.rels><?xml version="1.0" encoding="UTF-8" standalone="yes"?>
<Relationships xmlns="http://schemas.openxmlformats.org/package/2006/relationships"><Relationship Id="rId3" Type="http://schemas.openxmlformats.org/officeDocument/2006/relationships/image" Target="../media/image43.emf"/><Relationship Id="rId2" Type="http://schemas.openxmlformats.org/officeDocument/2006/relationships/image" Target="../media/image42.emf"/><Relationship Id="rId1" Type="http://schemas.openxmlformats.org/officeDocument/2006/relationships/image" Target="../media/image41.emf"/><Relationship Id="rId4" Type="http://schemas.openxmlformats.org/officeDocument/2006/relationships/image" Target="../media/image44.emf"/></Relationships>
</file>

<file path=xl/drawings/_rels/drawing12.xml.rels><?xml version="1.0" encoding="UTF-8" standalone="yes"?>
<Relationships xmlns="http://schemas.openxmlformats.org/package/2006/relationships"><Relationship Id="rId3" Type="http://schemas.openxmlformats.org/officeDocument/2006/relationships/image" Target="../media/image47.emf"/><Relationship Id="rId2" Type="http://schemas.openxmlformats.org/officeDocument/2006/relationships/image" Target="../media/image46.emf"/><Relationship Id="rId1" Type="http://schemas.openxmlformats.org/officeDocument/2006/relationships/image" Target="../media/image45.emf"/><Relationship Id="rId4" Type="http://schemas.openxmlformats.org/officeDocument/2006/relationships/image" Target="../media/image48.emf"/></Relationships>
</file>

<file path=xl/drawings/_rels/drawing13.xml.rels><?xml version="1.0" encoding="UTF-8" standalone="yes"?>
<Relationships xmlns="http://schemas.openxmlformats.org/package/2006/relationships"><Relationship Id="rId3" Type="http://schemas.openxmlformats.org/officeDocument/2006/relationships/image" Target="../media/image51.emf"/><Relationship Id="rId2" Type="http://schemas.openxmlformats.org/officeDocument/2006/relationships/image" Target="../media/image50.emf"/><Relationship Id="rId1" Type="http://schemas.openxmlformats.org/officeDocument/2006/relationships/image" Target="../media/image49.emf"/><Relationship Id="rId4" Type="http://schemas.openxmlformats.org/officeDocument/2006/relationships/image" Target="../media/image52.emf"/></Relationships>
</file>

<file path=xl/drawings/_rels/drawing14.xml.rels><?xml version="1.0" encoding="UTF-8" standalone="yes"?>
<Relationships xmlns="http://schemas.openxmlformats.org/package/2006/relationships"><Relationship Id="rId3" Type="http://schemas.openxmlformats.org/officeDocument/2006/relationships/image" Target="../media/image55.emf"/><Relationship Id="rId2" Type="http://schemas.openxmlformats.org/officeDocument/2006/relationships/image" Target="../media/image54.emf"/><Relationship Id="rId1" Type="http://schemas.openxmlformats.org/officeDocument/2006/relationships/image" Target="../media/image53.emf"/><Relationship Id="rId4" Type="http://schemas.openxmlformats.org/officeDocument/2006/relationships/image" Target="../media/image56.emf"/></Relationships>
</file>

<file path=xl/drawings/_rels/drawing15.xml.rels><?xml version="1.0" encoding="UTF-8" standalone="yes"?>
<Relationships xmlns="http://schemas.openxmlformats.org/package/2006/relationships"><Relationship Id="rId3" Type="http://schemas.openxmlformats.org/officeDocument/2006/relationships/image" Target="../media/image59.emf"/><Relationship Id="rId2" Type="http://schemas.openxmlformats.org/officeDocument/2006/relationships/image" Target="../media/image58.emf"/><Relationship Id="rId1" Type="http://schemas.openxmlformats.org/officeDocument/2006/relationships/image" Target="../media/image57.emf"/><Relationship Id="rId4" Type="http://schemas.openxmlformats.org/officeDocument/2006/relationships/image" Target="../media/image60.emf"/></Relationships>
</file>

<file path=xl/drawings/_rels/drawing16.xml.rels><?xml version="1.0" encoding="UTF-8" standalone="yes"?>
<Relationships xmlns="http://schemas.openxmlformats.org/package/2006/relationships"><Relationship Id="rId3" Type="http://schemas.openxmlformats.org/officeDocument/2006/relationships/image" Target="../media/image63.emf"/><Relationship Id="rId2" Type="http://schemas.openxmlformats.org/officeDocument/2006/relationships/image" Target="../media/image62.emf"/><Relationship Id="rId1" Type="http://schemas.openxmlformats.org/officeDocument/2006/relationships/image" Target="../media/image61.emf"/><Relationship Id="rId4" Type="http://schemas.openxmlformats.org/officeDocument/2006/relationships/image" Target="../media/image64.emf"/></Relationships>
</file>

<file path=xl/drawings/_rels/drawing17.xml.rels><?xml version="1.0" encoding="UTF-8" standalone="yes"?>
<Relationships xmlns="http://schemas.openxmlformats.org/package/2006/relationships"><Relationship Id="rId3" Type="http://schemas.openxmlformats.org/officeDocument/2006/relationships/image" Target="../media/image67.emf"/><Relationship Id="rId2" Type="http://schemas.openxmlformats.org/officeDocument/2006/relationships/image" Target="../media/image66.emf"/><Relationship Id="rId1" Type="http://schemas.openxmlformats.org/officeDocument/2006/relationships/image" Target="../media/image65.emf"/><Relationship Id="rId4" Type="http://schemas.openxmlformats.org/officeDocument/2006/relationships/image" Target="../media/image68.emf"/></Relationships>
</file>

<file path=xl/drawings/_rels/drawing18.xml.rels><?xml version="1.0" encoding="UTF-8" standalone="yes"?>
<Relationships xmlns="http://schemas.openxmlformats.org/package/2006/relationships"><Relationship Id="rId3" Type="http://schemas.openxmlformats.org/officeDocument/2006/relationships/image" Target="../media/image71.emf"/><Relationship Id="rId2" Type="http://schemas.openxmlformats.org/officeDocument/2006/relationships/image" Target="../media/image70.emf"/><Relationship Id="rId1" Type="http://schemas.openxmlformats.org/officeDocument/2006/relationships/image" Target="../media/image69.emf"/><Relationship Id="rId4" Type="http://schemas.openxmlformats.org/officeDocument/2006/relationships/image" Target="../media/image72.emf"/></Relationships>
</file>

<file path=xl/drawings/_rels/drawing19.xml.rels><?xml version="1.0" encoding="UTF-8" standalone="yes"?>
<Relationships xmlns="http://schemas.openxmlformats.org/package/2006/relationships"><Relationship Id="rId3" Type="http://schemas.openxmlformats.org/officeDocument/2006/relationships/image" Target="../media/image75.emf"/><Relationship Id="rId2" Type="http://schemas.openxmlformats.org/officeDocument/2006/relationships/image" Target="../media/image74.emf"/><Relationship Id="rId1" Type="http://schemas.openxmlformats.org/officeDocument/2006/relationships/image" Target="../media/image73.emf"/><Relationship Id="rId4" Type="http://schemas.openxmlformats.org/officeDocument/2006/relationships/image" Target="../media/image76.emf"/></Relationships>
</file>

<file path=xl/drawings/_rels/drawing20.xml.rels><?xml version="1.0" encoding="UTF-8" standalone="yes"?>
<Relationships xmlns="http://schemas.openxmlformats.org/package/2006/relationships"><Relationship Id="rId3" Type="http://schemas.openxmlformats.org/officeDocument/2006/relationships/image" Target="../media/image79.emf"/><Relationship Id="rId2" Type="http://schemas.openxmlformats.org/officeDocument/2006/relationships/image" Target="../media/image78.emf"/><Relationship Id="rId1" Type="http://schemas.openxmlformats.org/officeDocument/2006/relationships/image" Target="../media/image77.emf"/><Relationship Id="rId4" Type="http://schemas.openxmlformats.org/officeDocument/2006/relationships/image" Target="../media/image80.emf"/></Relationships>
</file>

<file path=xl/drawings/_rels/drawing21.xml.rels><?xml version="1.0" encoding="UTF-8" standalone="yes"?>
<Relationships xmlns="http://schemas.openxmlformats.org/package/2006/relationships"><Relationship Id="rId3" Type="http://schemas.openxmlformats.org/officeDocument/2006/relationships/image" Target="../media/image83.emf"/><Relationship Id="rId2" Type="http://schemas.openxmlformats.org/officeDocument/2006/relationships/image" Target="../media/image82.emf"/><Relationship Id="rId1" Type="http://schemas.openxmlformats.org/officeDocument/2006/relationships/image" Target="../media/image81.emf"/><Relationship Id="rId4" Type="http://schemas.openxmlformats.org/officeDocument/2006/relationships/image" Target="../media/image84.emf"/></Relationships>
</file>

<file path=xl/drawings/_rels/drawing22.xml.rels><?xml version="1.0" encoding="UTF-8" standalone="yes"?>
<Relationships xmlns="http://schemas.openxmlformats.org/package/2006/relationships"><Relationship Id="rId3" Type="http://schemas.openxmlformats.org/officeDocument/2006/relationships/image" Target="../media/image87.emf"/><Relationship Id="rId2" Type="http://schemas.openxmlformats.org/officeDocument/2006/relationships/image" Target="../media/image86.emf"/><Relationship Id="rId1" Type="http://schemas.openxmlformats.org/officeDocument/2006/relationships/image" Target="../media/image85.emf"/><Relationship Id="rId4" Type="http://schemas.openxmlformats.org/officeDocument/2006/relationships/image" Target="../media/image88.emf"/></Relationships>
</file>

<file path=xl/drawings/_rels/drawing23.xml.rels><?xml version="1.0" encoding="UTF-8" standalone="yes"?>
<Relationships xmlns="http://schemas.openxmlformats.org/package/2006/relationships"><Relationship Id="rId3" Type="http://schemas.openxmlformats.org/officeDocument/2006/relationships/image" Target="../media/image91.emf"/><Relationship Id="rId2" Type="http://schemas.openxmlformats.org/officeDocument/2006/relationships/image" Target="../media/image90.emf"/><Relationship Id="rId1" Type="http://schemas.openxmlformats.org/officeDocument/2006/relationships/image" Target="../media/image89.emf"/><Relationship Id="rId4" Type="http://schemas.openxmlformats.org/officeDocument/2006/relationships/image" Target="../media/image92.emf"/></Relationships>
</file>

<file path=xl/drawings/_rels/drawing24.xml.rels><?xml version="1.0" encoding="UTF-8" standalone="yes"?>
<Relationships xmlns="http://schemas.openxmlformats.org/package/2006/relationships"><Relationship Id="rId3" Type="http://schemas.openxmlformats.org/officeDocument/2006/relationships/image" Target="../media/image95.emf"/><Relationship Id="rId2" Type="http://schemas.openxmlformats.org/officeDocument/2006/relationships/image" Target="../media/image94.emf"/><Relationship Id="rId1" Type="http://schemas.openxmlformats.org/officeDocument/2006/relationships/image" Target="../media/image93.emf"/><Relationship Id="rId4" Type="http://schemas.openxmlformats.org/officeDocument/2006/relationships/image" Target="../media/image96.emf"/></Relationships>
</file>

<file path=xl/drawings/_rels/drawing25.xml.rels><?xml version="1.0" encoding="UTF-8" standalone="yes"?>
<Relationships xmlns="http://schemas.openxmlformats.org/package/2006/relationships"><Relationship Id="rId3" Type="http://schemas.openxmlformats.org/officeDocument/2006/relationships/image" Target="../media/image99.emf"/><Relationship Id="rId2" Type="http://schemas.openxmlformats.org/officeDocument/2006/relationships/image" Target="../media/image98.emf"/><Relationship Id="rId1" Type="http://schemas.openxmlformats.org/officeDocument/2006/relationships/image" Target="../media/image97.emf"/><Relationship Id="rId4" Type="http://schemas.openxmlformats.org/officeDocument/2006/relationships/image" Target="../media/image100.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21</xdr:col>
      <xdr:colOff>57150</xdr:colOff>
      <xdr:row>6</xdr:row>
      <xdr:rowOff>85725</xdr:rowOff>
    </xdr:to>
    <xdr:pic>
      <xdr:nvPicPr>
        <xdr:cNvPr id="1025" name="Picture 1">
          <a:extLst>
            <a:ext uri="{FF2B5EF4-FFF2-40B4-BE49-F238E27FC236}">
              <a16:creationId xmlns="" xmlns:a16="http://schemas.microsoft.com/office/drawing/2014/main" id="{C6CAB682-9E11-4468-A593-4286378DC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762000"/>
          <a:ext cx="48196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619</xdr:row>
      <xdr:rowOff>0</xdr:rowOff>
    </xdr:from>
    <xdr:to>
      <xdr:col>20</xdr:col>
      <xdr:colOff>209550</xdr:colOff>
      <xdr:row>621</xdr:row>
      <xdr:rowOff>0</xdr:rowOff>
    </xdr:to>
    <xdr:pic>
      <xdr:nvPicPr>
        <xdr:cNvPr id="1026" name="Picture 2">
          <a:extLst>
            <a:ext uri="{FF2B5EF4-FFF2-40B4-BE49-F238E27FC236}">
              <a16:creationId xmlns="" xmlns:a16="http://schemas.microsoft.com/office/drawing/2014/main" id="{109C2A20-2F50-4A83-9FB9-BBAC2B0C2A1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8125" y="117919500"/>
          <a:ext cx="473392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630</xdr:row>
      <xdr:rowOff>0</xdr:rowOff>
    </xdr:from>
    <xdr:to>
      <xdr:col>21</xdr:col>
      <xdr:colOff>0</xdr:colOff>
      <xdr:row>632</xdr:row>
      <xdr:rowOff>0</xdr:rowOff>
    </xdr:to>
    <xdr:pic>
      <xdr:nvPicPr>
        <xdr:cNvPr id="1027" name="Picture 3">
          <a:extLst>
            <a:ext uri="{FF2B5EF4-FFF2-40B4-BE49-F238E27FC236}">
              <a16:creationId xmlns="" xmlns:a16="http://schemas.microsoft.com/office/drawing/2014/main" id="{EDF86F6A-94D9-44B5-9665-BC5DBEDF4BB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8125" y="120015000"/>
          <a:ext cx="47625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643</xdr:row>
      <xdr:rowOff>0</xdr:rowOff>
    </xdr:from>
    <xdr:to>
      <xdr:col>23</xdr:col>
      <xdr:colOff>57150</xdr:colOff>
      <xdr:row>644</xdr:row>
      <xdr:rowOff>152400</xdr:rowOff>
    </xdr:to>
    <xdr:pic>
      <xdr:nvPicPr>
        <xdr:cNvPr id="1028" name="Picture 4">
          <a:extLst>
            <a:ext uri="{FF2B5EF4-FFF2-40B4-BE49-F238E27FC236}">
              <a16:creationId xmlns="" xmlns:a16="http://schemas.microsoft.com/office/drawing/2014/main" id="{7FDB783B-EC78-4D53-B79D-EDDC49D4863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38125" y="122491500"/>
          <a:ext cx="52959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21</xdr:col>
      <xdr:colOff>57150</xdr:colOff>
      <xdr:row>6</xdr:row>
      <xdr:rowOff>85725</xdr:rowOff>
    </xdr:to>
    <xdr:pic>
      <xdr:nvPicPr>
        <xdr:cNvPr id="2049" name="Picture 1">
          <a:extLst>
            <a:ext uri="{FF2B5EF4-FFF2-40B4-BE49-F238E27FC236}">
              <a16:creationId xmlns="" xmlns:a16="http://schemas.microsoft.com/office/drawing/2014/main" id="{DE0A5E7A-0B66-4936-A72F-5D7F22361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762000"/>
          <a:ext cx="48196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619</xdr:row>
      <xdr:rowOff>0</xdr:rowOff>
    </xdr:from>
    <xdr:to>
      <xdr:col>20</xdr:col>
      <xdr:colOff>209550</xdr:colOff>
      <xdr:row>621</xdr:row>
      <xdr:rowOff>0</xdr:rowOff>
    </xdr:to>
    <xdr:pic>
      <xdr:nvPicPr>
        <xdr:cNvPr id="2050" name="Picture 2">
          <a:extLst>
            <a:ext uri="{FF2B5EF4-FFF2-40B4-BE49-F238E27FC236}">
              <a16:creationId xmlns="" xmlns:a16="http://schemas.microsoft.com/office/drawing/2014/main" id="{AFC60480-84D5-4F14-B1C5-AF6A488613F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8125" y="117919500"/>
          <a:ext cx="473392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630</xdr:row>
      <xdr:rowOff>0</xdr:rowOff>
    </xdr:from>
    <xdr:to>
      <xdr:col>21</xdr:col>
      <xdr:colOff>0</xdr:colOff>
      <xdr:row>632</xdr:row>
      <xdr:rowOff>0</xdr:rowOff>
    </xdr:to>
    <xdr:pic>
      <xdr:nvPicPr>
        <xdr:cNvPr id="2051" name="Picture 3">
          <a:extLst>
            <a:ext uri="{FF2B5EF4-FFF2-40B4-BE49-F238E27FC236}">
              <a16:creationId xmlns="" xmlns:a16="http://schemas.microsoft.com/office/drawing/2014/main" id="{B7FA91FE-2AF5-4AA8-A1D4-95C8BC751F4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8125" y="120015000"/>
          <a:ext cx="47625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643</xdr:row>
      <xdr:rowOff>0</xdr:rowOff>
    </xdr:from>
    <xdr:to>
      <xdr:col>23</xdr:col>
      <xdr:colOff>57150</xdr:colOff>
      <xdr:row>644</xdr:row>
      <xdr:rowOff>152400</xdr:rowOff>
    </xdr:to>
    <xdr:pic>
      <xdr:nvPicPr>
        <xdr:cNvPr id="2052" name="Picture 4">
          <a:extLst>
            <a:ext uri="{FF2B5EF4-FFF2-40B4-BE49-F238E27FC236}">
              <a16:creationId xmlns="" xmlns:a16="http://schemas.microsoft.com/office/drawing/2014/main" id="{6026A012-DC08-421A-9D52-0028DE2B7CC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38125" y="122491500"/>
          <a:ext cx="52959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21</xdr:col>
      <xdr:colOff>57150</xdr:colOff>
      <xdr:row>6</xdr:row>
      <xdr:rowOff>85725</xdr:rowOff>
    </xdr:to>
    <xdr:pic>
      <xdr:nvPicPr>
        <xdr:cNvPr id="3073" name="Picture 1">
          <a:extLst>
            <a:ext uri="{FF2B5EF4-FFF2-40B4-BE49-F238E27FC236}">
              <a16:creationId xmlns="" xmlns:a16="http://schemas.microsoft.com/office/drawing/2014/main" id="{C1C807F0-E9B3-4498-92EB-AC4FB1967E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762000"/>
          <a:ext cx="48196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619</xdr:row>
      <xdr:rowOff>0</xdr:rowOff>
    </xdr:from>
    <xdr:to>
      <xdr:col>20</xdr:col>
      <xdr:colOff>209550</xdr:colOff>
      <xdr:row>621</xdr:row>
      <xdr:rowOff>0</xdr:rowOff>
    </xdr:to>
    <xdr:pic>
      <xdr:nvPicPr>
        <xdr:cNvPr id="3074" name="Picture 2">
          <a:extLst>
            <a:ext uri="{FF2B5EF4-FFF2-40B4-BE49-F238E27FC236}">
              <a16:creationId xmlns="" xmlns:a16="http://schemas.microsoft.com/office/drawing/2014/main" id="{E4261305-92ED-4AF4-8FC5-E5B2D219668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8125" y="117919500"/>
          <a:ext cx="473392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630</xdr:row>
      <xdr:rowOff>0</xdr:rowOff>
    </xdr:from>
    <xdr:to>
      <xdr:col>21</xdr:col>
      <xdr:colOff>0</xdr:colOff>
      <xdr:row>632</xdr:row>
      <xdr:rowOff>0</xdr:rowOff>
    </xdr:to>
    <xdr:pic>
      <xdr:nvPicPr>
        <xdr:cNvPr id="3075" name="Picture 3">
          <a:extLst>
            <a:ext uri="{FF2B5EF4-FFF2-40B4-BE49-F238E27FC236}">
              <a16:creationId xmlns="" xmlns:a16="http://schemas.microsoft.com/office/drawing/2014/main" id="{3270B253-0BFA-40B0-B34D-5A08ACC51BE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8125" y="120015000"/>
          <a:ext cx="47625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643</xdr:row>
      <xdr:rowOff>0</xdr:rowOff>
    </xdr:from>
    <xdr:to>
      <xdr:col>23</xdr:col>
      <xdr:colOff>57150</xdr:colOff>
      <xdr:row>644</xdr:row>
      <xdr:rowOff>152400</xdr:rowOff>
    </xdr:to>
    <xdr:pic>
      <xdr:nvPicPr>
        <xdr:cNvPr id="3076" name="Picture 4">
          <a:extLst>
            <a:ext uri="{FF2B5EF4-FFF2-40B4-BE49-F238E27FC236}">
              <a16:creationId xmlns="" xmlns:a16="http://schemas.microsoft.com/office/drawing/2014/main" id="{C78D12B1-611C-432C-B705-2E5D198D9FF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38125" y="122491500"/>
          <a:ext cx="52959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21</xdr:col>
      <xdr:colOff>57150</xdr:colOff>
      <xdr:row>6</xdr:row>
      <xdr:rowOff>85725</xdr:rowOff>
    </xdr:to>
    <xdr:pic>
      <xdr:nvPicPr>
        <xdr:cNvPr id="4097" name="Picture 1">
          <a:extLst>
            <a:ext uri="{FF2B5EF4-FFF2-40B4-BE49-F238E27FC236}">
              <a16:creationId xmlns="" xmlns:a16="http://schemas.microsoft.com/office/drawing/2014/main" id="{FB76E733-1426-4EC2-BBDD-2E8FB72BE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762000"/>
          <a:ext cx="48196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619</xdr:row>
      <xdr:rowOff>0</xdr:rowOff>
    </xdr:from>
    <xdr:to>
      <xdr:col>20</xdr:col>
      <xdr:colOff>209550</xdr:colOff>
      <xdr:row>621</xdr:row>
      <xdr:rowOff>0</xdr:rowOff>
    </xdr:to>
    <xdr:pic>
      <xdr:nvPicPr>
        <xdr:cNvPr id="4098" name="Picture 2">
          <a:extLst>
            <a:ext uri="{FF2B5EF4-FFF2-40B4-BE49-F238E27FC236}">
              <a16:creationId xmlns="" xmlns:a16="http://schemas.microsoft.com/office/drawing/2014/main" id="{8906F96E-A08D-4440-8808-7B866ADF0EA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8125" y="117919500"/>
          <a:ext cx="473392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630</xdr:row>
      <xdr:rowOff>0</xdr:rowOff>
    </xdr:from>
    <xdr:to>
      <xdr:col>21</xdr:col>
      <xdr:colOff>0</xdr:colOff>
      <xdr:row>632</xdr:row>
      <xdr:rowOff>0</xdr:rowOff>
    </xdr:to>
    <xdr:pic>
      <xdr:nvPicPr>
        <xdr:cNvPr id="4099" name="Picture 3">
          <a:extLst>
            <a:ext uri="{FF2B5EF4-FFF2-40B4-BE49-F238E27FC236}">
              <a16:creationId xmlns="" xmlns:a16="http://schemas.microsoft.com/office/drawing/2014/main" id="{0E49360D-8FED-4F09-BA42-B71F8490CDA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8125" y="120015000"/>
          <a:ext cx="47625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643</xdr:row>
      <xdr:rowOff>0</xdr:rowOff>
    </xdr:from>
    <xdr:to>
      <xdr:col>23</xdr:col>
      <xdr:colOff>57150</xdr:colOff>
      <xdr:row>644</xdr:row>
      <xdr:rowOff>152400</xdr:rowOff>
    </xdr:to>
    <xdr:pic>
      <xdr:nvPicPr>
        <xdr:cNvPr id="4100" name="Picture 4">
          <a:extLst>
            <a:ext uri="{FF2B5EF4-FFF2-40B4-BE49-F238E27FC236}">
              <a16:creationId xmlns="" xmlns:a16="http://schemas.microsoft.com/office/drawing/2014/main" id="{2B96FC3B-FD47-4514-936E-CD93AF3C3F9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38125" y="122491500"/>
          <a:ext cx="52959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21</xdr:col>
      <xdr:colOff>57150</xdr:colOff>
      <xdr:row>6</xdr:row>
      <xdr:rowOff>85725</xdr:rowOff>
    </xdr:to>
    <xdr:pic>
      <xdr:nvPicPr>
        <xdr:cNvPr id="5121" name="Picture 1">
          <a:extLst>
            <a:ext uri="{FF2B5EF4-FFF2-40B4-BE49-F238E27FC236}">
              <a16:creationId xmlns="" xmlns:a16="http://schemas.microsoft.com/office/drawing/2014/main" id="{C25BC65F-FE2F-4237-B6ED-72C77B4C4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762000"/>
          <a:ext cx="48196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619</xdr:row>
      <xdr:rowOff>0</xdr:rowOff>
    </xdr:from>
    <xdr:to>
      <xdr:col>20</xdr:col>
      <xdr:colOff>209550</xdr:colOff>
      <xdr:row>621</xdr:row>
      <xdr:rowOff>0</xdr:rowOff>
    </xdr:to>
    <xdr:pic>
      <xdr:nvPicPr>
        <xdr:cNvPr id="5122" name="Picture 2">
          <a:extLst>
            <a:ext uri="{FF2B5EF4-FFF2-40B4-BE49-F238E27FC236}">
              <a16:creationId xmlns="" xmlns:a16="http://schemas.microsoft.com/office/drawing/2014/main" id="{5904F492-4419-4783-8AF6-F368465A042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8125" y="117919500"/>
          <a:ext cx="473392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630</xdr:row>
      <xdr:rowOff>0</xdr:rowOff>
    </xdr:from>
    <xdr:to>
      <xdr:col>21</xdr:col>
      <xdr:colOff>0</xdr:colOff>
      <xdr:row>632</xdr:row>
      <xdr:rowOff>0</xdr:rowOff>
    </xdr:to>
    <xdr:pic>
      <xdr:nvPicPr>
        <xdr:cNvPr id="5123" name="Picture 3">
          <a:extLst>
            <a:ext uri="{FF2B5EF4-FFF2-40B4-BE49-F238E27FC236}">
              <a16:creationId xmlns="" xmlns:a16="http://schemas.microsoft.com/office/drawing/2014/main" id="{404EF818-07D0-46CE-BFA4-4545AADD6DE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8125" y="120015000"/>
          <a:ext cx="47625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643</xdr:row>
      <xdr:rowOff>0</xdr:rowOff>
    </xdr:from>
    <xdr:to>
      <xdr:col>23</xdr:col>
      <xdr:colOff>57150</xdr:colOff>
      <xdr:row>644</xdr:row>
      <xdr:rowOff>152400</xdr:rowOff>
    </xdr:to>
    <xdr:pic>
      <xdr:nvPicPr>
        <xdr:cNvPr id="5124" name="Picture 4">
          <a:extLst>
            <a:ext uri="{FF2B5EF4-FFF2-40B4-BE49-F238E27FC236}">
              <a16:creationId xmlns="" xmlns:a16="http://schemas.microsoft.com/office/drawing/2014/main" id="{D71D04C6-3588-478F-B57C-E298E65A9F3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38125" y="122491500"/>
          <a:ext cx="52959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xdr:colOff>
      <xdr:row>101</xdr:row>
      <xdr:rowOff>190499</xdr:rowOff>
    </xdr:from>
    <xdr:to>
      <xdr:col>24</xdr:col>
      <xdr:colOff>161926</xdr:colOff>
      <xdr:row>119</xdr:row>
      <xdr:rowOff>161924</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228</xdr:row>
      <xdr:rowOff>0</xdr:rowOff>
    </xdr:from>
    <xdr:to>
      <xdr:col>25</xdr:col>
      <xdr:colOff>76200</xdr:colOff>
      <xdr:row>246</xdr:row>
      <xdr:rowOff>0</xdr:rowOff>
    </xdr:to>
    <xdr:graphicFrame macro="">
      <xdr:nvGraphicFramePr>
        <xdr:cNvPr id="9" name="Chart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0</xdr:colOff>
      <xdr:row>354</xdr:row>
      <xdr:rowOff>190499</xdr:rowOff>
    </xdr:from>
    <xdr:to>
      <xdr:col>25</xdr:col>
      <xdr:colOff>76200</xdr:colOff>
      <xdr:row>372</xdr:row>
      <xdr:rowOff>161924</xdr:rowOff>
    </xdr:to>
    <xdr:graphicFrame macro="">
      <xdr:nvGraphicFramePr>
        <xdr:cNvPr id="11" name="Chart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21</xdr:col>
      <xdr:colOff>57150</xdr:colOff>
      <xdr:row>6</xdr:row>
      <xdr:rowOff>85725</xdr:rowOff>
    </xdr:to>
    <xdr:pic>
      <xdr:nvPicPr>
        <xdr:cNvPr id="6145" name="Picture 1">
          <a:extLst>
            <a:ext uri="{FF2B5EF4-FFF2-40B4-BE49-F238E27FC236}">
              <a16:creationId xmlns="" xmlns:a16="http://schemas.microsoft.com/office/drawing/2014/main" id="{267901F3-60FE-4F91-901E-C1123421C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762000"/>
          <a:ext cx="48196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619</xdr:row>
      <xdr:rowOff>0</xdr:rowOff>
    </xdr:from>
    <xdr:to>
      <xdr:col>20</xdr:col>
      <xdr:colOff>209550</xdr:colOff>
      <xdr:row>621</xdr:row>
      <xdr:rowOff>0</xdr:rowOff>
    </xdr:to>
    <xdr:pic>
      <xdr:nvPicPr>
        <xdr:cNvPr id="6146" name="Picture 2">
          <a:extLst>
            <a:ext uri="{FF2B5EF4-FFF2-40B4-BE49-F238E27FC236}">
              <a16:creationId xmlns="" xmlns:a16="http://schemas.microsoft.com/office/drawing/2014/main" id="{E623BF62-E92D-4A7B-8D7A-4EA4C6796D3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8125" y="117919500"/>
          <a:ext cx="473392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630</xdr:row>
      <xdr:rowOff>0</xdr:rowOff>
    </xdr:from>
    <xdr:to>
      <xdr:col>21</xdr:col>
      <xdr:colOff>0</xdr:colOff>
      <xdr:row>632</xdr:row>
      <xdr:rowOff>0</xdr:rowOff>
    </xdr:to>
    <xdr:pic>
      <xdr:nvPicPr>
        <xdr:cNvPr id="6147" name="Picture 3">
          <a:extLst>
            <a:ext uri="{FF2B5EF4-FFF2-40B4-BE49-F238E27FC236}">
              <a16:creationId xmlns="" xmlns:a16="http://schemas.microsoft.com/office/drawing/2014/main" id="{3129B010-5863-49E7-87E7-D9043CCFC7F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8125" y="120015000"/>
          <a:ext cx="47625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643</xdr:row>
      <xdr:rowOff>0</xdr:rowOff>
    </xdr:from>
    <xdr:to>
      <xdr:col>23</xdr:col>
      <xdr:colOff>57150</xdr:colOff>
      <xdr:row>644</xdr:row>
      <xdr:rowOff>152400</xdr:rowOff>
    </xdr:to>
    <xdr:pic>
      <xdr:nvPicPr>
        <xdr:cNvPr id="6148" name="Picture 4">
          <a:extLst>
            <a:ext uri="{FF2B5EF4-FFF2-40B4-BE49-F238E27FC236}">
              <a16:creationId xmlns="" xmlns:a16="http://schemas.microsoft.com/office/drawing/2014/main" id="{48A7F1B5-C5D5-49BE-8684-691E9C65B2D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38125" y="122491500"/>
          <a:ext cx="52959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21</xdr:col>
      <xdr:colOff>57150</xdr:colOff>
      <xdr:row>6</xdr:row>
      <xdr:rowOff>85725</xdr:rowOff>
    </xdr:to>
    <xdr:pic>
      <xdr:nvPicPr>
        <xdr:cNvPr id="7169" name="Picture 1">
          <a:extLst>
            <a:ext uri="{FF2B5EF4-FFF2-40B4-BE49-F238E27FC236}">
              <a16:creationId xmlns="" xmlns:a16="http://schemas.microsoft.com/office/drawing/2014/main" id="{B997F9D5-5FB1-4BE2-A7A9-A85F7071B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762000"/>
          <a:ext cx="48196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619</xdr:row>
      <xdr:rowOff>0</xdr:rowOff>
    </xdr:from>
    <xdr:to>
      <xdr:col>20</xdr:col>
      <xdr:colOff>209550</xdr:colOff>
      <xdr:row>621</xdr:row>
      <xdr:rowOff>0</xdr:rowOff>
    </xdr:to>
    <xdr:pic>
      <xdr:nvPicPr>
        <xdr:cNvPr id="7170" name="Picture 2">
          <a:extLst>
            <a:ext uri="{FF2B5EF4-FFF2-40B4-BE49-F238E27FC236}">
              <a16:creationId xmlns="" xmlns:a16="http://schemas.microsoft.com/office/drawing/2014/main" id="{DFFF591B-8EDC-42FA-B7A5-1777F7BC04E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8125" y="117919500"/>
          <a:ext cx="473392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630</xdr:row>
      <xdr:rowOff>0</xdr:rowOff>
    </xdr:from>
    <xdr:to>
      <xdr:col>21</xdr:col>
      <xdr:colOff>0</xdr:colOff>
      <xdr:row>632</xdr:row>
      <xdr:rowOff>0</xdr:rowOff>
    </xdr:to>
    <xdr:pic>
      <xdr:nvPicPr>
        <xdr:cNvPr id="7171" name="Picture 3">
          <a:extLst>
            <a:ext uri="{FF2B5EF4-FFF2-40B4-BE49-F238E27FC236}">
              <a16:creationId xmlns="" xmlns:a16="http://schemas.microsoft.com/office/drawing/2014/main" id="{C71BED43-5CDC-4A0A-9185-57303BFBFC2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8125" y="120015000"/>
          <a:ext cx="47625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643</xdr:row>
      <xdr:rowOff>0</xdr:rowOff>
    </xdr:from>
    <xdr:to>
      <xdr:col>23</xdr:col>
      <xdr:colOff>57150</xdr:colOff>
      <xdr:row>644</xdr:row>
      <xdr:rowOff>152400</xdr:rowOff>
    </xdr:to>
    <xdr:pic>
      <xdr:nvPicPr>
        <xdr:cNvPr id="7172" name="Picture 4">
          <a:extLst>
            <a:ext uri="{FF2B5EF4-FFF2-40B4-BE49-F238E27FC236}">
              <a16:creationId xmlns="" xmlns:a16="http://schemas.microsoft.com/office/drawing/2014/main" id="{09F4D2BB-5577-483C-8AD6-7D73FE030E5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38125" y="122491500"/>
          <a:ext cx="52959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21</xdr:col>
      <xdr:colOff>57150</xdr:colOff>
      <xdr:row>6</xdr:row>
      <xdr:rowOff>85725</xdr:rowOff>
    </xdr:to>
    <xdr:pic>
      <xdr:nvPicPr>
        <xdr:cNvPr id="8193" name="Picture 1">
          <a:extLst>
            <a:ext uri="{FF2B5EF4-FFF2-40B4-BE49-F238E27FC236}">
              <a16:creationId xmlns="" xmlns:a16="http://schemas.microsoft.com/office/drawing/2014/main" id="{DA776E48-B597-4C73-876F-C3D95826F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762000"/>
          <a:ext cx="48196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619</xdr:row>
      <xdr:rowOff>0</xdr:rowOff>
    </xdr:from>
    <xdr:to>
      <xdr:col>20</xdr:col>
      <xdr:colOff>209550</xdr:colOff>
      <xdr:row>621</xdr:row>
      <xdr:rowOff>0</xdr:rowOff>
    </xdr:to>
    <xdr:pic>
      <xdr:nvPicPr>
        <xdr:cNvPr id="8194" name="Picture 2">
          <a:extLst>
            <a:ext uri="{FF2B5EF4-FFF2-40B4-BE49-F238E27FC236}">
              <a16:creationId xmlns="" xmlns:a16="http://schemas.microsoft.com/office/drawing/2014/main" id="{9727C0AD-319E-490D-8AA5-4556CA8FD80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8125" y="117919500"/>
          <a:ext cx="473392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630</xdr:row>
      <xdr:rowOff>0</xdr:rowOff>
    </xdr:from>
    <xdr:to>
      <xdr:col>21</xdr:col>
      <xdr:colOff>0</xdr:colOff>
      <xdr:row>632</xdr:row>
      <xdr:rowOff>0</xdr:rowOff>
    </xdr:to>
    <xdr:pic>
      <xdr:nvPicPr>
        <xdr:cNvPr id="8195" name="Picture 3">
          <a:extLst>
            <a:ext uri="{FF2B5EF4-FFF2-40B4-BE49-F238E27FC236}">
              <a16:creationId xmlns="" xmlns:a16="http://schemas.microsoft.com/office/drawing/2014/main" id="{052DBAB8-B2F1-46EE-98D9-74E28D5AC0A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8125" y="120015000"/>
          <a:ext cx="47625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643</xdr:row>
      <xdr:rowOff>0</xdr:rowOff>
    </xdr:from>
    <xdr:to>
      <xdr:col>23</xdr:col>
      <xdr:colOff>57150</xdr:colOff>
      <xdr:row>644</xdr:row>
      <xdr:rowOff>152400</xdr:rowOff>
    </xdr:to>
    <xdr:pic>
      <xdr:nvPicPr>
        <xdr:cNvPr id="8196" name="Picture 4">
          <a:extLst>
            <a:ext uri="{FF2B5EF4-FFF2-40B4-BE49-F238E27FC236}">
              <a16:creationId xmlns="" xmlns:a16="http://schemas.microsoft.com/office/drawing/2014/main" id="{E8C4221C-F697-43E9-9A4B-754639234FC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38125" y="122491500"/>
          <a:ext cx="52959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21</xdr:col>
      <xdr:colOff>57150</xdr:colOff>
      <xdr:row>6</xdr:row>
      <xdr:rowOff>85725</xdr:rowOff>
    </xdr:to>
    <xdr:pic>
      <xdr:nvPicPr>
        <xdr:cNvPr id="9217" name="Picture 1">
          <a:extLst>
            <a:ext uri="{FF2B5EF4-FFF2-40B4-BE49-F238E27FC236}">
              <a16:creationId xmlns="" xmlns:a16="http://schemas.microsoft.com/office/drawing/2014/main" id="{9457AE3A-6B1D-4A19-AEAE-049FFBBA3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762000"/>
          <a:ext cx="48196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619</xdr:row>
      <xdr:rowOff>0</xdr:rowOff>
    </xdr:from>
    <xdr:to>
      <xdr:col>20</xdr:col>
      <xdr:colOff>209550</xdr:colOff>
      <xdr:row>621</xdr:row>
      <xdr:rowOff>0</xdr:rowOff>
    </xdr:to>
    <xdr:pic>
      <xdr:nvPicPr>
        <xdr:cNvPr id="9218" name="Picture 2">
          <a:extLst>
            <a:ext uri="{FF2B5EF4-FFF2-40B4-BE49-F238E27FC236}">
              <a16:creationId xmlns="" xmlns:a16="http://schemas.microsoft.com/office/drawing/2014/main" id="{22F02E5B-FADB-46EB-B43C-50B30C61B82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8125" y="117919500"/>
          <a:ext cx="473392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630</xdr:row>
      <xdr:rowOff>0</xdr:rowOff>
    </xdr:from>
    <xdr:to>
      <xdr:col>21</xdr:col>
      <xdr:colOff>0</xdr:colOff>
      <xdr:row>632</xdr:row>
      <xdr:rowOff>0</xdr:rowOff>
    </xdr:to>
    <xdr:pic>
      <xdr:nvPicPr>
        <xdr:cNvPr id="9219" name="Picture 3">
          <a:extLst>
            <a:ext uri="{FF2B5EF4-FFF2-40B4-BE49-F238E27FC236}">
              <a16:creationId xmlns="" xmlns:a16="http://schemas.microsoft.com/office/drawing/2014/main" id="{8FD27F8E-C900-4FE8-90A6-E1989053111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8125" y="120015000"/>
          <a:ext cx="47625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643</xdr:row>
      <xdr:rowOff>0</xdr:rowOff>
    </xdr:from>
    <xdr:to>
      <xdr:col>23</xdr:col>
      <xdr:colOff>57150</xdr:colOff>
      <xdr:row>644</xdr:row>
      <xdr:rowOff>152400</xdr:rowOff>
    </xdr:to>
    <xdr:pic>
      <xdr:nvPicPr>
        <xdr:cNvPr id="9220" name="Picture 4">
          <a:extLst>
            <a:ext uri="{FF2B5EF4-FFF2-40B4-BE49-F238E27FC236}">
              <a16:creationId xmlns="" xmlns:a16="http://schemas.microsoft.com/office/drawing/2014/main" id="{8428B6AE-7BD2-4B5F-ADD3-B5D3965279D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38125" y="122491500"/>
          <a:ext cx="52959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21</xdr:col>
      <xdr:colOff>57150</xdr:colOff>
      <xdr:row>6</xdr:row>
      <xdr:rowOff>85725</xdr:rowOff>
    </xdr:to>
    <xdr:pic>
      <xdr:nvPicPr>
        <xdr:cNvPr id="10241" name="Picture 1">
          <a:extLst>
            <a:ext uri="{FF2B5EF4-FFF2-40B4-BE49-F238E27FC236}">
              <a16:creationId xmlns="" xmlns:a16="http://schemas.microsoft.com/office/drawing/2014/main" id="{EF6D0AD1-86B4-4A52-A87D-B2DAB39468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762000"/>
          <a:ext cx="48196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619</xdr:row>
      <xdr:rowOff>0</xdr:rowOff>
    </xdr:from>
    <xdr:to>
      <xdr:col>20</xdr:col>
      <xdr:colOff>209550</xdr:colOff>
      <xdr:row>621</xdr:row>
      <xdr:rowOff>0</xdr:rowOff>
    </xdr:to>
    <xdr:pic>
      <xdr:nvPicPr>
        <xdr:cNvPr id="10242" name="Picture 2">
          <a:extLst>
            <a:ext uri="{FF2B5EF4-FFF2-40B4-BE49-F238E27FC236}">
              <a16:creationId xmlns="" xmlns:a16="http://schemas.microsoft.com/office/drawing/2014/main" id="{3DB18C99-FEE3-4E2A-979E-07DD96CA72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8125" y="117919500"/>
          <a:ext cx="473392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630</xdr:row>
      <xdr:rowOff>0</xdr:rowOff>
    </xdr:from>
    <xdr:to>
      <xdr:col>21</xdr:col>
      <xdr:colOff>0</xdr:colOff>
      <xdr:row>632</xdr:row>
      <xdr:rowOff>0</xdr:rowOff>
    </xdr:to>
    <xdr:pic>
      <xdr:nvPicPr>
        <xdr:cNvPr id="10243" name="Picture 3">
          <a:extLst>
            <a:ext uri="{FF2B5EF4-FFF2-40B4-BE49-F238E27FC236}">
              <a16:creationId xmlns="" xmlns:a16="http://schemas.microsoft.com/office/drawing/2014/main" id="{3FD8E993-34A9-4D41-9DA3-6F03227CAA9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8125" y="120015000"/>
          <a:ext cx="47625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643</xdr:row>
      <xdr:rowOff>0</xdr:rowOff>
    </xdr:from>
    <xdr:to>
      <xdr:col>23</xdr:col>
      <xdr:colOff>57150</xdr:colOff>
      <xdr:row>644</xdr:row>
      <xdr:rowOff>152400</xdr:rowOff>
    </xdr:to>
    <xdr:pic>
      <xdr:nvPicPr>
        <xdr:cNvPr id="10244" name="Picture 4">
          <a:extLst>
            <a:ext uri="{FF2B5EF4-FFF2-40B4-BE49-F238E27FC236}">
              <a16:creationId xmlns="" xmlns:a16="http://schemas.microsoft.com/office/drawing/2014/main" id="{23DA79B0-2E92-451F-B926-79D5AB51314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38125" y="122491500"/>
          <a:ext cx="52959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21</xdr:col>
      <xdr:colOff>57150</xdr:colOff>
      <xdr:row>6</xdr:row>
      <xdr:rowOff>85725</xdr:rowOff>
    </xdr:to>
    <xdr:pic>
      <xdr:nvPicPr>
        <xdr:cNvPr id="11265" name="Picture 1">
          <a:extLst>
            <a:ext uri="{FF2B5EF4-FFF2-40B4-BE49-F238E27FC236}">
              <a16:creationId xmlns="" xmlns:a16="http://schemas.microsoft.com/office/drawing/2014/main" id="{164BACA5-C625-498B-9922-BDAE012A8E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762000"/>
          <a:ext cx="48196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619</xdr:row>
      <xdr:rowOff>0</xdr:rowOff>
    </xdr:from>
    <xdr:to>
      <xdr:col>20</xdr:col>
      <xdr:colOff>209550</xdr:colOff>
      <xdr:row>621</xdr:row>
      <xdr:rowOff>0</xdr:rowOff>
    </xdr:to>
    <xdr:pic>
      <xdr:nvPicPr>
        <xdr:cNvPr id="11266" name="Picture 2">
          <a:extLst>
            <a:ext uri="{FF2B5EF4-FFF2-40B4-BE49-F238E27FC236}">
              <a16:creationId xmlns="" xmlns:a16="http://schemas.microsoft.com/office/drawing/2014/main" id="{1FF5F54E-5BD4-43D0-B6BD-28C2CB4F114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8125" y="117919500"/>
          <a:ext cx="473392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630</xdr:row>
      <xdr:rowOff>0</xdr:rowOff>
    </xdr:from>
    <xdr:to>
      <xdr:col>21</xdr:col>
      <xdr:colOff>0</xdr:colOff>
      <xdr:row>632</xdr:row>
      <xdr:rowOff>0</xdr:rowOff>
    </xdr:to>
    <xdr:pic>
      <xdr:nvPicPr>
        <xdr:cNvPr id="11267" name="Picture 3">
          <a:extLst>
            <a:ext uri="{FF2B5EF4-FFF2-40B4-BE49-F238E27FC236}">
              <a16:creationId xmlns="" xmlns:a16="http://schemas.microsoft.com/office/drawing/2014/main" id="{CFD43344-8497-40D6-BC82-0403EC4A569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8125" y="120015000"/>
          <a:ext cx="47625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643</xdr:row>
      <xdr:rowOff>0</xdr:rowOff>
    </xdr:from>
    <xdr:to>
      <xdr:col>23</xdr:col>
      <xdr:colOff>57150</xdr:colOff>
      <xdr:row>644</xdr:row>
      <xdr:rowOff>152400</xdr:rowOff>
    </xdr:to>
    <xdr:pic>
      <xdr:nvPicPr>
        <xdr:cNvPr id="11268" name="Picture 4">
          <a:extLst>
            <a:ext uri="{FF2B5EF4-FFF2-40B4-BE49-F238E27FC236}">
              <a16:creationId xmlns="" xmlns:a16="http://schemas.microsoft.com/office/drawing/2014/main" id="{FC85A850-E01B-4F03-8971-46DC3DE90A9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38125" y="122491500"/>
          <a:ext cx="52959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21</xdr:col>
      <xdr:colOff>57150</xdr:colOff>
      <xdr:row>6</xdr:row>
      <xdr:rowOff>85725</xdr:rowOff>
    </xdr:to>
    <xdr:pic>
      <xdr:nvPicPr>
        <xdr:cNvPr id="12289" name="Picture 1">
          <a:extLst>
            <a:ext uri="{FF2B5EF4-FFF2-40B4-BE49-F238E27FC236}">
              <a16:creationId xmlns="" xmlns:a16="http://schemas.microsoft.com/office/drawing/2014/main" id="{A25789FE-C482-401E-826D-D32BF6625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762000"/>
          <a:ext cx="48196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619</xdr:row>
      <xdr:rowOff>0</xdr:rowOff>
    </xdr:from>
    <xdr:to>
      <xdr:col>20</xdr:col>
      <xdr:colOff>209550</xdr:colOff>
      <xdr:row>621</xdr:row>
      <xdr:rowOff>0</xdr:rowOff>
    </xdr:to>
    <xdr:pic>
      <xdr:nvPicPr>
        <xdr:cNvPr id="12290" name="Picture 2">
          <a:extLst>
            <a:ext uri="{FF2B5EF4-FFF2-40B4-BE49-F238E27FC236}">
              <a16:creationId xmlns="" xmlns:a16="http://schemas.microsoft.com/office/drawing/2014/main" id="{8F90BB68-281B-41EF-844B-5E0C903AFAC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8125" y="117919500"/>
          <a:ext cx="473392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630</xdr:row>
      <xdr:rowOff>0</xdr:rowOff>
    </xdr:from>
    <xdr:to>
      <xdr:col>21</xdr:col>
      <xdr:colOff>0</xdr:colOff>
      <xdr:row>632</xdr:row>
      <xdr:rowOff>0</xdr:rowOff>
    </xdr:to>
    <xdr:pic>
      <xdr:nvPicPr>
        <xdr:cNvPr id="12291" name="Picture 3">
          <a:extLst>
            <a:ext uri="{FF2B5EF4-FFF2-40B4-BE49-F238E27FC236}">
              <a16:creationId xmlns="" xmlns:a16="http://schemas.microsoft.com/office/drawing/2014/main" id="{BF0AABAF-79E3-4994-912C-22AFA322EC0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8125" y="120015000"/>
          <a:ext cx="47625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643</xdr:row>
      <xdr:rowOff>0</xdr:rowOff>
    </xdr:from>
    <xdr:to>
      <xdr:col>23</xdr:col>
      <xdr:colOff>57150</xdr:colOff>
      <xdr:row>644</xdr:row>
      <xdr:rowOff>152400</xdr:rowOff>
    </xdr:to>
    <xdr:pic>
      <xdr:nvPicPr>
        <xdr:cNvPr id="12292" name="Picture 4">
          <a:extLst>
            <a:ext uri="{FF2B5EF4-FFF2-40B4-BE49-F238E27FC236}">
              <a16:creationId xmlns="" xmlns:a16="http://schemas.microsoft.com/office/drawing/2014/main" id="{47510C53-019A-48FE-82AF-BCD2C383FAA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38125" y="122491500"/>
          <a:ext cx="52959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21</xdr:col>
      <xdr:colOff>57150</xdr:colOff>
      <xdr:row>6</xdr:row>
      <xdr:rowOff>85725</xdr:rowOff>
    </xdr:to>
    <xdr:pic>
      <xdr:nvPicPr>
        <xdr:cNvPr id="13313" name="Picture 1">
          <a:extLst>
            <a:ext uri="{FF2B5EF4-FFF2-40B4-BE49-F238E27FC236}">
              <a16:creationId xmlns="" xmlns:a16="http://schemas.microsoft.com/office/drawing/2014/main" id="{85FED828-EB6D-4C2F-BAAF-3485350A5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762000"/>
          <a:ext cx="48196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619</xdr:row>
      <xdr:rowOff>0</xdr:rowOff>
    </xdr:from>
    <xdr:to>
      <xdr:col>20</xdr:col>
      <xdr:colOff>209550</xdr:colOff>
      <xdr:row>621</xdr:row>
      <xdr:rowOff>0</xdr:rowOff>
    </xdr:to>
    <xdr:pic>
      <xdr:nvPicPr>
        <xdr:cNvPr id="13314" name="Picture 2">
          <a:extLst>
            <a:ext uri="{FF2B5EF4-FFF2-40B4-BE49-F238E27FC236}">
              <a16:creationId xmlns="" xmlns:a16="http://schemas.microsoft.com/office/drawing/2014/main" id="{0FE8ED6C-2783-4020-A115-C4A541065F3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8125" y="117919500"/>
          <a:ext cx="473392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630</xdr:row>
      <xdr:rowOff>0</xdr:rowOff>
    </xdr:from>
    <xdr:to>
      <xdr:col>21</xdr:col>
      <xdr:colOff>0</xdr:colOff>
      <xdr:row>632</xdr:row>
      <xdr:rowOff>0</xdr:rowOff>
    </xdr:to>
    <xdr:pic>
      <xdr:nvPicPr>
        <xdr:cNvPr id="13315" name="Picture 3">
          <a:extLst>
            <a:ext uri="{FF2B5EF4-FFF2-40B4-BE49-F238E27FC236}">
              <a16:creationId xmlns="" xmlns:a16="http://schemas.microsoft.com/office/drawing/2014/main" id="{89EF6F77-4DD9-4A77-9B09-B38CDC4C1A1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8125" y="120015000"/>
          <a:ext cx="47625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643</xdr:row>
      <xdr:rowOff>0</xdr:rowOff>
    </xdr:from>
    <xdr:to>
      <xdr:col>23</xdr:col>
      <xdr:colOff>57150</xdr:colOff>
      <xdr:row>644</xdr:row>
      <xdr:rowOff>152400</xdr:rowOff>
    </xdr:to>
    <xdr:pic>
      <xdr:nvPicPr>
        <xdr:cNvPr id="13316" name="Picture 4">
          <a:extLst>
            <a:ext uri="{FF2B5EF4-FFF2-40B4-BE49-F238E27FC236}">
              <a16:creationId xmlns="" xmlns:a16="http://schemas.microsoft.com/office/drawing/2014/main" id="{B5091228-078D-441F-99C2-ED9F0C373F5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38125" y="122491500"/>
          <a:ext cx="52959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21</xdr:col>
      <xdr:colOff>57150</xdr:colOff>
      <xdr:row>6</xdr:row>
      <xdr:rowOff>85725</xdr:rowOff>
    </xdr:to>
    <xdr:pic>
      <xdr:nvPicPr>
        <xdr:cNvPr id="14337" name="Picture 1">
          <a:extLst>
            <a:ext uri="{FF2B5EF4-FFF2-40B4-BE49-F238E27FC236}">
              <a16:creationId xmlns="" xmlns:a16="http://schemas.microsoft.com/office/drawing/2014/main" id="{81D05711-9A31-4BE6-BC94-317338EC9C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762000"/>
          <a:ext cx="48196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619</xdr:row>
      <xdr:rowOff>0</xdr:rowOff>
    </xdr:from>
    <xdr:to>
      <xdr:col>20</xdr:col>
      <xdr:colOff>209550</xdr:colOff>
      <xdr:row>621</xdr:row>
      <xdr:rowOff>0</xdr:rowOff>
    </xdr:to>
    <xdr:pic>
      <xdr:nvPicPr>
        <xdr:cNvPr id="14338" name="Picture 2">
          <a:extLst>
            <a:ext uri="{FF2B5EF4-FFF2-40B4-BE49-F238E27FC236}">
              <a16:creationId xmlns="" xmlns:a16="http://schemas.microsoft.com/office/drawing/2014/main" id="{982068F4-E2F6-4470-AE40-4128EC992E7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8125" y="117919500"/>
          <a:ext cx="473392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630</xdr:row>
      <xdr:rowOff>0</xdr:rowOff>
    </xdr:from>
    <xdr:to>
      <xdr:col>21</xdr:col>
      <xdr:colOff>0</xdr:colOff>
      <xdr:row>632</xdr:row>
      <xdr:rowOff>0</xdr:rowOff>
    </xdr:to>
    <xdr:pic>
      <xdr:nvPicPr>
        <xdr:cNvPr id="14339" name="Picture 3">
          <a:extLst>
            <a:ext uri="{FF2B5EF4-FFF2-40B4-BE49-F238E27FC236}">
              <a16:creationId xmlns="" xmlns:a16="http://schemas.microsoft.com/office/drawing/2014/main" id="{64801359-15DA-45C5-A151-40DACA3CB10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8125" y="120015000"/>
          <a:ext cx="47625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643</xdr:row>
      <xdr:rowOff>0</xdr:rowOff>
    </xdr:from>
    <xdr:to>
      <xdr:col>23</xdr:col>
      <xdr:colOff>57150</xdr:colOff>
      <xdr:row>644</xdr:row>
      <xdr:rowOff>152400</xdr:rowOff>
    </xdr:to>
    <xdr:pic>
      <xdr:nvPicPr>
        <xdr:cNvPr id="14340" name="Picture 4">
          <a:extLst>
            <a:ext uri="{FF2B5EF4-FFF2-40B4-BE49-F238E27FC236}">
              <a16:creationId xmlns="" xmlns:a16="http://schemas.microsoft.com/office/drawing/2014/main" id="{AA53BBA6-E4A8-4D2C-9473-97B426E0908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38125" y="122491500"/>
          <a:ext cx="52959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21</xdr:col>
      <xdr:colOff>57150</xdr:colOff>
      <xdr:row>6</xdr:row>
      <xdr:rowOff>85725</xdr:rowOff>
    </xdr:to>
    <xdr:pic>
      <xdr:nvPicPr>
        <xdr:cNvPr id="15361" name="Picture 1">
          <a:extLst>
            <a:ext uri="{FF2B5EF4-FFF2-40B4-BE49-F238E27FC236}">
              <a16:creationId xmlns="" xmlns:a16="http://schemas.microsoft.com/office/drawing/2014/main" id="{69B99099-EAE6-4738-92D7-181F466C1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762000"/>
          <a:ext cx="48196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619</xdr:row>
      <xdr:rowOff>0</xdr:rowOff>
    </xdr:from>
    <xdr:to>
      <xdr:col>20</xdr:col>
      <xdr:colOff>209550</xdr:colOff>
      <xdr:row>621</xdr:row>
      <xdr:rowOff>0</xdr:rowOff>
    </xdr:to>
    <xdr:pic>
      <xdr:nvPicPr>
        <xdr:cNvPr id="15362" name="Picture 2">
          <a:extLst>
            <a:ext uri="{FF2B5EF4-FFF2-40B4-BE49-F238E27FC236}">
              <a16:creationId xmlns="" xmlns:a16="http://schemas.microsoft.com/office/drawing/2014/main" id="{F3F3D6C2-30FF-41FB-B2B4-48E84FE4A21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8125" y="117919500"/>
          <a:ext cx="473392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630</xdr:row>
      <xdr:rowOff>0</xdr:rowOff>
    </xdr:from>
    <xdr:to>
      <xdr:col>21</xdr:col>
      <xdr:colOff>0</xdr:colOff>
      <xdr:row>632</xdr:row>
      <xdr:rowOff>0</xdr:rowOff>
    </xdr:to>
    <xdr:pic>
      <xdr:nvPicPr>
        <xdr:cNvPr id="15363" name="Picture 3">
          <a:extLst>
            <a:ext uri="{FF2B5EF4-FFF2-40B4-BE49-F238E27FC236}">
              <a16:creationId xmlns="" xmlns:a16="http://schemas.microsoft.com/office/drawing/2014/main" id="{047860A8-B1C9-4F38-8F58-B5BAD8C0721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8125" y="120015000"/>
          <a:ext cx="47625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643</xdr:row>
      <xdr:rowOff>0</xdr:rowOff>
    </xdr:from>
    <xdr:to>
      <xdr:col>23</xdr:col>
      <xdr:colOff>57150</xdr:colOff>
      <xdr:row>644</xdr:row>
      <xdr:rowOff>152400</xdr:rowOff>
    </xdr:to>
    <xdr:pic>
      <xdr:nvPicPr>
        <xdr:cNvPr id="15364" name="Picture 4">
          <a:extLst>
            <a:ext uri="{FF2B5EF4-FFF2-40B4-BE49-F238E27FC236}">
              <a16:creationId xmlns="" xmlns:a16="http://schemas.microsoft.com/office/drawing/2014/main" id="{E3AE4CF7-89B5-4CFF-84D6-11E5E562212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38125" y="122491500"/>
          <a:ext cx="52959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21</xdr:col>
      <xdr:colOff>57150</xdr:colOff>
      <xdr:row>6</xdr:row>
      <xdr:rowOff>85725</xdr:rowOff>
    </xdr:to>
    <xdr:pic>
      <xdr:nvPicPr>
        <xdr:cNvPr id="16385" name="Picture 1">
          <a:extLst>
            <a:ext uri="{FF2B5EF4-FFF2-40B4-BE49-F238E27FC236}">
              <a16:creationId xmlns="" xmlns:a16="http://schemas.microsoft.com/office/drawing/2014/main" id="{2AA85946-8784-4CEB-AF81-015FC9BCD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762000"/>
          <a:ext cx="48196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619</xdr:row>
      <xdr:rowOff>0</xdr:rowOff>
    </xdr:from>
    <xdr:to>
      <xdr:col>20</xdr:col>
      <xdr:colOff>209550</xdr:colOff>
      <xdr:row>621</xdr:row>
      <xdr:rowOff>0</xdr:rowOff>
    </xdr:to>
    <xdr:pic>
      <xdr:nvPicPr>
        <xdr:cNvPr id="16386" name="Picture 2">
          <a:extLst>
            <a:ext uri="{FF2B5EF4-FFF2-40B4-BE49-F238E27FC236}">
              <a16:creationId xmlns="" xmlns:a16="http://schemas.microsoft.com/office/drawing/2014/main" id="{1ADFFFE9-F9CF-4871-97FB-3F9CF4A8572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8125" y="117919500"/>
          <a:ext cx="473392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630</xdr:row>
      <xdr:rowOff>0</xdr:rowOff>
    </xdr:from>
    <xdr:to>
      <xdr:col>21</xdr:col>
      <xdr:colOff>0</xdr:colOff>
      <xdr:row>632</xdr:row>
      <xdr:rowOff>0</xdr:rowOff>
    </xdr:to>
    <xdr:pic>
      <xdr:nvPicPr>
        <xdr:cNvPr id="16387" name="Picture 3">
          <a:extLst>
            <a:ext uri="{FF2B5EF4-FFF2-40B4-BE49-F238E27FC236}">
              <a16:creationId xmlns="" xmlns:a16="http://schemas.microsoft.com/office/drawing/2014/main" id="{F52D2FCC-4E2D-4F45-87CD-47209F46D82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8125" y="120015000"/>
          <a:ext cx="47625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643</xdr:row>
      <xdr:rowOff>0</xdr:rowOff>
    </xdr:from>
    <xdr:to>
      <xdr:col>23</xdr:col>
      <xdr:colOff>57150</xdr:colOff>
      <xdr:row>644</xdr:row>
      <xdr:rowOff>152400</xdr:rowOff>
    </xdr:to>
    <xdr:pic>
      <xdr:nvPicPr>
        <xdr:cNvPr id="16388" name="Picture 4">
          <a:extLst>
            <a:ext uri="{FF2B5EF4-FFF2-40B4-BE49-F238E27FC236}">
              <a16:creationId xmlns="" xmlns:a16="http://schemas.microsoft.com/office/drawing/2014/main" id="{C3F451F6-A4AE-4121-9F12-7BBC92D0780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38125" y="122491500"/>
          <a:ext cx="52959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21</xdr:col>
      <xdr:colOff>57150</xdr:colOff>
      <xdr:row>6</xdr:row>
      <xdr:rowOff>85725</xdr:rowOff>
    </xdr:to>
    <xdr:pic>
      <xdr:nvPicPr>
        <xdr:cNvPr id="17409" name="Picture 1">
          <a:extLst>
            <a:ext uri="{FF2B5EF4-FFF2-40B4-BE49-F238E27FC236}">
              <a16:creationId xmlns="" xmlns:a16="http://schemas.microsoft.com/office/drawing/2014/main" id="{27E94798-E910-4780-8C7B-D956DCB81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762000"/>
          <a:ext cx="48196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619</xdr:row>
      <xdr:rowOff>0</xdr:rowOff>
    </xdr:from>
    <xdr:to>
      <xdr:col>20</xdr:col>
      <xdr:colOff>209550</xdr:colOff>
      <xdr:row>621</xdr:row>
      <xdr:rowOff>0</xdr:rowOff>
    </xdr:to>
    <xdr:pic>
      <xdr:nvPicPr>
        <xdr:cNvPr id="17410" name="Picture 2">
          <a:extLst>
            <a:ext uri="{FF2B5EF4-FFF2-40B4-BE49-F238E27FC236}">
              <a16:creationId xmlns="" xmlns:a16="http://schemas.microsoft.com/office/drawing/2014/main" id="{5163F8E3-4529-4382-8882-BF0DDFE617B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8125" y="117919500"/>
          <a:ext cx="473392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630</xdr:row>
      <xdr:rowOff>0</xdr:rowOff>
    </xdr:from>
    <xdr:to>
      <xdr:col>21</xdr:col>
      <xdr:colOff>0</xdr:colOff>
      <xdr:row>632</xdr:row>
      <xdr:rowOff>0</xdr:rowOff>
    </xdr:to>
    <xdr:pic>
      <xdr:nvPicPr>
        <xdr:cNvPr id="17411" name="Picture 3">
          <a:extLst>
            <a:ext uri="{FF2B5EF4-FFF2-40B4-BE49-F238E27FC236}">
              <a16:creationId xmlns="" xmlns:a16="http://schemas.microsoft.com/office/drawing/2014/main" id="{5851A3CF-D5C1-45AF-9E02-23D76ED24F7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8125" y="120015000"/>
          <a:ext cx="47625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643</xdr:row>
      <xdr:rowOff>0</xdr:rowOff>
    </xdr:from>
    <xdr:to>
      <xdr:col>23</xdr:col>
      <xdr:colOff>57150</xdr:colOff>
      <xdr:row>644</xdr:row>
      <xdr:rowOff>152400</xdr:rowOff>
    </xdr:to>
    <xdr:pic>
      <xdr:nvPicPr>
        <xdr:cNvPr id="17412" name="Picture 4">
          <a:extLst>
            <a:ext uri="{FF2B5EF4-FFF2-40B4-BE49-F238E27FC236}">
              <a16:creationId xmlns="" xmlns:a16="http://schemas.microsoft.com/office/drawing/2014/main" id="{002CE5C5-0A96-4047-9401-7856AF895D9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38125" y="122491500"/>
          <a:ext cx="52959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21</xdr:col>
      <xdr:colOff>57150</xdr:colOff>
      <xdr:row>6</xdr:row>
      <xdr:rowOff>85725</xdr:rowOff>
    </xdr:to>
    <xdr:pic>
      <xdr:nvPicPr>
        <xdr:cNvPr id="18433" name="Picture 1">
          <a:extLst>
            <a:ext uri="{FF2B5EF4-FFF2-40B4-BE49-F238E27FC236}">
              <a16:creationId xmlns="" xmlns:a16="http://schemas.microsoft.com/office/drawing/2014/main" id="{B3F56C8A-18C9-43CC-B8E7-4635B9EEA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762000"/>
          <a:ext cx="48196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619</xdr:row>
      <xdr:rowOff>0</xdr:rowOff>
    </xdr:from>
    <xdr:to>
      <xdr:col>20</xdr:col>
      <xdr:colOff>209550</xdr:colOff>
      <xdr:row>621</xdr:row>
      <xdr:rowOff>0</xdr:rowOff>
    </xdr:to>
    <xdr:pic>
      <xdr:nvPicPr>
        <xdr:cNvPr id="18434" name="Picture 2">
          <a:extLst>
            <a:ext uri="{FF2B5EF4-FFF2-40B4-BE49-F238E27FC236}">
              <a16:creationId xmlns="" xmlns:a16="http://schemas.microsoft.com/office/drawing/2014/main" id="{192A0847-572C-4923-8928-54FB92CB340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8125" y="117919500"/>
          <a:ext cx="473392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630</xdr:row>
      <xdr:rowOff>0</xdr:rowOff>
    </xdr:from>
    <xdr:to>
      <xdr:col>21</xdr:col>
      <xdr:colOff>0</xdr:colOff>
      <xdr:row>632</xdr:row>
      <xdr:rowOff>0</xdr:rowOff>
    </xdr:to>
    <xdr:pic>
      <xdr:nvPicPr>
        <xdr:cNvPr id="18435" name="Picture 3">
          <a:extLst>
            <a:ext uri="{FF2B5EF4-FFF2-40B4-BE49-F238E27FC236}">
              <a16:creationId xmlns="" xmlns:a16="http://schemas.microsoft.com/office/drawing/2014/main" id="{39C7CCBF-0DF0-427E-A912-BD1D12CA415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8125" y="120015000"/>
          <a:ext cx="47625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643</xdr:row>
      <xdr:rowOff>0</xdr:rowOff>
    </xdr:from>
    <xdr:to>
      <xdr:col>23</xdr:col>
      <xdr:colOff>57150</xdr:colOff>
      <xdr:row>644</xdr:row>
      <xdr:rowOff>152400</xdr:rowOff>
    </xdr:to>
    <xdr:pic>
      <xdr:nvPicPr>
        <xdr:cNvPr id="18436" name="Picture 4">
          <a:extLst>
            <a:ext uri="{FF2B5EF4-FFF2-40B4-BE49-F238E27FC236}">
              <a16:creationId xmlns="" xmlns:a16="http://schemas.microsoft.com/office/drawing/2014/main" id="{C66AB137-3664-44AC-B86E-AFC6BB2D28D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38125" y="122491500"/>
          <a:ext cx="52959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21</xdr:col>
      <xdr:colOff>57150</xdr:colOff>
      <xdr:row>6</xdr:row>
      <xdr:rowOff>85725</xdr:rowOff>
    </xdr:to>
    <xdr:pic>
      <xdr:nvPicPr>
        <xdr:cNvPr id="19457" name="Picture 1">
          <a:extLst>
            <a:ext uri="{FF2B5EF4-FFF2-40B4-BE49-F238E27FC236}">
              <a16:creationId xmlns="" xmlns:a16="http://schemas.microsoft.com/office/drawing/2014/main" id="{518CA5A9-DECA-4351-9250-538F5DD66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762000"/>
          <a:ext cx="48196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619</xdr:row>
      <xdr:rowOff>0</xdr:rowOff>
    </xdr:from>
    <xdr:to>
      <xdr:col>20</xdr:col>
      <xdr:colOff>209550</xdr:colOff>
      <xdr:row>621</xdr:row>
      <xdr:rowOff>0</xdr:rowOff>
    </xdr:to>
    <xdr:pic>
      <xdr:nvPicPr>
        <xdr:cNvPr id="19458" name="Picture 2">
          <a:extLst>
            <a:ext uri="{FF2B5EF4-FFF2-40B4-BE49-F238E27FC236}">
              <a16:creationId xmlns="" xmlns:a16="http://schemas.microsoft.com/office/drawing/2014/main" id="{7FEEB1F0-8E20-447F-A13B-8B7DA5DEB32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8125" y="117919500"/>
          <a:ext cx="473392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630</xdr:row>
      <xdr:rowOff>0</xdr:rowOff>
    </xdr:from>
    <xdr:to>
      <xdr:col>21</xdr:col>
      <xdr:colOff>0</xdr:colOff>
      <xdr:row>632</xdr:row>
      <xdr:rowOff>0</xdr:rowOff>
    </xdr:to>
    <xdr:pic>
      <xdr:nvPicPr>
        <xdr:cNvPr id="19459" name="Picture 3">
          <a:extLst>
            <a:ext uri="{FF2B5EF4-FFF2-40B4-BE49-F238E27FC236}">
              <a16:creationId xmlns="" xmlns:a16="http://schemas.microsoft.com/office/drawing/2014/main" id="{1825605F-590B-47F0-B4C4-A425B59D8A7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8125" y="120015000"/>
          <a:ext cx="47625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643</xdr:row>
      <xdr:rowOff>0</xdr:rowOff>
    </xdr:from>
    <xdr:to>
      <xdr:col>23</xdr:col>
      <xdr:colOff>57150</xdr:colOff>
      <xdr:row>644</xdr:row>
      <xdr:rowOff>152400</xdr:rowOff>
    </xdr:to>
    <xdr:pic>
      <xdr:nvPicPr>
        <xdr:cNvPr id="19460" name="Picture 4">
          <a:extLst>
            <a:ext uri="{FF2B5EF4-FFF2-40B4-BE49-F238E27FC236}">
              <a16:creationId xmlns="" xmlns:a16="http://schemas.microsoft.com/office/drawing/2014/main" id="{E17694DF-B737-433E-AB6D-DC2755D35BA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38125" y="122491500"/>
          <a:ext cx="52959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21</xdr:col>
      <xdr:colOff>57150</xdr:colOff>
      <xdr:row>6</xdr:row>
      <xdr:rowOff>85725</xdr:rowOff>
    </xdr:to>
    <xdr:pic>
      <xdr:nvPicPr>
        <xdr:cNvPr id="20481" name="Picture 1">
          <a:extLst>
            <a:ext uri="{FF2B5EF4-FFF2-40B4-BE49-F238E27FC236}">
              <a16:creationId xmlns="" xmlns:a16="http://schemas.microsoft.com/office/drawing/2014/main" id="{9B1707CD-B076-41EB-A6BA-0634CF8E6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762000"/>
          <a:ext cx="48196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619</xdr:row>
      <xdr:rowOff>0</xdr:rowOff>
    </xdr:from>
    <xdr:to>
      <xdr:col>20</xdr:col>
      <xdr:colOff>209550</xdr:colOff>
      <xdr:row>621</xdr:row>
      <xdr:rowOff>0</xdr:rowOff>
    </xdr:to>
    <xdr:pic>
      <xdr:nvPicPr>
        <xdr:cNvPr id="20482" name="Picture 2">
          <a:extLst>
            <a:ext uri="{FF2B5EF4-FFF2-40B4-BE49-F238E27FC236}">
              <a16:creationId xmlns="" xmlns:a16="http://schemas.microsoft.com/office/drawing/2014/main" id="{33B135D8-23CE-4A72-911C-8DF8C665117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8125" y="117919500"/>
          <a:ext cx="473392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630</xdr:row>
      <xdr:rowOff>0</xdr:rowOff>
    </xdr:from>
    <xdr:to>
      <xdr:col>21</xdr:col>
      <xdr:colOff>0</xdr:colOff>
      <xdr:row>632</xdr:row>
      <xdr:rowOff>0</xdr:rowOff>
    </xdr:to>
    <xdr:pic>
      <xdr:nvPicPr>
        <xdr:cNvPr id="20483" name="Picture 3">
          <a:extLst>
            <a:ext uri="{FF2B5EF4-FFF2-40B4-BE49-F238E27FC236}">
              <a16:creationId xmlns="" xmlns:a16="http://schemas.microsoft.com/office/drawing/2014/main" id="{94AC3EA0-AAD7-499F-8D7D-E5C46F15348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8125" y="120015000"/>
          <a:ext cx="47625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643</xdr:row>
      <xdr:rowOff>0</xdr:rowOff>
    </xdr:from>
    <xdr:to>
      <xdr:col>23</xdr:col>
      <xdr:colOff>57150</xdr:colOff>
      <xdr:row>644</xdr:row>
      <xdr:rowOff>152400</xdr:rowOff>
    </xdr:to>
    <xdr:pic>
      <xdr:nvPicPr>
        <xdr:cNvPr id="20484" name="Picture 4">
          <a:extLst>
            <a:ext uri="{FF2B5EF4-FFF2-40B4-BE49-F238E27FC236}">
              <a16:creationId xmlns="" xmlns:a16="http://schemas.microsoft.com/office/drawing/2014/main" id="{D9A37AEE-477D-4B90-A213-B19230C6A0A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38125" y="122491500"/>
          <a:ext cx="52959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21</xdr:col>
      <xdr:colOff>57150</xdr:colOff>
      <xdr:row>6</xdr:row>
      <xdr:rowOff>85725</xdr:rowOff>
    </xdr:to>
    <xdr:pic>
      <xdr:nvPicPr>
        <xdr:cNvPr id="21505" name="Picture 1">
          <a:extLst>
            <a:ext uri="{FF2B5EF4-FFF2-40B4-BE49-F238E27FC236}">
              <a16:creationId xmlns="" xmlns:a16="http://schemas.microsoft.com/office/drawing/2014/main" id="{D133AAC0-78E1-4DA3-B0FC-569EC258D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762000"/>
          <a:ext cx="48196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619</xdr:row>
      <xdr:rowOff>0</xdr:rowOff>
    </xdr:from>
    <xdr:to>
      <xdr:col>20</xdr:col>
      <xdr:colOff>209550</xdr:colOff>
      <xdr:row>621</xdr:row>
      <xdr:rowOff>0</xdr:rowOff>
    </xdr:to>
    <xdr:pic>
      <xdr:nvPicPr>
        <xdr:cNvPr id="21506" name="Picture 2">
          <a:extLst>
            <a:ext uri="{FF2B5EF4-FFF2-40B4-BE49-F238E27FC236}">
              <a16:creationId xmlns="" xmlns:a16="http://schemas.microsoft.com/office/drawing/2014/main" id="{345EE7E5-2187-413E-820A-1AC4453C5A1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8125" y="117919500"/>
          <a:ext cx="473392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630</xdr:row>
      <xdr:rowOff>0</xdr:rowOff>
    </xdr:from>
    <xdr:to>
      <xdr:col>21</xdr:col>
      <xdr:colOff>0</xdr:colOff>
      <xdr:row>632</xdr:row>
      <xdr:rowOff>0</xdr:rowOff>
    </xdr:to>
    <xdr:pic>
      <xdr:nvPicPr>
        <xdr:cNvPr id="21507" name="Picture 3">
          <a:extLst>
            <a:ext uri="{FF2B5EF4-FFF2-40B4-BE49-F238E27FC236}">
              <a16:creationId xmlns="" xmlns:a16="http://schemas.microsoft.com/office/drawing/2014/main" id="{6FEB7125-8769-45C0-844A-6F9A63ED865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8125" y="120015000"/>
          <a:ext cx="47625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643</xdr:row>
      <xdr:rowOff>0</xdr:rowOff>
    </xdr:from>
    <xdr:to>
      <xdr:col>23</xdr:col>
      <xdr:colOff>57150</xdr:colOff>
      <xdr:row>644</xdr:row>
      <xdr:rowOff>152400</xdr:rowOff>
    </xdr:to>
    <xdr:pic>
      <xdr:nvPicPr>
        <xdr:cNvPr id="21508" name="Picture 4">
          <a:extLst>
            <a:ext uri="{FF2B5EF4-FFF2-40B4-BE49-F238E27FC236}">
              <a16:creationId xmlns="" xmlns:a16="http://schemas.microsoft.com/office/drawing/2014/main" id="{588A0F11-4847-4F2F-B3BC-ED1C3CBC60D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38125" y="122491500"/>
          <a:ext cx="52959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21</xdr:col>
      <xdr:colOff>57150</xdr:colOff>
      <xdr:row>6</xdr:row>
      <xdr:rowOff>85725</xdr:rowOff>
    </xdr:to>
    <xdr:pic>
      <xdr:nvPicPr>
        <xdr:cNvPr id="22529" name="Picture 1">
          <a:extLst>
            <a:ext uri="{FF2B5EF4-FFF2-40B4-BE49-F238E27FC236}">
              <a16:creationId xmlns="" xmlns:a16="http://schemas.microsoft.com/office/drawing/2014/main" id="{878A3688-7782-4F39-86FF-8FBF4F4F0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762000"/>
          <a:ext cx="48196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619</xdr:row>
      <xdr:rowOff>0</xdr:rowOff>
    </xdr:from>
    <xdr:to>
      <xdr:col>20</xdr:col>
      <xdr:colOff>209550</xdr:colOff>
      <xdr:row>621</xdr:row>
      <xdr:rowOff>0</xdr:rowOff>
    </xdr:to>
    <xdr:pic>
      <xdr:nvPicPr>
        <xdr:cNvPr id="22530" name="Picture 2">
          <a:extLst>
            <a:ext uri="{FF2B5EF4-FFF2-40B4-BE49-F238E27FC236}">
              <a16:creationId xmlns="" xmlns:a16="http://schemas.microsoft.com/office/drawing/2014/main" id="{2D0A4735-3106-4111-9EF7-3EE078CF0DE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8125" y="117919500"/>
          <a:ext cx="473392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630</xdr:row>
      <xdr:rowOff>0</xdr:rowOff>
    </xdr:from>
    <xdr:to>
      <xdr:col>21</xdr:col>
      <xdr:colOff>0</xdr:colOff>
      <xdr:row>632</xdr:row>
      <xdr:rowOff>0</xdr:rowOff>
    </xdr:to>
    <xdr:pic>
      <xdr:nvPicPr>
        <xdr:cNvPr id="22531" name="Picture 3">
          <a:extLst>
            <a:ext uri="{FF2B5EF4-FFF2-40B4-BE49-F238E27FC236}">
              <a16:creationId xmlns="" xmlns:a16="http://schemas.microsoft.com/office/drawing/2014/main" id="{4127C363-9B77-4A14-B655-551C33C05A9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8125" y="120015000"/>
          <a:ext cx="47625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643</xdr:row>
      <xdr:rowOff>0</xdr:rowOff>
    </xdr:from>
    <xdr:to>
      <xdr:col>23</xdr:col>
      <xdr:colOff>57150</xdr:colOff>
      <xdr:row>644</xdr:row>
      <xdr:rowOff>152400</xdr:rowOff>
    </xdr:to>
    <xdr:pic>
      <xdr:nvPicPr>
        <xdr:cNvPr id="22532" name="Picture 4">
          <a:extLst>
            <a:ext uri="{FF2B5EF4-FFF2-40B4-BE49-F238E27FC236}">
              <a16:creationId xmlns="" xmlns:a16="http://schemas.microsoft.com/office/drawing/2014/main" id="{C57426CC-37D5-4767-837C-2CFF3DAE1DC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38125" y="122491500"/>
          <a:ext cx="52959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21</xdr:col>
      <xdr:colOff>57150</xdr:colOff>
      <xdr:row>6</xdr:row>
      <xdr:rowOff>85725</xdr:rowOff>
    </xdr:to>
    <xdr:pic>
      <xdr:nvPicPr>
        <xdr:cNvPr id="23553" name="Picture 1">
          <a:extLst>
            <a:ext uri="{FF2B5EF4-FFF2-40B4-BE49-F238E27FC236}">
              <a16:creationId xmlns="" xmlns:a16="http://schemas.microsoft.com/office/drawing/2014/main" id="{BEFDE99C-83F4-4017-91EF-123706E27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762000"/>
          <a:ext cx="48196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619</xdr:row>
      <xdr:rowOff>0</xdr:rowOff>
    </xdr:from>
    <xdr:to>
      <xdr:col>20</xdr:col>
      <xdr:colOff>209550</xdr:colOff>
      <xdr:row>621</xdr:row>
      <xdr:rowOff>0</xdr:rowOff>
    </xdr:to>
    <xdr:pic>
      <xdr:nvPicPr>
        <xdr:cNvPr id="23554" name="Picture 2">
          <a:extLst>
            <a:ext uri="{FF2B5EF4-FFF2-40B4-BE49-F238E27FC236}">
              <a16:creationId xmlns="" xmlns:a16="http://schemas.microsoft.com/office/drawing/2014/main" id="{B66A43F0-FCF4-40C4-B8EC-D0F2865DD71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8125" y="117919500"/>
          <a:ext cx="473392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630</xdr:row>
      <xdr:rowOff>0</xdr:rowOff>
    </xdr:from>
    <xdr:to>
      <xdr:col>21</xdr:col>
      <xdr:colOff>0</xdr:colOff>
      <xdr:row>632</xdr:row>
      <xdr:rowOff>0</xdr:rowOff>
    </xdr:to>
    <xdr:pic>
      <xdr:nvPicPr>
        <xdr:cNvPr id="23555" name="Picture 3">
          <a:extLst>
            <a:ext uri="{FF2B5EF4-FFF2-40B4-BE49-F238E27FC236}">
              <a16:creationId xmlns="" xmlns:a16="http://schemas.microsoft.com/office/drawing/2014/main" id="{9EBB3D07-4CE5-4F78-B113-FEF68FC8070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8125" y="120015000"/>
          <a:ext cx="47625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643</xdr:row>
      <xdr:rowOff>0</xdr:rowOff>
    </xdr:from>
    <xdr:to>
      <xdr:col>23</xdr:col>
      <xdr:colOff>57150</xdr:colOff>
      <xdr:row>644</xdr:row>
      <xdr:rowOff>152400</xdr:rowOff>
    </xdr:to>
    <xdr:pic>
      <xdr:nvPicPr>
        <xdr:cNvPr id="23556" name="Picture 4">
          <a:extLst>
            <a:ext uri="{FF2B5EF4-FFF2-40B4-BE49-F238E27FC236}">
              <a16:creationId xmlns="" xmlns:a16="http://schemas.microsoft.com/office/drawing/2014/main" id="{6F4C8B06-0CC2-4E4B-B7FF-399E268F116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38125" y="122491500"/>
          <a:ext cx="52959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21</xdr:col>
      <xdr:colOff>57150</xdr:colOff>
      <xdr:row>6</xdr:row>
      <xdr:rowOff>85725</xdr:rowOff>
    </xdr:to>
    <xdr:pic>
      <xdr:nvPicPr>
        <xdr:cNvPr id="24577" name="Picture 1">
          <a:extLst>
            <a:ext uri="{FF2B5EF4-FFF2-40B4-BE49-F238E27FC236}">
              <a16:creationId xmlns="" xmlns:a16="http://schemas.microsoft.com/office/drawing/2014/main" id="{8B49395E-0B04-41F7-8BEC-6C914BAB6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762000"/>
          <a:ext cx="48196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619</xdr:row>
      <xdr:rowOff>0</xdr:rowOff>
    </xdr:from>
    <xdr:to>
      <xdr:col>20</xdr:col>
      <xdr:colOff>209550</xdr:colOff>
      <xdr:row>621</xdr:row>
      <xdr:rowOff>0</xdr:rowOff>
    </xdr:to>
    <xdr:pic>
      <xdr:nvPicPr>
        <xdr:cNvPr id="24578" name="Picture 2">
          <a:extLst>
            <a:ext uri="{FF2B5EF4-FFF2-40B4-BE49-F238E27FC236}">
              <a16:creationId xmlns="" xmlns:a16="http://schemas.microsoft.com/office/drawing/2014/main" id="{41611BAF-1AB8-466E-9549-452A31B6AAE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8125" y="117919500"/>
          <a:ext cx="473392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630</xdr:row>
      <xdr:rowOff>0</xdr:rowOff>
    </xdr:from>
    <xdr:to>
      <xdr:col>21</xdr:col>
      <xdr:colOff>0</xdr:colOff>
      <xdr:row>632</xdr:row>
      <xdr:rowOff>0</xdr:rowOff>
    </xdr:to>
    <xdr:pic>
      <xdr:nvPicPr>
        <xdr:cNvPr id="24579" name="Picture 3">
          <a:extLst>
            <a:ext uri="{FF2B5EF4-FFF2-40B4-BE49-F238E27FC236}">
              <a16:creationId xmlns="" xmlns:a16="http://schemas.microsoft.com/office/drawing/2014/main" id="{33AB1CAB-A3AA-4378-9C9E-E6000D8FD17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8125" y="120015000"/>
          <a:ext cx="47625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643</xdr:row>
      <xdr:rowOff>0</xdr:rowOff>
    </xdr:from>
    <xdr:to>
      <xdr:col>23</xdr:col>
      <xdr:colOff>57150</xdr:colOff>
      <xdr:row>644</xdr:row>
      <xdr:rowOff>152400</xdr:rowOff>
    </xdr:to>
    <xdr:pic>
      <xdr:nvPicPr>
        <xdr:cNvPr id="24580" name="Picture 4">
          <a:extLst>
            <a:ext uri="{FF2B5EF4-FFF2-40B4-BE49-F238E27FC236}">
              <a16:creationId xmlns="" xmlns:a16="http://schemas.microsoft.com/office/drawing/2014/main" id="{E3CA1C4C-BD8A-4096-91EB-EDB2974F323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38125" y="122491500"/>
          <a:ext cx="52959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21</xdr:col>
      <xdr:colOff>57150</xdr:colOff>
      <xdr:row>6</xdr:row>
      <xdr:rowOff>85725</xdr:rowOff>
    </xdr:to>
    <xdr:pic>
      <xdr:nvPicPr>
        <xdr:cNvPr id="25601" name="Picture 1">
          <a:extLst>
            <a:ext uri="{FF2B5EF4-FFF2-40B4-BE49-F238E27FC236}">
              <a16:creationId xmlns="" xmlns:a16="http://schemas.microsoft.com/office/drawing/2014/main" id="{F83A3DD3-E1B2-4C46-B50E-4412A35B7E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762000"/>
          <a:ext cx="48196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619</xdr:row>
      <xdr:rowOff>0</xdr:rowOff>
    </xdr:from>
    <xdr:to>
      <xdr:col>20</xdr:col>
      <xdr:colOff>209550</xdr:colOff>
      <xdr:row>621</xdr:row>
      <xdr:rowOff>0</xdr:rowOff>
    </xdr:to>
    <xdr:pic>
      <xdr:nvPicPr>
        <xdr:cNvPr id="25602" name="Picture 2">
          <a:extLst>
            <a:ext uri="{FF2B5EF4-FFF2-40B4-BE49-F238E27FC236}">
              <a16:creationId xmlns="" xmlns:a16="http://schemas.microsoft.com/office/drawing/2014/main" id="{4BABD22A-697A-435A-B2E8-8C4F8241689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8125" y="117919500"/>
          <a:ext cx="473392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630</xdr:row>
      <xdr:rowOff>0</xdr:rowOff>
    </xdr:from>
    <xdr:to>
      <xdr:col>21</xdr:col>
      <xdr:colOff>0</xdr:colOff>
      <xdr:row>632</xdr:row>
      <xdr:rowOff>0</xdr:rowOff>
    </xdr:to>
    <xdr:pic>
      <xdr:nvPicPr>
        <xdr:cNvPr id="25603" name="Picture 3">
          <a:extLst>
            <a:ext uri="{FF2B5EF4-FFF2-40B4-BE49-F238E27FC236}">
              <a16:creationId xmlns="" xmlns:a16="http://schemas.microsoft.com/office/drawing/2014/main" id="{DE49215A-BDC1-410E-A1FD-6F03CF78794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8125" y="120015000"/>
          <a:ext cx="47625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643</xdr:row>
      <xdr:rowOff>0</xdr:rowOff>
    </xdr:from>
    <xdr:to>
      <xdr:col>23</xdr:col>
      <xdr:colOff>57150</xdr:colOff>
      <xdr:row>644</xdr:row>
      <xdr:rowOff>152400</xdr:rowOff>
    </xdr:to>
    <xdr:pic>
      <xdr:nvPicPr>
        <xdr:cNvPr id="25604" name="Picture 4">
          <a:extLst>
            <a:ext uri="{FF2B5EF4-FFF2-40B4-BE49-F238E27FC236}">
              <a16:creationId xmlns="" xmlns:a16="http://schemas.microsoft.com/office/drawing/2014/main" id="{0E1A68BD-A5E5-412D-9868-E5311EF756B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38125" y="122491500"/>
          <a:ext cx="52959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Z1999"/>
  <sheetViews>
    <sheetView workbookViewId="0"/>
  </sheetViews>
  <sheetFormatPr defaultRowHeight="15.75" x14ac:dyDescent="0.25"/>
  <cols>
    <col min="1" max="26" width="3.125" customWidth="1"/>
    <col min="27" max="52" width="3.125" hidden="1" customWidth="1"/>
  </cols>
  <sheetData>
    <row r="1" spans="2:25" ht="15.6" customHeight="1" x14ac:dyDescent="0.25"/>
    <row r="2" spans="2:25" ht="15.6" customHeight="1" x14ac:dyDescent="0.25">
      <c r="B2" s="27" t="s">
        <v>0</v>
      </c>
      <c r="C2" s="27"/>
      <c r="D2" s="27"/>
      <c r="E2" s="27"/>
      <c r="F2" s="27"/>
      <c r="G2" s="27"/>
      <c r="H2" s="27"/>
      <c r="I2" s="27"/>
      <c r="J2" s="27"/>
      <c r="K2" s="27"/>
      <c r="L2" s="27"/>
      <c r="M2" s="27"/>
      <c r="N2" s="27"/>
      <c r="O2" s="27"/>
      <c r="P2" s="27"/>
      <c r="Q2" s="27"/>
      <c r="R2" s="27"/>
      <c r="S2" s="27"/>
      <c r="T2" s="27"/>
      <c r="U2" s="27"/>
      <c r="V2" s="27"/>
      <c r="W2" s="27"/>
      <c r="X2" s="27"/>
      <c r="Y2" s="27"/>
    </row>
    <row r="3" spans="2:25" ht="15.6" customHeight="1" x14ac:dyDescent="0.25">
      <c r="B3" s="27"/>
      <c r="C3" s="27"/>
      <c r="D3" s="27"/>
      <c r="E3" s="27"/>
      <c r="F3" s="27"/>
      <c r="G3" s="27"/>
      <c r="H3" s="27"/>
      <c r="I3" s="27"/>
      <c r="J3" s="27"/>
      <c r="K3" s="27"/>
      <c r="L3" s="27"/>
      <c r="M3" s="27"/>
      <c r="N3" s="27"/>
      <c r="O3" s="27"/>
      <c r="P3" s="27"/>
      <c r="Q3" s="27"/>
      <c r="R3" s="27"/>
      <c r="S3" s="27"/>
      <c r="T3" s="27"/>
      <c r="U3" s="27"/>
      <c r="V3" s="27"/>
      <c r="W3" s="27"/>
      <c r="X3" s="27"/>
      <c r="Y3" s="27"/>
    </row>
    <row r="4" spans="2:25" ht="15.6" customHeight="1" x14ac:dyDescent="0.25"/>
    <row r="5" spans="2:25" ht="15.6" customHeight="1" x14ac:dyDescent="0.25"/>
    <row r="6" spans="2:25" ht="15.6" customHeight="1" x14ac:dyDescent="0.25"/>
    <row r="7" spans="2:25" ht="15.6" customHeight="1" x14ac:dyDescent="0.25"/>
    <row r="8" spans="2:25" ht="15.6" customHeight="1" x14ac:dyDescent="0.25"/>
    <row r="9" spans="2:25" ht="15.6" customHeight="1" x14ac:dyDescent="0.25"/>
    <row r="10" spans="2:25" ht="15.6" customHeight="1" x14ac:dyDescent="0.25">
      <c r="B10" s="27" t="s">
        <v>1</v>
      </c>
      <c r="C10" s="27"/>
      <c r="D10" s="27"/>
      <c r="E10" s="27"/>
      <c r="F10" s="27"/>
      <c r="G10" s="27"/>
      <c r="H10" s="27"/>
      <c r="I10" s="27"/>
      <c r="J10" s="27"/>
      <c r="K10" s="27"/>
      <c r="L10" s="27"/>
      <c r="M10" s="27"/>
      <c r="N10" s="27"/>
      <c r="O10" s="27"/>
      <c r="P10" s="27"/>
      <c r="Q10" s="27"/>
      <c r="R10" s="27"/>
      <c r="S10" s="27"/>
      <c r="T10" s="27"/>
      <c r="U10" s="27"/>
      <c r="V10" s="27"/>
      <c r="W10" s="27"/>
      <c r="X10" s="27"/>
      <c r="Y10" s="27"/>
    </row>
    <row r="11" spans="2:25" ht="15.6" customHeight="1" x14ac:dyDescent="0.25">
      <c r="B11" s="27"/>
      <c r="C11" s="27"/>
      <c r="D11" s="27"/>
      <c r="E11" s="27"/>
      <c r="F11" s="27"/>
      <c r="G11" s="27"/>
      <c r="H11" s="27"/>
      <c r="I11" s="27"/>
      <c r="J11" s="27"/>
      <c r="K11" s="27"/>
      <c r="L11" s="27"/>
      <c r="M11" s="27"/>
      <c r="N11" s="27"/>
      <c r="O11" s="27"/>
      <c r="P11" s="27"/>
      <c r="Q11" s="27"/>
      <c r="R11" s="27"/>
      <c r="S11" s="27"/>
      <c r="T11" s="27"/>
      <c r="U11" s="27"/>
      <c r="V11" s="27"/>
      <c r="W11" s="27"/>
      <c r="X11" s="27"/>
      <c r="Y11" s="27"/>
    </row>
    <row r="12" spans="2:25" ht="15.6" customHeight="1" x14ac:dyDescent="0.25">
      <c r="B12" s="27"/>
      <c r="C12" s="27"/>
      <c r="D12" s="27"/>
      <c r="E12" s="27"/>
      <c r="F12" s="27"/>
      <c r="G12" s="27"/>
      <c r="H12" s="27"/>
      <c r="I12" s="27"/>
      <c r="J12" s="27"/>
      <c r="K12" s="27"/>
      <c r="L12" s="27"/>
      <c r="M12" s="27"/>
      <c r="N12" s="27"/>
      <c r="O12" s="27"/>
      <c r="P12" s="27"/>
      <c r="Q12" s="27"/>
      <c r="R12" s="27"/>
      <c r="S12" s="27"/>
      <c r="T12" s="27"/>
      <c r="U12" s="27"/>
      <c r="V12" s="27"/>
      <c r="W12" s="27"/>
      <c r="X12" s="27"/>
      <c r="Y12" s="27"/>
    </row>
    <row r="13" spans="2:25" ht="15.6" customHeight="1" x14ac:dyDescent="0.25"/>
    <row r="14" spans="2:25" ht="15.6" customHeight="1" x14ac:dyDescent="0.25">
      <c r="F14" t="s">
        <v>2</v>
      </c>
      <c r="J14" t="s">
        <v>3</v>
      </c>
    </row>
    <row r="15" spans="2:25" ht="15.6" customHeight="1" x14ac:dyDescent="0.25">
      <c r="F15" s="52">
        <v>420.0323368462972</v>
      </c>
      <c r="G15" s="52"/>
      <c r="H15" s="52"/>
      <c r="J15" s="53">
        <v>2036.3822984190278</v>
      </c>
      <c r="K15" s="53"/>
      <c r="L15" s="53"/>
    </row>
    <row r="16" spans="2:25" ht="15.6" customHeight="1" x14ac:dyDescent="0.25">
      <c r="F16" s="52">
        <v>501.93511403269326</v>
      </c>
      <c r="G16" s="52"/>
      <c r="H16" s="52"/>
      <c r="J16" s="53">
        <v>2356.2465141059811</v>
      </c>
      <c r="K16" s="53"/>
      <c r="L16" s="53"/>
    </row>
    <row r="17" spans="6:12" ht="15.6" customHeight="1" x14ac:dyDescent="0.25">
      <c r="F17" s="52">
        <v>1183.04305467259</v>
      </c>
      <c r="G17" s="52"/>
      <c r="H17" s="52"/>
      <c r="J17" s="53">
        <v>4228.5548926786159</v>
      </c>
      <c r="K17" s="53"/>
      <c r="L17" s="53"/>
    </row>
    <row r="18" spans="6:12" ht="15.6" customHeight="1" x14ac:dyDescent="0.25">
      <c r="F18" s="52">
        <v>216.35179185478358</v>
      </c>
      <c r="G18" s="52"/>
      <c r="H18" s="52"/>
      <c r="J18" s="53">
        <v>1540.9821467243412</v>
      </c>
      <c r="K18" s="53"/>
      <c r="L18" s="53"/>
    </row>
    <row r="19" spans="6:12" ht="15.6" customHeight="1" x14ac:dyDescent="0.25">
      <c r="F19" s="52">
        <v>432.71760339168492</v>
      </c>
      <c r="G19" s="52"/>
      <c r="H19" s="52"/>
      <c r="J19" s="53">
        <v>3489.5974221550905</v>
      </c>
      <c r="K19" s="53"/>
      <c r="L19" s="53"/>
    </row>
    <row r="20" spans="6:12" ht="15.6" customHeight="1" x14ac:dyDescent="0.25">
      <c r="F20" s="52">
        <v>363.74517800130502</v>
      </c>
      <c r="G20" s="52"/>
      <c r="H20" s="52"/>
      <c r="J20" s="53">
        <v>1595.828207203296</v>
      </c>
      <c r="K20" s="53"/>
      <c r="L20" s="53"/>
    </row>
    <row r="21" spans="6:12" ht="15.6" customHeight="1" x14ac:dyDescent="0.25">
      <c r="F21" s="52">
        <v>101.93639262006889</v>
      </c>
      <c r="G21" s="52"/>
      <c r="H21" s="52"/>
      <c r="J21" s="53">
        <v>471.26329607898253</v>
      </c>
      <c r="K21" s="53"/>
      <c r="L21" s="53"/>
    </row>
    <row r="22" spans="6:12" ht="15.6" customHeight="1" x14ac:dyDescent="0.25">
      <c r="F22" s="52">
        <v>455.23536983607204</v>
      </c>
      <c r="G22" s="52"/>
      <c r="H22" s="52"/>
      <c r="J22" s="53">
        <v>3428.143700452692</v>
      </c>
      <c r="K22" s="53"/>
      <c r="L22" s="53"/>
    </row>
    <row r="23" spans="6:12" ht="15.6" customHeight="1" x14ac:dyDescent="0.25">
      <c r="F23" s="52">
        <v>482.0545851165042</v>
      </c>
      <c r="G23" s="52"/>
      <c r="H23" s="52"/>
      <c r="J23" s="53">
        <v>2983.7354657099809</v>
      </c>
      <c r="K23" s="53"/>
      <c r="L23" s="53"/>
    </row>
    <row r="24" spans="6:12" ht="15.6" customHeight="1" x14ac:dyDescent="0.25">
      <c r="F24" s="52">
        <v>159.77595255383699</v>
      </c>
      <c r="G24" s="52"/>
      <c r="H24" s="52"/>
      <c r="J24" s="53">
        <v>4156.538342050113</v>
      </c>
      <c r="K24" s="53"/>
      <c r="L24" s="53"/>
    </row>
    <row r="25" spans="6:12" ht="15.6" customHeight="1" x14ac:dyDescent="0.25">
      <c r="F25" s="52">
        <v>232.67387556554655</v>
      </c>
      <c r="G25" s="52"/>
      <c r="H25" s="52"/>
      <c r="J25" s="53">
        <v>1793.9412334219135</v>
      </c>
      <c r="K25" s="53"/>
      <c r="L25" s="53"/>
    </row>
    <row r="26" spans="6:12" ht="15.6" customHeight="1" x14ac:dyDescent="0.25">
      <c r="F26" s="52">
        <v>426.98977137118652</v>
      </c>
      <c r="G26" s="52"/>
      <c r="H26" s="52"/>
      <c r="J26" s="53">
        <v>1688.0156249567447</v>
      </c>
      <c r="K26" s="53"/>
      <c r="L26" s="53"/>
    </row>
    <row r="27" spans="6:12" ht="15.6" customHeight="1" x14ac:dyDescent="0.25">
      <c r="F27" s="52">
        <v>343.29639913099015</v>
      </c>
      <c r="G27" s="52"/>
      <c r="H27" s="52"/>
      <c r="J27" s="53">
        <v>1984.3755039070809</v>
      </c>
      <c r="K27" s="53"/>
      <c r="L27" s="53"/>
    </row>
    <row r="28" spans="6:12" ht="15.6" customHeight="1" x14ac:dyDescent="0.25">
      <c r="F28" s="52">
        <v>514.6008491991148</v>
      </c>
      <c r="G28" s="52"/>
      <c r="H28" s="52"/>
      <c r="J28" s="53">
        <v>3653.911986190933</v>
      </c>
      <c r="K28" s="53"/>
      <c r="L28" s="53"/>
    </row>
    <row r="29" spans="6:12" ht="15.6" customHeight="1" x14ac:dyDescent="0.25">
      <c r="F29" s="52">
        <v>927.94764347443811</v>
      </c>
      <c r="G29" s="52"/>
      <c r="H29" s="52"/>
      <c r="J29" s="53">
        <v>3055.7438492379515</v>
      </c>
      <c r="K29" s="53"/>
      <c r="L29" s="53"/>
    </row>
    <row r="30" spans="6:12" ht="15.6" customHeight="1" x14ac:dyDescent="0.25">
      <c r="F30" s="52">
        <v>542.32493825116433</v>
      </c>
      <c r="G30" s="52"/>
      <c r="H30" s="52"/>
      <c r="J30" s="53">
        <v>2797.4842974171097</v>
      </c>
      <c r="K30" s="53"/>
      <c r="L30" s="53"/>
    </row>
    <row r="31" spans="6:12" ht="15.6" customHeight="1" x14ac:dyDescent="0.25">
      <c r="F31" s="52">
        <v>355.24569476355362</v>
      </c>
      <c r="G31" s="52"/>
      <c r="H31" s="52"/>
      <c r="J31" s="53">
        <v>2940.802791732764</v>
      </c>
      <c r="K31" s="53"/>
      <c r="L31" s="53"/>
    </row>
    <row r="32" spans="6:12" ht="15.6" customHeight="1" x14ac:dyDescent="0.25">
      <c r="F32" s="52">
        <v>101.77216017497648</v>
      </c>
      <c r="G32" s="52"/>
      <c r="H32" s="52"/>
      <c r="J32" s="53">
        <v>531.47542270769623</v>
      </c>
      <c r="K32" s="53"/>
      <c r="L32" s="53"/>
    </row>
    <row r="33" spans="6:12" ht="15.6" customHeight="1" x14ac:dyDescent="0.25">
      <c r="F33" s="52">
        <v>470.28687520861553</v>
      </c>
      <c r="G33" s="52"/>
      <c r="H33" s="52"/>
      <c r="J33" s="53">
        <v>1556.8581705940321</v>
      </c>
      <c r="K33" s="53"/>
      <c r="L33" s="53"/>
    </row>
    <row r="34" spans="6:12" ht="15.6" customHeight="1" x14ac:dyDescent="0.25">
      <c r="F34" s="52">
        <v>514.03491995697641</v>
      </c>
      <c r="G34" s="52"/>
      <c r="H34" s="52"/>
      <c r="J34" s="53">
        <v>3623.9779287852862</v>
      </c>
      <c r="K34" s="53"/>
      <c r="L34" s="53"/>
    </row>
    <row r="35" spans="6:12" ht="15.6" customHeight="1" x14ac:dyDescent="0.25">
      <c r="F35" s="52">
        <v>741.66434183883757</v>
      </c>
      <c r="G35" s="52"/>
      <c r="H35" s="52"/>
      <c r="J35" s="53">
        <v>4709.6089562055431</v>
      </c>
      <c r="K35" s="53"/>
      <c r="L35" s="53"/>
    </row>
    <row r="36" spans="6:12" ht="15.6" customHeight="1" x14ac:dyDescent="0.25">
      <c r="F36" s="52">
        <v>957.64171446625619</v>
      </c>
      <c r="G36" s="52"/>
      <c r="H36" s="52"/>
      <c r="J36" s="53">
        <v>4935.2865255696288</v>
      </c>
      <c r="K36" s="53"/>
      <c r="L36" s="53"/>
    </row>
    <row r="37" spans="6:12" ht="15.6" customHeight="1" x14ac:dyDescent="0.25">
      <c r="F37" s="52">
        <v>41.263778407676135</v>
      </c>
      <c r="G37" s="52"/>
      <c r="H37" s="52"/>
      <c r="J37" s="53">
        <v>180.16276143915212</v>
      </c>
      <c r="K37" s="53"/>
      <c r="L37" s="53"/>
    </row>
    <row r="38" spans="6:12" ht="15.6" customHeight="1" x14ac:dyDescent="0.25">
      <c r="F38" s="52">
        <v>1123.4063374442044</v>
      </c>
      <c r="G38" s="52"/>
      <c r="H38" s="52"/>
      <c r="J38" s="53">
        <v>4667.8038644680046</v>
      </c>
      <c r="K38" s="53"/>
      <c r="L38" s="53"/>
    </row>
    <row r="39" spans="6:12" ht="15.6" customHeight="1" x14ac:dyDescent="0.25">
      <c r="F39" s="52">
        <v>20.085372311451906</v>
      </c>
      <c r="G39" s="52"/>
      <c r="H39" s="52"/>
      <c r="J39" s="53">
        <v>126.09757432905988</v>
      </c>
      <c r="K39" s="53"/>
      <c r="L39" s="53"/>
    </row>
    <row r="40" spans="6:12" ht="15.6" customHeight="1" x14ac:dyDescent="0.25">
      <c r="F40" s="52">
        <v>544.3893881384239</v>
      </c>
      <c r="G40" s="52"/>
      <c r="H40" s="52"/>
      <c r="J40" s="53">
        <v>3047.8782245272241</v>
      </c>
      <c r="K40" s="53"/>
      <c r="L40" s="53"/>
    </row>
    <row r="41" spans="6:12" ht="15.6" customHeight="1" x14ac:dyDescent="0.25">
      <c r="F41" s="52">
        <v>945.25380160783106</v>
      </c>
      <c r="G41" s="52"/>
      <c r="H41" s="52"/>
      <c r="J41" s="53">
        <v>3659.7146546582808</v>
      </c>
      <c r="K41" s="53"/>
      <c r="L41" s="53"/>
    </row>
    <row r="42" spans="6:12" ht="15.6" customHeight="1" x14ac:dyDescent="0.25">
      <c r="F42" s="52">
        <v>106.38823829246705</v>
      </c>
      <c r="G42" s="52"/>
      <c r="H42" s="52"/>
      <c r="J42" s="53">
        <v>627.15798427974539</v>
      </c>
      <c r="K42" s="53"/>
      <c r="L42" s="53"/>
    </row>
    <row r="43" spans="6:12" ht="15.6" customHeight="1" x14ac:dyDescent="0.25">
      <c r="F43" s="52">
        <v>602.0385201597403</v>
      </c>
      <c r="G43" s="52"/>
      <c r="H43" s="52"/>
      <c r="J43" s="53">
        <v>4602.4100567055821</v>
      </c>
      <c r="K43" s="53"/>
      <c r="L43" s="53"/>
    </row>
    <row r="44" spans="6:12" ht="15.6" customHeight="1" x14ac:dyDescent="0.25">
      <c r="F44" s="52">
        <v>932.71946795093152</v>
      </c>
      <c r="G44" s="52"/>
      <c r="H44" s="52"/>
      <c r="J44" s="53">
        <v>4766.8154574323344</v>
      </c>
      <c r="K44" s="53"/>
      <c r="L44" s="53"/>
    </row>
    <row r="45" spans="6:12" ht="15.6" customHeight="1" x14ac:dyDescent="0.25">
      <c r="F45" s="52">
        <v>598.96091196453949</v>
      </c>
      <c r="G45" s="52"/>
      <c r="H45" s="52"/>
      <c r="J45" s="53">
        <v>3259.9288836425626</v>
      </c>
      <c r="K45" s="53"/>
      <c r="L45" s="53"/>
    </row>
    <row r="46" spans="6:12" ht="15.6" customHeight="1" x14ac:dyDescent="0.25">
      <c r="F46" s="52">
        <v>513.73670622281406</v>
      </c>
      <c r="G46" s="52"/>
      <c r="H46" s="52"/>
      <c r="J46" s="53">
        <v>2723.919240491362</v>
      </c>
      <c r="K46" s="53"/>
      <c r="L46" s="53"/>
    </row>
    <row r="47" spans="6:12" ht="15.6" customHeight="1" x14ac:dyDescent="0.25">
      <c r="F47" s="52">
        <v>92.576522198573713</v>
      </c>
      <c r="G47" s="52"/>
      <c r="H47" s="52"/>
      <c r="J47" s="53">
        <v>534.95063232302743</v>
      </c>
      <c r="K47" s="53"/>
      <c r="L47" s="53"/>
    </row>
    <row r="48" spans="6:12" ht="15.6" customHeight="1" x14ac:dyDescent="0.25">
      <c r="F48" s="52">
        <v>451.90205327664563</v>
      </c>
      <c r="G48" s="52"/>
      <c r="H48" s="52"/>
      <c r="J48" s="53">
        <v>1808.8042022996692</v>
      </c>
      <c r="K48" s="53"/>
      <c r="L48" s="53"/>
    </row>
    <row r="49" spans="6:12" ht="15.6" customHeight="1" x14ac:dyDescent="0.25">
      <c r="F49" s="52">
        <v>1498.8189985018912</v>
      </c>
      <c r="G49" s="52"/>
      <c r="H49" s="52"/>
      <c r="J49" s="53">
        <v>4489.3656299298382</v>
      </c>
      <c r="K49" s="53"/>
      <c r="L49" s="53"/>
    </row>
    <row r="50" spans="6:12" ht="15.6" customHeight="1" x14ac:dyDescent="0.25">
      <c r="F50" s="52">
        <v>342.55249445502955</v>
      </c>
      <c r="G50" s="52"/>
      <c r="H50" s="52"/>
      <c r="J50" s="53">
        <v>1455.0614495263853</v>
      </c>
      <c r="K50" s="53"/>
      <c r="L50" s="53"/>
    </row>
    <row r="51" spans="6:12" ht="15.6" customHeight="1" x14ac:dyDescent="0.25">
      <c r="F51" s="52">
        <v>927.5336657233554</v>
      </c>
      <c r="G51" s="52"/>
      <c r="H51" s="52"/>
      <c r="J51" s="53">
        <v>3436.0064937777283</v>
      </c>
      <c r="K51" s="53"/>
      <c r="L51" s="53"/>
    </row>
    <row r="52" spans="6:12" ht="15.6" customHeight="1" x14ac:dyDescent="0.25">
      <c r="F52" s="52">
        <v>192.6548251535981</v>
      </c>
      <c r="G52" s="52"/>
      <c r="H52" s="52"/>
      <c r="J52" s="53">
        <v>1353.9002133647875</v>
      </c>
      <c r="K52" s="53"/>
      <c r="L52" s="53"/>
    </row>
    <row r="53" spans="6:12" ht="15.6" customHeight="1" x14ac:dyDescent="0.25">
      <c r="F53" s="52">
        <v>723.13276715120617</v>
      </c>
      <c r="G53" s="52"/>
      <c r="H53" s="52"/>
      <c r="J53" s="53">
        <v>3075.1559199800809</v>
      </c>
      <c r="K53" s="53"/>
      <c r="L53" s="53"/>
    </row>
    <row r="54" spans="6:12" ht="15.6" customHeight="1" x14ac:dyDescent="0.25">
      <c r="F54" s="52">
        <v>992.00970735206317</v>
      </c>
      <c r="G54" s="52"/>
      <c r="H54" s="52"/>
      <c r="J54" s="53">
        <v>4644.038180090859</v>
      </c>
      <c r="K54" s="53"/>
      <c r="L54" s="53"/>
    </row>
    <row r="55" spans="6:12" ht="15.6" customHeight="1" x14ac:dyDescent="0.25">
      <c r="F55" s="52">
        <v>240.43424771468642</v>
      </c>
      <c r="G55" s="52"/>
      <c r="H55" s="52"/>
      <c r="J55" s="53">
        <v>1562.3417116720107</v>
      </c>
      <c r="K55" s="53"/>
      <c r="L55" s="53"/>
    </row>
    <row r="56" spans="6:12" ht="15.6" customHeight="1" x14ac:dyDescent="0.25">
      <c r="F56" s="52">
        <v>124.92953300105177</v>
      </c>
      <c r="G56" s="52"/>
      <c r="H56" s="52"/>
      <c r="J56" s="53">
        <v>805.70386824499019</v>
      </c>
      <c r="K56" s="53"/>
      <c r="L56" s="53"/>
    </row>
    <row r="57" spans="6:12" ht="15.6" customHeight="1" x14ac:dyDescent="0.25">
      <c r="F57" s="52">
        <v>346.21675974026715</v>
      </c>
      <c r="G57" s="52"/>
      <c r="H57" s="52"/>
      <c r="J57" s="53">
        <v>1758.0709736296285</v>
      </c>
      <c r="K57" s="53"/>
      <c r="L57" s="53"/>
    </row>
    <row r="58" spans="6:12" ht="15.6" customHeight="1" x14ac:dyDescent="0.25">
      <c r="F58" s="52">
        <v>182.0483914156834</v>
      </c>
      <c r="G58" s="52"/>
      <c r="H58" s="52"/>
      <c r="J58" s="53">
        <v>719.5334991553093</v>
      </c>
      <c r="K58" s="53"/>
      <c r="L58" s="53"/>
    </row>
    <row r="59" spans="6:12" ht="15.6" customHeight="1" x14ac:dyDescent="0.25">
      <c r="F59" s="52">
        <v>361.58884279195468</v>
      </c>
      <c r="G59" s="52"/>
      <c r="H59" s="52"/>
      <c r="J59" s="53">
        <v>1890.787704289716</v>
      </c>
      <c r="K59" s="53"/>
      <c r="L59" s="53"/>
    </row>
    <row r="60" spans="6:12" ht="15.6" customHeight="1" x14ac:dyDescent="0.25">
      <c r="F60" s="52">
        <v>372.63104198499428</v>
      </c>
      <c r="G60" s="52"/>
      <c r="H60" s="52"/>
      <c r="J60" s="53">
        <v>1804.197030229876</v>
      </c>
      <c r="K60" s="53"/>
      <c r="L60" s="53"/>
    </row>
    <row r="61" spans="6:12" ht="15.6" customHeight="1" x14ac:dyDescent="0.25">
      <c r="F61" s="52">
        <v>70.585756285340182</v>
      </c>
      <c r="G61" s="52"/>
      <c r="H61" s="52"/>
      <c r="J61" s="53">
        <v>614.97563982938982</v>
      </c>
      <c r="K61" s="53"/>
      <c r="L61" s="53"/>
    </row>
    <row r="62" spans="6:12" ht="15.6" customHeight="1" x14ac:dyDescent="0.25">
      <c r="F62" s="52">
        <v>542.55547512735984</v>
      </c>
      <c r="G62" s="52"/>
      <c r="H62" s="52"/>
      <c r="J62" s="53">
        <v>4816.5313744509567</v>
      </c>
      <c r="K62" s="53"/>
      <c r="L62" s="53"/>
    </row>
    <row r="63" spans="6:12" ht="15.6" customHeight="1" x14ac:dyDescent="0.25">
      <c r="F63" s="52">
        <v>431.05094439308959</v>
      </c>
      <c r="G63" s="52"/>
      <c r="H63" s="52"/>
      <c r="J63" s="53">
        <v>3131.9978822846529</v>
      </c>
      <c r="K63" s="53"/>
      <c r="L63" s="53"/>
    </row>
    <row r="64" spans="6:12" ht="15.6" customHeight="1" x14ac:dyDescent="0.25">
      <c r="F64" s="52">
        <v>511.9760310982906</v>
      </c>
      <c r="G64" s="52"/>
      <c r="H64" s="52"/>
      <c r="J64" s="53">
        <v>3669.9088969260429</v>
      </c>
      <c r="K64" s="53"/>
      <c r="L64" s="53"/>
    </row>
    <row r="65" spans="6:12" ht="15.6" customHeight="1" x14ac:dyDescent="0.25">
      <c r="F65" s="52">
        <v>70.809480532138409</v>
      </c>
      <c r="G65" s="52"/>
      <c r="H65" s="52"/>
      <c r="J65" s="53">
        <v>444.0043754415812</v>
      </c>
      <c r="K65" s="53"/>
      <c r="L65" s="53"/>
    </row>
    <row r="66" spans="6:12" ht="15.6" customHeight="1" x14ac:dyDescent="0.25">
      <c r="F66" s="52">
        <v>165.44637678024498</v>
      </c>
      <c r="G66" s="52"/>
      <c r="H66" s="52"/>
      <c r="J66" s="53">
        <v>512.59246436345768</v>
      </c>
      <c r="K66" s="53"/>
      <c r="L66" s="53"/>
    </row>
    <row r="67" spans="6:12" ht="15.6" customHeight="1" x14ac:dyDescent="0.25">
      <c r="F67" s="52">
        <v>172.19534533829867</v>
      </c>
      <c r="G67" s="52"/>
      <c r="H67" s="52"/>
      <c r="J67" s="53">
        <v>1356.33571875454</v>
      </c>
      <c r="K67" s="53"/>
      <c r="L67" s="53"/>
    </row>
    <row r="68" spans="6:12" ht="15.6" customHeight="1" x14ac:dyDescent="0.25">
      <c r="F68" s="52">
        <v>244.33387046614092</v>
      </c>
      <c r="G68" s="52"/>
      <c r="H68" s="52"/>
      <c r="J68" s="53">
        <v>852.35652503352912</v>
      </c>
      <c r="K68" s="53"/>
      <c r="L68" s="53"/>
    </row>
    <row r="69" spans="6:12" ht="15.6" customHeight="1" x14ac:dyDescent="0.25">
      <c r="F69" s="52">
        <v>573.71212696731925</v>
      </c>
      <c r="G69" s="52"/>
      <c r="H69" s="52"/>
      <c r="J69" s="53">
        <v>3198.7112583396865</v>
      </c>
      <c r="K69" s="53"/>
      <c r="L69" s="53"/>
    </row>
    <row r="70" spans="6:12" ht="15.6" customHeight="1" x14ac:dyDescent="0.25">
      <c r="F70" s="52">
        <v>87.627926270903657</v>
      </c>
      <c r="G70" s="52"/>
      <c r="H70" s="52"/>
      <c r="J70" s="53">
        <v>532.88523917196687</v>
      </c>
      <c r="K70" s="53"/>
      <c r="L70" s="53"/>
    </row>
    <row r="71" spans="6:12" ht="15.6" customHeight="1" x14ac:dyDescent="0.25">
      <c r="F71" s="52">
        <v>813.99166473074376</v>
      </c>
      <c r="G71" s="52"/>
      <c r="H71" s="52"/>
      <c r="J71" s="53">
        <v>4656.6385319566807</v>
      </c>
      <c r="K71" s="53"/>
      <c r="L71" s="53"/>
    </row>
    <row r="72" spans="6:12" ht="15.6" customHeight="1" x14ac:dyDescent="0.25">
      <c r="F72" s="52">
        <v>145.5170236784115</v>
      </c>
      <c r="G72" s="52"/>
      <c r="H72" s="52"/>
      <c r="J72" s="53">
        <v>1136.5228267703646</v>
      </c>
      <c r="K72" s="53"/>
      <c r="L72" s="53"/>
    </row>
    <row r="73" spans="6:12" ht="15.6" customHeight="1" x14ac:dyDescent="0.25">
      <c r="F73" s="52">
        <v>418.22017869776153</v>
      </c>
      <c r="G73" s="52"/>
      <c r="H73" s="52"/>
      <c r="J73" s="53">
        <v>1791.65521193424</v>
      </c>
      <c r="K73" s="53"/>
      <c r="L73" s="53"/>
    </row>
    <row r="74" spans="6:12" ht="15.6" customHeight="1" x14ac:dyDescent="0.25">
      <c r="F74" s="52">
        <v>63.526569407035019</v>
      </c>
      <c r="G74" s="52"/>
      <c r="H74" s="52"/>
      <c r="J74" s="53">
        <v>555.82327194241611</v>
      </c>
      <c r="K74" s="53"/>
      <c r="L74" s="53"/>
    </row>
    <row r="75" spans="6:12" ht="15.6" customHeight="1" x14ac:dyDescent="0.25">
      <c r="F75" s="52">
        <v>129.27928003176635</v>
      </c>
      <c r="G75" s="52"/>
      <c r="H75" s="52"/>
      <c r="J75" s="53">
        <v>701.9285663812957</v>
      </c>
      <c r="K75" s="53"/>
      <c r="L75" s="53"/>
    </row>
    <row r="76" spans="6:12" ht="15.6" customHeight="1" x14ac:dyDescent="0.25">
      <c r="F76" s="52">
        <v>1005.8577550644557</v>
      </c>
      <c r="G76" s="52"/>
      <c r="H76" s="52"/>
      <c r="J76" s="53">
        <v>4243.3182938789632</v>
      </c>
      <c r="K76" s="53"/>
      <c r="L76" s="53"/>
    </row>
    <row r="77" spans="6:12" ht="15.6" customHeight="1" x14ac:dyDescent="0.25">
      <c r="F77" s="52">
        <v>666.96578709778623</v>
      </c>
      <c r="G77" s="52"/>
      <c r="H77" s="52"/>
      <c r="J77" s="53">
        <v>4704.1963370271415</v>
      </c>
      <c r="K77" s="53"/>
      <c r="L77" s="53"/>
    </row>
    <row r="78" spans="6:12" ht="15.6" customHeight="1" x14ac:dyDescent="0.25">
      <c r="F78" s="52">
        <v>506.29999297487365</v>
      </c>
      <c r="G78" s="52"/>
      <c r="H78" s="52"/>
      <c r="J78" s="53">
        <v>2567.6521074194907</v>
      </c>
      <c r="K78" s="53"/>
      <c r="L78" s="53"/>
    </row>
    <row r="79" spans="6:12" ht="15.6" customHeight="1" x14ac:dyDescent="0.25">
      <c r="F79" s="52">
        <v>0.91752636605995508</v>
      </c>
      <c r="G79" s="52"/>
      <c r="H79" s="52"/>
      <c r="J79" s="53">
        <v>4.1898110850407955</v>
      </c>
      <c r="K79" s="53"/>
      <c r="L79" s="53"/>
    </row>
    <row r="80" spans="6:12" ht="15.6" customHeight="1" x14ac:dyDescent="0.25">
      <c r="F80" s="52">
        <v>748.91030222661971</v>
      </c>
      <c r="G80" s="52"/>
      <c r="H80" s="52"/>
      <c r="J80" s="53">
        <v>3805.5042732281945</v>
      </c>
      <c r="K80" s="53"/>
      <c r="L80" s="53"/>
    </row>
    <row r="81" spans="1:25" ht="15.6" customHeight="1" x14ac:dyDescent="0.25">
      <c r="F81" s="52">
        <v>653.73174443906908</v>
      </c>
      <c r="G81" s="52"/>
      <c r="H81" s="52"/>
      <c r="J81" s="53">
        <v>2660.0058398617903</v>
      </c>
      <c r="K81" s="53"/>
      <c r="L81" s="53"/>
    </row>
    <row r="82" spans="1:25" ht="15.6" customHeight="1" x14ac:dyDescent="0.25">
      <c r="F82" s="52">
        <v>448.31810423802727</v>
      </c>
      <c r="G82" s="52"/>
      <c r="H82" s="52"/>
      <c r="J82" s="53">
        <v>2630.3762203130332</v>
      </c>
      <c r="K82" s="53"/>
      <c r="L82" s="53"/>
    </row>
    <row r="83" spans="1:25" ht="15.6" customHeight="1" x14ac:dyDescent="0.25">
      <c r="F83" s="52">
        <v>460.85743474275728</v>
      </c>
      <c r="G83" s="52"/>
      <c r="H83" s="52"/>
      <c r="J83" s="53">
        <v>1822.8694068106006</v>
      </c>
      <c r="K83" s="53"/>
      <c r="L83" s="53"/>
    </row>
    <row r="84" spans="1:25" ht="15.6" customHeight="1" x14ac:dyDescent="0.25">
      <c r="F84" s="52">
        <v>299.49197044619382</v>
      </c>
      <c r="G84" s="52"/>
      <c r="H84" s="52"/>
      <c r="J84" s="53">
        <v>1069.7174247916696</v>
      </c>
      <c r="K84" s="53"/>
      <c r="L84" s="53"/>
    </row>
    <row r="85" spans="1:25" ht="15.6" customHeight="1" x14ac:dyDescent="0.25">
      <c r="F85" s="52">
        <v>548.58069131995592</v>
      </c>
      <c r="G85" s="52"/>
      <c r="H85" s="52"/>
      <c r="J85" s="53">
        <v>2246.0555702772158</v>
      </c>
      <c r="K85" s="53"/>
      <c r="L85" s="53"/>
    </row>
    <row r="86" spans="1:25" ht="15.6" customHeight="1" x14ac:dyDescent="0.25">
      <c r="F86" s="52">
        <v>104.32391394491293</v>
      </c>
      <c r="G86" s="52"/>
      <c r="H86" s="52"/>
      <c r="J86" s="53">
        <v>342.70797809918372</v>
      </c>
      <c r="K86" s="53"/>
      <c r="L86" s="53"/>
    </row>
    <row r="87" spans="1:25" ht="15.6" customHeight="1" x14ac:dyDescent="0.25">
      <c r="F87" s="52">
        <v>755.05112101901864</v>
      </c>
      <c r="G87" s="52"/>
      <c r="H87" s="52"/>
      <c r="J87" s="53">
        <v>3818.5339633309327</v>
      </c>
      <c r="K87" s="53"/>
      <c r="L87" s="53"/>
    </row>
    <row r="88" spans="1:25" ht="15.6" customHeight="1" x14ac:dyDescent="0.25">
      <c r="F88" s="52">
        <v>50.576154251081697</v>
      </c>
      <c r="G88" s="52"/>
      <c r="H88" s="52"/>
      <c r="J88" s="53">
        <v>239.90772567632601</v>
      </c>
      <c r="K88" s="53"/>
      <c r="L88" s="53"/>
    </row>
    <row r="89" spans="1:25" ht="15.6" customHeight="1" x14ac:dyDescent="0.25">
      <c r="F89" s="52">
        <v>202.50231434335132</v>
      </c>
      <c r="G89" s="52"/>
      <c r="H89" s="52"/>
      <c r="J89" s="53">
        <v>787.32603701185394</v>
      </c>
      <c r="K89" s="53"/>
      <c r="L89" s="53"/>
    </row>
    <row r="90" spans="1:25" ht="15.6" customHeight="1" x14ac:dyDescent="0.25"/>
    <row r="91" spans="1:25" ht="15.6" customHeight="1" x14ac:dyDescent="0.25">
      <c r="A91" t="s">
        <v>5</v>
      </c>
      <c r="B91" t="s">
        <v>4</v>
      </c>
    </row>
    <row r="92" spans="1:25" ht="15.6" customHeight="1" thickBot="1" x14ac:dyDescent="0.3"/>
    <row r="93" spans="1:25" ht="15.6" customHeight="1" x14ac:dyDescent="0.25">
      <c r="B93" s="20"/>
      <c r="C93" s="21"/>
      <c r="D93" s="21"/>
      <c r="E93" s="21"/>
      <c r="F93" s="21"/>
      <c r="G93" s="21"/>
      <c r="H93" s="21"/>
      <c r="I93" s="21"/>
      <c r="J93" s="21"/>
      <c r="K93" s="21"/>
      <c r="L93" s="21"/>
      <c r="M93" s="21"/>
      <c r="N93" s="21"/>
      <c r="O93" s="21"/>
      <c r="P93" s="21"/>
      <c r="Q93" s="21"/>
      <c r="R93" s="21"/>
      <c r="S93" s="21"/>
      <c r="T93" s="21"/>
      <c r="U93" s="21"/>
      <c r="V93" s="21"/>
      <c r="W93" s="21"/>
      <c r="X93" s="21"/>
      <c r="Y93" s="22"/>
    </row>
    <row r="94" spans="1:25" ht="15.6" customHeight="1" thickBot="1" x14ac:dyDescent="0.3">
      <c r="B94" s="23"/>
      <c r="C94" s="24"/>
      <c r="D94" s="24"/>
      <c r="E94" s="24"/>
      <c r="F94" s="24"/>
      <c r="G94" s="24"/>
      <c r="H94" s="24"/>
      <c r="I94" s="24"/>
      <c r="J94" s="24"/>
      <c r="K94" s="24"/>
      <c r="L94" s="24"/>
      <c r="M94" s="24"/>
      <c r="N94" s="24"/>
      <c r="O94" s="24"/>
      <c r="P94" s="24"/>
      <c r="Q94" s="24"/>
      <c r="R94" s="24"/>
      <c r="S94" s="24"/>
      <c r="T94" s="24"/>
      <c r="U94" s="24"/>
      <c r="V94" s="24"/>
      <c r="W94" s="24"/>
      <c r="X94" s="24"/>
      <c r="Y94" s="25"/>
    </row>
    <row r="95" spans="1:25" ht="15.6" customHeight="1" x14ac:dyDescent="0.25"/>
    <row r="96" spans="1:25" ht="15.6" customHeight="1" x14ac:dyDescent="0.25">
      <c r="A96" t="s">
        <v>7</v>
      </c>
      <c r="B96" t="s">
        <v>6</v>
      </c>
    </row>
    <row r="97" spans="1:25" ht="15.6" customHeight="1" thickBot="1" x14ac:dyDescent="0.3"/>
    <row r="98" spans="1:25" ht="15.6" customHeight="1" x14ac:dyDescent="0.25">
      <c r="B98" s="20"/>
      <c r="C98" s="21"/>
      <c r="D98" s="21"/>
      <c r="E98" s="21"/>
      <c r="F98" s="21"/>
      <c r="G98" s="21"/>
      <c r="H98" s="21"/>
      <c r="I98" s="21"/>
      <c r="J98" s="21"/>
      <c r="K98" s="21"/>
      <c r="L98" s="21"/>
      <c r="M98" s="21"/>
      <c r="N98" s="21"/>
      <c r="O98" s="21"/>
      <c r="P98" s="21"/>
      <c r="Q98" s="21"/>
      <c r="R98" s="21"/>
      <c r="S98" s="21"/>
      <c r="T98" s="21"/>
      <c r="U98" s="21"/>
      <c r="V98" s="21"/>
      <c r="W98" s="21"/>
      <c r="X98" s="21"/>
      <c r="Y98" s="22"/>
    </row>
    <row r="99" spans="1:25" ht="15.6" customHeight="1" thickBot="1" x14ac:dyDescent="0.3">
      <c r="B99" s="23"/>
      <c r="C99" s="24"/>
      <c r="D99" s="24"/>
      <c r="E99" s="24"/>
      <c r="F99" s="24"/>
      <c r="G99" s="24"/>
      <c r="H99" s="24"/>
      <c r="I99" s="24"/>
      <c r="J99" s="24"/>
      <c r="K99" s="24"/>
      <c r="L99" s="24"/>
      <c r="M99" s="24"/>
      <c r="N99" s="24"/>
      <c r="O99" s="24"/>
      <c r="P99" s="24"/>
      <c r="Q99" s="24"/>
      <c r="R99" s="24"/>
      <c r="S99" s="24"/>
      <c r="T99" s="24"/>
      <c r="U99" s="24"/>
      <c r="V99" s="24"/>
      <c r="W99" s="24"/>
      <c r="X99" s="24"/>
      <c r="Y99" s="25"/>
    </row>
    <row r="100" spans="1:25" ht="15.6" customHeight="1" x14ac:dyDescent="0.25"/>
    <row r="101" spans="1:25" ht="15.6" customHeight="1" x14ac:dyDescent="0.25">
      <c r="A101" t="s">
        <v>9</v>
      </c>
      <c r="B101" t="s">
        <v>8</v>
      </c>
    </row>
    <row r="102" spans="1:25" ht="15.6" customHeight="1" thickBot="1" x14ac:dyDescent="0.3"/>
    <row r="103" spans="1:25" ht="15.6" customHeight="1" x14ac:dyDescent="0.25">
      <c r="B103" s="20"/>
      <c r="C103" s="21"/>
      <c r="D103" s="21"/>
      <c r="E103" s="21"/>
      <c r="F103" s="21"/>
      <c r="G103" s="21"/>
      <c r="H103" s="21"/>
      <c r="I103" s="21"/>
      <c r="J103" s="21"/>
      <c r="K103" s="21"/>
      <c r="L103" s="21"/>
      <c r="M103" s="21"/>
      <c r="N103" s="21"/>
      <c r="O103" s="21"/>
      <c r="P103" s="21"/>
      <c r="Q103" s="21"/>
      <c r="R103" s="21"/>
      <c r="S103" s="21"/>
      <c r="T103" s="21"/>
      <c r="U103" s="21"/>
      <c r="V103" s="21"/>
      <c r="W103" s="21"/>
      <c r="X103" s="21"/>
      <c r="Y103" s="22"/>
    </row>
    <row r="104" spans="1:25" ht="15.6" customHeight="1" x14ac:dyDescent="0.25">
      <c r="B104" s="39"/>
      <c r="C104" s="40"/>
      <c r="D104" s="40"/>
      <c r="E104" s="40"/>
      <c r="F104" s="40"/>
      <c r="G104" s="40"/>
      <c r="H104" s="40"/>
      <c r="I104" s="40"/>
      <c r="J104" s="40"/>
      <c r="K104" s="40"/>
      <c r="L104" s="40"/>
      <c r="M104" s="40"/>
      <c r="N104" s="40"/>
      <c r="O104" s="40"/>
      <c r="P104" s="40"/>
      <c r="Q104" s="40"/>
      <c r="R104" s="40"/>
      <c r="S104" s="40"/>
      <c r="T104" s="40"/>
      <c r="U104" s="40"/>
      <c r="V104" s="40"/>
      <c r="W104" s="40"/>
      <c r="X104" s="40"/>
      <c r="Y104" s="41"/>
    </row>
    <row r="105" spans="1:25" ht="15.6" customHeight="1" x14ac:dyDescent="0.25">
      <c r="B105" s="39"/>
      <c r="C105" s="40"/>
      <c r="D105" s="40"/>
      <c r="E105" s="40"/>
      <c r="F105" s="40"/>
      <c r="G105" s="40"/>
      <c r="H105" s="40"/>
      <c r="I105" s="40"/>
      <c r="J105" s="40"/>
      <c r="K105" s="40"/>
      <c r="L105" s="40"/>
      <c r="M105" s="40"/>
      <c r="N105" s="40"/>
      <c r="O105" s="40"/>
      <c r="P105" s="40"/>
      <c r="Q105" s="40"/>
      <c r="R105" s="40"/>
      <c r="S105" s="40"/>
      <c r="T105" s="40"/>
      <c r="U105" s="40"/>
      <c r="V105" s="40"/>
      <c r="W105" s="40"/>
      <c r="X105" s="40"/>
      <c r="Y105" s="41"/>
    </row>
    <row r="106" spans="1:25" ht="15.6" customHeight="1" x14ac:dyDescent="0.25">
      <c r="B106" s="39"/>
      <c r="C106" s="40"/>
      <c r="D106" s="40"/>
      <c r="E106" s="40"/>
      <c r="F106" s="40"/>
      <c r="G106" s="40"/>
      <c r="H106" s="40"/>
      <c r="I106" s="40"/>
      <c r="J106" s="40"/>
      <c r="K106" s="40"/>
      <c r="L106" s="40"/>
      <c r="M106" s="40"/>
      <c r="N106" s="40"/>
      <c r="O106" s="40"/>
      <c r="P106" s="40"/>
      <c r="Q106" s="40"/>
      <c r="R106" s="40"/>
      <c r="S106" s="40"/>
      <c r="T106" s="40"/>
      <c r="U106" s="40"/>
      <c r="V106" s="40"/>
      <c r="W106" s="40"/>
      <c r="X106" s="40"/>
      <c r="Y106" s="41"/>
    </row>
    <row r="107" spans="1:25" ht="15.6" customHeight="1" x14ac:dyDescent="0.25">
      <c r="B107" s="39"/>
      <c r="C107" s="40"/>
      <c r="D107" s="40"/>
      <c r="E107" s="40"/>
      <c r="F107" s="40"/>
      <c r="G107" s="40"/>
      <c r="H107" s="40"/>
      <c r="I107" s="40"/>
      <c r="J107" s="40"/>
      <c r="K107" s="40"/>
      <c r="L107" s="40"/>
      <c r="M107" s="40"/>
      <c r="N107" s="40"/>
      <c r="O107" s="40"/>
      <c r="P107" s="40"/>
      <c r="Q107" s="40"/>
      <c r="R107" s="40"/>
      <c r="S107" s="40"/>
      <c r="T107" s="40"/>
      <c r="U107" s="40"/>
      <c r="V107" s="40"/>
      <c r="W107" s="40"/>
      <c r="X107" s="40"/>
      <c r="Y107" s="41"/>
    </row>
    <row r="108" spans="1:25" ht="15.6" customHeight="1" x14ac:dyDescent="0.25">
      <c r="B108" s="39"/>
      <c r="C108" s="40"/>
      <c r="D108" s="40"/>
      <c r="E108" s="40"/>
      <c r="F108" s="40"/>
      <c r="G108" s="40"/>
      <c r="H108" s="40"/>
      <c r="I108" s="40"/>
      <c r="J108" s="40"/>
      <c r="K108" s="40"/>
      <c r="L108" s="40"/>
      <c r="M108" s="40"/>
      <c r="N108" s="40"/>
      <c r="O108" s="40"/>
      <c r="P108" s="40"/>
      <c r="Q108" s="40"/>
      <c r="R108" s="40"/>
      <c r="S108" s="40"/>
      <c r="T108" s="40"/>
      <c r="U108" s="40"/>
      <c r="V108" s="40"/>
      <c r="W108" s="40"/>
      <c r="X108" s="40"/>
      <c r="Y108" s="41"/>
    </row>
    <row r="109" spans="1:25" ht="15.6" customHeight="1" x14ac:dyDescent="0.25">
      <c r="B109" s="39"/>
      <c r="C109" s="40"/>
      <c r="D109" s="40"/>
      <c r="E109" s="40"/>
      <c r="F109" s="40"/>
      <c r="G109" s="40"/>
      <c r="H109" s="40"/>
      <c r="I109" s="40"/>
      <c r="J109" s="40"/>
      <c r="K109" s="40"/>
      <c r="L109" s="40"/>
      <c r="M109" s="40"/>
      <c r="N109" s="40"/>
      <c r="O109" s="40"/>
      <c r="P109" s="40"/>
      <c r="Q109" s="40"/>
      <c r="R109" s="40"/>
      <c r="S109" s="40"/>
      <c r="T109" s="40"/>
      <c r="U109" s="40"/>
      <c r="V109" s="40"/>
      <c r="W109" s="40"/>
      <c r="X109" s="40"/>
      <c r="Y109" s="41"/>
    </row>
    <row r="110" spans="1:25" ht="15.6" customHeight="1" x14ac:dyDescent="0.25">
      <c r="B110" s="39"/>
      <c r="C110" s="40"/>
      <c r="D110" s="40"/>
      <c r="E110" s="40"/>
      <c r="F110" s="40"/>
      <c r="G110" s="40"/>
      <c r="H110" s="40"/>
      <c r="I110" s="40"/>
      <c r="J110" s="40"/>
      <c r="K110" s="40"/>
      <c r="L110" s="40"/>
      <c r="M110" s="40"/>
      <c r="N110" s="40"/>
      <c r="O110" s="40"/>
      <c r="P110" s="40"/>
      <c r="Q110" s="40"/>
      <c r="R110" s="40"/>
      <c r="S110" s="40"/>
      <c r="T110" s="40"/>
      <c r="U110" s="40"/>
      <c r="V110" s="40"/>
      <c r="W110" s="40"/>
      <c r="X110" s="40"/>
      <c r="Y110" s="41"/>
    </row>
    <row r="111" spans="1:25" ht="15.6" customHeight="1" x14ac:dyDescent="0.25">
      <c r="B111" s="39"/>
      <c r="C111" s="40"/>
      <c r="D111" s="40"/>
      <c r="E111" s="40"/>
      <c r="F111" s="40"/>
      <c r="G111" s="40"/>
      <c r="H111" s="40"/>
      <c r="I111" s="40"/>
      <c r="J111" s="40"/>
      <c r="K111" s="40"/>
      <c r="L111" s="40"/>
      <c r="M111" s="40"/>
      <c r="N111" s="40"/>
      <c r="O111" s="40"/>
      <c r="P111" s="40"/>
      <c r="Q111" s="40"/>
      <c r="R111" s="40"/>
      <c r="S111" s="40"/>
      <c r="T111" s="40"/>
      <c r="U111" s="40"/>
      <c r="V111" s="40"/>
      <c r="W111" s="40"/>
      <c r="X111" s="40"/>
      <c r="Y111" s="41"/>
    </row>
    <row r="112" spans="1:25" ht="15.6" customHeight="1" x14ac:dyDescent="0.25">
      <c r="B112" s="39"/>
      <c r="C112" s="40"/>
      <c r="D112" s="40"/>
      <c r="E112" s="40"/>
      <c r="F112" s="40"/>
      <c r="G112" s="40"/>
      <c r="H112" s="40"/>
      <c r="I112" s="40"/>
      <c r="J112" s="40"/>
      <c r="K112" s="40"/>
      <c r="L112" s="40"/>
      <c r="M112" s="40"/>
      <c r="N112" s="40"/>
      <c r="O112" s="40"/>
      <c r="P112" s="40"/>
      <c r="Q112" s="40"/>
      <c r="R112" s="40"/>
      <c r="S112" s="40"/>
      <c r="T112" s="40"/>
      <c r="U112" s="40"/>
      <c r="V112" s="40"/>
      <c r="W112" s="40"/>
      <c r="X112" s="40"/>
      <c r="Y112" s="41"/>
    </row>
    <row r="113" spans="1:25" ht="15.6" customHeight="1" x14ac:dyDescent="0.25">
      <c r="B113" s="39"/>
      <c r="C113" s="40"/>
      <c r="D113" s="40"/>
      <c r="E113" s="40"/>
      <c r="F113" s="40"/>
      <c r="G113" s="40"/>
      <c r="H113" s="40"/>
      <c r="I113" s="40"/>
      <c r="J113" s="40"/>
      <c r="K113" s="40"/>
      <c r="L113" s="40"/>
      <c r="M113" s="40"/>
      <c r="N113" s="40"/>
      <c r="O113" s="40"/>
      <c r="P113" s="40"/>
      <c r="Q113" s="40"/>
      <c r="R113" s="40"/>
      <c r="S113" s="40"/>
      <c r="T113" s="40"/>
      <c r="U113" s="40"/>
      <c r="V113" s="40"/>
      <c r="W113" s="40"/>
      <c r="X113" s="40"/>
      <c r="Y113" s="41"/>
    </row>
    <row r="114" spans="1:25" ht="15.6" customHeight="1" x14ac:dyDescent="0.25">
      <c r="B114" s="39"/>
      <c r="C114" s="40"/>
      <c r="D114" s="40"/>
      <c r="E114" s="40"/>
      <c r="F114" s="40"/>
      <c r="G114" s="40"/>
      <c r="H114" s="40"/>
      <c r="I114" s="40"/>
      <c r="J114" s="40"/>
      <c r="K114" s="40"/>
      <c r="L114" s="40"/>
      <c r="M114" s="40"/>
      <c r="N114" s="40"/>
      <c r="O114" s="40"/>
      <c r="P114" s="40"/>
      <c r="Q114" s="40"/>
      <c r="R114" s="40"/>
      <c r="S114" s="40"/>
      <c r="T114" s="40"/>
      <c r="U114" s="40"/>
      <c r="V114" s="40"/>
      <c r="W114" s="40"/>
      <c r="X114" s="40"/>
      <c r="Y114" s="41"/>
    </row>
    <row r="115" spans="1:25" ht="15.6" customHeight="1" x14ac:dyDescent="0.25">
      <c r="B115" s="39"/>
      <c r="C115" s="40"/>
      <c r="D115" s="40"/>
      <c r="E115" s="40"/>
      <c r="F115" s="40"/>
      <c r="G115" s="40"/>
      <c r="H115" s="40"/>
      <c r="I115" s="40"/>
      <c r="J115" s="40"/>
      <c r="K115" s="40"/>
      <c r="L115" s="40"/>
      <c r="M115" s="40"/>
      <c r="N115" s="40"/>
      <c r="O115" s="40"/>
      <c r="P115" s="40"/>
      <c r="Q115" s="40"/>
      <c r="R115" s="40"/>
      <c r="S115" s="40"/>
      <c r="T115" s="40"/>
      <c r="U115" s="40"/>
      <c r="V115" s="40"/>
      <c r="W115" s="40"/>
      <c r="X115" s="40"/>
      <c r="Y115" s="41"/>
    </row>
    <row r="116" spans="1:25" ht="15.6" customHeight="1" x14ac:dyDescent="0.25">
      <c r="B116" s="39"/>
      <c r="C116" s="40"/>
      <c r="D116" s="40"/>
      <c r="E116" s="40"/>
      <c r="F116" s="40"/>
      <c r="G116" s="40"/>
      <c r="H116" s="40"/>
      <c r="I116" s="40"/>
      <c r="J116" s="40"/>
      <c r="K116" s="40"/>
      <c r="L116" s="40"/>
      <c r="M116" s="40"/>
      <c r="N116" s="40"/>
      <c r="O116" s="40"/>
      <c r="P116" s="40"/>
      <c r="Q116" s="40"/>
      <c r="R116" s="40"/>
      <c r="S116" s="40"/>
      <c r="T116" s="40"/>
      <c r="U116" s="40"/>
      <c r="V116" s="40"/>
      <c r="W116" s="40"/>
      <c r="X116" s="40"/>
      <c r="Y116" s="41"/>
    </row>
    <row r="117" spans="1:25" ht="15.6" customHeight="1" x14ac:dyDescent="0.25">
      <c r="B117" s="39"/>
      <c r="C117" s="40"/>
      <c r="D117" s="40"/>
      <c r="E117" s="40"/>
      <c r="F117" s="40"/>
      <c r="G117" s="40"/>
      <c r="H117" s="40"/>
      <c r="I117" s="40"/>
      <c r="J117" s="40"/>
      <c r="K117" s="40"/>
      <c r="L117" s="40"/>
      <c r="M117" s="40"/>
      <c r="N117" s="40"/>
      <c r="O117" s="40"/>
      <c r="P117" s="40"/>
      <c r="Q117" s="40"/>
      <c r="R117" s="40"/>
      <c r="S117" s="40"/>
      <c r="T117" s="40"/>
      <c r="U117" s="40"/>
      <c r="V117" s="40"/>
      <c r="W117" s="40"/>
      <c r="X117" s="40"/>
      <c r="Y117" s="41"/>
    </row>
    <row r="118" spans="1:25" ht="15.6" customHeight="1" x14ac:dyDescent="0.25">
      <c r="B118" s="39"/>
      <c r="C118" s="40"/>
      <c r="D118" s="40"/>
      <c r="E118" s="40"/>
      <c r="F118" s="40"/>
      <c r="G118" s="40"/>
      <c r="H118" s="40"/>
      <c r="I118" s="40"/>
      <c r="J118" s="40"/>
      <c r="K118" s="40"/>
      <c r="L118" s="40"/>
      <c r="M118" s="40"/>
      <c r="N118" s="40"/>
      <c r="O118" s="40"/>
      <c r="P118" s="40"/>
      <c r="Q118" s="40"/>
      <c r="R118" s="40"/>
      <c r="S118" s="40"/>
      <c r="T118" s="40"/>
      <c r="U118" s="40"/>
      <c r="V118" s="40"/>
      <c r="W118" s="40"/>
      <c r="X118" s="40"/>
      <c r="Y118" s="41"/>
    </row>
    <row r="119" spans="1:25" ht="15.6" customHeight="1" x14ac:dyDescent="0.25">
      <c r="B119" s="39"/>
      <c r="C119" s="40"/>
      <c r="D119" s="40"/>
      <c r="E119" s="40"/>
      <c r="F119" s="40"/>
      <c r="G119" s="40"/>
      <c r="H119" s="40"/>
      <c r="I119" s="40"/>
      <c r="J119" s="40"/>
      <c r="K119" s="40"/>
      <c r="L119" s="40"/>
      <c r="M119" s="40"/>
      <c r="N119" s="40"/>
      <c r="O119" s="40"/>
      <c r="P119" s="40"/>
      <c r="Q119" s="40"/>
      <c r="R119" s="40"/>
      <c r="S119" s="40"/>
      <c r="T119" s="40"/>
      <c r="U119" s="40"/>
      <c r="V119" s="40"/>
      <c r="W119" s="40"/>
      <c r="X119" s="40"/>
      <c r="Y119" s="41"/>
    </row>
    <row r="120" spans="1:25" ht="15.6" customHeight="1" thickBot="1" x14ac:dyDescent="0.3">
      <c r="B120" s="23"/>
      <c r="C120" s="24"/>
      <c r="D120" s="24"/>
      <c r="E120" s="24"/>
      <c r="F120" s="24"/>
      <c r="G120" s="24"/>
      <c r="H120" s="24"/>
      <c r="I120" s="24"/>
      <c r="J120" s="24"/>
      <c r="K120" s="24"/>
      <c r="L120" s="24"/>
      <c r="M120" s="24"/>
      <c r="N120" s="24"/>
      <c r="O120" s="24"/>
      <c r="P120" s="24"/>
      <c r="Q120" s="24"/>
      <c r="R120" s="24"/>
      <c r="S120" s="24"/>
      <c r="T120" s="24"/>
      <c r="U120" s="24"/>
      <c r="V120" s="24"/>
      <c r="W120" s="24"/>
      <c r="X120" s="24"/>
      <c r="Y120" s="25"/>
    </row>
    <row r="121" spans="1:25" ht="15.6" customHeight="1" x14ac:dyDescent="0.25"/>
    <row r="122" spans="1:25" ht="15.6" customHeight="1" x14ac:dyDescent="0.25">
      <c r="A122" t="s">
        <v>11</v>
      </c>
      <c r="B122" t="s">
        <v>10</v>
      </c>
    </row>
    <row r="123" spans="1:25" ht="15.6" customHeight="1" thickBot="1" x14ac:dyDescent="0.3"/>
    <row r="124" spans="1:25" ht="15.6" customHeight="1" x14ac:dyDescent="0.25">
      <c r="B124" s="20"/>
      <c r="C124" s="21"/>
      <c r="D124" s="21"/>
      <c r="E124" s="21"/>
      <c r="F124" s="21"/>
      <c r="G124" s="21"/>
      <c r="H124" s="21"/>
      <c r="I124" s="21"/>
      <c r="J124" s="21"/>
      <c r="K124" s="21"/>
      <c r="L124" s="21"/>
      <c r="M124" s="21"/>
      <c r="N124" s="21"/>
      <c r="O124" s="21"/>
      <c r="P124" s="21"/>
      <c r="Q124" s="21"/>
      <c r="R124" s="21"/>
      <c r="S124" s="21"/>
      <c r="T124" s="21"/>
      <c r="U124" s="21"/>
      <c r="V124" s="21"/>
      <c r="W124" s="21"/>
      <c r="X124" s="21"/>
      <c r="Y124" s="22"/>
    </row>
    <row r="125" spans="1:25" ht="15.6" customHeight="1" thickBot="1" x14ac:dyDescent="0.3">
      <c r="B125" s="23"/>
      <c r="C125" s="24"/>
      <c r="D125" s="24"/>
      <c r="E125" s="24"/>
      <c r="F125" s="24"/>
      <c r="G125" s="24"/>
      <c r="H125" s="24"/>
      <c r="I125" s="24"/>
      <c r="J125" s="24"/>
      <c r="K125" s="24"/>
      <c r="L125" s="24"/>
      <c r="M125" s="24"/>
      <c r="N125" s="24"/>
      <c r="O125" s="24"/>
      <c r="P125" s="24"/>
      <c r="Q125" s="24"/>
      <c r="R125" s="24"/>
      <c r="S125" s="24"/>
      <c r="T125" s="24"/>
      <c r="U125" s="24"/>
      <c r="V125" s="24"/>
      <c r="W125" s="24"/>
      <c r="X125" s="24"/>
      <c r="Y125" s="25"/>
    </row>
    <row r="126" spans="1:25" ht="15.6" customHeight="1" x14ac:dyDescent="0.25"/>
    <row r="127" spans="1:25" ht="15.6" customHeight="1" x14ac:dyDescent="0.25">
      <c r="A127" t="s">
        <v>13</v>
      </c>
      <c r="B127" t="s">
        <v>12</v>
      </c>
    </row>
    <row r="128" spans="1:25" ht="15.6" customHeight="1" thickBot="1" x14ac:dyDescent="0.3"/>
    <row r="129" spans="2:25" ht="15.6" customHeight="1" x14ac:dyDescent="0.25">
      <c r="B129" s="42"/>
      <c r="C129" s="43"/>
      <c r="D129" s="43"/>
      <c r="E129" s="43"/>
      <c r="F129" s="43"/>
      <c r="G129" s="43"/>
      <c r="H129" s="43"/>
      <c r="I129" s="43"/>
      <c r="J129" s="43"/>
      <c r="K129" s="43"/>
      <c r="L129" s="43"/>
      <c r="M129" s="43"/>
      <c r="N129" s="43"/>
      <c r="O129" s="43"/>
      <c r="P129" s="43"/>
      <c r="Q129" s="43"/>
      <c r="R129" s="43"/>
      <c r="S129" s="43"/>
      <c r="T129" s="43"/>
      <c r="U129" s="43"/>
      <c r="V129" s="43"/>
      <c r="W129" s="43"/>
      <c r="X129" s="43"/>
      <c r="Y129" s="44"/>
    </row>
    <row r="130" spans="2:25" ht="15.6" customHeight="1" x14ac:dyDescent="0.25">
      <c r="B130" s="45"/>
      <c r="C130" s="46"/>
      <c r="D130" s="46"/>
      <c r="E130" s="46"/>
      <c r="F130" s="46"/>
      <c r="G130" s="46"/>
      <c r="H130" s="46"/>
      <c r="I130" s="46"/>
      <c r="J130" s="46"/>
      <c r="K130" s="46"/>
      <c r="L130" s="46"/>
      <c r="M130" s="46"/>
      <c r="N130" s="46"/>
      <c r="O130" s="46"/>
      <c r="P130" s="46"/>
      <c r="Q130" s="46"/>
      <c r="R130" s="46"/>
      <c r="S130" s="46"/>
      <c r="T130" s="46"/>
      <c r="U130" s="46"/>
      <c r="V130" s="46"/>
      <c r="W130" s="46"/>
      <c r="X130" s="46"/>
      <c r="Y130" s="47"/>
    </row>
    <row r="131" spans="2:25" ht="15.6" customHeight="1" x14ac:dyDescent="0.25">
      <c r="B131" s="45"/>
      <c r="C131" s="46"/>
      <c r="D131" s="46"/>
      <c r="E131" s="46"/>
      <c r="F131" s="46"/>
      <c r="G131" s="46"/>
      <c r="H131" s="46"/>
      <c r="I131" s="46"/>
      <c r="J131" s="46"/>
      <c r="K131" s="46"/>
      <c r="L131" s="46"/>
      <c r="M131" s="46"/>
      <c r="N131" s="46"/>
      <c r="O131" s="46"/>
      <c r="P131" s="46"/>
      <c r="Q131" s="46"/>
      <c r="R131" s="46"/>
      <c r="S131" s="46"/>
      <c r="T131" s="46"/>
      <c r="U131" s="46"/>
      <c r="V131" s="46"/>
      <c r="W131" s="46"/>
      <c r="X131" s="46"/>
      <c r="Y131" s="47"/>
    </row>
    <row r="132" spans="2:25" ht="15.6" customHeight="1" x14ac:dyDescent="0.25">
      <c r="B132" s="45"/>
      <c r="C132" s="46"/>
      <c r="D132" s="46"/>
      <c r="E132" s="46"/>
      <c r="F132" s="46"/>
      <c r="G132" s="46"/>
      <c r="H132" s="46"/>
      <c r="I132" s="46"/>
      <c r="J132" s="46"/>
      <c r="K132" s="46"/>
      <c r="L132" s="46"/>
      <c r="M132" s="46"/>
      <c r="N132" s="46"/>
      <c r="O132" s="46"/>
      <c r="P132" s="46"/>
      <c r="Q132" s="46"/>
      <c r="R132" s="46"/>
      <c r="S132" s="46"/>
      <c r="T132" s="46"/>
      <c r="U132" s="46"/>
      <c r="V132" s="46"/>
      <c r="W132" s="46"/>
      <c r="X132" s="46"/>
      <c r="Y132" s="47"/>
    </row>
    <row r="133" spans="2:25" ht="15.6" customHeight="1" x14ac:dyDescent="0.25">
      <c r="B133" s="45"/>
      <c r="C133" s="46"/>
      <c r="D133" s="46"/>
      <c r="E133" s="46"/>
      <c r="F133" s="46"/>
      <c r="G133" s="46"/>
      <c r="H133" s="46"/>
      <c r="I133" s="46"/>
      <c r="J133" s="46"/>
      <c r="K133" s="46"/>
      <c r="L133" s="46"/>
      <c r="M133" s="46"/>
      <c r="N133" s="46"/>
      <c r="O133" s="46"/>
      <c r="P133" s="46"/>
      <c r="Q133" s="46"/>
      <c r="R133" s="46"/>
      <c r="S133" s="46"/>
      <c r="T133" s="46"/>
      <c r="U133" s="46"/>
      <c r="V133" s="46"/>
      <c r="W133" s="46"/>
      <c r="X133" s="46"/>
      <c r="Y133" s="47"/>
    </row>
    <row r="134" spans="2:25" ht="15.6" customHeight="1" thickBot="1" x14ac:dyDescent="0.3">
      <c r="B134" s="48"/>
      <c r="C134" s="49"/>
      <c r="D134" s="49"/>
      <c r="E134" s="49"/>
      <c r="F134" s="49"/>
      <c r="G134" s="49"/>
      <c r="H134" s="49"/>
      <c r="I134" s="49"/>
      <c r="J134" s="49"/>
      <c r="K134" s="49"/>
      <c r="L134" s="49"/>
      <c r="M134" s="49"/>
      <c r="N134" s="49"/>
      <c r="O134" s="49"/>
      <c r="P134" s="49"/>
      <c r="Q134" s="49"/>
      <c r="R134" s="49"/>
      <c r="S134" s="49"/>
      <c r="T134" s="49"/>
      <c r="U134" s="49"/>
      <c r="V134" s="49"/>
      <c r="W134" s="49"/>
      <c r="X134" s="49"/>
      <c r="Y134" s="50"/>
    </row>
    <row r="135" spans="2:25" ht="15.6" customHeight="1" x14ac:dyDescent="0.25"/>
    <row r="136" spans="2:25" ht="15.6" customHeight="1" x14ac:dyDescent="0.25">
      <c r="B136" s="27" t="s">
        <v>14</v>
      </c>
      <c r="C136" s="27"/>
      <c r="D136" s="27"/>
      <c r="E136" s="27"/>
      <c r="F136" s="27"/>
      <c r="G136" s="27"/>
      <c r="H136" s="27"/>
      <c r="I136" s="27"/>
      <c r="J136" s="27"/>
      <c r="K136" s="27"/>
      <c r="L136" s="27"/>
      <c r="M136" s="27"/>
      <c r="N136" s="27"/>
      <c r="O136" s="27"/>
      <c r="P136" s="27"/>
      <c r="Q136" s="27"/>
      <c r="R136" s="27"/>
      <c r="S136" s="27"/>
      <c r="T136" s="27"/>
      <c r="U136" s="27"/>
      <c r="V136" s="27"/>
      <c r="W136" s="27"/>
      <c r="X136" s="27"/>
      <c r="Y136" s="27"/>
    </row>
    <row r="137" spans="2:25" ht="15.6" customHeight="1" x14ac:dyDescent="0.25">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row>
    <row r="138" spans="2:25" ht="15.6" customHeight="1" x14ac:dyDescent="0.25">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row>
    <row r="139" spans="2:25" ht="15.6" customHeight="1" x14ac:dyDescent="0.25"/>
    <row r="140" spans="2:25" ht="15.6" customHeight="1" x14ac:dyDescent="0.25">
      <c r="F140" t="s">
        <v>2</v>
      </c>
      <c r="J140" s="51" t="s">
        <v>15</v>
      </c>
      <c r="K140" s="51"/>
      <c r="L140" s="51"/>
      <c r="M140" s="51"/>
      <c r="N140" s="51"/>
    </row>
    <row r="141" spans="2:25" ht="15.6" customHeight="1" x14ac:dyDescent="0.25">
      <c r="F141" s="52">
        <v>3643.273928943704</v>
      </c>
      <c r="G141" s="52"/>
      <c r="H141" s="52"/>
      <c r="I141" s="52"/>
      <c r="J141" s="51">
        <v>4280.6795529869523</v>
      </c>
      <c r="K141" s="51"/>
      <c r="L141" s="51"/>
      <c r="M141" s="51"/>
      <c r="N141" s="51"/>
    </row>
    <row r="142" spans="2:25" ht="15.6" customHeight="1" x14ac:dyDescent="0.25">
      <c r="F142" s="52">
        <v>-130.93348324729766</v>
      </c>
      <c r="G142" s="52"/>
      <c r="H142" s="52"/>
      <c r="I142" s="52"/>
      <c r="J142" s="51">
        <v>999.49009615769023</v>
      </c>
      <c r="K142" s="51"/>
      <c r="L142" s="51"/>
      <c r="M142" s="51"/>
      <c r="N142" s="51"/>
    </row>
    <row r="143" spans="2:25" ht="15.6" customHeight="1" x14ac:dyDescent="0.25">
      <c r="F143" s="52">
        <v>5066.7279587303219</v>
      </c>
      <c r="G143" s="52"/>
      <c r="H143" s="52"/>
      <c r="I143" s="52"/>
      <c r="J143" s="51">
        <v>4963.1991500914546</v>
      </c>
      <c r="K143" s="51"/>
      <c r="L143" s="51"/>
      <c r="M143" s="51"/>
      <c r="N143" s="51"/>
    </row>
    <row r="144" spans="2:25" ht="15.6" customHeight="1" x14ac:dyDescent="0.25">
      <c r="F144" s="52">
        <v>2292.855684148743</v>
      </c>
      <c r="G144" s="52"/>
      <c r="H144" s="52"/>
      <c r="I144" s="52"/>
      <c r="J144" s="51">
        <v>3507.7096545930385</v>
      </c>
      <c r="K144" s="51"/>
      <c r="L144" s="51"/>
      <c r="M144" s="51"/>
      <c r="N144" s="51"/>
    </row>
    <row r="145" spans="6:14" ht="15.6" customHeight="1" x14ac:dyDescent="0.25">
      <c r="F145" s="52">
        <v>424.75518129641887</v>
      </c>
      <c r="G145" s="52"/>
      <c r="H145" s="52"/>
      <c r="I145" s="52"/>
      <c r="J145" s="51">
        <v>1624.7860234680368</v>
      </c>
      <c r="K145" s="51"/>
      <c r="L145" s="51"/>
      <c r="M145" s="51"/>
      <c r="N145" s="51"/>
    </row>
    <row r="146" spans="6:14" ht="15.6" customHeight="1" x14ac:dyDescent="0.25">
      <c r="F146" s="52">
        <v>1941.341401649956</v>
      </c>
      <c r="G146" s="52"/>
      <c r="H146" s="52"/>
      <c r="I146" s="52"/>
      <c r="J146" s="51">
        <v>3180.8454510226256</v>
      </c>
      <c r="K146" s="51"/>
      <c r="L146" s="51"/>
      <c r="M146" s="51"/>
      <c r="N146" s="51"/>
    </row>
    <row r="147" spans="6:14" ht="15.6" customHeight="1" x14ac:dyDescent="0.25">
      <c r="F147" s="52">
        <v>590.2724607206917</v>
      </c>
      <c r="G147" s="52"/>
      <c r="H147" s="52"/>
      <c r="I147" s="52"/>
      <c r="J147" s="51">
        <v>1378.159421604654</v>
      </c>
      <c r="K147" s="51"/>
      <c r="L147" s="51"/>
      <c r="M147" s="51"/>
      <c r="N147" s="51"/>
    </row>
    <row r="148" spans="6:14" ht="15.6" customHeight="1" x14ac:dyDescent="0.25">
      <c r="F148" s="52">
        <v>3336.1311104727702</v>
      </c>
      <c r="G148" s="52"/>
      <c r="H148" s="52"/>
      <c r="I148" s="52"/>
      <c r="J148" s="51">
        <v>4148.3462249143968</v>
      </c>
      <c r="K148" s="51"/>
      <c r="L148" s="51"/>
      <c r="M148" s="51"/>
      <c r="N148" s="51"/>
    </row>
    <row r="149" spans="6:14" ht="15.6" customHeight="1" x14ac:dyDescent="0.25">
      <c r="F149" s="52">
        <v>2062.4308092768629</v>
      </c>
      <c r="G149" s="52"/>
      <c r="H149" s="52"/>
      <c r="I149" s="52"/>
      <c r="J149" s="51">
        <v>3124.1835533718231</v>
      </c>
      <c r="K149" s="51"/>
      <c r="L149" s="51"/>
      <c r="M149" s="51"/>
      <c r="N149" s="51"/>
    </row>
    <row r="150" spans="6:14" ht="15.6" customHeight="1" x14ac:dyDescent="0.25">
      <c r="F150" s="52">
        <v>123.93004373915716</v>
      </c>
      <c r="G150" s="52"/>
      <c r="H150" s="52"/>
      <c r="I150" s="52"/>
      <c r="J150" s="51">
        <v>72.040681415517781</v>
      </c>
      <c r="K150" s="51"/>
      <c r="L150" s="51"/>
      <c r="M150" s="51"/>
      <c r="N150" s="51"/>
    </row>
    <row r="151" spans="6:14" ht="15.6" customHeight="1" x14ac:dyDescent="0.25">
      <c r="F151" s="52">
        <v>-4.6583317006335392</v>
      </c>
      <c r="G151" s="52"/>
      <c r="H151" s="52"/>
      <c r="I151" s="52"/>
      <c r="J151" s="51">
        <v>758.95947274332354</v>
      </c>
      <c r="K151" s="51"/>
      <c r="L151" s="51"/>
      <c r="M151" s="51"/>
      <c r="N151" s="51"/>
    </row>
    <row r="152" spans="6:14" ht="15.6" customHeight="1" x14ac:dyDescent="0.25">
      <c r="F152" s="52">
        <v>1157.5435686051171</v>
      </c>
      <c r="G152" s="52"/>
      <c r="H152" s="52"/>
      <c r="I152" s="52"/>
      <c r="J152" s="51">
        <v>2290.5238776864298</v>
      </c>
      <c r="K152" s="51"/>
      <c r="L152" s="51"/>
      <c r="M152" s="51"/>
      <c r="N152" s="51"/>
    </row>
    <row r="153" spans="6:14" ht="15.6" customHeight="1" x14ac:dyDescent="0.25">
      <c r="F153" s="52">
        <v>94.972653540159541</v>
      </c>
      <c r="G153" s="52"/>
      <c r="H153" s="52"/>
      <c r="I153" s="52"/>
      <c r="J153" s="51">
        <v>711.79124586136345</v>
      </c>
      <c r="K153" s="51"/>
      <c r="L153" s="51"/>
      <c r="M153" s="51"/>
      <c r="N153" s="51"/>
    </row>
    <row r="154" spans="6:14" ht="15.6" customHeight="1" x14ac:dyDescent="0.25">
      <c r="F154" s="52">
        <v>3555.3783315241885</v>
      </c>
      <c r="G154" s="52"/>
      <c r="H154" s="52"/>
      <c r="I154" s="52"/>
      <c r="J154" s="51">
        <v>4260.6458236514936</v>
      </c>
      <c r="K154" s="51"/>
      <c r="L154" s="51"/>
      <c r="M154" s="51"/>
      <c r="N154" s="51"/>
    </row>
    <row r="155" spans="6:14" ht="15.6" customHeight="1" x14ac:dyDescent="0.25">
      <c r="F155" s="52">
        <v>577.16426400123805</v>
      </c>
      <c r="G155" s="52"/>
      <c r="H155" s="52"/>
      <c r="I155" s="52"/>
      <c r="J155" s="51">
        <v>1767.2591847265912</v>
      </c>
      <c r="K155" s="51"/>
      <c r="L155" s="51"/>
      <c r="M155" s="51"/>
      <c r="N155" s="51"/>
    </row>
    <row r="156" spans="6:14" ht="15.6" customHeight="1" x14ac:dyDescent="0.25">
      <c r="F156" s="52">
        <v>4654.4221923259565</v>
      </c>
      <c r="G156" s="52"/>
      <c r="H156" s="52"/>
      <c r="I156" s="52"/>
      <c r="J156" s="51">
        <v>4871.0007151168611</v>
      </c>
      <c r="K156" s="51"/>
      <c r="L156" s="51"/>
      <c r="M156" s="51"/>
      <c r="N156" s="51"/>
    </row>
    <row r="157" spans="6:14" ht="15.6" customHeight="1" x14ac:dyDescent="0.25">
      <c r="F157" s="52">
        <v>2575.8312721246834</v>
      </c>
      <c r="G157" s="52"/>
      <c r="H157" s="52"/>
      <c r="I157" s="52"/>
      <c r="J157" s="51">
        <v>3534.2066708106745</v>
      </c>
      <c r="K157" s="51"/>
      <c r="L157" s="51"/>
      <c r="M157" s="51"/>
      <c r="N157" s="51"/>
    </row>
    <row r="158" spans="6:14" ht="15.6" customHeight="1" x14ac:dyDescent="0.25">
      <c r="F158" s="52">
        <v>4584.0860400759766</v>
      </c>
      <c r="G158" s="52"/>
      <c r="H158" s="52"/>
      <c r="I158" s="52"/>
      <c r="J158" s="51">
        <v>4769.1492321598635</v>
      </c>
      <c r="K158" s="51"/>
      <c r="L158" s="51"/>
      <c r="M158" s="51"/>
      <c r="N158" s="51"/>
    </row>
    <row r="159" spans="6:14" ht="15.6" customHeight="1" x14ac:dyDescent="0.25">
      <c r="F159" s="52">
        <v>15.024116913394693</v>
      </c>
      <c r="G159" s="52"/>
      <c r="H159" s="52"/>
      <c r="I159" s="52"/>
      <c r="J159" s="51">
        <v>633.38459137331165</v>
      </c>
      <c r="K159" s="51"/>
      <c r="L159" s="51"/>
      <c r="M159" s="51"/>
      <c r="N159" s="51"/>
    </row>
    <row r="160" spans="6:14" ht="15.6" customHeight="1" x14ac:dyDescent="0.25">
      <c r="F160" s="52">
        <v>369.3998865403546</v>
      </c>
      <c r="G160" s="52"/>
      <c r="H160" s="52"/>
      <c r="I160" s="52"/>
      <c r="J160" s="51">
        <v>1272.409205430301</v>
      </c>
      <c r="K160" s="51"/>
      <c r="L160" s="51"/>
      <c r="M160" s="51"/>
      <c r="N160" s="51"/>
    </row>
    <row r="161" spans="6:14" ht="15.6" customHeight="1" x14ac:dyDescent="0.25">
      <c r="F161" s="52">
        <v>4143.8842187281962</v>
      </c>
      <c r="G161" s="52"/>
      <c r="H161" s="52"/>
      <c r="I161" s="52"/>
      <c r="J161" s="51">
        <v>4359.9905171937762</v>
      </c>
      <c r="K161" s="51"/>
      <c r="L161" s="51"/>
      <c r="M161" s="51"/>
      <c r="N161" s="51"/>
    </row>
    <row r="162" spans="6:14" ht="15.6" customHeight="1" x14ac:dyDescent="0.25">
      <c r="F162" s="52">
        <v>159.89607306571713</v>
      </c>
      <c r="G162" s="52"/>
      <c r="H162" s="52"/>
      <c r="I162" s="52"/>
      <c r="J162" s="51">
        <v>1115.1815078687293</v>
      </c>
      <c r="K162" s="51"/>
      <c r="L162" s="51"/>
      <c r="M162" s="51"/>
      <c r="N162" s="51"/>
    </row>
    <row r="163" spans="6:14" ht="15.6" customHeight="1" x14ac:dyDescent="0.25">
      <c r="F163" s="52">
        <v>319.80796949307819</v>
      </c>
      <c r="G163" s="52"/>
      <c r="H163" s="52"/>
      <c r="I163" s="52"/>
      <c r="J163" s="51">
        <v>1359.616454066298</v>
      </c>
      <c r="K163" s="51"/>
      <c r="L163" s="51"/>
      <c r="M163" s="51"/>
      <c r="N163" s="51"/>
    </row>
    <row r="164" spans="6:14" ht="15.6" customHeight="1" x14ac:dyDescent="0.25">
      <c r="F164" s="52">
        <v>170.50138255640218</v>
      </c>
      <c r="G164" s="52"/>
      <c r="H164" s="52"/>
      <c r="I164" s="52"/>
      <c r="J164" s="51">
        <v>541.36680607906328</v>
      </c>
      <c r="K164" s="51"/>
      <c r="L164" s="51"/>
      <c r="M164" s="51"/>
      <c r="N164" s="51"/>
    </row>
    <row r="165" spans="6:14" ht="15.6" customHeight="1" x14ac:dyDescent="0.25">
      <c r="F165" s="52">
        <v>689.47001050321933</v>
      </c>
      <c r="G165" s="52"/>
      <c r="H165" s="52"/>
      <c r="I165" s="52"/>
      <c r="J165" s="51">
        <v>1947.7425553488981</v>
      </c>
      <c r="K165" s="51"/>
      <c r="L165" s="51"/>
      <c r="M165" s="51"/>
      <c r="N165" s="51"/>
    </row>
    <row r="166" spans="6:14" ht="15.6" customHeight="1" x14ac:dyDescent="0.25">
      <c r="F166" s="52">
        <v>-115.56607646138977</v>
      </c>
      <c r="G166" s="52"/>
      <c r="H166" s="52"/>
      <c r="I166" s="52"/>
      <c r="J166" s="51">
        <v>579.48589908095869</v>
      </c>
      <c r="K166" s="51"/>
      <c r="L166" s="51"/>
      <c r="M166" s="51"/>
      <c r="N166" s="51"/>
    </row>
    <row r="167" spans="6:14" ht="15.6" customHeight="1" x14ac:dyDescent="0.25">
      <c r="F167" s="52">
        <v>1055.2343869473846</v>
      </c>
      <c r="G167" s="52"/>
      <c r="H167" s="52"/>
      <c r="I167" s="52"/>
      <c r="J167" s="51">
        <v>2207.6897735913203</v>
      </c>
      <c r="K167" s="51"/>
      <c r="L167" s="51"/>
      <c r="M167" s="51"/>
      <c r="N167" s="51"/>
    </row>
    <row r="168" spans="6:14" ht="15.6" customHeight="1" x14ac:dyDescent="0.25">
      <c r="F168" s="52">
        <v>1431.7865376738957</v>
      </c>
      <c r="G168" s="52"/>
      <c r="H168" s="52"/>
      <c r="I168" s="52"/>
      <c r="J168" s="51">
        <v>2597.1580000017602</v>
      </c>
      <c r="K168" s="51"/>
      <c r="L168" s="51"/>
      <c r="M168" s="51"/>
      <c r="N168" s="51"/>
    </row>
    <row r="169" spans="6:14" ht="15.6" customHeight="1" x14ac:dyDescent="0.25">
      <c r="F169" s="52">
        <v>3762.9118635264772</v>
      </c>
      <c r="G169" s="52"/>
      <c r="H169" s="52"/>
      <c r="I169" s="52"/>
      <c r="J169" s="51">
        <v>4283.2419013746166</v>
      </c>
      <c r="K169" s="51"/>
      <c r="L169" s="51"/>
      <c r="M169" s="51"/>
      <c r="N169" s="51"/>
    </row>
    <row r="170" spans="6:14" ht="15.6" customHeight="1" x14ac:dyDescent="0.25">
      <c r="F170" s="52">
        <v>2023.2388819812911</v>
      </c>
      <c r="G170" s="52"/>
      <c r="H170" s="52"/>
      <c r="I170" s="52"/>
      <c r="J170" s="51">
        <v>3438.6132215264429</v>
      </c>
      <c r="K170" s="51"/>
      <c r="L170" s="51"/>
      <c r="M170" s="51"/>
      <c r="N170" s="51"/>
    </row>
    <row r="171" spans="6:14" ht="15.6" customHeight="1" x14ac:dyDescent="0.25">
      <c r="F171" s="52">
        <v>1385.2459131592468</v>
      </c>
      <c r="G171" s="52"/>
      <c r="H171" s="52"/>
      <c r="I171" s="52"/>
      <c r="J171" s="51">
        <v>2538.5602234437288</v>
      </c>
      <c r="K171" s="51"/>
      <c r="L171" s="51"/>
      <c r="M171" s="51"/>
      <c r="N171" s="51"/>
    </row>
    <row r="172" spans="6:14" ht="15.6" customHeight="1" x14ac:dyDescent="0.25">
      <c r="F172" s="52">
        <v>192.6022701058929</v>
      </c>
      <c r="G172" s="52"/>
      <c r="H172" s="52"/>
      <c r="I172" s="52"/>
      <c r="J172" s="51">
        <v>1075.9503594860359</v>
      </c>
      <c r="K172" s="51"/>
      <c r="L172" s="51"/>
      <c r="M172" s="51"/>
      <c r="N172" s="51"/>
    </row>
    <row r="173" spans="6:14" ht="15.6" customHeight="1" x14ac:dyDescent="0.25">
      <c r="F173" s="52">
        <v>829.45274677125144</v>
      </c>
      <c r="G173" s="52"/>
      <c r="H173" s="52"/>
      <c r="I173" s="52"/>
      <c r="J173" s="51">
        <v>2254.507335895134</v>
      </c>
      <c r="K173" s="51"/>
      <c r="L173" s="51"/>
      <c r="M173" s="51"/>
      <c r="N173" s="51"/>
    </row>
    <row r="174" spans="6:14" ht="15.6" customHeight="1" x14ac:dyDescent="0.25">
      <c r="F174" s="52">
        <v>3990.1926077756502</v>
      </c>
      <c r="G174" s="52"/>
      <c r="H174" s="52"/>
      <c r="I174" s="52"/>
      <c r="J174" s="51">
        <v>4494.2015862776825</v>
      </c>
      <c r="K174" s="51"/>
      <c r="L174" s="51"/>
      <c r="M174" s="51"/>
      <c r="N174" s="51"/>
    </row>
    <row r="175" spans="6:14" ht="15.6" customHeight="1" x14ac:dyDescent="0.25">
      <c r="F175" s="52">
        <v>4304.1294424959369</v>
      </c>
      <c r="G175" s="52"/>
      <c r="H175" s="52"/>
      <c r="I175" s="52"/>
      <c r="J175" s="51">
        <v>4542.0047117358845</v>
      </c>
      <c r="K175" s="51"/>
      <c r="L175" s="51"/>
      <c r="M175" s="51"/>
      <c r="N175" s="51"/>
    </row>
    <row r="176" spans="6:14" ht="15.6" customHeight="1" x14ac:dyDescent="0.25">
      <c r="F176" s="52">
        <v>4657.1611935137316</v>
      </c>
      <c r="G176" s="52"/>
      <c r="H176" s="52"/>
      <c r="I176" s="52"/>
      <c r="J176" s="51">
        <v>4826.9052163965634</v>
      </c>
      <c r="K176" s="51"/>
      <c r="L176" s="51"/>
      <c r="M176" s="51"/>
      <c r="N176" s="51"/>
    </row>
    <row r="177" spans="6:14" ht="15.6" customHeight="1" x14ac:dyDescent="0.25">
      <c r="F177" s="52">
        <v>1424.2047557582421</v>
      </c>
      <c r="G177" s="52"/>
      <c r="H177" s="52"/>
      <c r="I177" s="52"/>
      <c r="J177" s="51">
        <v>2481.6105699120199</v>
      </c>
      <c r="K177" s="51"/>
      <c r="L177" s="51"/>
      <c r="M177" s="51"/>
      <c r="N177" s="51"/>
    </row>
    <row r="178" spans="6:14" ht="15.6" customHeight="1" x14ac:dyDescent="0.25">
      <c r="F178" s="52">
        <v>869.07669689349245</v>
      </c>
      <c r="G178" s="52"/>
      <c r="H178" s="52"/>
      <c r="I178" s="52"/>
      <c r="J178" s="51">
        <v>2036.3144433157127</v>
      </c>
      <c r="K178" s="51"/>
      <c r="L178" s="51"/>
      <c r="M178" s="51"/>
      <c r="N178" s="51"/>
    </row>
    <row r="179" spans="6:14" ht="15.6" customHeight="1" x14ac:dyDescent="0.25">
      <c r="F179" s="52">
        <v>699.31570717044406</v>
      </c>
      <c r="G179" s="52"/>
      <c r="H179" s="52"/>
      <c r="I179" s="52"/>
      <c r="J179" s="51">
        <v>1605.7711938943041</v>
      </c>
      <c r="K179" s="51"/>
      <c r="L179" s="51"/>
      <c r="M179" s="51"/>
      <c r="N179" s="51"/>
    </row>
    <row r="180" spans="6:14" ht="15.6" customHeight="1" x14ac:dyDescent="0.25">
      <c r="F180" s="52">
        <v>1555.7721755172561</v>
      </c>
      <c r="G180" s="52"/>
      <c r="H180" s="52"/>
      <c r="I180" s="52"/>
      <c r="J180" s="51">
        <v>2668.1787828947677</v>
      </c>
      <c r="K180" s="51"/>
      <c r="L180" s="51"/>
      <c r="M180" s="51"/>
      <c r="N180" s="51"/>
    </row>
    <row r="181" spans="6:14" ht="15.6" customHeight="1" x14ac:dyDescent="0.25">
      <c r="F181" s="52">
        <v>1259.9473566825925</v>
      </c>
      <c r="G181" s="52"/>
      <c r="H181" s="52"/>
      <c r="I181" s="52"/>
      <c r="J181" s="51">
        <v>2866.326670103771</v>
      </c>
      <c r="K181" s="51"/>
      <c r="L181" s="51"/>
      <c r="M181" s="51"/>
      <c r="N181" s="51"/>
    </row>
    <row r="182" spans="6:14" ht="15.6" customHeight="1" x14ac:dyDescent="0.25">
      <c r="F182" s="52">
        <v>329.51931574512457</v>
      </c>
      <c r="G182" s="52"/>
      <c r="H182" s="52"/>
      <c r="I182" s="52"/>
      <c r="J182" s="51">
        <v>1007.1372748987911</v>
      </c>
      <c r="K182" s="51"/>
      <c r="L182" s="51"/>
      <c r="M182" s="51"/>
      <c r="N182" s="51"/>
    </row>
    <row r="183" spans="6:14" ht="15.6" customHeight="1" x14ac:dyDescent="0.25">
      <c r="F183" s="52">
        <v>4630.4443543957195</v>
      </c>
      <c r="G183" s="52"/>
      <c r="H183" s="52"/>
      <c r="I183" s="52"/>
      <c r="J183" s="51">
        <v>4731.4962738766135</v>
      </c>
      <c r="K183" s="51"/>
      <c r="L183" s="51"/>
      <c r="M183" s="51"/>
      <c r="N183" s="51"/>
    </row>
    <row r="184" spans="6:14" ht="15.6" customHeight="1" x14ac:dyDescent="0.25">
      <c r="F184" s="52">
        <v>58.835841966851795</v>
      </c>
      <c r="G184" s="52"/>
      <c r="H184" s="52"/>
      <c r="I184" s="52"/>
      <c r="J184" s="51">
        <v>277.17782547466152</v>
      </c>
      <c r="K184" s="51"/>
      <c r="L184" s="51"/>
      <c r="M184" s="51"/>
      <c r="N184" s="51"/>
    </row>
    <row r="185" spans="6:14" ht="15.6" customHeight="1" x14ac:dyDescent="0.25">
      <c r="F185" s="52">
        <v>767.61959861513742</v>
      </c>
      <c r="G185" s="52"/>
      <c r="H185" s="52"/>
      <c r="I185" s="52"/>
      <c r="J185" s="51">
        <v>2136.3311028941912</v>
      </c>
      <c r="K185" s="51"/>
      <c r="L185" s="51"/>
      <c r="M185" s="51"/>
      <c r="N185" s="51"/>
    </row>
    <row r="186" spans="6:14" ht="15.6" customHeight="1" x14ac:dyDescent="0.25">
      <c r="F186" s="52">
        <v>164.03220713516507</v>
      </c>
      <c r="G186" s="52"/>
      <c r="H186" s="52"/>
      <c r="I186" s="52"/>
      <c r="J186" s="51">
        <v>874.44954237509251</v>
      </c>
      <c r="K186" s="51"/>
      <c r="L186" s="51"/>
      <c r="M186" s="51"/>
      <c r="N186" s="51"/>
    </row>
    <row r="187" spans="6:14" ht="15.6" customHeight="1" x14ac:dyDescent="0.25">
      <c r="F187" s="52">
        <v>3351.5070231702111</v>
      </c>
      <c r="G187" s="52"/>
      <c r="H187" s="52"/>
      <c r="I187" s="52"/>
      <c r="J187" s="51">
        <v>4221.3886188945798</v>
      </c>
      <c r="K187" s="51"/>
      <c r="L187" s="51"/>
      <c r="M187" s="51"/>
      <c r="N187" s="51"/>
    </row>
    <row r="188" spans="6:14" ht="15.6" customHeight="1" x14ac:dyDescent="0.25">
      <c r="F188" s="52">
        <v>4718.8258497306851</v>
      </c>
      <c r="G188" s="52"/>
      <c r="H188" s="52"/>
      <c r="I188" s="52"/>
      <c r="J188" s="51">
        <v>4981.2018871356713</v>
      </c>
      <c r="K188" s="51"/>
      <c r="L188" s="51"/>
      <c r="M188" s="51"/>
      <c r="N188" s="51"/>
    </row>
    <row r="189" spans="6:14" ht="15.6" customHeight="1" x14ac:dyDescent="0.25">
      <c r="F189" s="52">
        <v>3800.231847059245</v>
      </c>
      <c r="G189" s="52"/>
      <c r="H189" s="52"/>
      <c r="I189" s="52"/>
      <c r="J189" s="51">
        <v>4401.6752450211579</v>
      </c>
      <c r="K189" s="51"/>
      <c r="L189" s="51"/>
      <c r="M189" s="51"/>
      <c r="N189" s="51"/>
    </row>
    <row r="190" spans="6:14" ht="15.6" customHeight="1" x14ac:dyDescent="0.25">
      <c r="F190" s="52">
        <v>665.27135378529806</v>
      </c>
      <c r="G190" s="52"/>
      <c r="H190" s="52"/>
      <c r="I190" s="52"/>
      <c r="J190" s="51">
        <v>1581.7610049728214</v>
      </c>
      <c r="K190" s="51"/>
      <c r="L190" s="51"/>
      <c r="M190" s="51"/>
      <c r="N190" s="51"/>
    </row>
    <row r="191" spans="6:14" ht="15.6" customHeight="1" x14ac:dyDescent="0.25">
      <c r="F191" s="52">
        <v>150.43759608008645</v>
      </c>
      <c r="G191" s="52"/>
      <c r="H191" s="52"/>
      <c r="I191" s="52"/>
      <c r="J191" s="51">
        <v>1272.6407623874532</v>
      </c>
      <c r="K191" s="51"/>
      <c r="L191" s="51"/>
      <c r="M191" s="51"/>
      <c r="N191" s="51"/>
    </row>
    <row r="192" spans="6:14" ht="15.6" customHeight="1" x14ac:dyDescent="0.25">
      <c r="F192" s="52">
        <v>2106.5298878135454</v>
      </c>
      <c r="G192" s="52"/>
      <c r="H192" s="52"/>
      <c r="I192" s="52"/>
      <c r="J192" s="51">
        <v>3083.5576598482994</v>
      </c>
      <c r="K192" s="51"/>
      <c r="L192" s="51"/>
      <c r="M192" s="51"/>
      <c r="N192" s="51"/>
    </row>
    <row r="193" spans="6:14" ht="15.6" customHeight="1" x14ac:dyDescent="0.25">
      <c r="F193" s="52">
        <v>393.52934796207126</v>
      </c>
      <c r="G193" s="52"/>
      <c r="H193" s="52"/>
      <c r="I193" s="52"/>
      <c r="J193" s="51">
        <v>1238.3459733041257</v>
      </c>
      <c r="K193" s="51"/>
      <c r="L193" s="51"/>
      <c r="M193" s="51"/>
      <c r="N193" s="51"/>
    </row>
    <row r="194" spans="6:14" ht="15.6" customHeight="1" x14ac:dyDescent="0.25">
      <c r="F194" s="52">
        <v>511.01036732214698</v>
      </c>
      <c r="G194" s="52"/>
      <c r="H194" s="52"/>
      <c r="I194" s="52"/>
      <c r="J194" s="51">
        <v>1461.9040221036444</v>
      </c>
      <c r="K194" s="51"/>
      <c r="L194" s="51"/>
      <c r="M194" s="51"/>
      <c r="N194" s="51"/>
    </row>
    <row r="195" spans="6:14" ht="15.6" customHeight="1" x14ac:dyDescent="0.25">
      <c r="F195" s="52">
        <v>25.909962669924084</v>
      </c>
      <c r="G195" s="52"/>
      <c r="H195" s="52"/>
      <c r="I195" s="52"/>
      <c r="J195" s="51">
        <v>945.01421183506125</v>
      </c>
      <c r="K195" s="51"/>
      <c r="L195" s="51"/>
      <c r="M195" s="51"/>
      <c r="N195" s="51"/>
    </row>
    <row r="196" spans="6:14" ht="15.6" customHeight="1" x14ac:dyDescent="0.25">
      <c r="F196" s="52">
        <v>1987.9149144327762</v>
      </c>
      <c r="G196" s="52"/>
      <c r="H196" s="52"/>
      <c r="I196" s="52"/>
      <c r="J196" s="51">
        <v>3217.9602376816592</v>
      </c>
      <c r="K196" s="51"/>
      <c r="L196" s="51"/>
      <c r="M196" s="51"/>
      <c r="N196" s="51"/>
    </row>
    <row r="197" spans="6:14" ht="15.6" customHeight="1" x14ac:dyDescent="0.25">
      <c r="F197" s="52">
        <v>-29.451007389358665</v>
      </c>
      <c r="G197" s="52"/>
      <c r="H197" s="52"/>
      <c r="I197" s="52"/>
      <c r="J197" s="51">
        <v>1183.6813891010938</v>
      </c>
      <c r="K197" s="51"/>
      <c r="L197" s="51"/>
      <c r="M197" s="51"/>
      <c r="N197" s="51"/>
    </row>
    <row r="198" spans="6:14" ht="15.6" customHeight="1" x14ac:dyDescent="0.25">
      <c r="F198" s="52">
        <v>219.20340680473623</v>
      </c>
      <c r="G198" s="52"/>
      <c r="H198" s="52"/>
      <c r="I198" s="52"/>
      <c r="J198" s="51">
        <v>892.07006326163514</v>
      </c>
      <c r="K198" s="51"/>
      <c r="L198" s="51"/>
      <c r="M198" s="51"/>
      <c r="N198" s="51"/>
    </row>
    <row r="199" spans="6:14" ht="15.6" customHeight="1" x14ac:dyDescent="0.25">
      <c r="F199" s="52">
        <v>226.98961872582069</v>
      </c>
      <c r="G199" s="52"/>
      <c r="H199" s="52"/>
      <c r="I199" s="52"/>
      <c r="J199" s="51">
        <v>289.4762002193396</v>
      </c>
      <c r="K199" s="51"/>
      <c r="L199" s="51"/>
      <c r="M199" s="51"/>
      <c r="N199" s="51"/>
    </row>
    <row r="200" spans="6:14" ht="15.6" customHeight="1" x14ac:dyDescent="0.25">
      <c r="F200" s="52">
        <v>133.26276424546694</v>
      </c>
      <c r="G200" s="52"/>
      <c r="H200" s="52"/>
      <c r="I200" s="52"/>
      <c r="J200" s="51">
        <v>16.193969355754454</v>
      </c>
      <c r="K200" s="51"/>
      <c r="L200" s="51"/>
      <c r="M200" s="51"/>
      <c r="N200" s="51"/>
    </row>
    <row r="201" spans="6:14" ht="15.6" customHeight="1" x14ac:dyDescent="0.25">
      <c r="F201" s="52">
        <v>443.97209057479529</v>
      </c>
      <c r="G201" s="52"/>
      <c r="H201" s="52"/>
      <c r="I201" s="52"/>
      <c r="J201" s="51">
        <v>1835.6022846983944</v>
      </c>
      <c r="K201" s="51"/>
      <c r="L201" s="51"/>
      <c r="M201" s="51"/>
      <c r="N201" s="51"/>
    </row>
    <row r="202" spans="6:14" ht="15.6" customHeight="1" x14ac:dyDescent="0.25">
      <c r="F202" s="52">
        <v>2782.3165953083617</v>
      </c>
      <c r="G202" s="52"/>
      <c r="H202" s="52"/>
      <c r="I202" s="52"/>
      <c r="J202" s="51">
        <v>3773.6015789481498</v>
      </c>
      <c r="K202" s="51"/>
      <c r="L202" s="51"/>
      <c r="M202" s="51"/>
      <c r="N202" s="51"/>
    </row>
    <row r="203" spans="6:14" ht="15.6" customHeight="1" x14ac:dyDescent="0.25">
      <c r="F203" s="52">
        <v>1162.6421581266361</v>
      </c>
      <c r="G203" s="52"/>
      <c r="H203" s="52"/>
      <c r="I203" s="52"/>
      <c r="J203" s="51">
        <v>1848.1639666948668</v>
      </c>
      <c r="K203" s="51"/>
      <c r="L203" s="51"/>
      <c r="M203" s="51"/>
      <c r="N203" s="51"/>
    </row>
    <row r="204" spans="6:14" ht="15.6" customHeight="1" x14ac:dyDescent="0.25">
      <c r="F204" s="52">
        <v>354.08790423897233</v>
      </c>
      <c r="G204" s="52"/>
      <c r="H204" s="52"/>
      <c r="I204" s="52"/>
      <c r="J204" s="51">
        <v>1834.0727850439491</v>
      </c>
      <c r="K204" s="51"/>
      <c r="L204" s="51"/>
      <c r="M204" s="51"/>
      <c r="N204" s="51"/>
    </row>
    <row r="205" spans="6:14" ht="15.6" customHeight="1" x14ac:dyDescent="0.25">
      <c r="F205" s="52">
        <v>261.21038576256046</v>
      </c>
      <c r="G205" s="52"/>
      <c r="H205" s="52"/>
      <c r="I205" s="52"/>
      <c r="J205" s="51">
        <v>257.29939922975007</v>
      </c>
      <c r="K205" s="51"/>
      <c r="L205" s="51"/>
      <c r="M205" s="51"/>
      <c r="N205" s="51"/>
    </row>
    <row r="206" spans="6:14" ht="15.6" customHeight="1" x14ac:dyDescent="0.25">
      <c r="F206" s="52">
        <v>4132.1724014493102</v>
      </c>
      <c r="G206" s="52"/>
      <c r="H206" s="52"/>
      <c r="I206" s="52"/>
      <c r="J206" s="51">
        <v>4491.0401402460666</v>
      </c>
      <c r="K206" s="51"/>
      <c r="L206" s="51"/>
      <c r="M206" s="51"/>
      <c r="N206" s="51"/>
    </row>
    <row r="207" spans="6:14" ht="15.6" customHeight="1" x14ac:dyDescent="0.25">
      <c r="F207" s="52">
        <v>4272.9281931902824</v>
      </c>
      <c r="G207" s="52"/>
      <c r="H207" s="52"/>
      <c r="I207" s="52"/>
      <c r="J207" s="51">
        <v>4645.8457470069079</v>
      </c>
      <c r="K207" s="51"/>
      <c r="L207" s="51"/>
      <c r="M207" s="51"/>
      <c r="N207" s="51"/>
    </row>
    <row r="208" spans="6:14" ht="15.6" customHeight="1" x14ac:dyDescent="0.25">
      <c r="F208" s="52">
        <v>-200.94580844554875</v>
      </c>
      <c r="G208" s="52"/>
      <c r="H208" s="52"/>
      <c r="I208" s="52"/>
      <c r="J208" s="51">
        <v>75.978179826212681</v>
      </c>
      <c r="K208" s="51"/>
      <c r="L208" s="51"/>
      <c r="M208" s="51"/>
      <c r="N208" s="51"/>
    </row>
    <row r="209" spans="1:25" ht="15.6" customHeight="1" x14ac:dyDescent="0.25">
      <c r="F209" s="52">
        <v>1070.4032160169224</v>
      </c>
      <c r="G209" s="52"/>
      <c r="H209" s="52"/>
      <c r="I209" s="52"/>
      <c r="J209" s="51">
        <v>2292.3222682409596</v>
      </c>
      <c r="K209" s="51"/>
      <c r="L209" s="51"/>
      <c r="M209" s="51"/>
      <c r="N209" s="51"/>
    </row>
    <row r="210" spans="1:25" ht="15.6" customHeight="1" x14ac:dyDescent="0.25">
      <c r="F210" s="52">
        <v>191.53398389855136</v>
      </c>
      <c r="G210" s="52"/>
      <c r="H210" s="52"/>
      <c r="I210" s="52"/>
      <c r="J210" s="51">
        <v>1033.4833961413626</v>
      </c>
      <c r="K210" s="51"/>
      <c r="L210" s="51"/>
      <c r="M210" s="51"/>
      <c r="N210" s="51"/>
    </row>
    <row r="211" spans="1:25" ht="15.6" customHeight="1" x14ac:dyDescent="0.25">
      <c r="F211" s="52">
        <v>439.35904113412721</v>
      </c>
      <c r="G211" s="52"/>
      <c r="H211" s="52"/>
      <c r="I211" s="52"/>
      <c r="J211" s="51">
        <v>1321.1075650183552</v>
      </c>
      <c r="K211" s="51"/>
      <c r="L211" s="51"/>
      <c r="M211" s="51"/>
      <c r="N211" s="51"/>
    </row>
    <row r="212" spans="1:25" ht="15.6" customHeight="1" x14ac:dyDescent="0.25">
      <c r="F212" s="52">
        <v>4279.5712963937767</v>
      </c>
      <c r="G212" s="52"/>
      <c r="H212" s="52"/>
      <c r="I212" s="52"/>
      <c r="J212" s="51">
        <v>4744.666220148194</v>
      </c>
      <c r="K212" s="51"/>
      <c r="L212" s="51"/>
      <c r="M212" s="51"/>
      <c r="N212" s="51"/>
    </row>
    <row r="213" spans="1:25" ht="15.6" customHeight="1" x14ac:dyDescent="0.25">
      <c r="F213" s="52">
        <v>1805.1339123988485</v>
      </c>
      <c r="G213" s="52"/>
      <c r="H213" s="52"/>
      <c r="I213" s="52"/>
      <c r="J213" s="51">
        <v>3053.0564424439603</v>
      </c>
      <c r="K213" s="51"/>
      <c r="L213" s="51"/>
      <c r="M213" s="51"/>
      <c r="N213" s="51"/>
    </row>
    <row r="214" spans="1:25" ht="15.6" customHeight="1" x14ac:dyDescent="0.25">
      <c r="F214" s="52">
        <v>3469.0876554203282</v>
      </c>
      <c r="G214" s="52"/>
      <c r="H214" s="52"/>
      <c r="I214" s="52"/>
      <c r="J214" s="51">
        <v>4120.7374267986615</v>
      </c>
      <c r="K214" s="51"/>
      <c r="L214" s="51"/>
      <c r="M214" s="51"/>
      <c r="N214" s="51"/>
    </row>
    <row r="215" spans="1:25" ht="15.6" customHeight="1" x14ac:dyDescent="0.25">
      <c r="F215" s="52">
        <v>4737.2801507187141</v>
      </c>
      <c r="G215" s="52"/>
      <c r="H215" s="52"/>
      <c r="I215" s="52"/>
      <c r="J215" s="51">
        <v>4742.401108404566</v>
      </c>
      <c r="K215" s="51"/>
      <c r="L215" s="51"/>
      <c r="M215" s="51"/>
      <c r="N215" s="51"/>
    </row>
    <row r="216" spans="1:25" ht="15.6" customHeight="1" x14ac:dyDescent="0.25"/>
    <row r="217" spans="1:25" ht="15.6" customHeight="1" x14ac:dyDescent="0.25">
      <c r="A217" t="s">
        <v>16</v>
      </c>
      <c r="B217" t="s">
        <v>4</v>
      </c>
    </row>
    <row r="218" spans="1:25" ht="15.6" customHeight="1" thickBot="1" x14ac:dyDescent="0.3"/>
    <row r="219" spans="1:25" ht="15.6" customHeight="1" x14ac:dyDescent="0.25">
      <c r="B219" s="20"/>
      <c r="C219" s="21"/>
      <c r="D219" s="21"/>
      <c r="E219" s="21"/>
      <c r="F219" s="21"/>
      <c r="G219" s="21"/>
      <c r="H219" s="21"/>
      <c r="I219" s="21"/>
      <c r="J219" s="21"/>
      <c r="K219" s="21"/>
      <c r="L219" s="21"/>
      <c r="M219" s="21"/>
      <c r="N219" s="21"/>
      <c r="O219" s="21"/>
      <c r="P219" s="21"/>
      <c r="Q219" s="21"/>
      <c r="R219" s="21"/>
      <c r="S219" s="21"/>
      <c r="T219" s="21"/>
      <c r="U219" s="21"/>
      <c r="V219" s="21"/>
      <c r="W219" s="21"/>
      <c r="X219" s="21"/>
      <c r="Y219" s="22"/>
    </row>
    <row r="220" spans="1:25" ht="15.6" customHeight="1" thickBot="1" x14ac:dyDescent="0.3">
      <c r="B220" s="23"/>
      <c r="C220" s="24"/>
      <c r="D220" s="24"/>
      <c r="E220" s="24"/>
      <c r="F220" s="24"/>
      <c r="G220" s="24"/>
      <c r="H220" s="24"/>
      <c r="I220" s="24"/>
      <c r="J220" s="24"/>
      <c r="K220" s="24"/>
      <c r="L220" s="24"/>
      <c r="M220" s="24"/>
      <c r="N220" s="24"/>
      <c r="O220" s="24"/>
      <c r="P220" s="24"/>
      <c r="Q220" s="24"/>
      <c r="R220" s="24"/>
      <c r="S220" s="24"/>
      <c r="T220" s="24"/>
      <c r="U220" s="24"/>
      <c r="V220" s="24"/>
      <c r="W220" s="24"/>
      <c r="X220" s="24"/>
      <c r="Y220" s="25"/>
    </row>
    <row r="221" spans="1:25" ht="15.6" customHeight="1" x14ac:dyDescent="0.25"/>
    <row r="222" spans="1:25" ht="15.6" customHeight="1" x14ac:dyDescent="0.25">
      <c r="A222" t="s">
        <v>17</v>
      </c>
      <c r="B222" t="s">
        <v>6</v>
      </c>
    </row>
    <row r="223" spans="1:25" ht="15.6" customHeight="1" thickBot="1" x14ac:dyDescent="0.3"/>
    <row r="224" spans="1:25" ht="15.6" customHeight="1" x14ac:dyDescent="0.25">
      <c r="B224" s="20"/>
      <c r="C224" s="21"/>
      <c r="D224" s="21"/>
      <c r="E224" s="21"/>
      <c r="F224" s="21"/>
      <c r="G224" s="21"/>
      <c r="H224" s="21"/>
      <c r="I224" s="21"/>
      <c r="J224" s="21"/>
      <c r="K224" s="21"/>
      <c r="L224" s="21"/>
      <c r="M224" s="21"/>
      <c r="N224" s="21"/>
      <c r="O224" s="21"/>
      <c r="P224" s="21"/>
      <c r="Q224" s="21"/>
      <c r="R224" s="21"/>
      <c r="S224" s="21"/>
      <c r="T224" s="21"/>
      <c r="U224" s="21"/>
      <c r="V224" s="21"/>
      <c r="W224" s="21"/>
      <c r="X224" s="21"/>
      <c r="Y224" s="22"/>
    </row>
    <row r="225" spans="1:25" ht="15.6" customHeight="1" thickBot="1" x14ac:dyDescent="0.3">
      <c r="B225" s="23"/>
      <c r="C225" s="24"/>
      <c r="D225" s="24"/>
      <c r="E225" s="24"/>
      <c r="F225" s="24"/>
      <c r="G225" s="24"/>
      <c r="H225" s="24"/>
      <c r="I225" s="24"/>
      <c r="J225" s="24"/>
      <c r="K225" s="24"/>
      <c r="L225" s="24"/>
      <c r="M225" s="24"/>
      <c r="N225" s="24"/>
      <c r="O225" s="24"/>
      <c r="P225" s="24"/>
      <c r="Q225" s="24"/>
      <c r="R225" s="24"/>
      <c r="S225" s="24"/>
      <c r="T225" s="24"/>
      <c r="U225" s="24"/>
      <c r="V225" s="24"/>
      <c r="W225" s="24"/>
      <c r="X225" s="24"/>
      <c r="Y225" s="25"/>
    </row>
    <row r="226" spans="1:25" ht="15.6" customHeight="1" x14ac:dyDescent="0.25"/>
    <row r="227" spans="1:25" ht="15.6" customHeight="1" x14ac:dyDescent="0.25">
      <c r="A227" t="s">
        <v>18</v>
      </c>
      <c r="B227" t="s">
        <v>8</v>
      </c>
    </row>
    <row r="228" spans="1:25" ht="15.6" customHeight="1" thickBot="1" x14ac:dyDescent="0.3"/>
    <row r="229" spans="1:25" ht="15.6" customHeight="1" x14ac:dyDescent="0.25">
      <c r="B229" s="20"/>
      <c r="C229" s="21"/>
      <c r="D229" s="21"/>
      <c r="E229" s="21"/>
      <c r="F229" s="21"/>
      <c r="G229" s="21"/>
      <c r="H229" s="21"/>
      <c r="I229" s="21"/>
      <c r="J229" s="21"/>
      <c r="K229" s="21"/>
      <c r="L229" s="21"/>
      <c r="M229" s="21"/>
      <c r="N229" s="21"/>
      <c r="O229" s="21"/>
      <c r="P229" s="21"/>
      <c r="Q229" s="21"/>
      <c r="R229" s="21"/>
      <c r="S229" s="21"/>
      <c r="T229" s="21"/>
      <c r="U229" s="21"/>
      <c r="V229" s="21"/>
      <c r="W229" s="21"/>
      <c r="X229" s="21"/>
      <c r="Y229" s="22"/>
    </row>
    <row r="230" spans="1:25" ht="15.6" customHeight="1" x14ac:dyDescent="0.25">
      <c r="B230" s="39"/>
      <c r="C230" s="40"/>
      <c r="D230" s="40"/>
      <c r="E230" s="40"/>
      <c r="F230" s="40"/>
      <c r="G230" s="40"/>
      <c r="H230" s="40"/>
      <c r="I230" s="40"/>
      <c r="J230" s="40"/>
      <c r="K230" s="40"/>
      <c r="L230" s="40"/>
      <c r="M230" s="40"/>
      <c r="N230" s="40"/>
      <c r="O230" s="40"/>
      <c r="P230" s="40"/>
      <c r="Q230" s="40"/>
      <c r="R230" s="40"/>
      <c r="S230" s="40"/>
      <c r="T230" s="40"/>
      <c r="U230" s="40"/>
      <c r="V230" s="40"/>
      <c r="W230" s="40"/>
      <c r="X230" s="40"/>
      <c r="Y230" s="41"/>
    </row>
    <row r="231" spans="1:25" ht="15.6" customHeight="1" x14ac:dyDescent="0.25">
      <c r="B231" s="39"/>
      <c r="C231" s="40"/>
      <c r="D231" s="40"/>
      <c r="E231" s="40"/>
      <c r="F231" s="40"/>
      <c r="G231" s="40"/>
      <c r="H231" s="40"/>
      <c r="I231" s="40"/>
      <c r="J231" s="40"/>
      <c r="K231" s="40"/>
      <c r="L231" s="40"/>
      <c r="M231" s="40"/>
      <c r="N231" s="40"/>
      <c r="O231" s="40"/>
      <c r="P231" s="40"/>
      <c r="Q231" s="40"/>
      <c r="R231" s="40"/>
      <c r="S231" s="40"/>
      <c r="T231" s="40"/>
      <c r="U231" s="40"/>
      <c r="V231" s="40"/>
      <c r="W231" s="40"/>
      <c r="X231" s="40"/>
      <c r="Y231" s="41"/>
    </row>
    <row r="232" spans="1:25" ht="15.6" customHeight="1" x14ac:dyDescent="0.25">
      <c r="B232" s="39"/>
      <c r="C232" s="40"/>
      <c r="D232" s="40"/>
      <c r="E232" s="40"/>
      <c r="F232" s="40"/>
      <c r="G232" s="40"/>
      <c r="H232" s="40"/>
      <c r="I232" s="40"/>
      <c r="J232" s="40"/>
      <c r="K232" s="40"/>
      <c r="L232" s="40"/>
      <c r="M232" s="40"/>
      <c r="N232" s="40"/>
      <c r="O232" s="40"/>
      <c r="P232" s="40"/>
      <c r="Q232" s="40"/>
      <c r="R232" s="40"/>
      <c r="S232" s="40"/>
      <c r="T232" s="40"/>
      <c r="U232" s="40"/>
      <c r="V232" s="40"/>
      <c r="W232" s="40"/>
      <c r="X232" s="40"/>
      <c r="Y232" s="41"/>
    </row>
    <row r="233" spans="1:25" ht="15.6" customHeight="1" x14ac:dyDescent="0.25">
      <c r="B233" s="39"/>
      <c r="C233" s="40"/>
      <c r="D233" s="40"/>
      <c r="E233" s="40"/>
      <c r="F233" s="40"/>
      <c r="G233" s="40"/>
      <c r="H233" s="40"/>
      <c r="I233" s="40"/>
      <c r="J233" s="40"/>
      <c r="K233" s="40"/>
      <c r="L233" s="40"/>
      <c r="M233" s="40"/>
      <c r="N233" s="40"/>
      <c r="O233" s="40"/>
      <c r="P233" s="40"/>
      <c r="Q233" s="40"/>
      <c r="R233" s="40"/>
      <c r="S233" s="40"/>
      <c r="T233" s="40"/>
      <c r="U233" s="40"/>
      <c r="V233" s="40"/>
      <c r="W233" s="40"/>
      <c r="X233" s="40"/>
      <c r="Y233" s="41"/>
    </row>
    <row r="234" spans="1:25" ht="15.6" customHeight="1" x14ac:dyDescent="0.25">
      <c r="B234" s="39"/>
      <c r="C234" s="40"/>
      <c r="D234" s="40"/>
      <c r="E234" s="40"/>
      <c r="F234" s="40"/>
      <c r="G234" s="40"/>
      <c r="H234" s="40"/>
      <c r="I234" s="40"/>
      <c r="J234" s="40"/>
      <c r="K234" s="40"/>
      <c r="L234" s="40"/>
      <c r="M234" s="40"/>
      <c r="N234" s="40"/>
      <c r="O234" s="40"/>
      <c r="P234" s="40"/>
      <c r="Q234" s="40"/>
      <c r="R234" s="40"/>
      <c r="S234" s="40"/>
      <c r="T234" s="40"/>
      <c r="U234" s="40"/>
      <c r="V234" s="40"/>
      <c r="W234" s="40"/>
      <c r="X234" s="40"/>
      <c r="Y234" s="41"/>
    </row>
    <row r="235" spans="1:25" ht="15.6" customHeight="1" x14ac:dyDescent="0.25">
      <c r="B235" s="39"/>
      <c r="C235" s="40"/>
      <c r="D235" s="40"/>
      <c r="E235" s="40"/>
      <c r="F235" s="40"/>
      <c r="G235" s="40"/>
      <c r="H235" s="40"/>
      <c r="I235" s="40"/>
      <c r="J235" s="40"/>
      <c r="K235" s="40"/>
      <c r="L235" s="40"/>
      <c r="M235" s="40"/>
      <c r="N235" s="40"/>
      <c r="O235" s="40"/>
      <c r="P235" s="40"/>
      <c r="Q235" s="40"/>
      <c r="R235" s="40"/>
      <c r="S235" s="40"/>
      <c r="T235" s="40"/>
      <c r="U235" s="40"/>
      <c r="V235" s="40"/>
      <c r="W235" s="40"/>
      <c r="X235" s="40"/>
      <c r="Y235" s="41"/>
    </row>
    <row r="236" spans="1:25" ht="15.6" customHeight="1" x14ac:dyDescent="0.25">
      <c r="B236" s="39"/>
      <c r="C236" s="40"/>
      <c r="D236" s="40"/>
      <c r="E236" s="40"/>
      <c r="F236" s="40"/>
      <c r="G236" s="40"/>
      <c r="H236" s="40"/>
      <c r="I236" s="40"/>
      <c r="J236" s="40"/>
      <c r="K236" s="40"/>
      <c r="L236" s="40"/>
      <c r="M236" s="40"/>
      <c r="N236" s="40"/>
      <c r="O236" s="40"/>
      <c r="P236" s="40"/>
      <c r="Q236" s="40"/>
      <c r="R236" s="40"/>
      <c r="S236" s="40"/>
      <c r="T236" s="40"/>
      <c r="U236" s="40"/>
      <c r="V236" s="40"/>
      <c r="W236" s="40"/>
      <c r="X236" s="40"/>
      <c r="Y236" s="41"/>
    </row>
    <row r="237" spans="1:25" ht="15.6" customHeight="1" x14ac:dyDescent="0.25">
      <c r="B237" s="39"/>
      <c r="C237" s="40"/>
      <c r="D237" s="40"/>
      <c r="E237" s="40"/>
      <c r="F237" s="40"/>
      <c r="G237" s="40"/>
      <c r="H237" s="40"/>
      <c r="I237" s="40"/>
      <c r="J237" s="40"/>
      <c r="K237" s="40"/>
      <c r="L237" s="40"/>
      <c r="M237" s="40"/>
      <c r="N237" s="40"/>
      <c r="O237" s="40"/>
      <c r="P237" s="40"/>
      <c r="Q237" s="40"/>
      <c r="R237" s="40"/>
      <c r="S237" s="40"/>
      <c r="T237" s="40"/>
      <c r="U237" s="40"/>
      <c r="V237" s="40"/>
      <c r="W237" s="40"/>
      <c r="X237" s="40"/>
      <c r="Y237" s="41"/>
    </row>
    <row r="238" spans="1:25" ht="15.6" customHeight="1" x14ac:dyDescent="0.25">
      <c r="B238" s="39"/>
      <c r="C238" s="40"/>
      <c r="D238" s="40"/>
      <c r="E238" s="40"/>
      <c r="F238" s="40"/>
      <c r="G238" s="40"/>
      <c r="H238" s="40"/>
      <c r="I238" s="40"/>
      <c r="J238" s="40"/>
      <c r="K238" s="40"/>
      <c r="L238" s="40"/>
      <c r="M238" s="40"/>
      <c r="N238" s="40"/>
      <c r="O238" s="40"/>
      <c r="P238" s="40"/>
      <c r="Q238" s="40"/>
      <c r="R238" s="40"/>
      <c r="S238" s="40"/>
      <c r="T238" s="40"/>
      <c r="U238" s="40"/>
      <c r="V238" s="40"/>
      <c r="W238" s="40"/>
      <c r="X238" s="40"/>
      <c r="Y238" s="41"/>
    </row>
    <row r="239" spans="1:25" ht="15.6" customHeight="1" x14ac:dyDescent="0.25">
      <c r="B239" s="39"/>
      <c r="C239" s="40"/>
      <c r="D239" s="40"/>
      <c r="E239" s="40"/>
      <c r="F239" s="40"/>
      <c r="G239" s="40"/>
      <c r="H239" s="40"/>
      <c r="I239" s="40"/>
      <c r="J239" s="40"/>
      <c r="K239" s="40"/>
      <c r="L239" s="40"/>
      <c r="M239" s="40"/>
      <c r="N239" s="40"/>
      <c r="O239" s="40"/>
      <c r="P239" s="40"/>
      <c r="Q239" s="40"/>
      <c r="R239" s="40"/>
      <c r="S239" s="40"/>
      <c r="T239" s="40"/>
      <c r="U239" s="40"/>
      <c r="V239" s="40"/>
      <c r="W239" s="40"/>
      <c r="X239" s="40"/>
      <c r="Y239" s="41"/>
    </row>
    <row r="240" spans="1:25" ht="15.6" customHeight="1" x14ac:dyDescent="0.25">
      <c r="B240" s="39"/>
      <c r="C240" s="40"/>
      <c r="D240" s="40"/>
      <c r="E240" s="40"/>
      <c r="F240" s="40"/>
      <c r="G240" s="40"/>
      <c r="H240" s="40"/>
      <c r="I240" s="40"/>
      <c r="J240" s="40"/>
      <c r="K240" s="40"/>
      <c r="L240" s="40"/>
      <c r="M240" s="40"/>
      <c r="N240" s="40"/>
      <c r="O240" s="40"/>
      <c r="P240" s="40"/>
      <c r="Q240" s="40"/>
      <c r="R240" s="40"/>
      <c r="S240" s="40"/>
      <c r="T240" s="40"/>
      <c r="U240" s="40"/>
      <c r="V240" s="40"/>
      <c r="W240" s="40"/>
      <c r="X240" s="40"/>
      <c r="Y240" s="41"/>
    </row>
    <row r="241" spans="1:25" ht="15.6" customHeight="1" x14ac:dyDescent="0.25">
      <c r="B241" s="39"/>
      <c r="C241" s="40"/>
      <c r="D241" s="40"/>
      <c r="E241" s="40"/>
      <c r="F241" s="40"/>
      <c r="G241" s="40"/>
      <c r="H241" s="40"/>
      <c r="I241" s="40"/>
      <c r="J241" s="40"/>
      <c r="K241" s="40"/>
      <c r="L241" s="40"/>
      <c r="M241" s="40"/>
      <c r="N241" s="40"/>
      <c r="O241" s="40"/>
      <c r="P241" s="40"/>
      <c r="Q241" s="40"/>
      <c r="R241" s="40"/>
      <c r="S241" s="40"/>
      <c r="T241" s="40"/>
      <c r="U241" s="40"/>
      <c r="V241" s="40"/>
      <c r="W241" s="40"/>
      <c r="X241" s="40"/>
      <c r="Y241" s="41"/>
    </row>
    <row r="242" spans="1:25" ht="15.6" customHeight="1" x14ac:dyDescent="0.25">
      <c r="B242" s="39"/>
      <c r="C242" s="40"/>
      <c r="D242" s="40"/>
      <c r="E242" s="40"/>
      <c r="F242" s="40"/>
      <c r="G242" s="40"/>
      <c r="H242" s="40"/>
      <c r="I242" s="40"/>
      <c r="J242" s="40"/>
      <c r="K242" s="40"/>
      <c r="L242" s="40"/>
      <c r="M242" s="40"/>
      <c r="N242" s="40"/>
      <c r="O242" s="40"/>
      <c r="P242" s="40"/>
      <c r="Q242" s="40"/>
      <c r="R242" s="40"/>
      <c r="S242" s="40"/>
      <c r="T242" s="40"/>
      <c r="U242" s="40"/>
      <c r="V242" s="40"/>
      <c r="W242" s="40"/>
      <c r="X242" s="40"/>
      <c r="Y242" s="41"/>
    </row>
    <row r="243" spans="1:25" ht="15.6" customHeight="1" x14ac:dyDescent="0.25">
      <c r="B243" s="39"/>
      <c r="C243" s="40"/>
      <c r="D243" s="40"/>
      <c r="E243" s="40"/>
      <c r="F243" s="40"/>
      <c r="G243" s="40"/>
      <c r="H243" s="40"/>
      <c r="I243" s="40"/>
      <c r="J243" s="40"/>
      <c r="K243" s="40"/>
      <c r="L243" s="40"/>
      <c r="M243" s="40"/>
      <c r="N243" s="40"/>
      <c r="O243" s="40"/>
      <c r="P243" s="40"/>
      <c r="Q243" s="40"/>
      <c r="R243" s="40"/>
      <c r="S243" s="40"/>
      <c r="T243" s="40"/>
      <c r="U243" s="40"/>
      <c r="V243" s="40"/>
      <c r="W243" s="40"/>
      <c r="X243" s="40"/>
      <c r="Y243" s="41"/>
    </row>
    <row r="244" spans="1:25" ht="15.6" customHeight="1" x14ac:dyDescent="0.25">
      <c r="B244" s="39"/>
      <c r="C244" s="40"/>
      <c r="D244" s="40"/>
      <c r="E244" s="40"/>
      <c r="F244" s="40"/>
      <c r="G244" s="40"/>
      <c r="H244" s="40"/>
      <c r="I244" s="40"/>
      <c r="J244" s="40"/>
      <c r="K244" s="40"/>
      <c r="L244" s="40"/>
      <c r="M244" s="40"/>
      <c r="N244" s="40"/>
      <c r="O244" s="40"/>
      <c r="P244" s="40"/>
      <c r="Q244" s="40"/>
      <c r="R244" s="40"/>
      <c r="S244" s="40"/>
      <c r="T244" s="40"/>
      <c r="U244" s="40"/>
      <c r="V244" s="40"/>
      <c r="W244" s="40"/>
      <c r="X244" s="40"/>
      <c r="Y244" s="41"/>
    </row>
    <row r="245" spans="1:25" ht="15.6" customHeight="1" x14ac:dyDescent="0.25">
      <c r="B245" s="39"/>
      <c r="C245" s="40"/>
      <c r="D245" s="40"/>
      <c r="E245" s="40"/>
      <c r="F245" s="40"/>
      <c r="G245" s="40"/>
      <c r="H245" s="40"/>
      <c r="I245" s="40"/>
      <c r="J245" s="40"/>
      <c r="K245" s="40"/>
      <c r="L245" s="40"/>
      <c r="M245" s="40"/>
      <c r="N245" s="40"/>
      <c r="O245" s="40"/>
      <c r="P245" s="40"/>
      <c r="Q245" s="40"/>
      <c r="R245" s="40"/>
      <c r="S245" s="40"/>
      <c r="T245" s="40"/>
      <c r="U245" s="40"/>
      <c r="V245" s="40"/>
      <c r="W245" s="40"/>
      <c r="X245" s="40"/>
      <c r="Y245" s="41"/>
    </row>
    <row r="246" spans="1:25" ht="15.6" customHeight="1" thickBot="1" x14ac:dyDescent="0.3">
      <c r="B246" s="23"/>
      <c r="C246" s="24"/>
      <c r="D246" s="24"/>
      <c r="E246" s="24"/>
      <c r="F246" s="24"/>
      <c r="G246" s="24"/>
      <c r="H246" s="24"/>
      <c r="I246" s="24"/>
      <c r="J246" s="24"/>
      <c r="K246" s="24"/>
      <c r="L246" s="24"/>
      <c r="M246" s="24"/>
      <c r="N246" s="24"/>
      <c r="O246" s="24"/>
      <c r="P246" s="24"/>
      <c r="Q246" s="24"/>
      <c r="R246" s="24"/>
      <c r="S246" s="24"/>
      <c r="T246" s="24"/>
      <c r="U246" s="24"/>
      <c r="V246" s="24"/>
      <c r="W246" s="24"/>
      <c r="X246" s="24"/>
      <c r="Y246" s="25"/>
    </row>
    <row r="247" spans="1:25" ht="15.6" customHeight="1" x14ac:dyDescent="0.25"/>
    <row r="248" spans="1:25" ht="15.6" customHeight="1" x14ac:dyDescent="0.25">
      <c r="A248" t="s">
        <v>19</v>
      </c>
      <c r="B248" t="s">
        <v>10</v>
      </c>
    </row>
    <row r="249" spans="1:25" ht="15.6" customHeight="1" thickBot="1" x14ac:dyDescent="0.3"/>
    <row r="250" spans="1:25" ht="15.6" customHeight="1" x14ac:dyDescent="0.25">
      <c r="B250" s="20"/>
      <c r="C250" s="21"/>
      <c r="D250" s="21"/>
      <c r="E250" s="21"/>
      <c r="F250" s="21"/>
      <c r="G250" s="21"/>
      <c r="H250" s="21"/>
      <c r="I250" s="21"/>
      <c r="J250" s="21"/>
      <c r="K250" s="21"/>
      <c r="L250" s="21"/>
      <c r="M250" s="21"/>
      <c r="N250" s="21"/>
      <c r="O250" s="21"/>
      <c r="P250" s="21"/>
      <c r="Q250" s="21"/>
      <c r="R250" s="21"/>
      <c r="S250" s="21"/>
      <c r="T250" s="21"/>
      <c r="U250" s="21"/>
      <c r="V250" s="21"/>
      <c r="W250" s="21"/>
      <c r="X250" s="21"/>
      <c r="Y250" s="22"/>
    </row>
    <row r="251" spans="1:25" ht="15.6" customHeight="1" thickBot="1" x14ac:dyDescent="0.3">
      <c r="B251" s="23"/>
      <c r="C251" s="24"/>
      <c r="D251" s="24"/>
      <c r="E251" s="24"/>
      <c r="F251" s="24"/>
      <c r="G251" s="24"/>
      <c r="H251" s="24"/>
      <c r="I251" s="24"/>
      <c r="J251" s="24"/>
      <c r="K251" s="24"/>
      <c r="L251" s="24"/>
      <c r="M251" s="24"/>
      <c r="N251" s="24"/>
      <c r="O251" s="24"/>
      <c r="P251" s="24"/>
      <c r="Q251" s="24"/>
      <c r="R251" s="24"/>
      <c r="S251" s="24"/>
      <c r="T251" s="24"/>
      <c r="U251" s="24"/>
      <c r="V251" s="24"/>
      <c r="W251" s="24"/>
      <c r="X251" s="24"/>
      <c r="Y251" s="25"/>
    </row>
    <row r="252" spans="1:25" ht="15.6" customHeight="1" x14ac:dyDescent="0.25"/>
    <row r="253" spans="1:25" ht="15.6" customHeight="1" x14ac:dyDescent="0.25">
      <c r="A253" t="s">
        <v>20</v>
      </c>
      <c r="B253" t="s">
        <v>12</v>
      </c>
    </row>
    <row r="254" spans="1:25" ht="15.6" customHeight="1" thickBot="1" x14ac:dyDescent="0.3"/>
    <row r="255" spans="1:25" ht="15.6" customHeight="1" x14ac:dyDescent="0.25">
      <c r="B255" s="42"/>
      <c r="C255" s="43"/>
      <c r="D255" s="43"/>
      <c r="E255" s="43"/>
      <c r="F255" s="43"/>
      <c r="G255" s="43"/>
      <c r="H255" s="43"/>
      <c r="I255" s="43"/>
      <c r="J255" s="43"/>
      <c r="K255" s="43"/>
      <c r="L255" s="43"/>
      <c r="M255" s="43"/>
      <c r="N255" s="43"/>
      <c r="O255" s="43"/>
      <c r="P255" s="43"/>
      <c r="Q255" s="43"/>
      <c r="R255" s="43"/>
      <c r="S255" s="43"/>
      <c r="T255" s="43"/>
      <c r="U255" s="43"/>
      <c r="V255" s="43"/>
      <c r="W255" s="43"/>
      <c r="X255" s="43"/>
      <c r="Y255" s="44"/>
    </row>
    <row r="256" spans="1:25" ht="15.6" customHeight="1" x14ac:dyDescent="0.25">
      <c r="B256" s="45"/>
      <c r="C256" s="46"/>
      <c r="D256" s="46"/>
      <c r="E256" s="46"/>
      <c r="F256" s="46"/>
      <c r="G256" s="46"/>
      <c r="H256" s="46"/>
      <c r="I256" s="46"/>
      <c r="J256" s="46"/>
      <c r="K256" s="46"/>
      <c r="L256" s="46"/>
      <c r="M256" s="46"/>
      <c r="N256" s="46"/>
      <c r="O256" s="46"/>
      <c r="P256" s="46"/>
      <c r="Q256" s="46"/>
      <c r="R256" s="46"/>
      <c r="S256" s="46"/>
      <c r="T256" s="46"/>
      <c r="U256" s="46"/>
      <c r="V256" s="46"/>
      <c r="W256" s="46"/>
      <c r="X256" s="46"/>
      <c r="Y256" s="47"/>
    </row>
    <row r="257" spans="2:25" ht="15.6" customHeight="1" x14ac:dyDescent="0.25">
      <c r="B257" s="45"/>
      <c r="C257" s="46"/>
      <c r="D257" s="46"/>
      <c r="E257" s="46"/>
      <c r="F257" s="46"/>
      <c r="G257" s="46"/>
      <c r="H257" s="46"/>
      <c r="I257" s="46"/>
      <c r="J257" s="46"/>
      <c r="K257" s="46"/>
      <c r="L257" s="46"/>
      <c r="M257" s="46"/>
      <c r="N257" s="46"/>
      <c r="O257" s="46"/>
      <c r="P257" s="46"/>
      <c r="Q257" s="46"/>
      <c r="R257" s="46"/>
      <c r="S257" s="46"/>
      <c r="T257" s="46"/>
      <c r="U257" s="46"/>
      <c r="V257" s="46"/>
      <c r="W257" s="46"/>
      <c r="X257" s="46"/>
      <c r="Y257" s="47"/>
    </row>
    <row r="258" spans="2:25" ht="15.6" customHeight="1" x14ac:dyDescent="0.25">
      <c r="B258" s="45"/>
      <c r="C258" s="46"/>
      <c r="D258" s="46"/>
      <c r="E258" s="46"/>
      <c r="F258" s="46"/>
      <c r="G258" s="46"/>
      <c r="H258" s="46"/>
      <c r="I258" s="46"/>
      <c r="J258" s="46"/>
      <c r="K258" s="46"/>
      <c r="L258" s="46"/>
      <c r="M258" s="46"/>
      <c r="N258" s="46"/>
      <c r="O258" s="46"/>
      <c r="P258" s="46"/>
      <c r="Q258" s="46"/>
      <c r="R258" s="46"/>
      <c r="S258" s="46"/>
      <c r="T258" s="46"/>
      <c r="U258" s="46"/>
      <c r="V258" s="46"/>
      <c r="W258" s="46"/>
      <c r="X258" s="46"/>
      <c r="Y258" s="47"/>
    </row>
    <row r="259" spans="2:25" ht="15.6" customHeight="1" x14ac:dyDescent="0.25">
      <c r="B259" s="45"/>
      <c r="C259" s="46"/>
      <c r="D259" s="46"/>
      <c r="E259" s="46"/>
      <c r="F259" s="46"/>
      <c r="G259" s="46"/>
      <c r="H259" s="46"/>
      <c r="I259" s="46"/>
      <c r="J259" s="46"/>
      <c r="K259" s="46"/>
      <c r="L259" s="46"/>
      <c r="M259" s="46"/>
      <c r="N259" s="46"/>
      <c r="O259" s="46"/>
      <c r="P259" s="46"/>
      <c r="Q259" s="46"/>
      <c r="R259" s="46"/>
      <c r="S259" s="46"/>
      <c r="T259" s="46"/>
      <c r="U259" s="46"/>
      <c r="V259" s="46"/>
      <c r="W259" s="46"/>
      <c r="X259" s="46"/>
      <c r="Y259" s="47"/>
    </row>
    <row r="260" spans="2:25" ht="15.6" customHeight="1" thickBot="1" x14ac:dyDescent="0.3">
      <c r="B260" s="48"/>
      <c r="C260" s="49"/>
      <c r="D260" s="49"/>
      <c r="E260" s="49"/>
      <c r="F260" s="49"/>
      <c r="G260" s="49"/>
      <c r="H260" s="49"/>
      <c r="I260" s="49"/>
      <c r="J260" s="49"/>
      <c r="K260" s="49"/>
      <c r="L260" s="49"/>
      <c r="M260" s="49"/>
      <c r="N260" s="49"/>
      <c r="O260" s="49"/>
      <c r="P260" s="49"/>
      <c r="Q260" s="49"/>
      <c r="R260" s="49"/>
      <c r="S260" s="49"/>
      <c r="T260" s="49"/>
      <c r="U260" s="49"/>
      <c r="V260" s="49"/>
      <c r="W260" s="49"/>
      <c r="X260" s="49"/>
      <c r="Y260" s="50"/>
    </row>
    <row r="261" spans="2:25" ht="15.6" customHeight="1" x14ac:dyDescent="0.25"/>
    <row r="262" spans="2:25" ht="15.6" customHeight="1" x14ac:dyDescent="0.25">
      <c r="B262" s="27" t="s">
        <v>21</v>
      </c>
      <c r="C262" s="27"/>
      <c r="D262" s="27"/>
      <c r="E262" s="27"/>
      <c r="F262" s="27"/>
      <c r="G262" s="27"/>
      <c r="H262" s="27"/>
      <c r="I262" s="27"/>
      <c r="J262" s="27"/>
      <c r="K262" s="27"/>
      <c r="L262" s="27"/>
      <c r="M262" s="27"/>
      <c r="N262" s="27"/>
      <c r="O262" s="27"/>
      <c r="P262" s="27"/>
      <c r="Q262" s="27"/>
      <c r="R262" s="27"/>
      <c r="S262" s="27"/>
      <c r="T262" s="27"/>
      <c r="U262" s="27"/>
      <c r="V262" s="27"/>
      <c r="W262" s="27"/>
      <c r="X262" s="27"/>
      <c r="Y262" s="27"/>
    </row>
    <row r="263" spans="2:25" ht="15.6" customHeight="1"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row>
    <row r="264" spans="2:25" ht="15.6" customHeight="1"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row>
    <row r="265" spans="2:25" ht="15.6" customHeight="1" x14ac:dyDescent="0.25"/>
    <row r="266" spans="2:25" ht="15.6" customHeight="1" x14ac:dyDescent="0.25"/>
    <row r="267" spans="2:25" ht="15.6" customHeight="1" x14ac:dyDescent="0.25">
      <c r="F267" s="51" t="s">
        <v>2</v>
      </c>
      <c r="G267" s="51"/>
      <c r="H267" s="51"/>
      <c r="I267" s="51"/>
      <c r="J267" s="51" t="s">
        <v>15</v>
      </c>
      <c r="K267" s="51"/>
      <c r="L267" s="51"/>
      <c r="M267" s="51"/>
      <c r="N267" s="51"/>
    </row>
    <row r="268" spans="2:25" ht="15.6" customHeight="1" x14ac:dyDescent="0.25">
      <c r="F268" s="51">
        <v>716.06489394897039</v>
      </c>
      <c r="G268" s="51"/>
      <c r="H268" s="51"/>
      <c r="I268" s="51"/>
      <c r="J268" s="51">
        <v>3467.9269426358892</v>
      </c>
      <c r="K268" s="51"/>
      <c r="L268" s="51"/>
      <c r="M268" s="51"/>
      <c r="N268" s="51"/>
    </row>
    <row r="269" spans="2:25" ht="15.6" customHeight="1" x14ac:dyDescent="0.25">
      <c r="F269" s="51">
        <v>202.4342066267304</v>
      </c>
      <c r="G269" s="51"/>
      <c r="H269" s="51"/>
      <c r="I269" s="51"/>
      <c r="J269" s="51">
        <v>645.28632422220016</v>
      </c>
      <c r="K269" s="51"/>
      <c r="L269" s="51"/>
      <c r="M269" s="51"/>
      <c r="N269" s="51"/>
    </row>
    <row r="270" spans="2:25" ht="15.6" customHeight="1" x14ac:dyDescent="0.25">
      <c r="F270" s="51">
        <v>830.0180428726685</v>
      </c>
      <c r="G270" s="51"/>
      <c r="H270" s="51"/>
      <c r="I270" s="51"/>
      <c r="J270" s="51">
        <v>337.08837900825625</v>
      </c>
      <c r="K270" s="51"/>
      <c r="L270" s="51"/>
      <c r="M270" s="51"/>
      <c r="N270" s="51"/>
    </row>
    <row r="271" spans="2:25" ht="15.6" customHeight="1" x14ac:dyDescent="0.25">
      <c r="F271" s="51">
        <v>516.19676141410002</v>
      </c>
      <c r="G271" s="51"/>
      <c r="H271" s="51"/>
      <c r="I271" s="51"/>
      <c r="J271" s="51">
        <v>2811.3991068445093</v>
      </c>
      <c r="K271" s="51"/>
      <c r="L271" s="51"/>
      <c r="M271" s="51"/>
      <c r="N271" s="51"/>
    </row>
    <row r="272" spans="2:25" ht="15.6" customHeight="1" x14ac:dyDescent="0.25">
      <c r="F272" s="51">
        <v>500.05241632070232</v>
      </c>
      <c r="G272" s="51"/>
      <c r="H272" s="51"/>
      <c r="I272" s="51"/>
      <c r="J272" s="51">
        <v>2292.9281015024994</v>
      </c>
      <c r="K272" s="51"/>
      <c r="L272" s="51"/>
      <c r="M272" s="51"/>
      <c r="N272" s="51"/>
    </row>
    <row r="273" spans="6:14" ht="15.6" customHeight="1" x14ac:dyDescent="0.25">
      <c r="F273" s="51">
        <v>261.81684684422578</v>
      </c>
      <c r="G273" s="51"/>
      <c r="H273" s="51"/>
      <c r="I273" s="51"/>
      <c r="J273" s="51">
        <v>2205.8171731929169</v>
      </c>
      <c r="K273" s="51"/>
      <c r="L273" s="51"/>
      <c r="M273" s="51"/>
      <c r="N273" s="51"/>
    </row>
    <row r="274" spans="6:14" ht="15.6" customHeight="1" x14ac:dyDescent="0.25">
      <c r="F274" s="51">
        <v>351.1136402043611</v>
      </c>
      <c r="G274" s="51"/>
      <c r="H274" s="51"/>
      <c r="I274" s="51"/>
      <c r="J274" s="51">
        <v>1425.295841964464</v>
      </c>
      <c r="K274" s="51"/>
      <c r="L274" s="51"/>
      <c r="M274" s="51"/>
      <c r="N274" s="51"/>
    </row>
    <row r="275" spans="6:14" ht="15.6" customHeight="1" x14ac:dyDescent="0.25">
      <c r="F275" s="51">
        <v>437.08131881007171</v>
      </c>
      <c r="G275" s="51"/>
      <c r="H275" s="51"/>
      <c r="I275" s="51"/>
      <c r="J275" s="51">
        <v>2973.1622013164679</v>
      </c>
      <c r="K275" s="51"/>
      <c r="L275" s="51"/>
      <c r="M275" s="51"/>
      <c r="N275" s="51"/>
    </row>
    <row r="276" spans="6:14" ht="15.6" customHeight="1" x14ac:dyDescent="0.25">
      <c r="F276" s="51">
        <v>924.68915955270108</v>
      </c>
      <c r="G276" s="51"/>
      <c r="H276" s="51"/>
      <c r="I276" s="51"/>
      <c r="J276" s="51">
        <v>4852.325348117457</v>
      </c>
      <c r="K276" s="51"/>
      <c r="L276" s="51"/>
      <c r="M276" s="51"/>
      <c r="N276" s="51"/>
    </row>
    <row r="277" spans="6:14" ht="15.6" customHeight="1" x14ac:dyDescent="0.25">
      <c r="F277" s="51">
        <v>970.83606821551928</v>
      </c>
      <c r="G277" s="51"/>
      <c r="H277" s="51"/>
      <c r="I277" s="51"/>
      <c r="J277" s="51">
        <v>4650.009571955904</v>
      </c>
      <c r="K277" s="51"/>
      <c r="L277" s="51"/>
      <c r="M277" s="51"/>
      <c r="N277" s="51"/>
    </row>
    <row r="278" spans="6:14" ht="15.6" customHeight="1" x14ac:dyDescent="0.25">
      <c r="F278" s="51">
        <v>295.13152209983684</v>
      </c>
      <c r="G278" s="51"/>
      <c r="H278" s="51"/>
      <c r="I278" s="51"/>
      <c r="J278" s="51">
        <v>3873.3656319759234</v>
      </c>
      <c r="K278" s="51"/>
      <c r="L278" s="51"/>
      <c r="M278" s="51"/>
      <c r="N278" s="51"/>
    </row>
    <row r="279" spans="6:14" ht="15.6" customHeight="1" x14ac:dyDescent="0.25">
      <c r="F279" s="51">
        <v>158.63449917812912</v>
      </c>
      <c r="G279" s="51"/>
      <c r="H279" s="51"/>
      <c r="I279" s="51"/>
      <c r="J279" s="51">
        <v>2613.0988636637699</v>
      </c>
      <c r="K279" s="51"/>
      <c r="L279" s="51"/>
      <c r="M279" s="51"/>
      <c r="N279" s="51"/>
    </row>
    <row r="280" spans="6:14" ht="15.6" customHeight="1" x14ac:dyDescent="0.25">
      <c r="F280" s="51">
        <v>140.7073349393082</v>
      </c>
      <c r="G280" s="51"/>
      <c r="H280" s="51"/>
      <c r="I280" s="51"/>
      <c r="J280" s="51">
        <v>800.32153255889364</v>
      </c>
      <c r="K280" s="51"/>
      <c r="L280" s="51"/>
      <c r="M280" s="51"/>
      <c r="N280" s="51"/>
    </row>
    <row r="281" spans="6:14" ht="15.6" customHeight="1" x14ac:dyDescent="0.25">
      <c r="F281" s="51">
        <v>613.0900976228711</v>
      </c>
      <c r="G281" s="51"/>
      <c r="H281" s="51"/>
      <c r="I281" s="51"/>
      <c r="J281" s="51">
        <v>2033.3030342154134</v>
      </c>
      <c r="K281" s="51"/>
      <c r="L281" s="51"/>
      <c r="M281" s="51"/>
      <c r="N281" s="51"/>
    </row>
    <row r="282" spans="6:14" ht="15.6" customHeight="1" x14ac:dyDescent="0.25">
      <c r="F282" s="51">
        <v>687.37985878830693</v>
      </c>
      <c r="G282" s="51"/>
      <c r="H282" s="51"/>
      <c r="I282" s="51"/>
      <c r="J282" s="51">
        <v>1883.5701479142042</v>
      </c>
      <c r="K282" s="51"/>
      <c r="L282" s="51"/>
      <c r="M282" s="51"/>
      <c r="N282" s="51"/>
    </row>
    <row r="283" spans="6:14" ht="15.6" customHeight="1" x14ac:dyDescent="0.25">
      <c r="F283" s="51">
        <v>483.4222683065563</v>
      </c>
      <c r="G283" s="51"/>
      <c r="H283" s="51"/>
      <c r="I283" s="51"/>
      <c r="J283" s="51">
        <v>4549.1960321267879</v>
      </c>
      <c r="K283" s="51"/>
      <c r="L283" s="51"/>
      <c r="M283" s="51"/>
      <c r="N283" s="51"/>
    </row>
    <row r="284" spans="6:14" ht="15.6" customHeight="1" x14ac:dyDescent="0.25">
      <c r="F284" s="51">
        <v>197.30741511651516</v>
      </c>
      <c r="G284" s="51"/>
      <c r="H284" s="51"/>
      <c r="I284" s="51"/>
      <c r="J284" s="51">
        <v>3845.4320128275654</v>
      </c>
      <c r="K284" s="51"/>
      <c r="L284" s="51"/>
      <c r="M284" s="51"/>
      <c r="N284" s="51"/>
    </row>
    <row r="285" spans="6:14" ht="15.6" customHeight="1" x14ac:dyDescent="0.25">
      <c r="F285" s="51">
        <v>986.68638011940845</v>
      </c>
      <c r="G285" s="51"/>
      <c r="H285" s="51"/>
      <c r="I285" s="51"/>
      <c r="J285" s="51">
        <v>3110.6092102641096</v>
      </c>
      <c r="K285" s="51"/>
      <c r="L285" s="51"/>
      <c r="M285" s="51"/>
      <c r="N285" s="51"/>
    </row>
    <row r="286" spans="6:14" ht="15.6" customHeight="1" x14ac:dyDescent="0.25">
      <c r="F286" s="51">
        <v>630.78757738378692</v>
      </c>
      <c r="G286" s="51"/>
      <c r="H286" s="51"/>
      <c r="I286" s="51"/>
      <c r="J286" s="51">
        <v>3140.1997673568476</v>
      </c>
      <c r="K286" s="51"/>
      <c r="L286" s="51"/>
      <c r="M286" s="51"/>
      <c r="N286" s="51"/>
    </row>
    <row r="287" spans="6:14" ht="15.6" customHeight="1" x14ac:dyDescent="0.25">
      <c r="F287" s="51">
        <v>22.80962533613873</v>
      </c>
      <c r="G287" s="51"/>
      <c r="H287" s="51"/>
      <c r="I287" s="51"/>
      <c r="J287" s="51">
        <v>2585.8741929054891</v>
      </c>
      <c r="K287" s="51"/>
      <c r="L287" s="51"/>
      <c r="M287" s="51"/>
      <c r="N287" s="51"/>
    </row>
    <row r="288" spans="6:14" ht="15.6" customHeight="1" x14ac:dyDescent="0.25">
      <c r="F288" s="51">
        <v>733.52987002758005</v>
      </c>
      <c r="G288" s="51"/>
      <c r="H288" s="51"/>
      <c r="I288" s="51"/>
      <c r="J288" s="51">
        <v>482.77974053346941</v>
      </c>
      <c r="K288" s="51"/>
      <c r="L288" s="51"/>
      <c r="M288" s="51"/>
      <c r="N288" s="51"/>
    </row>
    <row r="289" spans="6:14" ht="15.6" customHeight="1" x14ac:dyDescent="0.25">
      <c r="F289" s="51">
        <v>358.81048441546125</v>
      </c>
      <c r="G289" s="51"/>
      <c r="H289" s="51"/>
      <c r="I289" s="51"/>
      <c r="J289" s="51">
        <v>1659.4075651267292</v>
      </c>
      <c r="K289" s="51"/>
      <c r="L289" s="51"/>
      <c r="M289" s="51"/>
      <c r="N289" s="51"/>
    </row>
    <row r="290" spans="6:14" ht="15.6" customHeight="1" x14ac:dyDescent="0.25">
      <c r="F290" s="51">
        <v>145.11919406386841</v>
      </c>
      <c r="G290" s="51"/>
      <c r="H290" s="51"/>
      <c r="I290" s="51"/>
      <c r="J290" s="51">
        <v>2611.3637849670286</v>
      </c>
      <c r="K290" s="51"/>
      <c r="L290" s="51"/>
      <c r="M290" s="51"/>
      <c r="N290" s="51"/>
    </row>
    <row r="291" spans="6:14" ht="15.6" customHeight="1" x14ac:dyDescent="0.25">
      <c r="F291" s="51">
        <v>986.54738530047109</v>
      </c>
      <c r="G291" s="51"/>
      <c r="H291" s="51"/>
      <c r="I291" s="51"/>
      <c r="J291" s="51">
        <v>3854.5450078206263</v>
      </c>
      <c r="K291" s="51"/>
      <c r="L291" s="51"/>
      <c r="M291" s="51"/>
      <c r="N291" s="51"/>
    </row>
    <row r="292" spans="6:14" ht="15.6" customHeight="1" x14ac:dyDescent="0.25">
      <c r="F292" s="51">
        <v>494.90479227951312</v>
      </c>
      <c r="G292" s="51"/>
      <c r="H292" s="51"/>
      <c r="I292" s="51"/>
      <c r="J292" s="51">
        <v>4224.8827419814743</v>
      </c>
      <c r="K292" s="51"/>
      <c r="L292" s="51"/>
      <c r="M292" s="51"/>
      <c r="N292" s="51"/>
    </row>
    <row r="293" spans="6:14" ht="15.6" customHeight="1" x14ac:dyDescent="0.25">
      <c r="F293" s="51">
        <v>486.48085707503031</v>
      </c>
      <c r="G293" s="51"/>
      <c r="H293" s="51"/>
      <c r="I293" s="51"/>
      <c r="J293" s="51">
        <v>512.69652806834597</v>
      </c>
      <c r="K293" s="51"/>
      <c r="L293" s="51"/>
      <c r="M293" s="51"/>
      <c r="N293" s="51"/>
    </row>
    <row r="294" spans="6:14" ht="15.6" customHeight="1" x14ac:dyDescent="0.25">
      <c r="F294" s="51">
        <v>914.07550466684745</v>
      </c>
      <c r="G294" s="51"/>
      <c r="H294" s="51"/>
      <c r="I294" s="51"/>
      <c r="J294" s="51">
        <v>3537.144114315081</v>
      </c>
      <c r="K294" s="51"/>
      <c r="L294" s="51"/>
      <c r="M294" s="51"/>
      <c r="N294" s="51"/>
    </row>
    <row r="295" spans="6:14" ht="15.6" customHeight="1" x14ac:dyDescent="0.25">
      <c r="F295" s="51">
        <v>517.45181346004108</v>
      </c>
      <c r="G295" s="51"/>
      <c r="H295" s="51"/>
      <c r="I295" s="51"/>
      <c r="J295" s="51">
        <v>899.299042873899</v>
      </c>
      <c r="K295" s="51"/>
      <c r="L295" s="51"/>
      <c r="M295" s="51"/>
      <c r="N295" s="51"/>
    </row>
    <row r="296" spans="6:14" ht="15.6" customHeight="1" x14ac:dyDescent="0.25">
      <c r="F296" s="51">
        <v>459.19831774193722</v>
      </c>
      <c r="G296" s="51"/>
      <c r="H296" s="51"/>
      <c r="I296" s="51"/>
      <c r="J296" s="51">
        <v>4797.4806797986812</v>
      </c>
      <c r="K296" s="51"/>
      <c r="L296" s="51"/>
      <c r="M296" s="51"/>
      <c r="N296" s="51"/>
    </row>
    <row r="297" spans="6:14" ht="15.6" customHeight="1" x14ac:dyDescent="0.25">
      <c r="F297" s="51">
        <v>174.63923243740999</v>
      </c>
      <c r="G297" s="51"/>
      <c r="H297" s="51"/>
      <c r="I297" s="51"/>
      <c r="J297" s="51">
        <v>2797.5390159685671</v>
      </c>
      <c r="K297" s="51"/>
      <c r="L297" s="51"/>
      <c r="M297" s="51"/>
      <c r="N297" s="51"/>
    </row>
    <row r="298" spans="6:14" ht="15.6" customHeight="1" x14ac:dyDescent="0.25">
      <c r="F298" s="51">
        <v>956.27158448212629</v>
      </c>
      <c r="G298" s="51"/>
      <c r="H298" s="51"/>
      <c r="I298" s="51"/>
      <c r="J298" s="51">
        <v>385.44216951152566</v>
      </c>
      <c r="K298" s="51"/>
      <c r="L298" s="51"/>
      <c r="M298" s="51"/>
      <c r="N298" s="51"/>
    </row>
    <row r="299" spans="6:14" ht="15.6" customHeight="1" x14ac:dyDescent="0.25">
      <c r="F299" s="51">
        <v>12.438949374239394</v>
      </c>
      <c r="G299" s="51"/>
      <c r="H299" s="51"/>
      <c r="I299" s="51"/>
      <c r="J299" s="51">
        <v>4718.8291739197321</v>
      </c>
      <c r="K299" s="51"/>
      <c r="L299" s="51"/>
      <c r="M299" s="51"/>
      <c r="N299" s="51"/>
    </row>
    <row r="300" spans="6:14" ht="15.6" customHeight="1" x14ac:dyDescent="0.25">
      <c r="F300" s="51">
        <v>912.86067949018729</v>
      </c>
      <c r="G300" s="51"/>
      <c r="H300" s="51"/>
      <c r="I300" s="51"/>
      <c r="J300" s="51">
        <v>2654.0914796170114</v>
      </c>
      <c r="K300" s="51"/>
      <c r="L300" s="51"/>
      <c r="M300" s="51"/>
      <c r="N300" s="51"/>
    </row>
    <row r="301" spans="6:14" ht="15.6" customHeight="1" x14ac:dyDescent="0.25">
      <c r="F301" s="51">
        <v>607.83158340256182</v>
      </c>
      <c r="G301" s="51"/>
      <c r="H301" s="51"/>
      <c r="I301" s="51"/>
      <c r="J301" s="51">
        <v>2232.7012588896032</v>
      </c>
      <c r="K301" s="51"/>
      <c r="L301" s="51"/>
      <c r="M301" s="51"/>
      <c r="N301" s="51"/>
    </row>
    <row r="302" spans="6:14" ht="15.6" customHeight="1" x14ac:dyDescent="0.25">
      <c r="F302" s="51">
        <v>370.02889760945311</v>
      </c>
      <c r="G302" s="51"/>
      <c r="H302" s="51"/>
      <c r="I302" s="51"/>
      <c r="J302" s="51">
        <v>2246.5232648243141</v>
      </c>
      <c r="K302" s="51"/>
      <c r="L302" s="51"/>
      <c r="M302" s="51"/>
      <c r="N302" s="51"/>
    </row>
    <row r="303" spans="6:14" ht="15.6" customHeight="1" x14ac:dyDescent="0.25">
      <c r="F303" s="51">
        <v>35.841284580343967</v>
      </c>
      <c r="G303" s="51"/>
      <c r="H303" s="51"/>
      <c r="I303" s="51"/>
      <c r="J303" s="51">
        <v>1037.7185823102202</v>
      </c>
      <c r="K303" s="51"/>
      <c r="L303" s="51"/>
      <c r="M303" s="51"/>
      <c r="N303" s="51"/>
    </row>
    <row r="304" spans="6:14" ht="15.6" customHeight="1" x14ac:dyDescent="0.25">
      <c r="F304" s="51">
        <v>860.80386250427671</v>
      </c>
      <c r="G304" s="51"/>
      <c r="H304" s="51"/>
      <c r="I304" s="51"/>
      <c r="J304" s="51">
        <v>4706.2969474924657</v>
      </c>
      <c r="K304" s="51"/>
      <c r="L304" s="51"/>
      <c r="M304" s="51"/>
      <c r="N304" s="51"/>
    </row>
    <row r="305" spans="6:14" ht="15.6" customHeight="1" x14ac:dyDescent="0.25">
      <c r="F305" s="51">
        <v>657.42989272274258</v>
      </c>
      <c r="G305" s="51"/>
      <c r="H305" s="51"/>
      <c r="I305" s="51"/>
      <c r="J305" s="51">
        <v>4901.1355108503503</v>
      </c>
      <c r="K305" s="51"/>
      <c r="L305" s="51"/>
      <c r="M305" s="51"/>
      <c r="N305" s="51"/>
    </row>
    <row r="306" spans="6:14" ht="15.6" customHeight="1" x14ac:dyDescent="0.25">
      <c r="F306" s="51">
        <v>415.06507454384865</v>
      </c>
      <c r="G306" s="51"/>
      <c r="H306" s="51"/>
      <c r="I306" s="51"/>
      <c r="J306" s="51">
        <v>2153.2004338266315</v>
      </c>
      <c r="K306" s="51"/>
      <c r="L306" s="51"/>
      <c r="M306" s="51"/>
      <c r="N306" s="51"/>
    </row>
    <row r="307" spans="6:14" ht="15.6" customHeight="1" x14ac:dyDescent="0.25">
      <c r="F307" s="51">
        <v>959.08695678713184</v>
      </c>
      <c r="G307" s="51"/>
      <c r="H307" s="51"/>
      <c r="I307" s="51"/>
      <c r="J307" s="51">
        <v>1787.9307565018682</v>
      </c>
      <c r="K307" s="51"/>
      <c r="L307" s="51"/>
      <c r="M307" s="51"/>
      <c r="N307" s="51"/>
    </row>
    <row r="308" spans="6:14" ht="15.6" customHeight="1" x14ac:dyDescent="0.25">
      <c r="F308" s="51">
        <v>129.41729468645013</v>
      </c>
      <c r="G308" s="51"/>
      <c r="H308" s="51"/>
      <c r="I308" s="51"/>
      <c r="J308" s="51">
        <v>2422.7638265167716</v>
      </c>
      <c r="K308" s="51"/>
      <c r="L308" s="51"/>
      <c r="M308" s="51"/>
      <c r="N308" s="51"/>
    </row>
    <row r="309" spans="6:14" ht="15.6" customHeight="1" x14ac:dyDescent="0.25">
      <c r="F309" s="51">
        <v>945.71107939601404</v>
      </c>
      <c r="G309" s="51"/>
      <c r="H309" s="51"/>
      <c r="I309" s="51"/>
      <c r="J309" s="51">
        <v>2870.8338388498996</v>
      </c>
      <c r="K309" s="51"/>
      <c r="L309" s="51"/>
      <c r="M309" s="51"/>
      <c r="N309" s="51"/>
    </row>
    <row r="310" spans="6:14" ht="15.6" customHeight="1" x14ac:dyDescent="0.25">
      <c r="F310" s="51">
        <v>331.69605825709215</v>
      </c>
      <c r="G310" s="51"/>
      <c r="H310" s="51"/>
      <c r="I310" s="51"/>
      <c r="J310" s="51">
        <v>4287.2476541519563</v>
      </c>
      <c r="K310" s="51"/>
      <c r="L310" s="51"/>
      <c r="M310" s="51"/>
      <c r="N310" s="51"/>
    </row>
    <row r="311" spans="6:14" ht="15.6" customHeight="1" x14ac:dyDescent="0.25">
      <c r="F311" s="51">
        <v>258.17817646815257</v>
      </c>
      <c r="G311" s="51"/>
      <c r="H311" s="51"/>
      <c r="I311" s="51"/>
      <c r="J311" s="51">
        <v>1256.6579640637653</v>
      </c>
      <c r="K311" s="51"/>
      <c r="L311" s="51"/>
      <c r="M311" s="51"/>
      <c r="N311" s="51"/>
    </row>
    <row r="312" spans="6:14" ht="15.6" customHeight="1" x14ac:dyDescent="0.25">
      <c r="F312" s="51">
        <v>464.82282602191628</v>
      </c>
      <c r="G312" s="51"/>
      <c r="H312" s="51"/>
      <c r="I312" s="51"/>
      <c r="J312" s="51">
        <v>1441.8074462236241</v>
      </c>
      <c r="K312" s="51"/>
      <c r="L312" s="51"/>
      <c r="M312" s="51"/>
      <c r="N312" s="51"/>
    </row>
    <row r="313" spans="6:14" ht="15.6" customHeight="1" x14ac:dyDescent="0.25">
      <c r="F313" s="51">
        <v>761.64588834465735</v>
      </c>
      <c r="G313" s="51"/>
      <c r="H313" s="51"/>
      <c r="I313" s="51"/>
      <c r="J313" s="51">
        <v>1740.4380694961962</v>
      </c>
      <c r="K313" s="51"/>
      <c r="L313" s="51"/>
      <c r="M313" s="51"/>
      <c r="N313" s="51"/>
    </row>
    <row r="314" spans="6:14" ht="15.6" customHeight="1" x14ac:dyDescent="0.25">
      <c r="F314" s="51">
        <v>346.79824555531411</v>
      </c>
      <c r="G314" s="51"/>
      <c r="H314" s="51"/>
      <c r="I314" s="51"/>
      <c r="J314" s="51">
        <v>74.328822386883203</v>
      </c>
      <c r="K314" s="51"/>
      <c r="L314" s="51"/>
      <c r="M314" s="51"/>
      <c r="N314" s="51"/>
    </row>
    <row r="315" spans="6:14" ht="15.6" customHeight="1" x14ac:dyDescent="0.25">
      <c r="F315" s="51">
        <v>983.93410551059492</v>
      </c>
      <c r="G315" s="51"/>
      <c r="H315" s="51"/>
      <c r="I315" s="51"/>
      <c r="J315" s="51">
        <v>3425.2197356781398</v>
      </c>
      <c r="K315" s="51"/>
      <c r="L315" s="51"/>
      <c r="M315" s="51"/>
      <c r="N315" s="51"/>
    </row>
    <row r="316" spans="6:14" ht="15.6" customHeight="1" x14ac:dyDescent="0.25">
      <c r="F316" s="51">
        <v>768.56714205446349</v>
      </c>
      <c r="G316" s="51"/>
      <c r="H316" s="51"/>
      <c r="I316" s="51"/>
      <c r="J316" s="51">
        <v>2757.8576162365566</v>
      </c>
      <c r="K316" s="51"/>
      <c r="L316" s="51"/>
      <c r="M316" s="51"/>
      <c r="N316" s="51"/>
    </row>
    <row r="317" spans="6:14" ht="15.6" customHeight="1" x14ac:dyDescent="0.25">
      <c r="F317" s="51">
        <v>624.03329951267051</v>
      </c>
      <c r="G317" s="51"/>
      <c r="H317" s="51"/>
      <c r="I317" s="51"/>
      <c r="J317" s="51">
        <v>577.3417816857318</v>
      </c>
      <c r="K317" s="51"/>
      <c r="L317" s="51"/>
      <c r="M317" s="51"/>
      <c r="N317" s="51"/>
    </row>
    <row r="318" spans="6:14" ht="15.6" customHeight="1" x14ac:dyDescent="0.25">
      <c r="F318" s="51">
        <v>353.89195177672042</v>
      </c>
      <c r="G318" s="51"/>
      <c r="H318" s="51"/>
      <c r="I318" s="51"/>
      <c r="J318" s="51">
        <v>732.29910751617058</v>
      </c>
      <c r="K318" s="51"/>
      <c r="L318" s="51"/>
      <c r="M318" s="51"/>
      <c r="N318" s="51"/>
    </row>
    <row r="319" spans="6:14" ht="15.6" customHeight="1" x14ac:dyDescent="0.25">
      <c r="F319" s="51">
        <v>348.00547167700557</v>
      </c>
      <c r="G319" s="51"/>
      <c r="H319" s="51"/>
      <c r="I319" s="51"/>
      <c r="J319" s="51">
        <v>4951.6612419418543</v>
      </c>
      <c r="K319" s="51"/>
      <c r="L319" s="51"/>
      <c r="M319" s="51"/>
      <c r="N319" s="51"/>
    </row>
    <row r="320" spans="6:14" ht="15.6" customHeight="1" x14ac:dyDescent="0.25">
      <c r="F320" s="51">
        <v>170.77771994816436</v>
      </c>
      <c r="G320" s="51"/>
      <c r="H320" s="51"/>
      <c r="I320" s="51"/>
      <c r="J320" s="51">
        <v>3386.3732535570402</v>
      </c>
      <c r="K320" s="51"/>
      <c r="L320" s="51"/>
      <c r="M320" s="51"/>
      <c r="N320" s="51"/>
    </row>
    <row r="321" spans="6:14" ht="15.6" customHeight="1" x14ac:dyDescent="0.25">
      <c r="F321" s="51">
        <v>707.1588024730014</v>
      </c>
      <c r="G321" s="51"/>
      <c r="H321" s="51"/>
      <c r="I321" s="51"/>
      <c r="J321" s="51">
        <v>2796.6021973001652</v>
      </c>
      <c r="K321" s="51"/>
      <c r="L321" s="51"/>
      <c r="M321" s="51"/>
      <c r="N321" s="51"/>
    </row>
    <row r="322" spans="6:14" ht="15.6" customHeight="1" x14ac:dyDescent="0.25">
      <c r="F322" s="51">
        <v>581.60901530226238</v>
      </c>
      <c r="G322" s="51"/>
      <c r="H322" s="51"/>
      <c r="I322" s="51"/>
      <c r="J322" s="51">
        <v>57.053392217187863</v>
      </c>
      <c r="K322" s="51"/>
      <c r="L322" s="51"/>
      <c r="M322" s="51"/>
      <c r="N322" s="51"/>
    </row>
    <row r="323" spans="6:14" ht="15.6" customHeight="1" x14ac:dyDescent="0.25">
      <c r="F323" s="51">
        <v>939.5997689780437</v>
      </c>
      <c r="G323" s="51"/>
      <c r="H323" s="51"/>
      <c r="I323" s="51"/>
      <c r="J323" s="51">
        <v>891.42588709288816</v>
      </c>
      <c r="K323" s="51"/>
      <c r="L323" s="51"/>
      <c r="M323" s="51"/>
      <c r="N323" s="51"/>
    </row>
    <row r="324" spans="6:14" ht="15.6" customHeight="1" x14ac:dyDescent="0.25">
      <c r="F324" s="51">
        <v>840.19132171093815</v>
      </c>
      <c r="G324" s="51"/>
      <c r="H324" s="51"/>
      <c r="I324" s="51"/>
      <c r="J324" s="51">
        <v>3456.1404580418698</v>
      </c>
      <c r="K324" s="51"/>
      <c r="L324" s="51"/>
      <c r="M324" s="51"/>
      <c r="N324" s="51"/>
    </row>
    <row r="325" spans="6:14" ht="15.6" customHeight="1" x14ac:dyDescent="0.25">
      <c r="F325" s="51">
        <v>94.980127365214443</v>
      </c>
      <c r="G325" s="51"/>
      <c r="H325" s="51"/>
      <c r="I325" s="51"/>
      <c r="J325" s="51">
        <v>3869.0527184461621</v>
      </c>
      <c r="K325" s="51"/>
      <c r="L325" s="51"/>
      <c r="M325" s="51"/>
      <c r="N325" s="51"/>
    </row>
    <row r="326" spans="6:14" ht="15.6" customHeight="1" x14ac:dyDescent="0.25">
      <c r="F326" s="51">
        <v>45.166137518995455</v>
      </c>
      <c r="G326" s="51"/>
      <c r="H326" s="51"/>
      <c r="I326" s="51"/>
      <c r="J326" s="51">
        <v>2118.8507328672795</v>
      </c>
      <c r="K326" s="51"/>
      <c r="L326" s="51"/>
      <c r="M326" s="51"/>
      <c r="N326" s="51"/>
    </row>
    <row r="327" spans="6:14" ht="15.6" customHeight="1" x14ac:dyDescent="0.25">
      <c r="F327" s="51">
        <v>960.41908165591951</v>
      </c>
      <c r="G327" s="51"/>
      <c r="H327" s="51"/>
      <c r="I327" s="51"/>
      <c r="J327" s="51">
        <v>239.60808159387449</v>
      </c>
      <c r="K327" s="51"/>
      <c r="L327" s="51"/>
      <c r="M327" s="51"/>
      <c r="N327" s="51"/>
    </row>
    <row r="328" spans="6:14" ht="15.6" customHeight="1" x14ac:dyDescent="0.25">
      <c r="F328" s="51">
        <v>394.1590501405019</v>
      </c>
      <c r="G328" s="51"/>
      <c r="H328" s="51"/>
      <c r="I328" s="51"/>
      <c r="J328" s="51">
        <v>654.99106823366844</v>
      </c>
      <c r="K328" s="51"/>
      <c r="L328" s="51"/>
      <c r="M328" s="51"/>
      <c r="N328" s="51"/>
    </row>
    <row r="329" spans="6:14" ht="15.6" customHeight="1" x14ac:dyDescent="0.25">
      <c r="F329" s="51">
        <v>748.49185377657977</v>
      </c>
      <c r="G329" s="51"/>
      <c r="H329" s="51"/>
      <c r="I329" s="51"/>
      <c r="J329" s="51">
        <v>123.43129719333047</v>
      </c>
      <c r="K329" s="51"/>
      <c r="L329" s="51"/>
      <c r="M329" s="51"/>
      <c r="N329" s="51"/>
    </row>
    <row r="330" spans="6:14" ht="15.6" customHeight="1" x14ac:dyDescent="0.25">
      <c r="F330" s="51">
        <v>703.60326876274291</v>
      </c>
      <c r="G330" s="51"/>
      <c r="H330" s="51"/>
      <c r="I330" s="51"/>
      <c r="J330" s="51">
        <v>2787.926740075723</v>
      </c>
      <c r="K330" s="51"/>
      <c r="L330" s="51"/>
      <c r="M330" s="51"/>
      <c r="N330" s="51"/>
    </row>
    <row r="331" spans="6:14" ht="15.6" customHeight="1" x14ac:dyDescent="0.25">
      <c r="F331" s="51">
        <v>422.50812985564733</v>
      </c>
      <c r="G331" s="51"/>
      <c r="H331" s="51"/>
      <c r="I331" s="51"/>
      <c r="J331" s="51">
        <v>2913.7914644292505</v>
      </c>
      <c r="K331" s="51"/>
      <c r="L331" s="51"/>
      <c r="M331" s="51"/>
      <c r="N331" s="51"/>
    </row>
    <row r="332" spans="6:14" ht="15.6" customHeight="1" x14ac:dyDescent="0.25">
      <c r="F332" s="51">
        <v>465.40827001056198</v>
      </c>
      <c r="G332" s="51"/>
      <c r="H332" s="51"/>
      <c r="I332" s="51"/>
      <c r="J332" s="51">
        <v>419.67904199957604</v>
      </c>
      <c r="K332" s="51"/>
      <c r="L332" s="51"/>
      <c r="M332" s="51"/>
      <c r="N332" s="51"/>
    </row>
    <row r="333" spans="6:14" ht="15.6" customHeight="1" x14ac:dyDescent="0.25">
      <c r="F333" s="51">
        <v>242.6151899399257</v>
      </c>
      <c r="G333" s="51"/>
      <c r="H333" s="51"/>
      <c r="I333" s="51"/>
      <c r="J333" s="51">
        <v>523.92853663229096</v>
      </c>
      <c r="K333" s="51"/>
      <c r="L333" s="51"/>
      <c r="M333" s="51"/>
      <c r="N333" s="51"/>
    </row>
    <row r="334" spans="6:14" ht="15.6" customHeight="1" x14ac:dyDescent="0.25">
      <c r="F334" s="51">
        <v>671.71597464247418</v>
      </c>
      <c r="G334" s="51"/>
      <c r="H334" s="51"/>
      <c r="I334" s="51"/>
      <c r="J334" s="51">
        <v>908.12934018420503</v>
      </c>
      <c r="K334" s="51"/>
      <c r="L334" s="51"/>
      <c r="M334" s="51"/>
      <c r="N334" s="51"/>
    </row>
    <row r="335" spans="6:14" ht="15.6" customHeight="1" x14ac:dyDescent="0.25">
      <c r="F335" s="51">
        <v>330.10025284790265</v>
      </c>
      <c r="G335" s="51"/>
      <c r="H335" s="51"/>
      <c r="I335" s="51"/>
      <c r="J335" s="51">
        <v>4694.6692586856707</v>
      </c>
      <c r="K335" s="51"/>
      <c r="L335" s="51"/>
      <c r="M335" s="51"/>
      <c r="N335" s="51"/>
    </row>
    <row r="336" spans="6:14" ht="15.6" customHeight="1" x14ac:dyDescent="0.25">
      <c r="F336" s="51">
        <v>772.76829678434797</v>
      </c>
      <c r="G336" s="51"/>
      <c r="H336" s="51"/>
      <c r="I336" s="51"/>
      <c r="J336" s="51">
        <v>1170.442913990501</v>
      </c>
      <c r="K336" s="51"/>
      <c r="L336" s="51"/>
      <c r="M336" s="51"/>
      <c r="N336" s="51"/>
    </row>
    <row r="337" spans="1:25" ht="15.6" customHeight="1" x14ac:dyDescent="0.25">
      <c r="F337" s="51">
        <v>745.26843923705383</v>
      </c>
      <c r="G337" s="51"/>
      <c r="H337" s="51"/>
      <c r="I337" s="51"/>
      <c r="J337" s="51">
        <v>3401.9199195245965</v>
      </c>
      <c r="K337" s="51"/>
      <c r="L337" s="51"/>
      <c r="M337" s="51"/>
      <c r="N337" s="51"/>
    </row>
    <row r="338" spans="1:25" ht="15.6" customHeight="1" x14ac:dyDescent="0.25">
      <c r="F338" s="51">
        <v>225.55489304004971</v>
      </c>
      <c r="G338" s="51"/>
      <c r="H338" s="51"/>
      <c r="I338" s="51"/>
      <c r="J338" s="51">
        <v>4723.1783997462762</v>
      </c>
      <c r="K338" s="51"/>
      <c r="L338" s="51"/>
      <c r="M338" s="51"/>
      <c r="N338" s="51"/>
    </row>
    <row r="339" spans="1:25" ht="15.6" customHeight="1" x14ac:dyDescent="0.25">
      <c r="F339" s="51">
        <v>359.32060807573527</v>
      </c>
      <c r="G339" s="51"/>
      <c r="H339" s="51"/>
      <c r="I339" s="51"/>
      <c r="J339" s="51">
        <v>3995.854783228689</v>
      </c>
      <c r="K339" s="51"/>
      <c r="L339" s="51"/>
      <c r="M339" s="51"/>
      <c r="N339" s="51"/>
    </row>
    <row r="340" spans="1:25" ht="15.6" customHeight="1" x14ac:dyDescent="0.25">
      <c r="F340" s="51">
        <v>914.839027238114</v>
      </c>
      <c r="G340" s="51"/>
      <c r="H340" s="51"/>
      <c r="I340" s="51"/>
      <c r="J340" s="51">
        <v>3987.9756716011584</v>
      </c>
      <c r="K340" s="51"/>
      <c r="L340" s="51"/>
      <c r="M340" s="51"/>
      <c r="N340" s="51"/>
    </row>
    <row r="341" spans="1:25" ht="15.6" customHeight="1" x14ac:dyDescent="0.25">
      <c r="F341" s="51">
        <v>304.1151537547928</v>
      </c>
      <c r="G341" s="51"/>
      <c r="H341" s="51"/>
      <c r="I341" s="51"/>
      <c r="J341" s="51">
        <v>425.28985305044841</v>
      </c>
      <c r="K341" s="51"/>
      <c r="L341" s="51"/>
      <c r="M341" s="51"/>
      <c r="N341" s="51"/>
    </row>
    <row r="342" spans="1:25" ht="15.6" customHeight="1" x14ac:dyDescent="0.25">
      <c r="F342" s="51">
        <v>800.88069363027887</v>
      </c>
      <c r="G342" s="51"/>
      <c r="H342" s="51"/>
      <c r="I342" s="51"/>
      <c r="J342" s="51">
        <v>3062.0317760284061</v>
      </c>
      <c r="K342" s="51"/>
      <c r="L342" s="51"/>
      <c r="M342" s="51"/>
      <c r="N342" s="51"/>
    </row>
    <row r="343" spans="1:25" ht="15.6" customHeight="1" x14ac:dyDescent="0.25"/>
    <row r="344" spans="1:25" ht="15.6" customHeight="1" x14ac:dyDescent="0.25">
      <c r="A344" t="s">
        <v>22</v>
      </c>
      <c r="B344" t="s">
        <v>4</v>
      </c>
    </row>
    <row r="345" spans="1:25" ht="15.6" customHeight="1" thickBot="1" x14ac:dyDescent="0.3"/>
    <row r="346" spans="1:25" ht="15.6" customHeight="1" x14ac:dyDescent="0.25">
      <c r="B346" s="20"/>
      <c r="C346" s="21"/>
      <c r="D346" s="21"/>
      <c r="E346" s="21"/>
      <c r="F346" s="21"/>
      <c r="G346" s="21"/>
      <c r="H346" s="21"/>
      <c r="I346" s="21"/>
      <c r="J346" s="21"/>
      <c r="K346" s="21"/>
      <c r="L346" s="21"/>
      <c r="M346" s="21"/>
      <c r="N346" s="21"/>
      <c r="O346" s="21"/>
      <c r="P346" s="21"/>
      <c r="Q346" s="21"/>
      <c r="R346" s="21"/>
      <c r="S346" s="21"/>
      <c r="T346" s="21"/>
      <c r="U346" s="21"/>
      <c r="V346" s="21"/>
      <c r="W346" s="21"/>
      <c r="X346" s="21"/>
      <c r="Y346" s="22"/>
    </row>
    <row r="347" spans="1:25" ht="15.6" customHeight="1" thickBot="1" x14ac:dyDescent="0.3">
      <c r="B347" s="23"/>
      <c r="C347" s="24"/>
      <c r="D347" s="24"/>
      <c r="E347" s="24"/>
      <c r="F347" s="24"/>
      <c r="G347" s="24"/>
      <c r="H347" s="24"/>
      <c r="I347" s="24"/>
      <c r="J347" s="24"/>
      <c r="K347" s="24"/>
      <c r="L347" s="24"/>
      <c r="M347" s="24"/>
      <c r="N347" s="24"/>
      <c r="O347" s="24"/>
      <c r="P347" s="24"/>
      <c r="Q347" s="24"/>
      <c r="R347" s="24"/>
      <c r="S347" s="24"/>
      <c r="T347" s="24"/>
      <c r="U347" s="24"/>
      <c r="V347" s="24"/>
      <c r="W347" s="24"/>
      <c r="X347" s="24"/>
      <c r="Y347" s="25"/>
    </row>
    <row r="348" spans="1:25" ht="15.6" customHeight="1" x14ac:dyDescent="0.25"/>
    <row r="349" spans="1:25" ht="15.6" customHeight="1" x14ac:dyDescent="0.25">
      <c r="A349" t="s">
        <v>23</v>
      </c>
      <c r="B349" t="s">
        <v>6</v>
      </c>
    </row>
    <row r="350" spans="1:25" ht="15.6" customHeight="1" thickBot="1" x14ac:dyDescent="0.3"/>
    <row r="351" spans="1:25" ht="15.6" customHeight="1" x14ac:dyDescent="0.25">
      <c r="B351" s="20"/>
      <c r="C351" s="21"/>
      <c r="D351" s="21"/>
      <c r="E351" s="21"/>
      <c r="F351" s="21"/>
      <c r="G351" s="21"/>
      <c r="H351" s="21"/>
      <c r="I351" s="21"/>
      <c r="J351" s="21"/>
      <c r="K351" s="21"/>
      <c r="L351" s="21"/>
      <c r="M351" s="21"/>
      <c r="N351" s="21"/>
      <c r="O351" s="21"/>
      <c r="P351" s="21"/>
      <c r="Q351" s="21"/>
      <c r="R351" s="21"/>
      <c r="S351" s="21"/>
      <c r="T351" s="21"/>
      <c r="U351" s="21"/>
      <c r="V351" s="21"/>
      <c r="W351" s="21"/>
      <c r="X351" s="21"/>
      <c r="Y351" s="22"/>
    </row>
    <row r="352" spans="1:25" ht="15.6" customHeight="1" thickBot="1" x14ac:dyDescent="0.3">
      <c r="B352" s="23"/>
      <c r="C352" s="24"/>
      <c r="D352" s="24"/>
      <c r="E352" s="24"/>
      <c r="F352" s="24"/>
      <c r="G352" s="24"/>
      <c r="H352" s="24"/>
      <c r="I352" s="24"/>
      <c r="J352" s="24"/>
      <c r="K352" s="24"/>
      <c r="L352" s="24"/>
      <c r="M352" s="24"/>
      <c r="N352" s="24"/>
      <c r="O352" s="24"/>
      <c r="P352" s="24"/>
      <c r="Q352" s="24"/>
      <c r="R352" s="24"/>
      <c r="S352" s="24"/>
      <c r="T352" s="24"/>
      <c r="U352" s="24"/>
      <c r="V352" s="24"/>
      <c r="W352" s="24"/>
      <c r="X352" s="24"/>
      <c r="Y352" s="25"/>
    </row>
    <row r="353" spans="1:25" ht="15.6" customHeight="1" x14ac:dyDescent="0.25"/>
    <row r="354" spans="1:25" ht="15.6" customHeight="1" x14ac:dyDescent="0.25">
      <c r="A354" t="s">
        <v>24</v>
      </c>
      <c r="B354" t="s">
        <v>8</v>
      </c>
    </row>
    <row r="355" spans="1:25" ht="15.6" customHeight="1" thickBot="1" x14ac:dyDescent="0.3"/>
    <row r="356" spans="1:25" ht="15.6" customHeight="1" x14ac:dyDescent="0.25">
      <c r="B356" s="20"/>
      <c r="C356" s="21"/>
      <c r="D356" s="21"/>
      <c r="E356" s="21"/>
      <c r="F356" s="21"/>
      <c r="G356" s="21"/>
      <c r="H356" s="21"/>
      <c r="I356" s="21"/>
      <c r="J356" s="21"/>
      <c r="K356" s="21"/>
      <c r="L356" s="21"/>
      <c r="M356" s="21"/>
      <c r="N356" s="21"/>
      <c r="O356" s="21"/>
      <c r="P356" s="21"/>
      <c r="Q356" s="21"/>
      <c r="R356" s="21"/>
      <c r="S356" s="21"/>
      <c r="T356" s="21"/>
      <c r="U356" s="21"/>
      <c r="V356" s="21"/>
      <c r="W356" s="21"/>
      <c r="X356" s="21"/>
      <c r="Y356" s="22"/>
    </row>
    <row r="357" spans="1:25" ht="15.6" customHeight="1" x14ac:dyDescent="0.25">
      <c r="B357" s="39"/>
      <c r="C357" s="40"/>
      <c r="D357" s="40"/>
      <c r="E357" s="40"/>
      <c r="F357" s="40"/>
      <c r="G357" s="40"/>
      <c r="H357" s="40"/>
      <c r="I357" s="40"/>
      <c r="J357" s="40"/>
      <c r="K357" s="40"/>
      <c r="L357" s="40"/>
      <c r="M357" s="40"/>
      <c r="N357" s="40"/>
      <c r="O357" s="40"/>
      <c r="P357" s="40"/>
      <c r="Q357" s="40"/>
      <c r="R357" s="40"/>
      <c r="S357" s="40"/>
      <c r="T357" s="40"/>
      <c r="U357" s="40"/>
      <c r="V357" s="40"/>
      <c r="W357" s="40"/>
      <c r="X357" s="40"/>
      <c r="Y357" s="41"/>
    </row>
    <row r="358" spans="1:25" ht="15.6" customHeight="1" x14ac:dyDescent="0.25">
      <c r="B358" s="39"/>
      <c r="C358" s="40"/>
      <c r="D358" s="40"/>
      <c r="E358" s="40"/>
      <c r="F358" s="40"/>
      <c r="G358" s="40"/>
      <c r="H358" s="40"/>
      <c r="I358" s="40"/>
      <c r="J358" s="40"/>
      <c r="K358" s="40"/>
      <c r="L358" s="40"/>
      <c r="M358" s="40"/>
      <c r="N358" s="40"/>
      <c r="O358" s="40"/>
      <c r="P358" s="40"/>
      <c r="Q358" s="40"/>
      <c r="R358" s="40"/>
      <c r="S358" s="40"/>
      <c r="T358" s="40"/>
      <c r="U358" s="40"/>
      <c r="V358" s="40"/>
      <c r="W358" s="40"/>
      <c r="X358" s="40"/>
      <c r="Y358" s="41"/>
    </row>
    <row r="359" spans="1:25" ht="15.6" customHeight="1" x14ac:dyDescent="0.25">
      <c r="B359" s="39"/>
      <c r="C359" s="40"/>
      <c r="D359" s="40"/>
      <c r="E359" s="40"/>
      <c r="F359" s="40"/>
      <c r="G359" s="40"/>
      <c r="H359" s="40"/>
      <c r="I359" s="40"/>
      <c r="J359" s="40"/>
      <c r="K359" s="40"/>
      <c r="L359" s="40"/>
      <c r="M359" s="40"/>
      <c r="N359" s="40"/>
      <c r="O359" s="40"/>
      <c r="P359" s="40"/>
      <c r="Q359" s="40"/>
      <c r="R359" s="40"/>
      <c r="S359" s="40"/>
      <c r="T359" s="40"/>
      <c r="U359" s="40"/>
      <c r="V359" s="40"/>
      <c r="W359" s="40"/>
      <c r="X359" s="40"/>
      <c r="Y359" s="41"/>
    </row>
    <row r="360" spans="1:25" ht="15.6" customHeight="1" x14ac:dyDescent="0.25">
      <c r="B360" s="39"/>
      <c r="C360" s="40"/>
      <c r="D360" s="40"/>
      <c r="E360" s="40"/>
      <c r="F360" s="40"/>
      <c r="G360" s="40"/>
      <c r="H360" s="40"/>
      <c r="I360" s="40"/>
      <c r="J360" s="40"/>
      <c r="K360" s="40"/>
      <c r="L360" s="40"/>
      <c r="M360" s="40"/>
      <c r="N360" s="40"/>
      <c r="O360" s="40"/>
      <c r="P360" s="40"/>
      <c r="Q360" s="40"/>
      <c r="R360" s="40"/>
      <c r="S360" s="40"/>
      <c r="T360" s="40"/>
      <c r="U360" s="40"/>
      <c r="V360" s="40"/>
      <c r="W360" s="40"/>
      <c r="X360" s="40"/>
      <c r="Y360" s="41"/>
    </row>
    <row r="361" spans="1:25" ht="15.6" customHeight="1" x14ac:dyDescent="0.25">
      <c r="B361" s="39"/>
      <c r="C361" s="40"/>
      <c r="D361" s="40"/>
      <c r="E361" s="40"/>
      <c r="F361" s="40"/>
      <c r="G361" s="40"/>
      <c r="H361" s="40"/>
      <c r="I361" s="40"/>
      <c r="J361" s="40"/>
      <c r="K361" s="40"/>
      <c r="L361" s="40"/>
      <c r="M361" s="40"/>
      <c r="N361" s="40"/>
      <c r="O361" s="40"/>
      <c r="P361" s="40"/>
      <c r="Q361" s="40"/>
      <c r="R361" s="40"/>
      <c r="S361" s="40"/>
      <c r="T361" s="40"/>
      <c r="U361" s="40"/>
      <c r="V361" s="40"/>
      <c r="W361" s="40"/>
      <c r="X361" s="40"/>
      <c r="Y361" s="41"/>
    </row>
    <row r="362" spans="1:25" ht="15.6" customHeight="1" x14ac:dyDescent="0.25">
      <c r="B362" s="39"/>
      <c r="C362" s="40"/>
      <c r="D362" s="40"/>
      <c r="E362" s="40"/>
      <c r="F362" s="40"/>
      <c r="G362" s="40"/>
      <c r="H362" s="40"/>
      <c r="I362" s="40"/>
      <c r="J362" s="40"/>
      <c r="K362" s="40"/>
      <c r="L362" s="40"/>
      <c r="M362" s="40"/>
      <c r="N362" s="40"/>
      <c r="O362" s="40"/>
      <c r="P362" s="40"/>
      <c r="Q362" s="40"/>
      <c r="R362" s="40"/>
      <c r="S362" s="40"/>
      <c r="T362" s="40"/>
      <c r="U362" s="40"/>
      <c r="V362" s="40"/>
      <c r="W362" s="40"/>
      <c r="X362" s="40"/>
      <c r="Y362" s="41"/>
    </row>
    <row r="363" spans="1:25" ht="15.6" customHeight="1" x14ac:dyDescent="0.25">
      <c r="B363" s="39"/>
      <c r="C363" s="40"/>
      <c r="D363" s="40"/>
      <c r="E363" s="40"/>
      <c r="F363" s="40"/>
      <c r="G363" s="40"/>
      <c r="H363" s="40"/>
      <c r="I363" s="40"/>
      <c r="J363" s="40"/>
      <c r="K363" s="40"/>
      <c r="L363" s="40"/>
      <c r="M363" s="40"/>
      <c r="N363" s="40"/>
      <c r="O363" s="40"/>
      <c r="P363" s="40"/>
      <c r="Q363" s="40"/>
      <c r="R363" s="40"/>
      <c r="S363" s="40"/>
      <c r="T363" s="40"/>
      <c r="U363" s="40"/>
      <c r="V363" s="40"/>
      <c r="W363" s="40"/>
      <c r="X363" s="40"/>
      <c r="Y363" s="41"/>
    </row>
    <row r="364" spans="1:25" ht="15.6" customHeight="1" x14ac:dyDescent="0.25">
      <c r="B364" s="39"/>
      <c r="C364" s="40"/>
      <c r="D364" s="40"/>
      <c r="E364" s="40"/>
      <c r="F364" s="40"/>
      <c r="G364" s="40"/>
      <c r="H364" s="40"/>
      <c r="I364" s="40"/>
      <c r="J364" s="40"/>
      <c r="K364" s="40"/>
      <c r="L364" s="40"/>
      <c r="M364" s="40"/>
      <c r="N364" s="40"/>
      <c r="O364" s="40"/>
      <c r="P364" s="40"/>
      <c r="Q364" s="40"/>
      <c r="R364" s="40"/>
      <c r="S364" s="40"/>
      <c r="T364" s="40"/>
      <c r="U364" s="40"/>
      <c r="V364" s="40"/>
      <c r="W364" s="40"/>
      <c r="X364" s="40"/>
      <c r="Y364" s="41"/>
    </row>
    <row r="365" spans="1:25" ht="15.6" customHeight="1" x14ac:dyDescent="0.25">
      <c r="B365" s="39"/>
      <c r="C365" s="40"/>
      <c r="D365" s="40"/>
      <c r="E365" s="40"/>
      <c r="F365" s="40"/>
      <c r="G365" s="40"/>
      <c r="H365" s="40"/>
      <c r="I365" s="40"/>
      <c r="J365" s="40"/>
      <c r="K365" s="40"/>
      <c r="L365" s="40"/>
      <c r="M365" s="40"/>
      <c r="N365" s="40"/>
      <c r="O365" s="40"/>
      <c r="P365" s="40"/>
      <c r="Q365" s="40"/>
      <c r="R365" s="40"/>
      <c r="S365" s="40"/>
      <c r="T365" s="40"/>
      <c r="U365" s="40"/>
      <c r="V365" s="40"/>
      <c r="W365" s="40"/>
      <c r="X365" s="40"/>
      <c r="Y365" s="41"/>
    </row>
    <row r="366" spans="1:25" ht="15.6" customHeight="1" x14ac:dyDescent="0.25">
      <c r="B366" s="39"/>
      <c r="C366" s="40"/>
      <c r="D366" s="40"/>
      <c r="E366" s="40"/>
      <c r="F366" s="40"/>
      <c r="G366" s="40"/>
      <c r="H366" s="40"/>
      <c r="I366" s="40"/>
      <c r="J366" s="40"/>
      <c r="K366" s="40"/>
      <c r="L366" s="40"/>
      <c r="M366" s="40"/>
      <c r="N366" s="40"/>
      <c r="O366" s="40"/>
      <c r="P366" s="40"/>
      <c r="Q366" s="40"/>
      <c r="R366" s="40"/>
      <c r="S366" s="40"/>
      <c r="T366" s="40"/>
      <c r="U366" s="40"/>
      <c r="V366" s="40"/>
      <c r="W366" s="40"/>
      <c r="X366" s="40"/>
      <c r="Y366" s="41"/>
    </row>
    <row r="367" spans="1:25" ht="15.6" customHeight="1" x14ac:dyDescent="0.25">
      <c r="B367" s="39"/>
      <c r="C367" s="40"/>
      <c r="D367" s="40"/>
      <c r="E367" s="40"/>
      <c r="F367" s="40"/>
      <c r="G367" s="40"/>
      <c r="H367" s="40"/>
      <c r="I367" s="40"/>
      <c r="J367" s="40"/>
      <c r="K367" s="40"/>
      <c r="L367" s="40"/>
      <c r="M367" s="40"/>
      <c r="N367" s="40"/>
      <c r="O367" s="40"/>
      <c r="P367" s="40"/>
      <c r="Q367" s="40"/>
      <c r="R367" s="40"/>
      <c r="S367" s="40"/>
      <c r="T367" s="40"/>
      <c r="U367" s="40"/>
      <c r="V367" s="40"/>
      <c r="W367" s="40"/>
      <c r="X367" s="40"/>
      <c r="Y367" s="41"/>
    </row>
    <row r="368" spans="1:25" ht="15.6" customHeight="1" x14ac:dyDescent="0.25">
      <c r="B368" s="39"/>
      <c r="C368" s="40"/>
      <c r="D368" s="40"/>
      <c r="E368" s="40"/>
      <c r="F368" s="40"/>
      <c r="G368" s="40"/>
      <c r="H368" s="40"/>
      <c r="I368" s="40"/>
      <c r="J368" s="40"/>
      <c r="K368" s="40"/>
      <c r="L368" s="40"/>
      <c r="M368" s="40"/>
      <c r="N368" s="40"/>
      <c r="O368" s="40"/>
      <c r="P368" s="40"/>
      <c r="Q368" s="40"/>
      <c r="R368" s="40"/>
      <c r="S368" s="40"/>
      <c r="T368" s="40"/>
      <c r="U368" s="40"/>
      <c r="V368" s="40"/>
      <c r="W368" s="40"/>
      <c r="X368" s="40"/>
      <c r="Y368" s="41"/>
    </row>
    <row r="369" spans="1:25" ht="15.6" customHeight="1" x14ac:dyDescent="0.25">
      <c r="B369" s="39"/>
      <c r="C369" s="40"/>
      <c r="D369" s="40"/>
      <c r="E369" s="40"/>
      <c r="F369" s="40"/>
      <c r="G369" s="40"/>
      <c r="H369" s="40"/>
      <c r="I369" s="40"/>
      <c r="J369" s="40"/>
      <c r="K369" s="40"/>
      <c r="L369" s="40"/>
      <c r="M369" s="40"/>
      <c r="N369" s="40"/>
      <c r="O369" s="40"/>
      <c r="P369" s="40"/>
      <c r="Q369" s="40"/>
      <c r="R369" s="40"/>
      <c r="S369" s="40"/>
      <c r="T369" s="40"/>
      <c r="U369" s="40"/>
      <c r="V369" s="40"/>
      <c r="W369" s="40"/>
      <c r="X369" s="40"/>
      <c r="Y369" s="41"/>
    </row>
    <row r="370" spans="1:25" ht="15.6" customHeight="1" x14ac:dyDescent="0.25">
      <c r="B370" s="39"/>
      <c r="C370" s="40"/>
      <c r="D370" s="40"/>
      <c r="E370" s="40"/>
      <c r="F370" s="40"/>
      <c r="G370" s="40"/>
      <c r="H370" s="40"/>
      <c r="I370" s="40"/>
      <c r="J370" s="40"/>
      <c r="K370" s="40"/>
      <c r="L370" s="40"/>
      <c r="M370" s="40"/>
      <c r="N370" s="40"/>
      <c r="O370" s="40"/>
      <c r="P370" s="40"/>
      <c r="Q370" s="40"/>
      <c r="R370" s="40"/>
      <c r="S370" s="40"/>
      <c r="T370" s="40"/>
      <c r="U370" s="40"/>
      <c r="V370" s="40"/>
      <c r="W370" s="40"/>
      <c r="X370" s="40"/>
      <c r="Y370" s="41"/>
    </row>
    <row r="371" spans="1:25" ht="15.6" customHeight="1" x14ac:dyDescent="0.25">
      <c r="B371" s="39"/>
      <c r="C371" s="40"/>
      <c r="D371" s="40"/>
      <c r="E371" s="40"/>
      <c r="F371" s="40"/>
      <c r="G371" s="40"/>
      <c r="H371" s="40"/>
      <c r="I371" s="40"/>
      <c r="J371" s="40"/>
      <c r="K371" s="40"/>
      <c r="L371" s="40"/>
      <c r="M371" s="40"/>
      <c r="N371" s="40"/>
      <c r="O371" s="40"/>
      <c r="P371" s="40"/>
      <c r="Q371" s="40"/>
      <c r="R371" s="40"/>
      <c r="S371" s="40"/>
      <c r="T371" s="40"/>
      <c r="U371" s="40"/>
      <c r="V371" s="40"/>
      <c r="W371" s="40"/>
      <c r="X371" s="40"/>
      <c r="Y371" s="41"/>
    </row>
    <row r="372" spans="1:25" ht="15.6" customHeight="1" x14ac:dyDescent="0.25">
      <c r="B372" s="39"/>
      <c r="C372" s="40"/>
      <c r="D372" s="40"/>
      <c r="E372" s="40"/>
      <c r="F372" s="40"/>
      <c r="G372" s="40"/>
      <c r="H372" s="40"/>
      <c r="I372" s="40"/>
      <c r="J372" s="40"/>
      <c r="K372" s="40"/>
      <c r="L372" s="40"/>
      <c r="M372" s="40"/>
      <c r="N372" s="40"/>
      <c r="O372" s="40"/>
      <c r="P372" s="40"/>
      <c r="Q372" s="40"/>
      <c r="R372" s="40"/>
      <c r="S372" s="40"/>
      <c r="T372" s="40"/>
      <c r="U372" s="40"/>
      <c r="V372" s="40"/>
      <c r="W372" s="40"/>
      <c r="X372" s="40"/>
      <c r="Y372" s="41"/>
    </row>
    <row r="373" spans="1:25" ht="15.6" customHeight="1" thickBot="1" x14ac:dyDescent="0.3">
      <c r="B373" s="23"/>
      <c r="C373" s="24"/>
      <c r="D373" s="24"/>
      <c r="E373" s="24"/>
      <c r="F373" s="24"/>
      <c r="G373" s="24"/>
      <c r="H373" s="24"/>
      <c r="I373" s="24"/>
      <c r="J373" s="24"/>
      <c r="K373" s="24"/>
      <c r="L373" s="24"/>
      <c r="M373" s="24"/>
      <c r="N373" s="24"/>
      <c r="O373" s="24"/>
      <c r="P373" s="24"/>
      <c r="Q373" s="24"/>
      <c r="R373" s="24"/>
      <c r="S373" s="24"/>
      <c r="T373" s="24"/>
      <c r="U373" s="24"/>
      <c r="V373" s="24"/>
      <c r="W373" s="24"/>
      <c r="X373" s="24"/>
      <c r="Y373" s="25"/>
    </row>
    <row r="374" spans="1:25" ht="15.6" customHeight="1" x14ac:dyDescent="0.25"/>
    <row r="375" spans="1:25" ht="15.6" customHeight="1" x14ac:dyDescent="0.25">
      <c r="A375" t="s">
        <v>25</v>
      </c>
      <c r="B375" t="s">
        <v>10</v>
      </c>
    </row>
    <row r="376" spans="1:25" ht="15.6" customHeight="1" thickBot="1" x14ac:dyDescent="0.3"/>
    <row r="377" spans="1:25" ht="15.6" customHeight="1" x14ac:dyDescent="0.25">
      <c r="B377" s="20"/>
      <c r="C377" s="21"/>
      <c r="D377" s="21"/>
      <c r="E377" s="21"/>
      <c r="F377" s="21"/>
      <c r="G377" s="21"/>
      <c r="H377" s="21"/>
      <c r="I377" s="21"/>
      <c r="J377" s="21"/>
      <c r="K377" s="21"/>
      <c r="L377" s="21"/>
      <c r="M377" s="21"/>
      <c r="N377" s="21"/>
      <c r="O377" s="21"/>
      <c r="P377" s="21"/>
      <c r="Q377" s="21"/>
      <c r="R377" s="21"/>
      <c r="S377" s="21"/>
      <c r="T377" s="21"/>
      <c r="U377" s="21"/>
      <c r="V377" s="21"/>
      <c r="W377" s="21"/>
      <c r="X377" s="21"/>
      <c r="Y377" s="22"/>
    </row>
    <row r="378" spans="1:25" ht="15.6" customHeight="1" thickBot="1" x14ac:dyDescent="0.3">
      <c r="B378" s="23"/>
      <c r="C378" s="24"/>
      <c r="D378" s="24"/>
      <c r="E378" s="24"/>
      <c r="F378" s="24"/>
      <c r="G378" s="24"/>
      <c r="H378" s="24"/>
      <c r="I378" s="24"/>
      <c r="J378" s="24"/>
      <c r="K378" s="24"/>
      <c r="L378" s="24"/>
      <c r="M378" s="24"/>
      <c r="N378" s="24"/>
      <c r="O378" s="24"/>
      <c r="P378" s="24"/>
      <c r="Q378" s="24"/>
      <c r="R378" s="24"/>
      <c r="S378" s="24"/>
      <c r="T378" s="24"/>
      <c r="U378" s="24"/>
      <c r="V378" s="24"/>
      <c r="W378" s="24"/>
      <c r="X378" s="24"/>
      <c r="Y378" s="25"/>
    </row>
    <row r="379" spans="1:25" ht="15.6" customHeight="1" x14ac:dyDescent="0.25"/>
    <row r="380" spans="1:25" ht="15.6" customHeight="1" x14ac:dyDescent="0.25">
      <c r="A380" t="s">
        <v>26</v>
      </c>
      <c r="B380" t="s">
        <v>12</v>
      </c>
    </row>
    <row r="381" spans="1:25" ht="15.6" customHeight="1" thickBot="1" x14ac:dyDescent="0.3"/>
    <row r="382" spans="1:25" ht="15.6" customHeight="1" x14ac:dyDescent="0.25">
      <c r="B382" s="42"/>
      <c r="C382" s="43"/>
      <c r="D382" s="43"/>
      <c r="E382" s="43"/>
      <c r="F382" s="43"/>
      <c r="G382" s="43"/>
      <c r="H382" s="43"/>
      <c r="I382" s="43"/>
      <c r="J382" s="43"/>
      <c r="K382" s="43"/>
      <c r="L382" s="43"/>
      <c r="M382" s="43"/>
      <c r="N382" s="43"/>
      <c r="O382" s="43"/>
      <c r="P382" s="43"/>
      <c r="Q382" s="43"/>
      <c r="R382" s="43"/>
      <c r="S382" s="43"/>
      <c r="T382" s="43"/>
      <c r="U382" s="43"/>
      <c r="V382" s="43"/>
      <c r="W382" s="43"/>
      <c r="X382" s="43"/>
      <c r="Y382" s="44"/>
    </row>
    <row r="383" spans="1:25" ht="15.6" customHeight="1" x14ac:dyDescent="0.25">
      <c r="B383" s="45"/>
      <c r="C383" s="46"/>
      <c r="D383" s="46"/>
      <c r="E383" s="46"/>
      <c r="F383" s="46"/>
      <c r="G383" s="46"/>
      <c r="H383" s="46"/>
      <c r="I383" s="46"/>
      <c r="J383" s="46"/>
      <c r="K383" s="46"/>
      <c r="L383" s="46"/>
      <c r="M383" s="46"/>
      <c r="N383" s="46"/>
      <c r="O383" s="46"/>
      <c r="P383" s="46"/>
      <c r="Q383" s="46"/>
      <c r="R383" s="46"/>
      <c r="S383" s="46"/>
      <c r="T383" s="46"/>
      <c r="U383" s="46"/>
      <c r="V383" s="46"/>
      <c r="W383" s="46"/>
      <c r="X383" s="46"/>
      <c r="Y383" s="47"/>
    </row>
    <row r="384" spans="1:25" ht="15.6" customHeight="1" x14ac:dyDescent="0.25">
      <c r="B384" s="45"/>
      <c r="C384" s="46"/>
      <c r="D384" s="46"/>
      <c r="E384" s="46"/>
      <c r="F384" s="46"/>
      <c r="G384" s="46"/>
      <c r="H384" s="46"/>
      <c r="I384" s="46"/>
      <c r="J384" s="46"/>
      <c r="K384" s="46"/>
      <c r="L384" s="46"/>
      <c r="M384" s="46"/>
      <c r="N384" s="46"/>
      <c r="O384" s="46"/>
      <c r="P384" s="46"/>
      <c r="Q384" s="46"/>
      <c r="R384" s="46"/>
      <c r="S384" s="46"/>
      <c r="T384" s="46"/>
      <c r="U384" s="46"/>
      <c r="V384" s="46"/>
      <c r="W384" s="46"/>
      <c r="X384" s="46"/>
      <c r="Y384" s="47"/>
    </row>
    <row r="385" spans="2:25" ht="15.6" customHeight="1" x14ac:dyDescent="0.25">
      <c r="B385" s="45"/>
      <c r="C385" s="46"/>
      <c r="D385" s="46"/>
      <c r="E385" s="46"/>
      <c r="F385" s="46"/>
      <c r="G385" s="46"/>
      <c r="H385" s="46"/>
      <c r="I385" s="46"/>
      <c r="J385" s="46"/>
      <c r="K385" s="46"/>
      <c r="L385" s="46"/>
      <c r="M385" s="46"/>
      <c r="N385" s="46"/>
      <c r="O385" s="46"/>
      <c r="P385" s="46"/>
      <c r="Q385" s="46"/>
      <c r="R385" s="46"/>
      <c r="S385" s="46"/>
      <c r="T385" s="46"/>
      <c r="U385" s="46"/>
      <c r="V385" s="46"/>
      <c r="W385" s="46"/>
      <c r="X385" s="46"/>
      <c r="Y385" s="47"/>
    </row>
    <row r="386" spans="2:25" ht="15.6" customHeight="1" x14ac:dyDescent="0.25">
      <c r="B386" s="45"/>
      <c r="C386" s="46"/>
      <c r="D386" s="46"/>
      <c r="E386" s="46"/>
      <c r="F386" s="46"/>
      <c r="G386" s="46"/>
      <c r="H386" s="46"/>
      <c r="I386" s="46"/>
      <c r="J386" s="46"/>
      <c r="K386" s="46"/>
      <c r="L386" s="46"/>
      <c r="M386" s="46"/>
      <c r="N386" s="46"/>
      <c r="O386" s="46"/>
      <c r="P386" s="46"/>
      <c r="Q386" s="46"/>
      <c r="R386" s="46"/>
      <c r="S386" s="46"/>
      <c r="T386" s="46"/>
      <c r="U386" s="46"/>
      <c r="V386" s="46"/>
      <c r="W386" s="46"/>
      <c r="X386" s="46"/>
      <c r="Y386" s="47"/>
    </row>
    <row r="387" spans="2:25" ht="15.6" customHeight="1" thickBot="1" x14ac:dyDescent="0.3">
      <c r="B387" s="48"/>
      <c r="C387" s="49"/>
      <c r="D387" s="49"/>
      <c r="E387" s="49"/>
      <c r="F387" s="49"/>
      <c r="G387" s="49"/>
      <c r="H387" s="49"/>
      <c r="I387" s="49"/>
      <c r="J387" s="49"/>
      <c r="K387" s="49"/>
      <c r="L387" s="49"/>
      <c r="M387" s="49"/>
      <c r="N387" s="49"/>
      <c r="O387" s="49"/>
      <c r="P387" s="49"/>
      <c r="Q387" s="49"/>
      <c r="R387" s="49"/>
      <c r="S387" s="49"/>
      <c r="T387" s="49"/>
      <c r="U387" s="49"/>
      <c r="V387" s="49"/>
      <c r="W387" s="49"/>
      <c r="X387" s="49"/>
      <c r="Y387" s="50"/>
    </row>
    <row r="388" spans="2:25" ht="15.6" customHeight="1" x14ac:dyDescent="0.25"/>
    <row r="389" spans="2:25" ht="15.6" customHeight="1" x14ac:dyDescent="0.25">
      <c r="B389" s="27" t="s">
        <v>27</v>
      </c>
      <c r="C389" s="27"/>
      <c r="D389" s="27"/>
      <c r="E389" s="27"/>
      <c r="F389" s="27"/>
      <c r="G389" s="27"/>
      <c r="H389" s="27"/>
      <c r="I389" s="27"/>
      <c r="J389" s="27"/>
      <c r="K389" s="27"/>
      <c r="L389" s="27"/>
      <c r="M389" s="27"/>
      <c r="N389" s="27"/>
      <c r="O389" s="27"/>
      <c r="P389" s="27"/>
      <c r="Q389" s="27"/>
      <c r="R389" s="27"/>
      <c r="S389" s="27"/>
      <c r="T389" s="27"/>
      <c r="U389" s="27"/>
      <c r="V389" s="27"/>
      <c r="W389" s="27"/>
      <c r="X389" s="27"/>
      <c r="Y389" s="27"/>
    </row>
    <row r="390" spans="2:25" ht="15.6" customHeight="1"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row>
    <row r="391" spans="2:25" ht="15.6" customHeight="1"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row>
    <row r="392" spans="2:25" ht="15.6" customHeight="1"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row>
    <row r="393" spans="2:25" ht="15.6" customHeight="1"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row>
    <row r="394" spans="2:25" ht="15.6" customHeight="1"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row>
    <row r="395" spans="2:25" ht="15.6" customHeight="1"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row>
    <row r="396" spans="2:25" ht="15.6" customHeight="1"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row>
    <row r="397" spans="2:25" ht="15.6" customHeight="1"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row>
    <row r="398" spans="2:25" ht="15.6" customHeight="1"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row>
    <row r="399" spans="2:25" ht="15.6" customHeight="1"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row>
    <row r="400" spans="2:25" ht="15.6" customHeight="1"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row>
    <row r="401" spans="1:25" ht="15.6" customHeight="1"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row>
    <row r="402" spans="1:25" ht="15.6" customHeight="1"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row>
    <row r="403" spans="1:25" ht="15.6" customHeight="1" x14ac:dyDescent="0.25"/>
    <row r="404" spans="1:25" ht="15.6" customHeight="1" x14ac:dyDescent="0.25">
      <c r="A404" t="s">
        <v>29</v>
      </c>
      <c r="B404" s="27" t="s">
        <v>28</v>
      </c>
      <c r="C404" s="27"/>
      <c r="D404" s="27"/>
      <c r="E404" s="27"/>
      <c r="F404" s="27"/>
      <c r="G404" s="27"/>
      <c r="H404" s="27"/>
      <c r="I404" s="27"/>
      <c r="J404" s="27"/>
      <c r="K404" s="27"/>
      <c r="L404" s="27"/>
      <c r="M404" s="27"/>
      <c r="N404" s="27"/>
      <c r="O404" s="27"/>
      <c r="P404" s="27"/>
      <c r="Q404" s="27"/>
      <c r="R404" s="27"/>
      <c r="S404" s="27"/>
      <c r="T404" s="27"/>
      <c r="U404" s="27"/>
      <c r="V404" s="27"/>
      <c r="W404" s="27"/>
      <c r="X404" s="27"/>
    </row>
    <row r="405" spans="1:25" ht="15.6" customHeight="1"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row>
    <row r="406" spans="1:25" ht="15.6" customHeight="1" thickBot="1" x14ac:dyDescent="0.3"/>
    <row r="407" spans="1:25" ht="15.6" customHeight="1" x14ac:dyDescent="0.25">
      <c r="B407" s="33"/>
      <c r="C407" s="34"/>
      <c r="D407" s="34"/>
      <c r="E407" s="34"/>
      <c r="F407" s="34"/>
      <c r="G407" s="34"/>
      <c r="H407" s="34"/>
      <c r="I407" s="34"/>
      <c r="J407" s="34"/>
      <c r="K407" s="34"/>
      <c r="L407" s="34"/>
      <c r="M407" s="34"/>
      <c r="N407" s="34"/>
      <c r="O407" s="34"/>
      <c r="P407" s="34"/>
      <c r="Q407" s="34"/>
      <c r="R407" s="34"/>
      <c r="S407" s="34"/>
      <c r="T407" s="34"/>
      <c r="U407" s="34"/>
      <c r="V407" s="34"/>
      <c r="W407" s="34"/>
      <c r="X407" s="34"/>
      <c r="Y407" s="35"/>
    </row>
    <row r="408" spans="1:25" ht="15.6" customHeight="1" thickBot="1" x14ac:dyDescent="0.3">
      <c r="B408" s="36"/>
      <c r="C408" s="37"/>
      <c r="D408" s="37"/>
      <c r="E408" s="37"/>
      <c r="F408" s="37"/>
      <c r="G408" s="37"/>
      <c r="H408" s="37"/>
      <c r="I408" s="37"/>
      <c r="J408" s="37"/>
      <c r="K408" s="37"/>
      <c r="L408" s="37"/>
      <c r="M408" s="37"/>
      <c r="N408" s="37"/>
      <c r="O408" s="37"/>
      <c r="P408" s="37"/>
      <c r="Q408" s="37"/>
      <c r="R408" s="37"/>
      <c r="S408" s="37"/>
      <c r="T408" s="37"/>
      <c r="U408" s="37"/>
      <c r="V408" s="37"/>
      <c r="W408" s="37"/>
      <c r="X408" s="37"/>
      <c r="Y408" s="38"/>
    </row>
    <row r="409" spans="1:25" ht="15.6" customHeight="1" x14ac:dyDescent="0.25"/>
    <row r="410" spans="1:25" ht="15.6" customHeight="1" x14ac:dyDescent="0.25">
      <c r="A410" t="s">
        <v>31</v>
      </c>
      <c r="B410" s="27" t="s">
        <v>30</v>
      </c>
      <c r="C410" s="27"/>
      <c r="D410" s="27"/>
      <c r="E410" s="27"/>
      <c r="F410" s="27"/>
      <c r="G410" s="27"/>
      <c r="H410" s="27"/>
      <c r="I410" s="27"/>
      <c r="J410" s="27"/>
      <c r="K410" s="27"/>
      <c r="L410" s="27"/>
      <c r="M410" s="27"/>
      <c r="N410" s="27"/>
      <c r="O410" s="27"/>
      <c r="P410" s="27"/>
      <c r="Q410" s="27"/>
      <c r="R410" s="27"/>
      <c r="S410" s="27"/>
      <c r="T410" s="27"/>
      <c r="U410" s="27"/>
      <c r="V410" s="27"/>
      <c r="W410" s="27"/>
      <c r="X410" s="27"/>
    </row>
    <row r="411" spans="1:25" ht="15.6" customHeight="1"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row>
    <row r="412" spans="1:25" ht="15.6" customHeight="1" thickBot="1" x14ac:dyDescent="0.3"/>
    <row r="413" spans="1:25" ht="15.6" customHeight="1" x14ac:dyDescent="0.25">
      <c r="B413" s="33"/>
      <c r="C413" s="34"/>
      <c r="D413" s="34"/>
      <c r="E413" s="34"/>
      <c r="F413" s="34"/>
      <c r="G413" s="34"/>
      <c r="H413" s="34"/>
      <c r="I413" s="34"/>
      <c r="J413" s="34"/>
      <c r="K413" s="34"/>
      <c r="L413" s="34"/>
      <c r="M413" s="34"/>
      <c r="N413" s="34"/>
      <c r="O413" s="34"/>
      <c r="P413" s="34"/>
      <c r="Q413" s="34"/>
      <c r="R413" s="34"/>
      <c r="S413" s="34"/>
      <c r="T413" s="34"/>
      <c r="U413" s="34"/>
      <c r="V413" s="34"/>
      <c r="W413" s="34"/>
      <c r="X413" s="34"/>
      <c r="Y413" s="35"/>
    </row>
    <row r="414" spans="1:25" ht="15.6" customHeight="1" thickBot="1" x14ac:dyDescent="0.3">
      <c r="B414" s="36"/>
      <c r="C414" s="37"/>
      <c r="D414" s="37"/>
      <c r="E414" s="37"/>
      <c r="F414" s="37"/>
      <c r="G414" s="37"/>
      <c r="H414" s="37"/>
      <c r="I414" s="37"/>
      <c r="J414" s="37"/>
      <c r="K414" s="37"/>
      <c r="L414" s="37"/>
      <c r="M414" s="37"/>
      <c r="N414" s="37"/>
      <c r="O414" s="37"/>
      <c r="P414" s="37"/>
      <c r="Q414" s="37"/>
      <c r="R414" s="37"/>
      <c r="S414" s="37"/>
      <c r="T414" s="37"/>
      <c r="U414" s="37"/>
      <c r="V414" s="37"/>
      <c r="W414" s="37"/>
      <c r="X414" s="37"/>
      <c r="Y414" s="38"/>
    </row>
    <row r="415" spans="1:25" ht="15.6" customHeight="1" x14ac:dyDescent="0.25"/>
    <row r="416" spans="1:25" ht="15.6" customHeight="1" x14ac:dyDescent="0.25">
      <c r="A416" t="s">
        <v>33</v>
      </c>
      <c r="B416" s="27" t="s">
        <v>32</v>
      </c>
      <c r="C416" s="27"/>
      <c r="D416" s="27"/>
      <c r="E416" s="27"/>
      <c r="F416" s="27"/>
      <c r="G416" s="27"/>
      <c r="H416" s="27"/>
      <c r="I416" s="27"/>
      <c r="J416" s="27"/>
      <c r="K416" s="27"/>
      <c r="L416" s="27"/>
      <c r="M416" s="27"/>
      <c r="N416" s="27"/>
      <c r="O416" s="27"/>
      <c r="P416" s="27"/>
      <c r="Q416" s="27"/>
      <c r="R416" s="27"/>
      <c r="S416" s="27"/>
      <c r="T416" s="27"/>
      <c r="U416" s="27"/>
      <c r="V416" s="27"/>
      <c r="W416" s="27"/>
      <c r="X416" s="27"/>
    </row>
    <row r="417" spans="1:25" ht="15.6" customHeight="1"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row>
    <row r="418" spans="1:25" ht="15.6" customHeight="1" thickBot="1" x14ac:dyDescent="0.3"/>
    <row r="419" spans="1:25" ht="15.6" customHeight="1" x14ac:dyDescent="0.25">
      <c r="B419" s="33"/>
      <c r="C419" s="34"/>
      <c r="D419" s="34"/>
      <c r="E419" s="34"/>
      <c r="F419" s="34"/>
      <c r="G419" s="34"/>
      <c r="H419" s="34"/>
      <c r="I419" s="34"/>
      <c r="J419" s="34"/>
      <c r="K419" s="34"/>
      <c r="L419" s="34"/>
      <c r="M419" s="34"/>
      <c r="N419" s="34"/>
      <c r="O419" s="34"/>
      <c r="P419" s="34"/>
      <c r="Q419" s="34"/>
      <c r="R419" s="34"/>
      <c r="S419" s="34"/>
      <c r="T419" s="34"/>
      <c r="U419" s="34"/>
      <c r="V419" s="34"/>
      <c r="W419" s="34"/>
      <c r="X419" s="34"/>
      <c r="Y419" s="35"/>
    </row>
    <row r="420" spans="1:25" ht="15.6" customHeight="1" thickBot="1" x14ac:dyDescent="0.3">
      <c r="B420" s="36"/>
      <c r="C420" s="37"/>
      <c r="D420" s="37"/>
      <c r="E420" s="37"/>
      <c r="F420" s="37"/>
      <c r="G420" s="37"/>
      <c r="H420" s="37"/>
      <c r="I420" s="37"/>
      <c r="J420" s="37"/>
      <c r="K420" s="37"/>
      <c r="L420" s="37"/>
      <c r="M420" s="37"/>
      <c r="N420" s="37"/>
      <c r="O420" s="37"/>
      <c r="P420" s="37"/>
      <c r="Q420" s="37"/>
      <c r="R420" s="37"/>
      <c r="S420" s="37"/>
      <c r="T420" s="37"/>
      <c r="U420" s="37"/>
      <c r="V420" s="37"/>
      <c r="W420" s="37"/>
      <c r="X420" s="37"/>
      <c r="Y420" s="38"/>
    </row>
    <row r="421" spans="1:25" ht="15.6" customHeight="1" x14ac:dyDescent="0.25"/>
    <row r="422" spans="1:25" ht="15.6" customHeight="1" x14ac:dyDescent="0.25">
      <c r="A422" t="s">
        <v>35</v>
      </c>
      <c r="B422" s="27" t="s">
        <v>34</v>
      </c>
      <c r="C422" s="27"/>
      <c r="D422" s="27"/>
      <c r="E422" s="27"/>
      <c r="F422" s="27"/>
      <c r="G422" s="27"/>
      <c r="H422" s="27"/>
      <c r="I422" s="27"/>
      <c r="J422" s="27"/>
      <c r="K422" s="27"/>
      <c r="L422" s="27"/>
      <c r="M422" s="27"/>
      <c r="N422" s="27"/>
      <c r="O422" s="27"/>
      <c r="P422" s="27"/>
      <c r="Q422" s="27"/>
      <c r="R422" s="27"/>
      <c r="S422" s="27"/>
      <c r="T422" s="27"/>
      <c r="U422" s="27"/>
      <c r="V422" s="27"/>
      <c r="W422" s="27"/>
      <c r="X422" s="27"/>
    </row>
    <row r="423" spans="1:25" ht="15.6" customHeight="1"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row>
    <row r="424" spans="1:25" ht="15.6" customHeight="1" thickBot="1" x14ac:dyDescent="0.3"/>
    <row r="425" spans="1:25" ht="15.6" customHeight="1" x14ac:dyDescent="0.25">
      <c r="B425" s="33"/>
      <c r="C425" s="34"/>
      <c r="D425" s="34"/>
      <c r="E425" s="34"/>
      <c r="F425" s="34"/>
      <c r="G425" s="34"/>
      <c r="H425" s="34"/>
      <c r="I425" s="34"/>
      <c r="J425" s="34"/>
      <c r="K425" s="34"/>
      <c r="L425" s="34"/>
      <c r="M425" s="34"/>
      <c r="N425" s="34"/>
      <c r="O425" s="34"/>
      <c r="P425" s="34"/>
      <c r="Q425" s="34"/>
      <c r="R425" s="34"/>
      <c r="S425" s="34"/>
      <c r="T425" s="34"/>
      <c r="U425" s="34"/>
      <c r="V425" s="34"/>
      <c r="W425" s="34"/>
      <c r="X425" s="34"/>
      <c r="Y425" s="35"/>
    </row>
    <row r="426" spans="1:25" ht="15.6" customHeight="1" thickBot="1" x14ac:dyDescent="0.3">
      <c r="B426" s="36"/>
      <c r="C426" s="37"/>
      <c r="D426" s="37"/>
      <c r="E426" s="37"/>
      <c r="F426" s="37"/>
      <c r="G426" s="37"/>
      <c r="H426" s="37"/>
      <c r="I426" s="37"/>
      <c r="J426" s="37"/>
      <c r="K426" s="37"/>
      <c r="L426" s="37"/>
      <c r="M426" s="37"/>
      <c r="N426" s="37"/>
      <c r="O426" s="37"/>
      <c r="P426" s="37"/>
      <c r="Q426" s="37"/>
      <c r="R426" s="37"/>
      <c r="S426" s="37"/>
      <c r="T426" s="37"/>
      <c r="U426" s="37"/>
      <c r="V426" s="37"/>
      <c r="W426" s="37"/>
      <c r="X426" s="37"/>
      <c r="Y426" s="38"/>
    </row>
    <row r="427" spans="1:25" ht="15.6" customHeight="1" x14ac:dyDescent="0.25"/>
    <row r="428" spans="1:25" ht="15.6" customHeight="1" x14ac:dyDescent="0.25">
      <c r="A428" t="s">
        <v>37</v>
      </c>
      <c r="B428" s="27" t="s">
        <v>36</v>
      </c>
      <c r="C428" s="27"/>
      <c r="D428" s="27"/>
      <c r="E428" s="27"/>
      <c r="F428" s="27"/>
      <c r="G428" s="27"/>
      <c r="H428" s="27"/>
      <c r="I428" s="27"/>
      <c r="J428" s="27"/>
      <c r="K428" s="27"/>
      <c r="L428" s="27"/>
      <c r="M428" s="27"/>
      <c r="N428" s="27"/>
      <c r="O428" s="27"/>
      <c r="P428" s="27"/>
      <c r="Q428" s="27"/>
      <c r="R428" s="27"/>
      <c r="S428" s="27"/>
      <c r="T428" s="27"/>
      <c r="U428" s="27"/>
      <c r="V428" s="27"/>
      <c r="W428" s="27"/>
      <c r="X428" s="27"/>
    </row>
    <row r="429" spans="1:25" ht="15.6" customHeight="1"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row>
    <row r="430" spans="1:25" ht="15.6" customHeight="1" thickBot="1" x14ac:dyDescent="0.3"/>
    <row r="431" spans="1:25" ht="15.6" customHeight="1" x14ac:dyDescent="0.25">
      <c r="B431" s="33"/>
      <c r="C431" s="34"/>
      <c r="D431" s="34"/>
      <c r="E431" s="34"/>
      <c r="F431" s="34"/>
      <c r="G431" s="34"/>
      <c r="H431" s="34"/>
      <c r="I431" s="34"/>
      <c r="J431" s="34"/>
      <c r="K431" s="34"/>
      <c r="L431" s="34"/>
      <c r="M431" s="34"/>
      <c r="N431" s="34"/>
      <c r="O431" s="34"/>
      <c r="P431" s="34"/>
      <c r="Q431" s="34"/>
      <c r="R431" s="34"/>
      <c r="S431" s="34"/>
      <c r="T431" s="34"/>
      <c r="U431" s="34"/>
      <c r="V431" s="34"/>
      <c r="W431" s="34"/>
      <c r="X431" s="34"/>
      <c r="Y431" s="35"/>
    </row>
    <row r="432" spans="1:25" ht="15.6" customHeight="1" thickBot="1" x14ac:dyDescent="0.3">
      <c r="B432" s="36"/>
      <c r="C432" s="37"/>
      <c r="D432" s="37"/>
      <c r="E432" s="37"/>
      <c r="F432" s="37"/>
      <c r="G432" s="37"/>
      <c r="H432" s="37"/>
      <c r="I432" s="37"/>
      <c r="J432" s="37"/>
      <c r="K432" s="37"/>
      <c r="L432" s="37"/>
      <c r="M432" s="37"/>
      <c r="N432" s="37"/>
      <c r="O432" s="37"/>
      <c r="P432" s="37"/>
      <c r="Q432" s="37"/>
      <c r="R432" s="37"/>
      <c r="S432" s="37"/>
      <c r="T432" s="37"/>
      <c r="U432" s="37"/>
      <c r="V432" s="37"/>
      <c r="W432" s="37"/>
      <c r="X432" s="37"/>
      <c r="Y432" s="38"/>
    </row>
    <row r="433" spans="1:25" ht="15.6" customHeight="1" x14ac:dyDescent="0.25"/>
    <row r="434" spans="1:25" ht="15.6" customHeight="1" x14ac:dyDescent="0.25">
      <c r="A434" t="s">
        <v>39</v>
      </c>
      <c r="B434" s="27" t="s">
        <v>38</v>
      </c>
      <c r="C434" s="27"/>
      <c r="D434" s="27"/>
      <c r="E434" s="27"/>
      <c r="F434" s="27"/>
      <c r="G434" s="27"/>
      <c r="H434" s="27"/>
      <c r="I434" s="27"/>
      <c r="J434" s="27"/>
      <c r="K434" s="27"/>
      <c r="L434" s="27"/>
      <c r="M434" s="27"/>
      <c r="N434" s="27"/>
      <c r="O434" s="27"/>
      <c r="P434" s="27"/>
      <c r="Q434" s="27"/>
      <c r="R434" s="27"/>
      <c r="S434" s="27"/>
      <c r="T434" s="27"/>
      <c r="U434" s="27"/>
      <c r="V434" s="27"/>
      <c r="W434" s="27"/>
      <c r="X434" s="27"/>
    </row>
    <row r="435" spans="1:25" ht="15.6" customHeight="1"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row>
    <row r="436" spans="1:25" ht="15.6" customHeight="1" thickBot="1" x14ac:dyDescent="0.3"/>
    <row r="437" spans="1:25" ht="15.6" customHeight="1" x14ac:dyDescent="0.25">
      <c r="B437" s="33"/>
      <c r="C437" s="34"/>
      <c r="D437" s="34"/>
      <c r="E437" s="34"/>
      <c r="F437" s="34"/>
      <c r="G437" s="34"/>
      <c r="H437" s="34"/>
      <c r="I437" s="34"/>
      <c r="J437" s="34"/>
      <c r="K437" s="34"/>
      <c r="L437" s="34"/>
      <c r="M437" s="34"/>
      <c r="N437" s="34"/>
      <c r="O437" s="34"/>
      <c r="P437" s="34"/>
      <c r="Q437" s="34"/>
      <c r="R437" s="34"/>
      <c r="S437" s="34"/>
      <c r="T437" s="34"/>
      <c r="U437" s="34"/>
      <c r="V437" s="34"/>
      <c r="W437" s="34"/>
      <c r="X437" s="34"/>
      <c r="Y437" s="35"/>
    </row>
    <row r="438" spans="1:25" ht="15.6" customHeight="1" thickBot="1" x14ac:dyDescent="0.3">
      <c r="B438" s="36"/>
      <c r="C438" s="37"/>
      <c r="D438" s="37"/>
      <c r="E438" s="37"/>
      <c r="F438" s="37"/>
      <c r="G438" s="37"/>
      <c r="H438" s="37"/>
      <c r="I438" s="37"/>
      <c r="J438" s="37"/>
      <c r="K438" s="37"/>
      <c r="L438" s="37"/>
      <c r="M438" s="37"/>
      <c r="N438" s="37"/>
      <c r="O438" s="37"/>
      <c r="P438" s="37"/>
      <c r="Q438" s="37"/>
      <c r="R438" s="37"/>
      <c r="S438" s="37"/>
      <c r="T438" s="37"/>
      <c r="U438" s="37"/>
      <c r="V438" s="37"/>
      <c r="W438" s="37"/>
      <c r="X438" s="37"/>
      <c r="Y438" s="38"/>
    </row>
    <row r="439" spans="1:25" ht="15.6" customHeight="1" x14ac:dyDescent="0.25"/>
    <row r="440" spans="1:25" ht="15.6" customHeight="1" x14ac:dyDescent="0.25">
      <c r="A440" t="s">
        <v>41</v>
      </c>
      <c r="B440" t="s">
        <v>40</v>
      </c>
    </row>
    <row r="441" spans="1:25" ht="15.6" customHeight="1" thickBot="1" x14ac:dyDescent="0.3"/>
    <row r="442" spans="1:25" ht="15.6" customHeight="1" x14ac:dyDescent="0.25">
      <c r="B442" s="33"/>
      <c r="C442" s="34"/>
      <c r="D442" s="34"/>
      <c r="E442" s="34"/>
      <c r="F442" s="34"/>
      <c r="G442" s="34"/>
      <c r="H442" s="34"/>
      <c r="I442" s="34"/>
      <c r="J442" s="34"/>
      <c r="K442" s="34"/>
      <c r="L442" s="34"/>
      <c r="M442" s="34"/>
      <c r="N442" s="34"/>
      <c r="O442" s="34"/>
      <c r="P442" s="34"/>
      <c r="Q442" s="34"/>
      <c r="R442" s="34"/>
      <c r="S442" s="34"/>
      <c r="T442" s="34"/>
      <c r="U442" s="34"/>
      <c r="V442" s="34"/>
      <c r="W442" s="34"/>
      <c r="X442" s="34"/>
      <c r="Y442" s="35"/>
    </row>
    <row r="443" spans="1:25" ht="15.6" customHeight="1" thickBot="1" x14ac:dyDescent="0.3">
      <c r="B443" s="36"/>
      <c r="C443" s="37"/>
      <c r="D443" s="37"/>
      <c r="E443" s="37"/>
      <c r="F443" s="37"/>
      <c r="G443" s="37"/>
      <c r="H443" s="37"/>
      <c r="I443" s="37"/>
      <c r="J443" s="37"/>
      <c r="K443" s="37"/>
      <c r="L443" s="37"/>
      <c r="M443" s="37"/>
      <c r="N443" s="37"/>
      <c r="O443" s="37"/>
      <c r="P443" s="37"/>
      <c r="Q443" s="37"/>
      <c r="R443" s="37"/>
      <c r="S443" s="37"/>
      <c r="T443" s="37"/>
      <c r="U443" s="37"/>
      <c r="V443" s="37"/>
      <c r="W443" s="37"/>
      <c r="X443" s="37"/>
      <c r="Y443" s="38"/>
    </row>
    <row r="444" spans="1:25" ht="15.6" customHeight="1" x14ac:dyDescent="0.25"/>
    <row r="445" spans="1:25" ht="15.6" customHeight="1" x14ac:dyDescent="0.25">
      <c r="B445" s="27" t="s">
        <v>42</v>
      </c>
      <c r="C445" s="27"/>
      <c r="D445" s="27"/>
      <c r="E445" s="27"/>
      <c r="F445" s="27"/>
      <c r="G445" s="27"/>
      <c r="H445" s="27"/>
      <c r="I445" s="27"/>
      <c r="J445" s="27"/>
      <c r="K445" s="27"/>
      <c r="L445" s="27"/>
      <c r="M445" s="27"/>
      <c r="N445" s="27"/>
      <c r="O445" s="27"/>
      <c r="P445" s="27"/>
      <c r="Q445" s="27"/>
      <c r="R445" s="27"/>
      <c r="S445" s="27"/>
      <c r="T445" s="27"/>
      <c r="U445" s="27"/>
      <c r="V445" s="27"/>
      <c r="W445" s="27"/>
      <c r="X445" s="27"/>
      <c r="Y445" s="27"/>
    </row>
    <row r="446" spans="1:25" ht="15.6" customHeight="1"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row>
    <row r="447" spans="1:25" ht="15.6" customHeight="1"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row>
    <row r="448" spans="1:25" ht="15.6" customHeight="1"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row>
    <row r="449" spans="1:25" ht="15.6" customHeight="1"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row>
    <row r="450" spans="1:25" ht="15.6" customHeight="1"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row>
    <row r="451" spans="1:25" ht="15.6" customHeight="1"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row>
    <row r="452" spans="1:25" ht="15.6" customHeight="1"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row>
    <row r="453" spans="1:25" ht="15.6" customHeight="1"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row>
    <row r="454" spans="1:25" ht="15.6" customHeight="1"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row>
    <row r="455" spans="1:25" ht="15.6" customHeight="1"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row>
    <row r="456" spans="1:25" ht="15.6" customHeight="1"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row>
    <row r="457" spans="1:25" ht="15.6" customHeight="1"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row>
    <row r="458" spans="1:25" ht="15.6" customHeight="1"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row>
    <row r="459" spans="1:25" ht="15.6" customHeight="1" x14ac:dyDescent="0.25"/>
    <row r="460" spans="1:25" ht="15.6" customHeight="1" x14ac:dyDescent="0.25">
      <c r="A460" t="s">
        <v>44</v>
      </c>
      <c r="B460" s="27" t="s">
        <v>43</v>
      </c>
      <c r="C460" s="27"/>
      <c r="D460" s="27"/>
      <c r="E460" s="27"/>
      <c r="F460" s="27"/>
      <c r="G460" s="27"/>
      <c r="H460" s="27"/>
      <c r="I460" s="27"/>
      <c r="J460" s="27"/>
      <c r="K460" s="27"/>
      <c r="L460" s="27"/>
      <c r="M460" s="27"/>
      <c r="N460" s="27"/>
      <c r="O460" s="27"/>
      <c r="P460" s="27"/>
      <c r="Q460" s="27"/>
      <c r="R460" s="27"/>
      <c r="S460" s="27"/>
      <c r="T460" s="27"/>
      <c r="U460" s="27"/>
      <c r="V460" s="27"/>
      <c r="W460" s="27"/>
      <c r="X460" s="27"/>
    </row>
    <row r="461" spans="1:25" ht="15.6" customHeight="1"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row>
    <row r="462" spans="1:25" ht="15.6" customHeight="1" thickBot="1" x14ac:dyDescent="0.3"/>
    <row r="463" spans="1:25" ht="15.6" customHeight="1" x14ac:dyDescent="0.25">
      <c r="B463" s="33"/>
      <c r="C463" s="34"/>
      <c r="D463" s="34"/>
      <c r="E463" s="34"/>
      <c r="F463" s="34"/>
      <c r="G463" s="34"/>
      <c r="H463" s="34"/>
      <c r="I463" s="34"/>
      <c r="J463" s="34"/>
      <c r="K463" s="34"/>
      <c r="L463" s="34"/>
      <c r="M463" s="34"/>
      <c r="N463" s="34"/>
      <c r="O463" s="34"/>
      <c r="P463" s="34"/>
      <c r="Q463" s="34"/>
      <c r="R463" s="34"/>
      <c r="S463" s="34"/>
      <c r="T463" s="34"/>
      <c r="U463" s="34"/>
      <c r="V463" s="34"/>
      <c r="W463" s="34"/>
      <c r="X463" s="34"/>
      <c r="Y463" s="35"/>
    </row>
    <row r="464" spans="1:25" ht="15.6" customHeight="1" thickBot="1" x14ac:dyDescent="0.3">
      <c r="B464" s="36"/>
      <c r="C464" s="37"/>
      <c r="D464" s="37"/>
      <c r="E464" s="37"/>
      <c r="F464" s="37"/>
      <c r="G464" s="37"/>
      <c r="H464" s="37"/>
      <c r="I464" s="37"/>
      <c r="J464" s="37"/>
      <c r="K464" s="37"/>
      <c r="L464" s="37"/>
      <c r="M464" s="37"/>
      <c r="N464" s="37"/>
      <c r="O464" s="37"/>
      <c r="P464" s="37"/>
      <c r="Q464" s="37"/>
      <c r="R464" s="37"/>
      <c r="S464" s="37"/>
      <c r="T464" s="37"/>
      <c r="U464" s="37"/>
      <c r="V464" s="37"/>
      <c r="W464" s="37"/>
      <c r="X464" s="37"/>
      <c r="Y464" s="38"/>
    </row>
    <row r="465" spans="2:25" ht="15.6" customHeight="1" x14ac:dyDescent="0.25"/>
    <row r="466" spans="2:25" ht="15.6" customHeight="1" x14ac:dyDescent="0.25">
      <c r="B466" s="27" t="s">
        <v>45</v>
      </c>
      <c r="C466" s="27"/>
      <c r="D466" s="27"/>
      <c r="E466" s="27"/>
      <c r="F466" s="27"/>
      <c r="G466" s="27"/>
      <c r="H466" s="27"/>
      <c r="I466" s="27"/>
      <c r="J466" s="27"/>
      <c r="K466" s="27"/>
      <c r="L466" s="27"/>
      <c r="M466" s="27"/>
      <c r="N466" s="27"/>
      <c r="O466" s="27"/>
      <c r="P466" s="27"/>
      <c r="Q466" s="27"/>
      <c r="R466" s="27"/>
      <c r="S466" s="27"/>
      <c r="T466" s="27"/>
      <c r="U466" s="27"/>
      <c r="V466" s="27"/>
      <c r="W466" s="27"/>
      <c r="X466" s="27"/>
      <c r="Y466" s="27"/>
    </row>
    <row r="467" spans="2:25" ht="15.6" customHeight="1"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row>
    <row r="468" spans="2:25" ht="15.6" customHeight="1"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row>
    <row r="469" spans="2:25" ht="15.6" customHeight="1"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row>
    <row r="470" spans="2:25" ht="15.6" customHeight="1"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row>
    <row r="471" spans="2:25" ht="15.6" customHeight="1"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row>
    <row r="472" spans="2:25" ht="15.6" customHeight="1"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row>
    <row r="473" spans="2:25" ht="15.6" customHeight="1"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row>
    <row r="474" spans="2:25" ht="15.6" customHeight="1"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row>
    <row r="475" spans="2:25" ht="15.6" customHeight="1"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row>
    <row r="476" spans="2:25" ht="15.6" customHeight="1"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row>
    <row r="477" spans="2:25" ht="15.6" customHeight="1"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row>
    <row r="478" spans="2:25" ht="15.6" customHeight="1"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row>
    <row r="479" spans="2:25" ht="15.6" customHeight="1"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row>
    <row r="480" spans="2:25" ht="15.6" customHeight="1" x14ac:dyDescent="0.25"/>
    <row r="481" spans="1:25" ht="15.6" customHeight="1" x14ac:dyDescent="0.25">
      <c r="A481" t="s">
        <v>47</v>
      </c>
      <c r="B481" s="27" t="s">
        <v>46</v>
      </c>
      <c r="C481" s="27"/>
      <c r="D481" s="27"/>
      <c r="E481" s="27"/>
      <c r="F481" s="27"/>
      <c r="G481" s="27"/>
      <c r="H481" s="27"/>
      <c r="I481" s="27"/>
      <c r="J481" s="27"/>
      <c r="K481" s="27"/>
      <c r="L481" s="27"/>
      <c r="M481" s="27"/>
      <c r="N481" s="27"/>
      <c r="O481" s="27"/>
      <c r="P481" s="27"/>
      <c r="Q481" s="27"/>
      <c r="R481" s="27"/>
      <c r="S481" s="27"/>
      <c r="T481" s="27"/>
      <c r="U481" s="27"/>
      <c r="V481" s="27"/>
      <c r="W481" s="27"/>
      <c r="X481" s="27"/>
    </row>
    <row r="482" spans="1:25" ht="15.6" customHeight="1"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row>
    <row r="483" spans="1:25" ht="15.6" customHeight="1" thickBot="1" x14ac:dyDescent="0.3"/>
    <row r="484" spans="1:25" ht="15.6" customHeight="1" x14ac:dyDescent="0.25">
      <c r="B484" s="33"/>
      <c r="C484" s="34"/>
      <c r="D484" s="34"/>
      <c r="E484" s="34"/>
      <c r="F484" s="34"/>
      <c r="G484" s="34"/>
      <c r="H484" s="34"/>
      <c r="I484" s="34"/>
      <c r="J484" s="34"/>
      <c r="K484" s="34"/>
      <c r="L484" s="34"/>
      <c r="M484" s="34"/>
      <c r="N484" s="34"/>
      <c r="O484" s="34"/>
      <c r="P484" s="34"/>
      <c r="Q484" s="34"/>
      <c r="R484" s="34"/>
      <c r="S484" s="34"/>
      <c r="T484" s="34"/>
      <c r="U484" s="34"/>
      <c r="V484" s="34"/>
      <c r="W484" s="34"/>
      <c r="X484" s="34"/>
      <c r="Y484" s="35"/>
    </row>
    <row r="485" spans="1:25" ht="15.6" customHeight="1" thickBot="1" x14ac:dyDescent="0.3">
      <c r="B485" s="36"/>
      <c r="C485" s="37"/>
      <c r="D485" s="37"/>
      <c r="E485" s="37"/>
      <c r="F485" s="37"/>
      <c r="G485" s="37"/>
      <c r="H485" s="37"/>
      <c r="I485" s="37"/>
      <c r="J485" s="37"/>
      <c r="K485" s="37"/>
      <c r="L485" s="37"/>
      <c r="M485" s="37"/>
      <c r="N485" s="37"/>
      <c r="O485" s="37"/>
      <c r="P485" s="37"/>
      <c r="Q485" s="37"/>
      <c r="R485" s="37"/>
      <c r="S485" s="37"/>
      <c r="T485" s="37"/>
      <c r="U485" s="37"/>
      <c r="V485" s="37"/>
      <c r="W485" s="37"/>
      <c r="X485" s="37"/>
      <c r="Y485" s="38"/>
    </row>
    <row r="486" spans="1:25" ht="15.6" customHeight="1" x14ac:dyDescent="0.25"/>
    <row r="487" spans="1:25" ht="15.6" customHeight="1" x14ac:dyDescent="0.25">
      <c r="B487" s="27" t="s">
        <v>48</v>
      </c>
      <c r="C487" s="27"/>
      <c r="D487" s="27"/>
      <c r="E487" s="27"/>
      <c r="F487" s="27"/>
      <c r="G487" s="27"/>
      <c r="H487" s="27"/>
      <c r="I487" s="27"/>
      <c r="J487" s="27"/>
      <c r="K487" s="27"/>
      <c r="L487" s="27"/>
      <c r="M487" s="27"/>
      <c r="N487" s="27"/>
      <c r="O487" s="27"/>
      <c r="P487" s="27"/>
      <c r="Q487" s="27"/>
      <c r="R487" s="27"/>
      <c r="S487" s="27"/>
      <c r="T487" s="27"/>
      <c r="U487" s="27"/>
      <c r="V487" s="27"/>
      <c r="W487" s="27"/>
      <c r="X487" s="27"/>
      <c r="Y487" s="27"/>
    </row>
    <row r="488" spans="1:25" ht="15.6" customHeight="1"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row>
    <row r="489" spans="1:25" ht="15.6" customHeight="1"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row>
    <row r="490" spans="1:25" ht="15.6" customHeight="1"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row>
    <row r="491" spans="1:25" ht="15.6" customHeight="1"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row>
    <row r="492" spans="1:25" ht="15.6" customHeight="1"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row>
    <row r="493" spans="1:25" ht="15.6" customHeight="1"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row>
    <row r="494" spans="1:25" ht="15.6" customHeight="1"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row>
    <row r="495" spans="1:25" ht="15.6" customHeight="1"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row>
    <row r="496" spans="1:25" ht="15.6" customHeight="1"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row>
    <row r="497" spans="1:25" ht="15.6" customHeight="1"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row>
    <row r="498" spans="1:25" ht="15.6" customHeight="1"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row>
    <row r="499" spans="1:25" ht="15.6" customHeight="1"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row>
    <row r="500" spans="1:25" ht="15.6" customHeight="1"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row>
    <row r="501" spans="1:25" ht="15.6" customHeight="1" x14ac:dyDescent="0.25"/>
    <row r="502" spans="1:25" ht="15.6" customHeight="1" x14ac:dyDescent="0.25">
      <c r="A502" t="s">
        <v>50</v>
      </c>
      <c r="B502" s="27" t="s">
        <v>49</v>
      </c>
      <c r="C502" s="27"/>
      <c r="D502" s="27"/>
      <c r="E502" s="27"/>
      <c r="F502" s="27"/>
      <c r="G502" s="27"/>
      <c r="H502" s="27"/>
      <c r="I502" s="27"/>
      <c r="J502" s="27"/>
      <c r="K502" s="27"/>
      <c r="L502" s="27"/>
      <c r="M502" s="27"/>
      <c r="N502" s="27"/>
      <c r="O502" s="27"/>
      <c r="P502" s="27"/>
      <c r="Q502" s="27"/>
      <c r="R502" s="27"/>
      <c r="S502" s="27"/>
      <c r="T502" s="27"/>
      <c r="U502" s="27"/>
      <c r="V502" s="27"/>
      <c r="W502" s="27"/>
      <c r="X502" s="27"/>
    </row>
    <row r="503" spans="1:25" ht="15.6" customHeight="1" x14ac:dyDescent="0.25">
      <c r="B503" s="27"/>
      <c r="C503" s="27"/>
      <c r="D503" s="27"/>
      <c r="E503" s="27"/>
      <c r="F503" s="27"/>
      <c r="G503" s="27"/>
      <c r="H503" s="27"/>
      <c r="I503" s="27"/>
      <c r="J503" s="27"/>
      <c r="K503" s="27"/>
      <c r="L503" s="27"/>
      <c r="M503" s="27"/>
      <c r="N503" s="27"/>
      <c r="O503" s="27"/>
      <c r="P503" s="27"/>
      <c r="Q503" s="27"/>
      <c r="R503" s="27"/>
      <c r="S503" s="27"/>
      <c r="T503" s="27"/>
      <c r="U503" s="27"/>
      <c r="V503" s="27"/>
      <c r="W503" s="27"/>
      <c r="X503" s="27"/>
    </row>
    <row r="504" spans="1:25" ht="15.6" customHeight="1" thickBot="1" x14ac:dyDescent="0.3"/>
    <row r="505" spans="1:25" ht="15.6" customHeight="1" x14ac:dyDescent="0.25">
      <c r="B505" s="33"/>
      <c r="C505" s="34"/>
      <c r="D505" s="34"/>
      <c r="E505" s="34"/>
      <c r="F505" s="34"/>
      <c r="G505" s="34"/>
      <c r="H505" s="34"/>
      <c r="I505" s="34"/>
      <c r="J505" s="34"/>
      <c r="K505" s="34"/>
      <c r="L505" s="34"/>
      <c r="M505" s="34"/>
      <c r="N505" s="34"/>
      <c r="O505" s="34"/>
      <c r="P505" s="34"/>
      <c r="Q505" s="34"/>
      <c r="R505" s="34"/>
      <c r="S505" s="34"/>
      <c r="T505" s="34"/>
      <c r="U505" s="34"/>
      <c r="V505" s="34"/>
      <c r="W505" s="34"/>
      <c r="X505" s="34"/>
      <c r="Y505" s="35"/>
    </row>
    <row r="506" spans="1:25" ht="15.6" customHeight="1" thickBot="1" x14ac:dyDescent="0.3">
      <c r="B506" s="36"/>
      <c r="C506" s="37"/>
      <c r="D506" s="37"/>
      <c r="E506" s="37"/>
      <c r="F506" s="37"/>
      <c r="G506" s="37"/>
      <c r="H506" s="37"/>
      <c r="I506" s="37"/>
      <c r="J506" s="37"/>
      <c r="K506" s="37"/>
      <c r="L506" s="37"/>
      <c r="M506" s="37"/>
      <c r="N506" s="37"/>
      <c r="O506" s="37"/>
      <c r="P506" s="37"/>
      <c r="Q506" s="37"/>
      <c r="R506" s="37"/>
      <c r="S506" s="37"/>
      <c r="T506" s="37"/>
      <c r="U506" s="37"/>
      <c r="V506" s="37"/>
      <c r="W506" s="37"/>
      <c r="X506" s="37"/>
      <c r="Y506" s="38"/>
    </row>
    <row r="507" spans="1:25" ht="15.6" customHeight="1" x14ac:dyDescent="0.25"/>
    <row r="508" spans="1:25" ht="15.6" customHeight="1" x14ac:dyDescent="0.25">
      <c r="B508" s="27" t="s">
        <v>51</v>
      </c>
      <c r="C508" s="27"/>
      <c r="D508" s="27"/>
      <c r="E508" s="27"/>
      <c r="F508" s="27"/>
      <c r="G508" s="27"/>
      <c r="H508" s="27"/>
      <c r="I508" s="27"/>
      <c r="J508" s="27"/>
      <c r="K508" s="27"/>
      <c r="L508" s="27"/>
      <c r="M508" s="27"/>
      <c r="N508" s="27"/>
      <c r="O508" s="27"/>
      <c r="P508" s="27"/>
      <c r="Q508" s="27"/>
      <c r="R508" s="27"/>
      <c r="S508" s="27"/>
      <c r="T508" s="27"/>
      <c r="U508" s="27"/>
      <c r="V508" s="27"/>
      <c r="W508" s="27"/>
      <c r="X508" s="27"/>
      <c r="Y508" s="27"/>
    </row>
    <row r="509" spans="1:25" ht="15.6" customHeight="1" x14ac:dyDescent="0.25">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row>
    <row r="510" spans="1:25" ht="15.6" customHeight="1" x14ac:dyDescent="0.25">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row>
    <row r="511" spans="1:25" ht="15.6" customHeight="1" x14ac:dyDescent="0.25">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row>
    <row r="512" spans="1:25" ht="15.6" customHeight="1" x14ac:dyDescent="0.25">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row>
    <row r="513" spans="1:25" ht="15.6" customHeight="1" x14ac:dyDescent="0.25">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row>
    <row r="514" spans="1:25" ht="15.6" customHeight="1" x14ac:dyDescent="0.25">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row>
    <row r="515" spans="1:25" ht="15.6" customHeight="1" x14ac:dyDescent="0.25">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row>
    <row r="516" spans="1:25" ht="15.6" customHeight="1" x14ac:dyDescent="0.25">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row>
    <row r="517" spans="1:25" ht="15.6" customHeight="1" x14ac:dyDescent="0.25">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row>
    <row r="518" spans="1:25" ht="15.6" customHeight="1" x14ac:dyDescent="0.25">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row>
    <row r="519" spans="1:25" ht="15.6" customHeight="1" x14ac:dyDescent="0.25">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row>
    <row r="520" spans="1:25" ht="15.6" customHeight="1" x14ac:dyDescent="0.25">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row>
    <row r="521" spans="1:25" ht="15.6" customHeight="1" x14ac:dyDescent="0.25">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row>
    <row r="522" spans="1:25" ht="15.6" customHeight="1" x14ac:dyDescent="0.25"/>
    <row r="523" spans="1:25" ht="15.6" customHeight="1" x14ac:dyDescent="0.25">
      <c r="A523" t="s">
        <v>53</v>
      </c>
      <c r="B523" s="27" t="s">
        <v>52</v>
      </c>
      <c r="C523" s="27"/>
      <c r="D523" s="27"/>
      <c r="E523" s="27"/>
      <c r="F523" s="27"/>
      <c r="G523" s="27"/>
      <c r="H523" s="27"/>
      <c r="I523" s="27"/>
      <c r="J523" s="27"/>
      <c r="K523" s="27"/>
      <c r="L523" s="27"/>
      <c r="M523" s="27"/>
      <c r="N523" s="27"/>
      <c r="O523" s="27"/>
      <c r="P523" s="27"/>
      <c r="Q523" s="27"/>
      <c r="R523" s="27"/>
      <c r="S523" s="27"/>
      <c r="T523" s="27"/>
      <c r="U523" s="27"/>
      <c r="V523" s="27"/>
      <c r="W523" s="27"/>
      <c r="X523" s="27"/>
    </row>
    <row r="524" spans="1:25" ht="15.6" customHeight="1" x14ac:dyDescent="0.25">
      <c r="B524" s="27"/>
      <c r="C524" s="27"/>
      <c r="D524" s="27"/>
      <c r="E524" s="27"/>
      <c r="F524" s="27"/>
      <c r="G524" s="27"/>
      <c r="H524" s="27"/>
      <c r="I524" s="27"/>
      <c r="J524" s="27"/>
      <c r="K524" s="27"/>
      <c r="L524" s="27"/>
      <c r="M524" s="27"/>
      <c r="N524" s="27"/>
      <c r="O524" s="27"/>
      <c r="P524" s="27"/>
      <c r="Q524" s="27"/>
      <c r="R524" s="27"/>
      <c r="S524" s="27"/>
      <c r="T524" s="27"/>
      <c r="U524" s="27"/>
      <c r="V524" s="27"/>
      <c r="W524" s="27"/>
      <c r="X524" s="27"/>
    </row>
    <row r="525" spans="1:25" ht="15.6" customHeight="1" thickBot="1" x14ac:dyDescent="0.3"/>
    <row r="526" spans="1:25" ht="15.6" customHeight="1" x14ac:dyDescent="0.25">
      <c r="B526" s="33"/>
      <c r="C526" s="34"/>
      <c r="D526" s="34"/>
      <c r="E526" s="34"/>
      <c r="F526" s="34"/>
      <c r="G526" s="34"/>
      <c r="H526" s="34"/>
      <c r="I526" s="34"/>
      <c r="J526" s="34"/>
      <c r="K526" s="34"/>
      <c r="L526" s="34"/>
      <c r="M526" s="34"/>
      <c r="N526" s="34"/>
      <c r="O526" s="34"/>
      <c r="P526" s="34"/>
      <c r="Q526" s="34"/>
      <c r="R526" s="34"/>
      <c r="S526" s="34"/>
      <c r="T526" s="34"/>
      <c r="U526" s="34"/>
      <c r="V526" s="34"/>
      <c r="W526" s="34"/>
      <c r="X526" s="34"/>
      <c r="Y526" s="35"/>
    </row>
    <row r="527" spans="1:25" ht="15.6" customHeight="1" thickBot="1" x14ac:dyDescent="0.3">
      <c r="B527" s="36"/>
      <c r="C527" s="37"/>
      <c r="D527" s="37"/>
      <c r="E527" s="37"/>
      <c r="F527" s="37"/>
      <c r="G527" s="37"/>
      <c r="H527" s="37"/>
      <c r="I527" s="37"/>
      <c r="J527" s="37"/>
      <c r="K527" s="37"/>
      <c r="L527" s="37"/>
      <c r="M527" s="37"/>
      <c r="N527" s="37"/>
      <c r="O527" s="37"/>
      <c r="P527" s="37"/>
      <c r="Q527" s="37"/>
      <c r="R527" s="37"/>
      <c r="S527" s="37"/>
      <c r="T527" s="37"/>
      <c r="U527" s="37"/>
      <c r="V527" s="37"/>
      <c r="W527" s="37"/>
      <c r="X527" s="37"/>
      <c r="Y527" s="38"/>
    </row>
    <row r="528" spans="1:25" ht="15.6" customHeight="1" x14ac:dyDescent="0.25"/>
    <row r="529" spans="1:25" ht="15.6" customHeight="1" x14ac:dyDescent="0.25">
      <c r="B529" s="27" t="s">
        <v>54</v>
      </c>
      <c r="C529" s="27"/>
      <c r="D529" s="27"/>
      <c r="E529" s="27"/>
      <c r="F529" s="27"/>
      <c r="G529" s="27"/>
      <c r="H529" s="27"/>
      <c r="I529" s="27"/>
      <c r="J529" s="27"/>
      <c r="K529" s="27"/>
      <c r="L529" s="27"/>
      <c r="M529" s="27"/>
      <c r="N529" s="27"/>
      <c r="O529" s="27"/>
      <c r="P529" s="27"/>
      <c r="Q529" s="27"/>
      <c r="R529" s="27"/>
      <c r="S529" s="27"/>
      <c r="T529" s="27"/>
      <c r="U529" s="27"/>
      <c r="V529" s="27"/>
      <c r="W529" s="27"/>
      <c r="X529" s="27"/>
      <c r="Y529" s="27"/>
    </row>
    <row r="530" spans="1:25" ht="15.6" customHeight="1" x14ac:dyDescent="0.25">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row>
    <row r="531" spans="1:25" ht="15.6" customHeight="1" x14ac:dyDescent="0.25">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row>
    <row r="532" spans="1:25" ht="15.6" customHeight="1" x14ac:dyDescent="0.25">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row>
    <row r="533" spans="1:25" ht="15.6" customHeight="1" x14ac:dyDescent="0.25">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row>
    <row r="534" spans="1:25" ht="15.6" customHeight="1" x14ac:dyDescent="0.25">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row>
    <row r="535" spans="1:25" ht="15.6" customHeight="1" x14ac:dyDescent="0.25">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row>
    <row r="536" spans="1:25" ht="15.6" customHeight="1" x14ac:dyDescent="0.25">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row>
    <row r="537" spans="1:25" ht="15.6" customHeight="1" x14ac:dyDescent="0.25">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row>
    <row r="538" spans="1:25" ht="15.6" customHeight="1" x14ac:dyDescent="0.25">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row>
    <row r="539" spans="1:25" ht="15.6" customHeight="1" x14ac:dyDescent="0.25">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row>
    <row r="540" spans="1:25" ht="15.6" customHeight="1" x14ac:dyDescent="0.25">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row>
    <row r="541" spans="1:25" ht="15.6" customHeight="1" x14ac:dyDescent="0.25">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row>
    <row r="542" spans="1:25" ht="15.6" customHeight="1" x14ac:dyDescent="0.25">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row>
    <row r="543" spans="1:25" ht="15.6" customHeight="1" x14ac:dyDescent="0.25"/>
    <row r="544" spans="1:25" ht="15.6" customHeight="1" x14ac:dyDescent="0.25">
      <c r="A544" t="s">
        <v>56</v>
      </c>
      <c r="B544" s="27" t="s">
        <v>55</v>
      </c>
      <c r="C544" s="27"/>
      <c r="D544" s="27"/>
      <c r="E544" s="27"/>
      <c r="F544" s="27"/>
      <c r="G544" s="27"/>
      <c r="H544" s="27"/>
      <c r="I544" s="27"/>
      <c r="J544" s="27"/>
      <c r="K544" s="27"/>
      <c r="L544" s="27"/>
      <c r="M544" s="27"/>
      <c r="N544" s="27"/>
      <c r="O544" s="27"/>
      <c r="P544" s="27"/>
      <c r="Q544" s="27"/>
      <c r="R544" s="27"/>
      <c r="S544" s="27"/>
      <c r="T544" s="27"/>
      <c r="U544" s="27"/>
      <c r="V544" s="27"/>
      <c r="W544" s="27"/>
      <c r="X544" s="27"/>
    </row>
    <row r="545" spans="2:25" ht="15.6" customHeight="1" x14ac:dyDescent="0.25">
      <c r="B545" s="27"/>
      <c r="C545" s="27"/>
      <c r="D545" s="27"/>
      <c r="E545" s="27"/>
      <c r="F545" s="27"/>
      <c r="G545" s="27"/>
      <c r="H545" s="27"/>
      <c r="I545" s="27"/>
      <c r="J545" s="27"/>
      <c r="K545" s="27"/>
      <c r="L545" s="27"/>
      <c r="M545" s="27"/>
      <c r="N545" s="27"/>
      <c r="O545" s="27"/>
      <c r="P545" s="27"/>
      <c r="Q545" s="27"/>
      <c r="R545" s="27"/>
      <c r="S545" s="27"/>
      <c r="T545" s="27"/>
      <c r="U545" s="27"/>
      <c r="V545" s="27"/>
      <c r="W545" s="27"/>
      <c r="X545" s="27"/>
    </row>
    <row r="546" spans="2:25" ht="15.6" customHeight="1" thickBot="1" x14ac:dyDescent="0.3"/>
    <row r="547" spans="2:25" ht="15.6" customHeight="1" x14ac:dyDescent="0.25">
      <c r="B547" s="33"/>
      <c r="C547" s="34"/>
      <c r="D547" s="34"/>
      <c r="E547" s="34"/>
      <c r="F547" s="34"/>
      <c r="G547" s="34"/>
      <c r="H547" s="34"/>
      <c r="I547" s="34"/>
      <c r="J547" s="34"/>
      <c r="K547" s="34"/>
      <c r="L547" s="34"/>
      <c r="M547" s="34"/>
      <c r="N547" s="34"/>
      <c r="O547" s="34"/>
      <c r="P547" s="34"/>
      <c r="Q547" s="34"/>
      <c r="R547" s="34"/>
      <c r="S547" s="34"/>
      <c r="T547" s="34"/>
      <c r="U547" s="34"/>
      <c r="V547" s="34"/>
      <c r="W547" s="34"/>
      <c r="X547" s="34"/>
      <c r="Y547" s="35"/>
    </row>
    <row r="548" spans="2:25" ht="15.6" customHeight="1" thickBot="1" x14ac:dyDescent="0.3">
      <c r="B548" s="36"/>
      <c r="C548" s="37"/>
      <c r="D548" s="37"/>
      <c r="E548" s="37"/>
      <c r="F548" s="37"/>
      <c r="G548" s="37"/>
      <c r="H548" s="37"/>
      <c r="I548" s="37"/>
      <c r="J548" s="37"/>
      <c r="K548" s="37"/>
      <c r="L548" s="37"/>
      <c r="M548" s="37"/>
      <c r="N548" s="37"/>
      <c r="O548" s="37"/>
      <c r="P548" s="37"/>
      <c r="Q548" s="37"/>
      <c r="R548" s="37"/>
      <c r="S548" s="37"/>
      <c r="T548" s="37"/>
      <c r="U548" s="37"/>
      <c r="V548" s="37"/>
      <c r="W548" s="37"/>
      <c r="X548" s="37"/>
      <c r="Y548" s="38"/>
    </row>
    <row r="549" spans="2:25" ht="15.6" customHeight="1" x14ac:dyDescent="0.25"/>
    <row r="550" spans="2:25" ht="15.6" customHeight="1" x14ac:dyDescent="0.25">
      <c r="B550" s="27" t="s">
        <v>57</v>
      </c>
      <c r="C550" s="27"/>
      <c r="D550" s="27"/>
      <c r="E550" s="27"/>
      <c r="F550" s="27"/>
      <c r="G550" s="27"/>
      <c r="H550" s="27"/>
      <c r="I550" s="27"/>
      <c r="J550" s="27"/>
      <c r="K550" s="27"/>
      <c r="L550" s="27"/>
      <c r="M550" s="27"/>
      <c r="N550" s="27"/>
      <c r="O550" s="27"/>
      <c r="P550" s="27"/>
      <c r="Q550" s="27"/>
      <c r="R550" s="27"/>
      <c r="S550" s="27"/>
      <c r="T550" s="27"/>
      <c r="U550" s="27"/>
      <c r="V550" s="27"/>
      <c r="W550" s="27"/>
      <c r="X550" s="27"/>
      <c r="Y550" s="27"/>
    </row>
    <row r="551" spans="2:25" ht="15.6" customHeight="1" x14ac:dyDescent="0.25">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row>
    <row r="552" spans="2:25" ht="15.6" customHeight="1" x14ac:dyDescent="0.25">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row>
    <row r="553" spans="2:25" ht="15.6" customHeight="1" x14ac:dyDescent="0.25">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row>
    <row r="554" spans="2:25" ht="15.6" customHeight="1" x14ac:dyDescent="0.25">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row>
    <row r="555" spans="2:25" ht="15.6" customHeight="1" x14ac:dyDescent="0.25">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row>
    <row r="556" spans="2:25" ht="15.6" customHeight="1" x14ac:dyDescent="0.25">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row>
    <row r="557" spans="2:25" ht="15.6" customHeight="1" x14ac:dyDescent="0.25">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row>
    <row r="558" spans="2:25" ht="15.6" customHeight="1" x14ac:dyDescent="0.25">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row>
    <row r="559" spans="2:25" ht="15.6" customHeight="1" x14ac:dyDescent="0.25">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row>
    <row r="560" spans="2:25" ht="15.6" customHeight="1" x14ac:dyDescent="0.25">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row>
    <row r="561" spans="1:25" ht="15.6" customHeight="1" x14ac:dyDescent="0.25">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row>
    <row r="562" spans="1:25" ht="15.6" customHeight="1" x14ac:dyDescent="0.25">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row>
    <row r="563" spans="1:25" ht="15.6" customHeight="1" x14ac:dyDescent="0.25">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row>
    <row r="564" spans="1:25" ht="15.6" customHeight="1" x14ac:dyDescent="0.25"/>
    <row r="565" spans="1:25" ht="15.6" customHeight="1" x14ac:dyDescent="0.25">
      <c r="A565" t="s">
        <v>59</v>
      </c>
      <c r="B565" s="27" t="s">
        <v>58</v>
      </c>
      <c r="C565" s="27"/>
      <c r="D565" s="27"/>
      <c r="E565" s="27"/>
      <c r="F565" s="27"/>
      <c r="G565" s="27"/>
      <c r="H565" s="27"/>
      <c r="I565" s="27"/>
      <c r="J565" s="27"/>
      <c r="K565" s="27"/>
      <c r="L565" s="27"/>
      <c r="M565" s="27"/>
      <c r="N565" s="27"/>
      <c r="O565" s="27"/>
      <c r="P565" s="27"/>
      <c r="Q565" s="27"/>
      <c r="R565" s="27"/>
      <c r="S565" s="27"/>
      <c r="T565" s="27"/>
      <c r="U565" s="27"/>
      <c r="V565" s="27"/>
      <c r="W565" s="27"/>
      <c r="X565" s="27"/>
    </row>
    <row r="566" spans="1:25" ht="15.6" customHeight="1" x14ac:dyDescent="0.25">
      <c r="B566" s="27"/>
      <c r="C566" s="27"/>
      <c r="D566" s="27"/>
      <c r="E566" s="27"/>
      <c r="F566" s="27"/>
      <c r="G566" s="27"/>
      <c r="H566" s="27"/>
      <c r="I566" s="27"/>
      <c r="J566" s="27"/>
      <c r="K566" s="27"/>
      <c r="L566" s="27"/>
      <c r="M566" s="27"/>
      <c r="N566" s="27"/>
      <c r="O566" s="27"/>
      <c r="P566" s="27"/>
      <c r="Q566" s="27"/>
      <c r="R566" s="27"/>
      <c r="S566" s="27"/>
      <c r="T566" s="27"/>
      <c r="U566" s="27"/>
      <c r="V566" s="27"/>
      <c r="W566" s="27"/>
      <c r="X566" s="27"/>
    </row>
    <row r="567" spans="1:25" ht="15.6" customHeight="1" thickBot="1" x14ac:dyDescent="0.3"/>
    <row r="568" spans="1:25" ht="15.6" customHeight="1" x14ac:dyDescent="0.25">
      <c r="B568" s="33"/>
      <c r="C568" s="34"/>
      <c r="D568" s="34"/>
      <c r="E568" s="34"/>
      <c r="F568" s="34"/>
      <c r="G568" s="34"/>
      <c r="H568" s="34"/>
      <c r="I568" s="34"/>
      <c r="J568" s="34"/>
      <c r="K568" s="34"/>
      <c r="L568" s="34"/>
      <c r="M568" s="34"/>
      <c r="N568" s="34"/>
      <c r="O568" s="34"/>
      <c r="P568" s="34"/>
      <c r="Q568" s="34"/>
      <c r="R568" s="34"/>
      <c r="S568" s="34"/>
      <c r="T568" s="34"/>
      <c r="U568" s="34"/>
      <c r="V568" s="34"/>
      <c r="W568" s="34"/>
      <c r="X568" s="34"/>
      <c r="Y568" s="35"/>
    </row>
    <row r="569" spans="1:25" ht="15.6" customHeight="1" thickBot="1" x14ac:dyDescent="0.3">
      <c r="B569" s="36"/>
      <c r="C569" s="37"/>
      <c r="D569" s="37"/>
      <c r="E569" s="37"/>
      <c r="F569" s="37"/>
      <c r="G569" s="37"/>
      <c r="H569" s="37"/>
      <c r="I569" s="37"/>
      <c r="J569" s="37"/>
      <c r="K569" s="37"/>
      <c r="L569" s="37"/>
      <c r="M569" s="37"/>
      <c r="N569" s="37"/>
      <c r="O569" s="37"/>
      <c r="P569" s="37"/>
      <c r="Q569" s="37"/>
      <c r="R569" s="37"/>
      <c r="S569" s="37"/>
      <c r="T569" s="37"/>
      <c r="U569" s="37"/>
      <c r="V569" s="37"/>
      <c r="W569" s="37"/>
      <c r="X569" s="37"/>
      <c r="Y569" s="38"/>
    </row>
    <row r="570" spans="1:25" ht="15.6" customHeight="1" x14ac:dyDescent="0.25"/>
    <row r="571" spans="1:25" ht="15.6" customHeight="1" x14ac:dyDescent="0.25">
      <c r="B571" s="27" t="s">
        <v>60</v>
      </c>
      <c r="C571" s="27"/>
      <c r="D571" s="27"/>
      <c r="E571" s="27"/>
      <c r="F571" s="27"/>
      <c r="G571" s="27"/>
      <c r="H571" s="27"/>
      <c r="I571" s="27"/>
      <c r="J571" s="27"/>
      <c r="K571" s="27"/>
      <c r="L571" s="27"/>
      <c r="M571" s="27"/>
      <c r="N571" s="27"/>
      <c r="O571" s="27"/>
      <c r="P571" s="27"/>
      <c r="Q571" s="27"/>
      <c r="R571" s="27"/>
      <c r="S571" s="27"/>
      <c r="T571" s="27"/>
      <c r="U571" s="27"/>
      <c r="V571" s="27"/>
      <c r="W571" s="27"/>
      <c r="X571" s="27"/>
      <c r="Y571" s="27"/>
    </row>
    <row r="572" spans="1:25" ht="15.6" customHeight="1" x14ac:dyDescent="0.25">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row>
    <row r="573" spans="1:25" ht="15.6" customHeight="1" x14ac:dyDescent="0.25">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row>
    <row r="574" spans="1:25" ht="15.6" customHeight="1" x14ac:dyDescent="0.25">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row>
    <row r="575" spans="1:25" ht="15.6" customHeight="1" x14ac:dyDescent="0.25">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row>
    <row r="576" spans="1:25" ht="15.6" customHeight="1" x14ac:dyDescent="0.25">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row>
    <row r="577" spans="1:25" ht="15.6" customHeight="1" x14ac:dyDescent="0.25">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row>
    <row r="578" spans="1:25" ht="15.6" customHeight="1" x14ac:dyDescent="0.25">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row>
    <row r="579" spans="1:25" ht="15.6" customHeight="1" x14ac:dyDescent="0.25">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row>
    <row r="580" spans="1:25" ht="15.6" customHeight="1" x14ac:dyDescent="0.25">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row>
    <row r="581" spans="1:25" ht="15.6" customHeight="1" x14ac:dyDescent="0.25">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row>
    <row r="582" spans="1:25" ht="15.6" customHeight="1" x14ac:dyDescent="0.25">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row>
    <row r="583" spans="1:25" ht="15.6" customHeight="1" x14ac:dyDescent="0.25">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row>
    <row r="584" spans="1:25" ht="15.6" customHeight="1" x14ac:dyDescent="0.25">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row>
    <row r="585" spans="1:25" ht="15.6" customHeight="1" x14ac:dyDescent="0.25"/>
    <row r="586" spans="1:25" ht="15.6" customHeight="1" x14ac:dyDescent="0.25">
      <c r="A586" t="s">
        <v>62</v>
      </c>
      <c r="B586" s="27" t="s">
        <v>61</v>
      </c>
      <c r="C586" s="27"/>
      <c r="D586" s="27"/>
      <c r="E586" s="27"/>
      <c r="F586" s="27"/>
      <c r="G586" s="27"/>
      <c r="H586" s="27"/>
      <c r="I586" s="27"/>
      <c r="J586" s="27"/>
      <c r="K586" s="27"/>
      <c r="L586" s="27"/>
      <c r="M586" s="27"/>
      <c r="N586" s="27"/>
      <c r="O586" s="27"/>
      <c r="P586" s="27"/>
      <c r="Q586" s="27"/>
      <c r="R586" s="27"/>
      <c r="S586" s="27"/>
      <c r="T586" s="27"/>
      <c r="U586" s="27"/>
      <c r="V586" s="27"/>
      <c r="W586" s="27"/>
      <c r="X586" s="27"/>
    </row>
    <row r="587" spans="1:25" ht="15.6" customHeight="1" x14ac:dyDescent="0.25">
      <c r="B587" s="27"/>
      <c r="C587" s="27"/>
      <c r="D587" s="27"/>
      <c r="E587" s="27"/>
      <c r="F587" s="27"/>
      <c r="G587" s="27"/>
      <c r="H587" s="27"/>
      <c r="I587" s="27"/>
      <c r="J587" s="27"/>
      <c r="K587" s="27"/>
      <c r="L587" s="27"/>
      <c r="M587" s="27"/>
      <c r="N587" s="27"/>
      <c r="O587" s="27"/>
      <c r="P587" s="27"/>
      <c r="Q587" s="27"/>
      <c r="R587" s="27"/>
      <c r="S587" s="27"/>
      <c r="T587" s="27"/>
      <c r="U587" s="27"/>
      <c r="V587" s="27"/>
      <c r="W587" s="27"/>
      <c r="X587" s="27"/>
    </row>
    <row r="588" spans="1:25" ht="15.6" customHeight="1" thickBot="1" x14ac:dyDescent="0.3"/>
    <row r="589" spans="1:25" ht="15.6" customHeight="1" x14ac:dyDescent="0.25">
      <c r="B589" s="33"/>
      <c r="C589" s="34"/>
      <c r="D589" s="34"/>
      <c r="E589" s="34"/>
      <c r="F589" s="34"/>
      <c r="G589" s="34"/>
      <c r="H589" s="34"/>
      <c r="I589" s="34"/>
      <c r="J589" s="34"/>
      <c r="K589" s="34"/>
      <c r="L589" s="34"/>
      <c r="M589" s="34"/>
      <c r="N589" s="34"/>
      <c r="O589" s="34"/>
      <c r="P589" s="34"/>
      <c r="Q589" s="34"/>
      <c r="R589" s="34"/>
      <c r="S589" s="34"/>
      <c r="T589" s="34"/>
      <c r="U589" s="34"/>
      <c r="V589" s="34"/>
      <c r="W589" s="34"/>
      <c r="X589" s="34"/>
      <c r="Y589" s="35"/>
    </row>
    <row r="590" spans="1:25" ht="15.6" customHeight="1" thickBot="1" x14ac:dyDescent="0.3">
      <c r="B590" s="36"/>
      <c r="C590" s="37"/>
      <c r="D590" s="37"/>
      <c r="E590" s="37"/>
      <c r="F590" s="37"/>
      <c r="G590" s="37"/>
      <c r="H590" s="37"/>
      <c r="I590" s="37"/>
      <c r="J590" s="37"/>
      <c r="K590" s="37"/>
      <c r="L590" s="37"/>
      <c r="M590" s="37"/>
      <c r="N590" s="37"/>
      <c r="O590" s="37"/>
      <c r="P590" s="37"/>
      <c r="Q590" s="37"/>
      <c r="R590" s="37"/>
      <c r="S590" s="37"/>
      <c r="T590" s="37"/>
      <c r="U590" s="37"/>
      <c r="V590" s="37"/>
      <c r="W590" s="37"/>
      <c r="X590" s="37"/>
      <c r="Y590" s="38"/>
    </row>
    <row r="591" spans="1:25" ht="15.6" customHeight="1" x14ac:dyDescent="0.25"/>
    <row r="592" spans="1:25" ht="15.6" customHeight="1" x14ac:dyDescent="0.25">
      <c r="B592" s="27" t="s">
        <v>63</v>
      </c>
      <c r="C592" s="27"/>
      <c r="D592" s="27"/>
      <c r="E592" s="27"/>
      <c r="F592" s="27"/>
      <c r="G592" s="27"/>
      <c r="H592" s="27"/>
      <c r="I592" s="27"/>
      <c r="J592" s="27"/>
      <c r="K592" s="27"/>
      <c r="L592" s="27"/>
      <c r="M592" s="27"/>
      <c r="N592" s="27"/>
      <c r="O592" s="27"/>
      <c r="P592" s="27"/>
      <c r="Q592" s="27"/>
      <c r="R592" s="27"/>
      <c r="S592" s="27"/>
      <c r="T592" s="27"/>
      <c r="U592" s="27"/>
      <c r="V592" s="27"/>
      <c r="W592" s="27"/>
      <c r="X592" s="27"/>
      <c r="Y592" s="27"/>
    </row>
    <row r="593" spans="1:25" ht="15.6" customHeight="1" x14ac:dyDescent="0.25">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row>
    <row r="594" spans="1:25" ht="15.6" customHeight="1" x14ac:dyDescent="0.25">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row>
    <row r="595" spans="1:25" ht="15.6" customHeight="1" x14ac:dyDescent="0.25">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row>
    <row r="596" spans="1:25" ht="15.6" customHeight="1" x14ac:dyDescent="0.25">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row>
    <row r="597" spans="1:25" ht="15.6" customHeight="1" x14ac:dyDescent="0.25">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row>
    <row r="598" spans="1:25" ht="15.6" customHeight="1" x14ac:dyDescent="0.25">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row>
    <row r="599" spans="1:25" ht="15.6" customHeight="1" x14ac:dyDescent="0.25">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row>
    <row r="600" spans="1:25" ht="15.6" customHeight="1" x14ac:dyDescent="0.25">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row>
    <row r="601" spans="1:25" ht="15.6" customHeight="1" x14ac:dyDescent="0.25">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row>
    <row r="602" spans="1:25" ht="15.6" customHeight="1" x14ac:dyDescent="0.25">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row>
    <row r="603" spans="1:25" ht="15.6" customHeight="1" x14ac:dyDescent="0.25">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row>
    <row r="604" spans="1:25" ht="15.6" customHeight="1" x14ac:dyDescent="0.25">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row>
    <row r="605" spans="1:25" ht="15.6" customHeight="1" x14ac:dyDescent="0.25">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row>
    <row r="606" spans="1:25" ht="15.6" customHeight="1" x14ac:dyDescent="0.25"/>
    <row r="607" spans="1:25" ht="15.6" customHeight="1" x14ac:dyDescent="0.25">
      <c r="A607" t="s">
        <v>65</v>
      </c>
      <c r="B607" s="27" t="s">
        <v>64</v>
      </c>
      <c r="C607" s="27"/>
      <c r="D607" s="27"/>
      <c r="E607" s="27"/>
      <c r="F607" s="27"/>
      <c r="G607" s="27"/>
      <c r="H607" s="27"/>
      <c r="I607" s="27"/>
      <c r="J607" s="27"/>
      <c r="K607" s="27"/>
      <c r="L607" s="27"/>
      <c r="M607" s="27"/>
      <c r="N607" s="27"/>
      <c r="O607" s="27"/>
      <c r="P607" s="27"/>
      <c r="Q607" s="27"/>
      <c r="R607" s="27"/>
      <c r="S607" s="27"/>
      <c r="T607" s="27"/>
      <c r="U607" s="27"/>
      <c r="V607" s="27"/>
      <c r="W607" s="27"/>
      <c r="X607" s="27"/>
    </row>
    <row r="608" spans="1:25" ht="15.6" customHeight="1" x14ac:dyDescent="0.25">
      <c r="B608" s="27"/>
      <c r="C608" s="27"/>
      <c r="D608" s="27"/>
      <c r="E608" s="27"/>
      <c r="F608" s="27"/>
      <c r="G608" s="27"/>
      <c r="H608" s="27"/>
      <c r="I608" s="27"/>
      <c r="J608" s="27"/>
      <c r="K608" s="27"/>
      <c r="L608" s="27"/>
      <c r="M608" s="27"/>
      <c r="N608" s="27"/>
      <c r="O608" s="27"/>
      <c r="P608" s="27"/>
      <c r="Q608" s="27"/>
      <c r="R608" s="27"/>
      <c r="S608" s="27"/>
      <c r="T608" s="27"/>
      <c r="U608" s="27"/>
      <c r="V608" s="27"/>
      <c r="W608" s="27"/>
      <c r="X608" s="27"/>
    </row>
    <row r="609" spans="2:25" ht="15.6" customHeight="1" thickBot="1" x14ac:dyDescent="0.3"/>
    <row r="610" spans="2:25" ht="15.6" customHeight="1" x14ac:dyDescent="0.25">
      <c r="B610" s="33"/>
      <c r="C610" s="34"/>
      <c r="D610" s="34"/>
      <c r="E610" s="34"/>
      <c r="F610" s="34"/>
      <c r="G610" s="34"/>
      <c r="H610" s="34"/>
      <c r="I610" s="34"/>
      <c r="J610" s="34"/>
      <c r="K610" s="34"/>
      <c r="L610" s="34"/>
      <c r="M610" s="34"/>
      <c r="N610" s="34"/>
      <c r="O610" s="34"/>
      <c r="P610" s="34"/>
      <c r="Q610" s="34"/>
      <c r="R610" s="34"/>
      <c r="S610" s="34"/>
      <c r="T610" s="34"/>
      <c r="U610" s="34"/>
      <c r="V610" s="34"/>
      <c r="W610" s="34"/>
      <c r="X610" s="34"/>
      <c r="Y610" s="35"/>
    </row>
    <row r="611" spans="2:25" ht="15.6" customHeight="1" thickBot="1" x14ac:dyDescent="0.3">
      <c r="B611" s="36"/>
      <c r="C611" s="37"/>
      <c r="D611" s="37"/>
      <c r="E611" s="37"/>
      <c r="F611" s="37"/>
      <c r="G611" s="37"/>
      <c r="H611" s="37"/>
      <c r="I611" s="37"/>
      <c r="J611" s="37"/>
      <c r="K611" s="37"/>
      <c r="L611" s="37"/>
      <c r="M611" s="37"/>
      <c r="N611" s="37"/>
      <c r="O611" s="37"/>
      <c r="P611" s="37"/>
      <c r="Q611" s="37"/>
      <c r="R611" s="37"/>
      <c r="S611" s="37"/>
      <c r="T611" s="37"/>
      <c r="U611" s="37"/>
      <c r="V611" s="37"/>
      <c r="W611" s="37"/>
      <c r="X611" s="37"/>
      <c r="Y611" s="38"/>
    </row>
    <row r="612" spans="2:25" ht="15.6" customHeight="1" x14ac:dyDescent="0.25"/>
    <row r="613" spans="2:25" ht="15.6" customHeight="1" x14ac:dyDescent="0.25">
      <c r="B613" s="27" t="s">
        <v>66</v>
      </c>
      <c r="C613" s="27"/>
      <c r="D613" s="27"/>
      <c r="E613" s="27"/>
      <c r="F613" s="27"/>
      <c r="G613" s="27"/>
      <c r="H613" s="27"/>
      <c r="I613" s="27"/>
      <c r="J613" s="27"/>
      <c r="K613" s="27"/>
      <c r="L613" s="27"/>
      <c r="M613" s="27"/>
      <c r="N613" s="27"/>
      <c r="O613" s="27"/>
      <c r="P613" s="27"/>
      <c r="Q613" s="27"/>
      <c r="R613" s="27"/>
      <c r="S613" s="27"/>
      <c r="T613" s="27"/>
      <c r="U613" s="27"/>
      <c r="V613" s="27"/>
      <c r="W613" s="27"/>
      <c r="X613" s="27"/>
      <c r="Y613" s="27"/>
    </row>
    <row r="614" spans="2:25" ht="15.6" customHeight="1" x14ac:dyDescent="0.25">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row>
    <row r="615" spans="2:25" ht="15.6" customHeight="1" x14ac:dyDescent="0.25">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row>
    <row r="616" spans="2:25" ht="15.6" customHeight="1" x14ac:dyDescent="0.25">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row>
    <row r="617" spans="2:25" ht="15.6" customHeight="1" x14ac:dyDescent="0.25">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row>
    <row r="618" spans="2:25" ht="15.6" customHeight="1" x14ac:dyDescent="0.25">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row>
    <row r="619" spans="2:25" ht="15.6" customHeight="1" x14ac:dyDescent="0.25"/>
    <row r="620" spans="2:25" ht="15.6" customHeight="1" x14ac:dyDescent="0.25"/>
    <row r="621" spans="2:25" ht="15.6" customHeight="1" x14ac:dyDescent="0.25"/>
    <row r="622" spans="2:25" ht="15.6" customHeight="1" x14ac:dyDescent="0.25"/>
    <row r="623" spans="2:25" ht="15.6" customHeight="1" x14ac:dyDescent="0.25">
      <c r="C623" t="s">
        <v>67</v>
      </c>
    </row>
    <row r="624" spans="2:25" ht="15.6" customHeight="1" x14ac:dyDescent="0.25">
      <c r="D624" t="s">
        <v>68</v>
      </c>
      <c r="E624" s="31">
        <v>0.02</v>
      </c>
      <c r="F624" s="31"/>
      <c r="G624" s="1"/>
      <c r="H624" s="1"/>
      <c r="I624" t="s">
        <v>69</v>
      </c>
    </row>
    <row r="625" spans="2:25" ht="15.6" customHeight="1" x14ac:dyDescent="0.25">
      <c r="D625" t="s">
        <v>70</v>
      </c>
      <c r="E625" s="31">
        <v>-2.1</v>
      </c>
      <c r="F625" s="31"/>
      <c r="G625" s="1"/>
      <c r="H625" s="1"/>
    </row>
    <row r="626" spans="2:25" ht="15.6" customHeight="1" x14ac:dyDescent="0.25">
      <c r="D626" t="s">
        <v>71</v>
      </c>
      <c r="E626" s="31">
        <v>1500</v>
      </c>
      <c r="F626" s="31"/>
      <c r="G626" s="1"/>
      <c r="H626" s="1"/>
      <c r="I626" t="s">
        <v>72</v>
      </c>
    </row>
    <row r="627" spans="2:25" ht="15.6" customHeight="1" x14ac:dyDescent="0.25">
      <c r="D627" t="s">
        <v>73</v>
      </c>
      <c r="E627" s="31">
        <v>800000</v>
      </c>
      <c r="F627" s="31"/>
      <c r="G627" s="31"/>
      <c r="H627" s="31"/>
    </row>
    <row r="628" spans="2:25" ht="15.6" customHeight="1" x14ac:dyDescent="0.25"/>
    <row r="629" spans="2:25" ht="15.6" customHeight="1" x14ac:dyDescent="0.25">
      <c r="B629" t="s">
        <v>74</v>
      </c>
    </row>
    <row r="630" spans="2:25" ht="15.6" customHeight="1" x14ac:dyDescent="0.25"/>
    <row r="631" spans="2:25" ht="15.6" customHeight="1" x14ac:dyDescent="0.25"/>
    <row r="632" spans="2:25" ht="15.6" customHeight="1" x14ac:dyDescent="0.25"/>
    <row r="633" spans="2:25" ht="15.6" customHeight="1" x14ac:dyDescent="0.25"/>
    <row r="634" spans="2:25" ht="15.6" customHeight="1" x14ac:dyDescent="0.25">
      <c r="C634" t="s">
        <v>67</v>
      </c>
    </row>
    <row r="635" spans="2:25" ht="15.6" customHeight="1" x14ac:dyDescent="0.25">
      <c r="D635" t="s">
        <v>75</v>
      </c>
      <c r="E635" s="31">
        <v>1.4999999999999999E-2</v>
      </c>
      <c r="F635" s="31"/>
      <c r="G635" s="1"/>
      <c r="H635" s="1"/>
      <c r="I635" t="s">
        <v>69</v>
      </c>
    </row>
    <row r="636" spans="2:25" ht="15.6" customHeight="1" x14ac:dyDescent="0.25">
      <c r="D636" t="s">
        <v>76</v>
      </c>
      <c r="E636" s="31">
        <v>-2.2000000000000002</v>
      </c>
      <c r="F636" s="31"/>
      <c r="G636" s="1"/>
      <c r="H636" s="1"/>
    </row>
    <row r="637" spans="2:25" ht="15.6" customHeight="1" x14ac:dyDescent="0.25">
      <c r="D637" t="s">
        <v>77</v>
      </c>
      <c r="E637" s="31">
        <v>1400</v>
      </c>
      <c r="F637" s="31"/>
      <c r="G637" s="1"/>
      <c r="H637" s="1"/>
      <c r="I637" t="s">
        <v>72</v>
      </c>
    </row>
    <row r="638" spans="2:25" ht="15.6" customHeight="1" x14ac:dyDescent="0.25">
      <c r="D638" t="s">
        <v>78</v>
      </c>
      <c r="E638" s="31">
        <v>1100000</v>
      </c>
      <c r="F638" s="31"/>
      <c r="G638" s="31"/>
      <c r="H638" s="31"/>
    </row>
    <row r="639" spans="2:25" ht="15.6" customHeight="1" x14ac:dyDescent="0.25"/>
    <row r="640" spans="2:25" ht="15.6" customHeight="1" x14ac:dyDescent="0.25">
      <c r="B640" s="27" t="s">
        <v>79</v>
      </c>
      <c r="C640" s="27"/>
      <c r="D640" s="27"/>
      <c r="E640" s="27"/>
      <c r="F640" s="27"/>
      <c r="G640" s="27"/>
      <c r="H640" s="27"/>
      <c r="I640" s="27"/>
      <c r="J640" s="27"/>
      <c r="K640" s="27"/>
      <c r="L640" s="27"/>
      <c r="M640" s="27"/>
      <c r="N640" s="27"/>
      <c r="O640" s="27"/>
      <c r="P640" s="27"/>
      <c r="Q640" s="27"/>
      <c r="R640" s="27"/>
      <c r="S640" s="27"/>
      <c r="T640" s="27"/>
      <c r="U640" s="27"/>
      <c r="V640" s="27"/>
      <c r="W640" s="27"/>
      <c r="X640" s="27"/>
      <c r="Y640" s="27"/>
    </row>
    <row r="641" spans="2:25" ht="15.6" customHeight="1" x14ac:dyDescent="0.25">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row>
    <row r="642" spans="2:25" ht="15.6" customHeight="1" x14ac:dyDescent="0.25">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row>
    <row r="643" spans="2:25" ht="15.6" customHeight="1" x14ac:dyDescent="0.25"/>
    <row r="644" spans="2:25" ht="15.6" customHeight="1" x14ac:dyDescent="0.25"/>
    <row r="645" spans="2:25" ht="15.6" customHeight="1" x14ac:dyDescent="0.25"/>
    <row r="646" spans="2:25" ht="15.6" customHeight="1" x14ac:dyDescent="0.25"/>
    <row r="647" spans="2:25" ht="15.6" customHeight="1" x14ac:dyDescent="0.25">
      <c r="C647" t="s">
        <v>67</v>
      </c>
    </row>
    <row r="648" spans="2:25" ht="15.6" customHeight="1" x14ac:dyDescent="0.25">
      <c r="D648" t="s">
        <v>80</v>
      </c>
      <c r="E648" s="26">
        <v>58194.656162877698</v>
      </c>
      <c r="F648" s="26"/>
      <c r="G648" s="26"/>
      <c r="H648" s="26"/>
    </row>
    <row r="649" spans="2:25" ht="15.6" customHeight="1" x14ac:dyDescent="0.25">
      <c r="D649" t="s">
        <v>81</v>
      </c>
      <c r="E649" s="28">
        <v>-7.6071770775251801</v>
      </c>
      <c r="F649" s="28"/>
      <c r="G649" s="28"/>
      <c r="H649" s="28"/>
    </row>
    <row r="650" spans="2:25" ht="15.6" customHeight="1" x14ac:dyDescent="0.25">
      <c r="D650" t="s">
        <v>82</v>
      </c>
      <c r="E650" s="32">
        <v>0.51151724137931032</v>
      </c>
      <c r="F650" s="32"/>
      <c r="G650" s="32"/>
      <c r="H650" s="32"/>
    </row>
    <row r="651" spans="2:25" ht="15.6" customHeight="1" x14ac:dyDescent="0.25">
      <c r="D651" t="s">
        <v>83</v>
      </c>
      <c r="E651" s="28">
        <v>286.15987460815046</v>
      </c>
      <c r="F651" s="28"/>
      <c r="G651" s="28"/>
      <c r="H651" s="28"/>
    </row>
    <row r="652" spans="2:25" ht="15.6" customHeight="1" x14ac:dyDescent="0.25">
      <c r="D652" t="s">
        <v>84</v>
      </c>
      <c r="E652" s="29">
        <v>159.89808917197453</v>
      </c>
      <c r="F652" s="29"/>
      <c r="G652" s="29"/>
      <c r="H652" s="29"/>
    </row>
    <row r="653" spans="2:25" ht="15.6" customHeight="1" x14ac:dyDescent="0.25">
      <c r="D653" t="s">
        <v>85</v>
      </c>
      <c r="E653" s="26">
        <v>-628.65013774104682</v>
      </c>
      <c r="F653" s="26"/>
      <c r="G653" s="26"/>
      <c r="H653" s="26"/>
    </row>
    <row r="654" spans="2:25" ht="15.6" customHeight="1" x14ac:dyDescent="0.25">
      <c r="D654" t="s">
        <v>86</v>
      </c>
      <c r="F654" s="30">
        <v>29000</v>
      </c>
      <c r="G654" s="30"/>
      <c r="H654" s="30"/>
      <c r="I654" s="30"/>
      <c r="J654" s="30"/>
    </row>
    <row r="655" spans="2:25" ht="15.6" customHeight="1" x14ac:dyDescent="0.25">
      <c r="D655" t="s">
        <v>87</v>
      </c>
      <c r="F655" s="26">
        <v>63.8</v>
      </c>
      <c r="G655" s="26"/>
      <c r="H655" s="26"/>
      <c r="I655" s="26"/>
      <c r="J655" s="26"/>
    </row>
    <row r="656" spans="2:25" ht="15.6" customHeight="1" x14ac:dyDescent="0.25">
      <c r="D656" t="s">
        <v>88</v>
      </c>
      <c r="G656" s="30">
        <v>157</v>
      </c>
      <c r="H656" s="30"/>
      <c r="I656" s="30"/>
      <c r="J656" s="30"/>
      <c r="K656" s="30"/>
    </row>
    <row r="657" spans="1:25" ht="15.6" customHeight="1" x14ac:dyDescent="0.25">
      <c r="D657" t="s">
        <v>89</v>
      </c>
      <c r="G657" s="26">
        <v>3.63</v>
      </c>
      <c r="H657" s="26"/>
      <c r="I657" s="26"/>
      <c r="J657" s="26"/>
      <c r="K657" s="26"/>
    </row>
    <row r="658" spans="1:25" ht="15.6" customHeight="1" x14ac:dyDescent="0.25">
      <c r="D658" t="s">
        <v>90</v>
      </c>
    </row>
    <row r="659" spans="1:25" ht="15.6" customHeight="1" x14ac:dyDescent="0.25">
      <c r="D659" t="s">
        <v>91</v>
      </c>
    </row>
    <row r="660" spans="1:25" ht="15.6" customHeight="1" x14ac:dyDescent="0.25">
      <c r="D660" t="s">
        <v>92</v>
      </c>
    </row>
    <row r="661" spans="1:25" ht="15.6" customHeight="1" x14ac:dyDescent="0.25">
      <c r="D661" t="s">
        <v>93</v>
      </c>
    </row>
    <row r="662" spans="1:25" ht="15.6" customHeight="1" x14ac:dyDescent="0.25">
      <c r="D662" t="s">
        <v>94</v>
      </c>
    </row>
    <row r="663" spans="1:25" ht="15.6" customHeight="1" x14ac:dyDescent="0.25">
      <c r="D663" t="s">
        <v>95</v>
      </c>
    </row>
    <row r="664" spans="1:25" ht="15.6" customHeight="1" x14ac:dyDescent="0.25"/>
    <row r="665" spans="1:25" ht="15.6" customHeight="1" x14ac:dyDescent="0.25">
      <c r="A665" t="s">
        <v>97</v>
      </c>
      <c r="B665" s="27" t="s">
        <v>96</v>
      </c>
      <c r="C665" s="27"/>
      <c r="D665" s="27"/>
      <c r="E665" s="27"/>
      <c r="F665" s="27"/>
      <c r="G665" s="27"/>
      <c r="H665" s="27"/>
      <c r="I665" s="27"/>
      <c r="J665" s="27"/>
      <c r="K665" s="27"/>
      <c r="L665" s="27"/>
      <c r="M665" s="27"/>
      <c r="N665" s="27"/>
      <c r="O665" s="27"/>
      <c r="P665" s="27"/>
      <c r="Q665" s="27"/>
      <c r="R665" s="27"/>
      <c r="S665" s="27"/>
      <c r="T665" s="27"/>
      <c r="U665" s="27"/>
      <c r="V665" s="27"/>
      <c r="W665" s="27"/>
      <c r="X665" s="27"/>
      <c r="Y665" s="27"/>
    </row>
    <row r="666" spans="1:25" ht="15.6" customHeight="1" x14ac:dyDescent="0.25">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row>
    <row r="667" spans="1:25" ht="15.6" customHeight="1" x14ac:dyDescent="0.25">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row>
    <row r="668" spans="1:25" ht="15.6" customHeight="1" thickBot="1" x14ac:dyDescent="0.3"/>
    <row r="669" spans="1:25" ht="15.6" customHeight="1" x14ac:dyDescent="0.25">
      <c r="B669" s="20"/>
      <c r="C669" s="21"/>
      <c r="D669" s="21"/>
      <c r="E669" s="21"/>
      <c r="F669" s="21"/>
      <c r="G669" s="21"/>
      <c r="H669" s="21"/>
      <c r="I669" s="21"/>
      <c r="J669" s="21"/>
      <c r="K669" s="21"/>
      <c r="L669" s="21"/>
      <c r="M669" s="21"/>
      <c r="N669" s="21"/>
      <c r="O669" s="21"/>
      <c r="P669" s="21"/>
      <c r="Q669" s="21"/>
      <c r="R669" s="21"/>
      <c r="S669" s="21"/>
      <c r="T669" s="21"/>
      <c r="U669" s="21"/>
      <c r="V669" s="21"/>
      <c r="W669" s="21"/>
      <c r="X669" s="21"/>
      <c r="Y669" s="22"/>
    </row>
    <row r="670" spans="1:25" ht="15.6" customHeight="1" thickBot="1" x14ac:dyDescent="0.3">
      <c r="B670" s="23"/>
      <c r="C670" s="24"/>
      <c r="D670" s="24"/>
      <c r="E670" s="24"/>
      <c r="F670" s="24"/>
      <c r="G670" s="24"/>
      <c r="H670" s="24"/>
      <c r="I670" s="24"/>
      <c r="J670" s="24"/>
      <c r="K670" s="24"/>
      <c r="L670" s="24"/>
      <c r="M670" s="24"/>
      <c r="N670" s="24"/>
      <c r="O670" s="24"/>
      <c r="P670" s="24"/>
      <c r="Q670" s="24"/>
      <c r="R670" s="24"/>
      <c r="S670" s="24"/>
      <c r="T670" s="24"/>
      <c r="U670" s="24"/>
      <c r="V670" s="24"/>
      <c r="W670" s="24"/>
      <c r="X670" s="24"/>
      <c r="Y670" s="25"/>
    </row>
    <row r="671" spans="1:25" ht="15.6" customHeight="1" x14ac:dyDescent="0.25"/>
    <row r="672" spans="1:25" ht="15.6" customHeight="1" x14ac:dyDescent="0.25">
      <c r="A672" t="s">
        <v>99</v>
      </c>
      <c r="B672" t="s">
        <v>98</v>
      </c>
    </row>
    <row r="673" spans="1:25" ht="15.6" customHeight="1" thickBot="1" x14ac:dyDescent="0.3"/>
    <row r="674" spans="1:25" ht="15.6" customHeight="1" x14ac:dyDescent="0.25">
      <c r="B674" s="20"/>
      <c r="C674" s="21"/>
      <c r="D674" s="21"/>
      <c r="E674" s="21"/>
      <c r="F674" s="21"/>
      <c r="G674" s="21"/>
      <c r="H674" s="21"/>
      <c r="I674" s="21"/>
      <c r="J674" s="21"/>
      <c r="K674" s="21"/>
      <c r="L674" s="21"/>
      <c r="M674" s="21"/>
      <c r="N674" s="21"/>
      <c r="O674" s="21"/>
      <c r="P674" s="21"/>
      <c r="Q674" s="21"/>
      <c r="R674" s="21"/>
      <c r="S674" s="21"/>
      <c r="T674" s="21"/>
      <c r="U674" s="21"/>
      <c r="V674" s="21"/>
      <c r="W674" s="21"/>
      <c r="X674" s="21"/>
      <c r="Y674" s="22"/>
    </row>
    <row r="675" spans="1:25" ht="15.6" customHeight="1" thickBot="1" x14ac:dyDescent="0.3">
      <c r="B675" s="23"/>
      <c r="C675" s="24"/>
      <c r="D675" s="24"/>
      <c r="E675" s="24"/>
      <c r="F675" s="24"/>
      <c r="G675" s="24"/>
      <c r="H675" s="24"/>
      <c r="I675" s="24"/>
      <c r="J675" s="24"/>
      <c r="K675" s="24"/>
      <c r="L675" s="24"/>
      <c r="M675" s="24"/>
      <c r="N675" s="24"/>
      <c r="O675" s="24"/>
      <c r="P675" s="24"/>
      <c r="Q675" s="24"/>
      <c r="R675" s="24"/>
      <c r="S675" s="24"/>
      <c r="T675" s="24"/>
      <c r="U675" s="24"/>
      <c r="V675" s="24"/>
      <c r="W675" s="24"/>
      <c r="X675" s="24"/>
      <c r="Y675" s="25"/>
    </row>
    <row r="676" spans="1:25" ht="15.6" customHeight="1" x14ac:dyDescent="0.25"/>
    <row r="677" spans="1:25" ht="15.6" customHeight="1" x14ac:dyDescent="0.25">
      <c r="A677" t="s">
        <v>101</v>
      </c>
      <c r="B677" t="s">
        <v>100</v>
      </c>
    </row>
    <row r="678" spans="1:25" ht="15.6" customHeight="1" thickBot="1" x14ac:dyDescent="0.3"/>
    <row r="679" spans="1:25" ht="15.6" customHeight="1" x14ac:dyDescent="0.25">
      <c r="B679" s="20"/>
      <c r="C679" s="21"/>
      <c r="D679" s="21"/>
      <c r="E679" s="21"/>
      <c r="F679" s="21"/>
      <c r="G679" s="21"/>
      <c r="H679" s="21"/>
      <c r="I679" s="21"/>
      <c r="J679" s="21"/>
      <c r="K679" s="21"/>
      <c r="L679" s="21"/>
      <c r="M679" s="21"/>
      <c r="N679" s="21"/>
      <c r="O679" s="21"/>
      <c r="P679" s="21"/>
      <c r="Q679" s="21"/>
      <c r="R679" s="21"/>
      <c r="S679" s="21"/>
      <c r="T679" s="21"/>
      <c r="U679" s="21"/>
      <c r="V679" s="21"/>
      <c r="W679" s="21"/>
      <c r="X679" s="21"/>
      <c r="Y679" s="22"/>
    </row>
    <row r="680" spans="1:25" ht="15.6" customHeight="1" thickBot="1" x14ac:dyDescent="0.3">
      <c r="B680" s="23"/>
      <c r="C680" s="24"/>
      <c r="D680" s="24"/>
      <c r="E680" s="24"/>
      <c r="F680" s="24"/>
      <c r="G680" s="24"/>
      <c r="H680" s="24"/>
      <c r="I680" s="24"/>
      <c r="J680" s="24"/>
      <c r="K680" s="24"/>
      <c r="L680" s="24"/>
      <c r="M680" s="24"/>
      <c r="N680" s="24"/>
      <c r="O680" s="24"/>
      <c r="P680" s="24"/>
      <c r="Q680" s="24"/>
      <c r="R680" s="24"/>
      <c r="S680" s="24"/>
      <c r="T680" s="24"/>
      <c r="U680" s="24"/>
      <c r="V680" s="24"/>
      <c r="W680" s="24"/>
      <c r="X680" s="24"/>
      <c r="Y680" s="25"/>
    </row>
    <row r="681" spans="1:25" ht="15.6" customHeight="1" x14ac:dyDescent="0.25"/>
    <row r="682" spans="1:25" ht="15.6" customHeight="1" x14ac:dyDescent="0.25">
      <c r="A682" t="s">
        <v>103</v>
      </c>
      <c r="B682" t="s">
        <v>102</v>
      </c>
    </row>
    <row r="683" spans="1:25" ht="15.6" customHeight="1" thickBot="1" x14ac:dyDescent="0.3"/>
    <row r="684" spans="1:25" ht="15.6" customHeight="1" x14ac:dyDescent="0.25">
      <c r="B684" s="20"/>
      <c r="C684" s="21"/>
      <c r="D684" s="21"/>
      <c r="E684" s="21"/>
      <c r="F684" s="21"/>
      <c r="G684" s="21"/>
      <c r="H684" s="21"/>
      <c r="I684" s="21"/>
      <c r="J684" s="21"/>
      <c r="K684" s="21"/>
      <c r="L684" s="21"/>
      <c r="M684" s="21"/>
      <c r="N684" s="21"/>
      <c r="O684" s="21"/>
      <c r="P684" s="21"/>
      <c r="Q684" s="21"/>
      <c r="R684" s="21"/>
      <c r="S684" s="21"/>
      <c r="T684" s="21"/>
      <c r="U684" s="21"/>
      <c r="V684" s="21"/>
      <c r="W684" s="21"/>
      <c r="X684" s="21"/>
      <c r="Y684" s="22"/>
    </row>
    <row r="685" spans="1:25" ht="15.6" customHeight="1" thickBot="1" x14ac:dyDescent="0.3">
      <c r="B685" s="23"/>
      <c r="C685" s="24"/>
      <c r="D685" s="24"/>
      <c r="E685" s="24"/>
      <c r="F685" s="24"/>
      <c r="G685" s="24"/>
      <c r="H685" s="24"/>
      <c r="I685" s="24"/>
      <c r="J685" s="24"/>
      <c r="K685" s="24"/>
      <c r="L685" s="24"/>
      <c r="M685" s="24"/>
      <c r="N685" s="24"/>
      <c r="O685" s="24"/>
      <c r="P685" s="24"/>
      <c r="Q685" s="24"/>
      <c r="R685" s="24"/>
      <c r="S685" s="24"/>
      <c r="T685" s="24"/>
      <c r="U685" s="24"/>
      <c r="V685" s="24"/>
      <c r="W685" s="24"/>
      <c r="X685" s="24"/>
      <c r="Y685" s="25"/>
    </row>
    <row r="686" spans="1:25" ht="15.6" customHeight="1" x14ac:dyDescent="0.25"/>
    <row r="687" spans="1:25" ht="15.6" customHeight="1" x14ac:dyDescent="0.25">
      <c r="A687" t="s">
        <v>105</v>
      </c>
      <c r="B687" t="s">
        <v>104</v>
      </c>
    </row>
    <row r="688" spans="1:25" ht="15.6" customHeight="1" thickBot="1" x14ac:dyDescent="0.3"/>
    <row r="689" spans="1:25" ht="15.6" customHeight="1" x14ac:dyDescent="0.25">
      <c r="B689" s="20"/>
      <c r="C689" s="21"/>
      <c r="D689" s="21"/>
      <c r="E689" s="21"/>
      <c r="F689" s="21"/>
      <c r="G689" s="21"/>
      <c r="H689" s="21"/>
      <c r="I689" s="21"/>
      <c r="J689" s="21"/>
      <c r="K689" s="21"/>
      <c r="L689" s="21"/>
      <c r="M689" s="21"/>
      <c r="N689" s="21"/>
      <c r="O689" s="21"/>
      <c r="P689" s="21"/>
      <c r="Q689" s="21"/>
      <c r="R689" s="21"/>
      <c r="S689" s="21"/>
      <c r="T689" s="21"/>
      <c r="U689" s="21"/>
      <c r="V689" s="21"/>
      <c r="W689" s="21"/>
      <c r="X689" s="21"/>
      <c r="Y689" s="22"/>
    </row>
    <row r="690" spans="1:25" ht="15.6" customHeight="1" thickBot="1" x14ac:dyDescent="0.3">
      <c r="B690" s="23"/>
      <c r="C690" s="24"/>
      <c r="D690" s="24"/>
      <c r="E690" s="24"/>
      <c r="F690" s="24"/>
      <c r="G690" s="24"/>
      <c r="H690" s="24"/>
      <c r="I690" s="24"/>
      <c r="J690" s="24"/>
      <c r="K690" s="24"/>
      <c r="L690" s="24"/>
      <c r="M690" s="24"/>
      <c r="N690" s="24"/>
      <c r="O690" s="24"/>
      <c r="P690" s="24"/>
      <c r="Q690" s="24"/>
      <c r="R690" s="24"/>
      <c r="S690" s="24"/>
      <c r="T690" s="24"/>
      <c r="U690" s="24"/>
      <c r="V690" s="24"/>
      <c r="W690" s="24"/>
      <c r="X690" s="24"/>
      <c r="Y690" s="25"/>
    </row>
    <row r="691" spans="1:25" ht="15.6" customHeight="1" x14ac:dyDescent="0.25"/>
    <row r="692" spans="1:25" ht="15.6" customHeight="1" x14ac:dyDescent="0.25">
      <c r="A692" t="s">
        <v>107</v>
      </c>
      <c r="B692" t="s">
        <v>106</v>
      </c>
    </row>
    <row r="693" spans="1:25" ht="15.6" customHeight="1" thickBot="1" x14ac:dyDescent="0.3"/>
    <row r="694" spans="1:25" ht="15.6" customHeight="1" x14ac:dyDescent="0.25">
      <c r="B694" s="20"/>
      <c r="C694" s="21"/>
      <c r="D694" s="21"/>
      <c r="E694" s="21"/>
      <c r="F694" s="21"/>
      <c r="G694" s="21"/>
      <c r="H694" s="21"/>
      <c r="I694" s="21"/>
      <c r="J694" s="21"/>
      <c r="K694" s="21"/>
      <c r="L694" s="21"/>
      <c r="M694" s="21"/>
      <c r="N694" s="21"/>
      <c r="O694" s="21"/>
      <c r="P694" s="21"/>
      <c r="Q694" s="21"/>
      <c r="R694" s="21"/>
      <c r="S694" s="21"/>
      <c r="T694" s="21"/>
      <c r="U694" s="21"/>
      <c r="V694" s="21"/>
      <c r="W694" s="21"/>
      <c r="X694" s="21"/>
      <c r="Y694" s="22"/>
    </row>
    <row r="695" spans="1:25" ht="15.6" customHeight="1" thickBot="1" x14ac:dyDescent="0.3">
      <c r="B695" s="23"/>
      <c r="C695" s="24"/>
      <c r="D695" s="24"/>
      <c r="E695" s="24"/>
      <c r="F695" s="24"/>
      <c r="G695" s="24"/>
      <c r="H695" s="24"/>
      <c r="I695" s="24"/>
      <c r="J695" s="24"/>
      <c r="K695" s="24"/>
      <c r="L695" s="24"/>
      <c r="M695" s="24"/>
      <c r="N695" s="24"/>
      <c r="O695" s="24"/>
      <c r="P695" s="24"/>
      <c r="Q695" s="24"/>
      <c r="R695" s="24"/>
      <c r="S695" s="24"/>
      <c r="T695" s="24"/>
      <c r="U695" s="24"/>
      <c r="V695" s="24"/>
      <c r="W695" s="24"/>
      <c r="X695" s="24"/>
      <c r="Y695" s="25"/>
    </row>
    <row r="696" spans="1:25" ht="15.6" customHeight="1" x14ac:dyDescent="0.25"/>
    <row r="697" spans="1:25" ht="15.6" customHeight="1" x14ac:dyDescent="0.25">
      <c r="A697" t="s">
        <v>109</v>
      </c>
      <c r="B697" t="s">
        <v>108</v>
      </c>
    </row>
    <row r="698" spans="1:25" ht="15.6" customHeight="1" thickBot="1" x14ac:dyDescent="0.3"/>
    <row r="699" spans="1:25" ht="15.6" customHeight="1" x14ac:dyDescent="0.25">
      <c r="B699" s="20"/>
      <c r="C699" s="21"/>
      <c r="D699" s="21"/>
      <c r="E699" s="21"/>
      <c r="F699" s="21"/>
      <c r="G699" s="21"/>
      <c r="H699" s="21"/>
      <c r="I699" s="21"/>
      <c r="J699" s="21"/>
      <c r="K699" s="21"/>
      <c r="L699" s="21"/>
      <c r="M699" s="21"/>
      <c r="N699" s="21"/>
      <c r="O699" s="21"/>
      <c r="P699" s="21"/>
      <c r="Q699" s="21"/>
      <c r="R699" s="21"/>
      <c r="S699" s="21"/>
      <c r="T699" s="21"/>
      <c r="U699" s="21"/>
      <c r="V699" s="21"/>
      <c r="W699" s="21"/>
      <c r="X699" s="21"/>
      <c r="Y699" s="22"/>
    </row>
    <row r="700" spans="1:25" ht="15.6" customHeight="1" thickBot="1" x14ac:dyDescent="0.3">
      <c r="B700" s="23"/>
      <c r="C700" s="24"/>
      <c r="D700" s="24"/>
      <c r="E700" s="24"/>
      <c r="F700" s="24"/>
      <c r="G700" s="24"/>
      <c r="H700" s="24"/>
      <c r="I700" s="24"/>
      <c r="J700" s="24"/>
      <c r="K700" s="24"/>
      <c r="L700" s="24"/>
      <c r="M700" s="24"/>
      <c r="N700" s="24"/>
      <c r="O700" s="24"/>
      <c r="P700" s="24"/>
      <c r="Q700" s="24"/>
      <c r="R700" s="24"/>
      <c r="S700" s="24"/>
      <c r="T700" s="24"/>
      <c r="U700" s="24"/>
      <c r="V700" s="24"/>
      <c r="W700" s="24"/>
      <c r="X700" s="24"/>
      <c r="Y700" s="25"/>
    </row>
    <row r="701" spans="1:25" ht="15.6" customHeight="1" x14ac:dyDescent="0.25"/>
    <row r="702" spans="1:25" ht="15.6" customHeight="1" x14ac:dyDescent="0.25">
      <c r="A702" t="s">
        <v>111</v>
      </c>
      <c r="B702" t="s">
        <v>110</v>
      </c>
    </row>
    <row r="703" spans="1:25" ht="15.6" customHeight="1" thickBot="1" x14ac:dyDescent="0.3"/>
    <row r="704" spans="1:25" ht="15.6" customHeight="1" x14ac:dyDescent="0.25">
      <c r="B704" s="20"/>
      <c r="C704" s="21"/>
      <c r="D704" s="21"/>
      <c r="E704" s="21"/>
      <c r="F704" s="21"/>
      <c r="G704" s="21"/>
      <c r="H704" s="21"/>
      <c r="I704" s="21"/>
      <c r="J704" s="21"/>
      <c r="K704" s="21"/>
      <c r="L704" s="21"/>
      <c r="M704" s="21"/>
      <c r="N704" s="21"/>
      <c r="O704" s="21"/>
      <c r="P704" s="21"/>
      <c r="Q704" s="21"/>
      <c r="R704" s="21"/>
      <c r="S704" s="21"/>
      <c r="T704" s="21"/>
      <c r="U704" s="21"/>
      <c r="V704" s="21"/>
      <c r="W704" s="21"/>
      <c r="X704" s="21"/>
      <c r="Y704" s="22"/>
    </row>
    <row r="705" spans="1:25" ht="15.6" customHeight="1" thickBot="1" x14ac:dyDescent="0.3">
      <c r="B705" s="23"/>
      <c r="C705" s="24"/>
      <c r="D705" s="24"/>
      <c r="E705" s="24"/>
      <c r="F705" s="24"/>
      <c r="G705" s="24"/>
      <c r="H705" s="24"/>
      <c r="I705" s="24"/>
      <c r="J705" s="24"/>
      <c r="K705" s="24"/>
      <c r="L705" s="24"/>
      <c r="M705" s="24"/>
      <c r="N705" s="24"/>
      <c r="O705" s="24"/>
      <c r="P705" s="24"/>
      <c r="Q705" s="24"/>
      <c r="R705" s="24"/>
      <c r="S705" s="24"/>
      <c r="T705" s="24"/>
      <c r="U705" s="24"/>
      <c r="V705" s="24"/>
      <c r="W705" s="24"/>
      <c r="X705" s="24"/>
      <c r="Y705" s="25"/>
    </row>
    <row r="706" spans="1:25" ht="15.6" customHeight="1" x14ac:dyDescent="0.25"/>
    <row r="707" spans="1:25" ht="15.6" customHeight="1" x14ac:dyDescent="0.25">
      <c r="A707" t="s">
        <v>113</v>
      </c>
      <c r="B707" t="s">
        <v>112</v>
      </c>
    </row>
    <row r="708" spans="1:25" ht="15.6" customHeight="1" thickBot="1" x14ac:dyDescent="0.3"/>
    <row r="709" spans="1:25" ht="15.6" customHeight="1" x14ac:dyDescent="0.25">
      <c r="B709" s="20"/>
      <c r="C709" s="21"/>
      <c r="D709" s="21"/>
      <c r="E709" s="21"/>
      <c r="F709" s="21"/>
      <c r="G709" s="21"/>
      <c r="H709" s="21"/>
      <c r="I709" s="21"/>
      <c r="J709" s="21"/>
      <c r="K709" s="21"/>
      <c r="L709" s="21"/>
      <c r="M709" s="21"/>
      <c r="N709" s="21"/>
      <c r="O709" s="21"/>
      <c r="P709" s="21"/>
      <c r="Q709" s="21"/>
      <c r="R709" s="21"/>
      <c r="S709" s="21"/>
      <c r="T709" s="21"/>
      <c r="U709" s="21"/>
      <c r="V709" s="21"/>
      <c r="W709" s="21"/>
      <c r="X709" s="21"/>
      <c r="Y709" s="22"/>
    </row>
    <row r="710" spans="1:25" ht="15.6" customHeight="1" thickBot="1" x14ac:dyDescent="0.3">
      <c r="B710" s="23"/>
      <c r="C710" s="24"/>
      <c r="D710" s="24"/>
      <c r="E710" s="24"/>
      <c r="F710" s="24"/>
      <c r="G710" s="24"/>
      <c r="H710" s="24"/>
      <c r="I710" s="24"/>
      <c r="J710" s="24"/>
      <c r="K710" s="24"/>
      <c r="L710" s="24"/>
      <c r="M710" s="24"/>
      <c r="N710" s="24"/>
      <c r="O710" s="24"/>
      <c r="P710" s="24"/>
      <c r="Q710" s="24"/>
      <c r="R710" s="24"/>
      <c r="S710" s="24"/>
      <c r="T710" s="24"/>
      <c r="U710" s="24"/>
      <c r="V710" s="24"/>
      <c r="W710" s="24"/>
      <c r="X710" s="24"/>
      <c r="Y710" s="25"/>
    </row>
    <row r="711" spans="1:25" ht="15.6" customHeight="1" x14ac:dyDescent="0.25"/>
    <row r="712" spans="1:25" ht="15.6" customHeight="1" x14ac:dyDescent="0.25">
      <c r="A712" t="s">
        <v>115</v>
      </c>
      <c r="B712" t="s">
        <v>114</v>
      </c>
    </row>
    <row r="713" spans="1:25" ht="15.6" customHeight="1" thickBot="1" x14ac:dyDescent="0.3"/>
    <row r="714" spans="1:25" ht="15.6" customHeight="1" x14ac:dyDescent="0.25">
      <c r="B714" s="20"/>
      <c r="C714" s="21"/>
      <c r="D714" s="21"/>
      <c r="E714" s="21"/>
      <c r="F714" s="21"/>
      <c r="G714" s="21"/>
      <c r="H714" s="21"/>
      <c r="I714" s="21"/>
      <c r="J714" s="21"/>
      <c r="K714" s="21"/>
      <c r="L714" s="21"/>
      <c r="M714" s="21"/>
      <c r="N714" s="21"/>
      <c r="O714" s="21"/>
      <c r="P714" s="21"/>
      <c r="Q714" s="21"/>
      <c r="R714" s="21"/>
      <c r="S714" s="21"/>
      <c r="T714" s="21"/>
      <c r="U714" s="21"/>
      <c r="V714" s="21"/>
      <c r="W714" s="21"/>
      <c r="X714" s="21"/>
      <c r="Y714" s="22"/>
    </row>
    <row r="715" spans="1:25" ht="15.6" customHeight="1" thickBot="1" x14ac:dyDescent="0.3">
      <c r="B715" s="23"/>
      <c r="C715" s="24"/>
      <c r="D715" s="24"/>
      <c r="E715" s="24"/>
      <c r="F715" s="24"/>
      <c r="G715" s="24"/>
      <c r="H715" s="24"/>
      <c r="I715" s="24"/>
      <c r="J715" s="24"/>
      <c r="K715" s="24"/>
      <c r="L715" s="24"/>
      <c r="M715" s="24"/>
      <c r="N715" s="24"/>
      <c r="O715" s="24"/>
      <c r="P715" s="24"/>
      <c r="Q715" s="24"/>
      <c r="R715" s="24"/>
      <c r="S715" s="24"/>
      <c r="T715" s="24"/>
      <c r="U715" s="24"/>
      <c r="V715" s="24"/>
      <c r="W715" s="24"/>
      <c r="X715" s="24"/>
      <c r="Y715" s="25"/>
    </row>
    <row r="716" spans="1:25" ht="15.6" customHeight="1" x14ac:dyDescent="0.25"/>
    <row r="717" spans="1:25" ht="15.6" customHeight="1" x14ac:dyDescent="0.25">
      <c r="A717" t="s">
        <v>117</v>
      </c>
      <c r="B717" t="s">
        <v>116</v>
      </c>
    </row>
    <row r="718" spans="1:25" ht="15.6" customHeight="1" thickBot="1" x14ac:dyDescent="0.3"/>
    <row r="719" spans="1:25" ht="15.6" customHeight="1" x14ac:dyDescent="0.25">
      <c r="B719" s="20"/>
      <c r="C719" s="21"/>
      <c r="D719" s="21"/>
      <c r="E719" s="21"/>
      <c r="F719" s="21"/>
      <c r="G719" s="21"/>
      <c r="H719" s="21"/>
      <c r="I719" s="21"/>
      <c r="J719" s="21"/>
      <c r="K719" s="21"/>
      <c r="L719" s="21"/>
      <c r="M719" s="21"/>
      <c r="N719" s="21"/>
      <c r="O719" s="21"/>
      <c r="P719" s="21"/>
      <c r="Q719" s="21"/>
      <c r="R719" s="21"/>
      <c r="S719" s="21"/>
      <c r="T719" s="21"/>
      <c r="U719" s="21"/>
      <c r="V719" s="21"/>
      <c r="W719" s="21"/>
      <c r="X719" s="21"/>
      <c r="Y719" s="22"/>
    </row>
    <row r="720" spans="1:25" ht="15.6" customHeight="1" thickBot="1" x14ac:dyDescent="0.3">
      <c r="B720" s="23"/>
      <c r="C720" s="24"/>
      <c r="D720" s="24"/>
      <c r="E720" s="24"/>
      <c r="F720" s="24"/>
      <c r="G720" s="24"/>
      <c r="H720" s="24"/>
      <c r="I720" s="24"/>
      <c r="J720" s="24"/>
      <c r="K720" s="24"/>
      <c r="L720" s="24"/>
      <c r="M720" s="24"/>
      <c r="N720" s="24"/>
      <c r="O720" s="24"/>
      <c r="P720" s="24"/>
      <c r="Q720" s="24"/>
      <c r="R720" s="24"/>
      <c r="S720" s="24"/>
      <c r="T720" s="24"/>
      <c r="U720" s="24"/>
      <c r="V720" s="24"/>
      <c r="W720" s="24"/>
      <c r="X720" s="24"/>
      <c r="Y720" s="25"/>
    </row>
    <row r="721" spans="1:25" ht="15.6" customHeight="1" x14ac:dyDescent="0.25"/>
    <row r="722" spans="1:25" ht="15.6" customHeight="1" x14ac:dyDescent="0.25">
      <c r="A722" t="s">
        <v>119</v>
      </c>
      <c r="B722" t="s">
        <v>118</v>
      </c>
    </row>
    <row r="723" spans="1:25" ht="15.6" customHeight="1" thickBot="1" x14ac:dyDescent="0.3"/>
    <row r="724" spans="1:25" ht="15.6" customHeight="1" x14ac:dyDescent="0.25">
      <c r="B724" s="20"/>
      <c r="C724" s="21"/>
      <c r="D724" s="21"/>
      <c r="E724" s="21"/>
      <c r="F724" s="21"/>
      <c r="G724" s="21"/>
      <c r="H724" s="21"/>
      <c r="I724" s="21"/>
      <c r="J724" s="21"/>
      <c r="K724" s="21"/>
      <c r="L724" s="21"/>
      <c r="M724" s="21"/>
      <c r="N724" s="21"/>
      <c r="O724" s="21"/>
      <c r="P724" s="21"/>
      <c r="Q724" s="21"/>
      <c r="R724" s="21"/>
      <c r="S724" s="21"/>
      <c r="T724" s="21"/>
      <c r="U724" s="21"/>
      <c r="V724" s="21"/>
      <c r="W724" s="21"/>
      <c r="X724" s="21"/>
      <c r="Y724" s="22"/>
    </row>
    <row r="725" spans="1:25" ht="15.6" customHeight="1" thickBot="1" x14ac:dyDescent="0.3">
      <c r="B725" s="23"/>
      <c r="C725" s="24"/>
      <c r="D725" s="24"/>
      <c r="E725" s="24"/>
      <c r="F725" s="24"/>
      <c r="G725" s="24"/>
      <c r="H725" s="24"/>
      <c r="I725" s="24"/>
      <c r="J725" s="24"/>
      <c r="K725" s="24"/>
      <c r="L725" s="24"/>
      <c r="M725" s="24"/>
      <c r="N725" s="24"/>
      <c r="O725" s="24"/>
      <c r="P725" s="24"/>
      <c r="Q725" s="24"/>
      <c r="R725" s="24"/>
      <c r="S725" s="24"/>
      <c r="T725" s="24"/>
      <c r="U725" s="24"/>
      <c r="V725" s="24"/>
      <c r="W725" s="24"/>
      <c r="X725" s="24"/>
      <c r="Y725" s="25"/>
    </row>
    <row r="726" spans="1:25" ht="15.6" customHeight="1" x14ac:dyDescent="0.25"/>
    <row r="727" spans="1:25" ht="15.6" customHeight="1" x14ac:dyDescent="0.25">
      <c r="A727" t="s">
        <v>121</v>
      </c>
      <c r="B727" t="s">
        <v>120</v>
      </c>
    </row>
    <row r="728" spans="1:25" ht="15.6" customHeight="1" thickBot="1" x14ac:dyDescent="0.3"/>
    <row r="729" spans="1:25" ht="15.6" customHeight="1" x14ac:dyDescent="0.25">
      <c r="B729" s="20"/>
      <c r="C729" s="21"/>
      <c r="D729" s="21"/>
      <c r="E729" s="21"/>
      <c r="F729" s="21"/>
      <c r="G729" s="21"/>
      <c r="H729" s="21"/>
      <c r="I729" s="21"/>
      <c r="J729" s="21"/>
      <c r="K729" s="21"/>
      <c r="L729" s="21"/>
      <c r="M729" s="21"/>
      <c r="N729" s="21"/>
      <c r="O729" s="21"/>
      <c r="P729" s="21"/>
      <c r="Q729" s="21"/>
      <c r="R729" s="21"/>
      <c r="S729" s="21"/>
      <c r="T729" s="21"/>
      <c r="U729" s="21"/>
      <c r="V729" s="21"/>
      <c r="W729" s="21"/>
      <c r="X729" s="21"/>
      <c r="Y729" s="22"/>
    </row>
    <row r="730" spans="1:25" ht="15.6" customHeight="1" thickBot="1" x14ac:dyDescent="0.3">
      <c r="B730" s="23"/>
      <c r="C730" s="24"/>
      <c r="D730" s="24"/>
      <c r="E730" s="24"/>
      <c r="F730" s="24"/>
      <c r="G730" s="24"/>
      <c r="H730" s="24"/>
      <c r="I730" s="24"/>
      <c r="J730" s="24"/>
      <c r="K730" s="24"/>
      <c r="L730" s="24"/>
      <c r="M730" s="24"/>
      <c r="N730" s="24"/>
      <c r="O730" s="24"/>
      <c r="P730" s="24"/>
      <c r="Q730" s="24"/>
      <c r="R730" s="24"/>
      <c r="S730" s="24"/>
      <c r="T730" s="24"/>
      <c r="U730" s="24"/>
      <c r="V730" s="24"/>
      <c r="W730" s="24"/>
      <c r="X730" s="24"/>
      <c r="Y730" s="25"/>
    </row>
    <row r="731" spans="1:25" ht="15.6" customHeight="1" x14ac:dyDescent="0.25"/>
    <row r="732" spans="1:25" ht="15.6" customHeight="1" x14ac:dyDescent="0.25">
      <c r="A732" t="s">
        <v>123</v>
      </c>
      <c r="B732" t="s">
        <v>122</v>
      </c>
    </row>
    <row r="733" spans="1:25" ht="15.6" customHeight="1" thickBot="1" x14ac:dyDescent="0.3"/>
    <row r="734" spans="1:25" ht="15.6" customHeight="1" x14ac:dyDescent="0.25">
      <c r="B734" s="20"/>
      <c r="C734" s="21"/>
      <c r="D734" s="21"/>
      <c r="E734" s="21"/>
      <c r="F734" s="21"/>
      <c r="G734" s="21"/>
      <c r="H734" s="21"/>
      <c r="I734" s="21"/>
      <c r="J734" s="21"/>
      <c r="K734" s="21"/>
      <c r="L734" s="21"/>
      <c r="M734" s="21"/>
      <c r="N734" s="21"/>
      <c r="O734" s="21"/>
      <c r="P734" s="21"/>
      <c r="Q734" s="21"/>
      <c r="R734" s="21"/>
      <c r="S734" s="21"/>
      <c r="T734" s="21"/>
      <c r="U734" s="21"/>
      <c r="V734" s="21"/>
      <c r="W734" s="21"/>
      <c r="X734" s="21"/>
      <c r="Y734" s="22"/>
    </row>
    <row r="735" spans="1:25" ht="15.6" customHeight="1" thickBot="1" x14ac:dyDescent="0.3">
      <c r="B735" s="23"/>
      <c r="C735" s="24"/>
      <c r="D735" s="24"/>
      <c r="E735" s="24"/>
      <c r="F735" s="24"/>
      <c r="G735" s="24"/>
      <c r="H735" s="24"/>
      <c r="I735" s="24"/>
      <c r="J735" s="24"/>
      <c r="K735" s="24"/>
      <c r="L735" s="24"/>
      <c r="M735" s="24"/>
      <c r="N735" s="24"/>
      <c r="O735" s="24"/>
      <c r="P735" s="24"/>
      <c r="Q735" s="24"/>
      <c r="R735" s="24"/>
      <c r="S735" s="24"/>
      <c r="T735" s="24"/>
      <c r="U735" s="24"/>
      <c r="V735" s="24"/>
      <c r="W735" s="24"/>
      <c r="X735" s="24"/>
      <c r="Y735" s="25"/>
    </row>
    <row r="736" spans="1:25" ht="15.6" customHeight="1" x14ac:dyDescent="0.25"/>
    <row r="737" spans="1:25" ht="15.6" customHeight="1" x14ac:dyDescent="0.25">
      <c r="A737" t="s">
        <v>125</v>
      </c>
      <c r="B737" t="s">
        <v>124</v>
      </c>
    </row>
    <row r="738" spans="1:25" ht="15.6" customHeight="1" thickBot="1" x14ac:dyDescent="0.3"/>
    <row r="739" spans="1:25" ht="15.6" customHeight="1" x14ac:dyDescent="0.25">
      <c r="B739" s="20"/>
      <c r="C739" s="21"/>
      <c r="D739" s="21"/>
      <c r="E739" s="21"/>
      <c r="F739" s="21"/>
      <c r="G739" s="21"/>
      <c r="H739" s="21"/>
      <c r="I739" s="21"/>
      <c r="J739" s="21"/>
      <c r="K739" s="21"/>
      <c r="L739" s="21"/>
      <c r="M739" s="21"/>
      <c r="N739" s="21"/>
      <c r="O739" s="21"/>
      <c r="P739" s="21"/>
      <c r="Q739" s="21"/>
      <c r="R739" s="21"/>
      <c r="S739" s="21"/>
      <c r="T739" s="21"/>
      <c r="U739" s="21"/>
      <c r="V739" s="21"/>
      <c r="W739" s="21"/>
      <c r="X739" s="21"/>
      <c r="Y739" s="22"/>
    </row>
    <row r="740" spans="1:25" ht="15.6" customHeight="1" thickBot="1" x14ac:dyDescent="0.3">
      <c r="B740" s="23"/>
      <c r="C740" s="24"/>
      <c r="D740" s="24"/>
      <c r="E740" s="24"/>
      <c r="F740" s="24"/>
      <c r="G740" s="24"/>
      <c r="H740" s="24"/>
      <c r="I740" s="24"/>
      <c r="J740" s="24"/>
      <c r="K740" s="24"/>
      <c r="L740" s="24"/>
      <c r="M740" s="24"/>
      <c r="N740" s="24"/>
      <c r="O740" s="24"/>
      <c r="P740" s="24"/>
      <c r="Q740" s="24"/>
      <c r="R740" s="24"/>
      <c r="S740" s="24"/>
      <c r="T740" s="24"/>
      <c r="U740" s="24"/>
      <c r="V740" s="24"/>
      <c r="W740" s="24"/>
      <c r="X740" s="24"/>
      <c r="Y740" s="25"/>
    </row>
    <row r="741" spans="1:25" ht="15.6" customHeight="1" x14ac:dyDescent="0.25"/>
    <row r="742" spans="1:25" ht="15.6" customHeight="1" x14ac:dyDescent="0.25">
      <c r="A742" t="s">
        <v>127</v>
      </c>
      <c r="B742" t="s">
        <v>126</v>
      </c>
    </row>
    <row r="743" spans="1:25" ht="15.6" customHeight="1" thickBot="1" x14ac:dyDescent="0.3"/>
    <row r="744" spans="1:25" ht="15.6" customHeight="1" x14ac:dyDescent="0.25">
      <c r="B744" s="20"/>
      <c r="C744" s="21"/>
      <c r="D744" s="21"/>
      <c r="E744" s="21"/>
      <c r="F744" s="21"/>
      <c r="G744" s="21"/>
      <c r="H744" s="21"/>
      <c r="I744" s="21"/>
      <c r="J744" s="21"/>
      <c r="K744" s="21"/>
      <c r="L744" s="21"/>
      <c r="M744" s="21"/>
      <c r="N744" s="21"/>
      <c r="O744" s="21"/>
      <c r="P744" s="21"/>
      <c r="Q744" s="21"/>
      <c r="R744" s="21"/>
      <c r="S744" s="21"/>
      <c r="T744" s="21"/>
      <c r="U744" s="21"/>
      <c r="V744" s="21"/>
      <c r="W744" s="21"/>
      <c r="X744" s="21"/>
      <c r="Y744" s="22"/>
    </row>
    <row r="745" spans="1:25" ht="15.6" customHeight="1" thickBot="1" x14ac:dyDescent="0.3">
      <c r="B745" s="23"/>
      <c r="C745" s="24"/>
      <c r="D745" s="24"/>
      <c r="E745" s="24"/>
      <c r="F745" s="24"/>
      <c r="G745" s="24"/>
      <c r="H745" s="24"/>
      <c r="I745" s="24"/>
      <c r="J745" s="24"/>
      <c r="K745" s="24"/>
      <c r="L745" s="24"/>
      <c r="M745" s="24"/>
      <c r="N745" s="24"/>
      <c r="O745" s="24"/>
      <c r="P745" s="24"/>
      <c r="Q745" s="24"/>
      <c r="R745" s="24"/>
      <c r="S745" s="24"/>
      <c r="T745" s="24"/>
      <c r="U745" s="24"/>
      <c r="V745" s="24"/>
      <c r="W745" s="24"/>
      <c r="X745" s="24"/>
      <c r="Y745" s="25"/>
    </row>
    <row r="746" spans="1:25" ht="15.6" customHeight="1" x14ac:dyDescent="0.25"/>
    <row r="747" spans="1:25" ht="15.6" customHeight="1" x14ac:dyDescent="0.25">
      <c r="A747" t="s">
        <v>129</v>
      </c>
      <c r="B747" t="s">
        <v>128</v>
      </c>
    </row>
    <row r="748" spans="1:25" ht="15.6" customHeight="1" thickBot="1" x14ac:dyDescent="0.3"/>
    <row r="749" spans="1:25" ht="15.6" customHeight="1" x14ac:dyDescent="0.25">
      <c r="B749" s="20"/>
      <c r="C749" s="21"/>
      <c r="D749" s="21"/>
      <c r="E749" s="21"/>
      <c r="F749" s="21"/>
      <c r="G749" s="21"/>
      <c r="H749" s="21"/>
      <c r="I749" s="21"/>
      <c r="J749" s="21"/>
      <c r="K749" s="21"/>
      <c r="L749" s="21"/>
      <c r="M749" s="21"/>
      <c r="N749" s="21"/>
      <c r="O749" s="21"/>
      <c r="P749" s="21"/>
      <c r="Q749" s="21"/>
      <c r="R749" s="21"/>
      <c r="S749" s="21"/>
      <c r="T749" s="21"/>
      <c r="U749" s="21"/>
      <c r="V749" s="21"/>
      <c r="W749" s="21"/>
      <c r="X749" s="21"/>
      <c r="Y749" s="22"/>
    </row>
    <row r="750" spans="1:25" ht="15.6" customHeight="1" thickBot="1" x14ac:dyDescent="0.3">
      <c r="B750" s="23"/>
      <c r="C750" s="24"/>
      <c r="D750" s="24"/>
      <c r="E750" s="24"/>
      <c r="F750" s="24"/>
      <c r="G750" s="24"/>
      <c r="H750" s="24"/>
      <c r="I750" s="24"/>
      <c r="J750" s="24"/>
      <c r="K750" s="24"/>
      <c r="L750" s="24"/>
      <c r="M750" s="24"/>
      <c r="N750" s="24"/>
      <c r="O750" s="24"/>
      <c r="P750" s="24"/>
      <c r="Q750" s="24"/>
      <c r="R750" s="24"/>
      <c r="S750" s="24"/>
      <c r="T750" s="24"/>
      <c r="U750" s="24"/>
      <c r="V750" s="24"/>
      <c r="W750" s="24"/>
      <c r="X750" s="24"/>
      <c r="Y750" s="25"/>
    </row>
    <row r="751" spans="1:25" ht="15.6" customHeight="1" x14ac:dyDescent="0.25"/>
    <row r="752" spans="1:25" ht="15.6" customHeight="1" x14ac:dyDescent="0.25">
      <c r="A752" t="s">
        <v>131</v>
      </c>
      <c r="B752" t="s">
        <v>130</v>
      </c>
    </row>
    <row r="753" spans="1:25" ht="15.6" customHeight="1" thickBot="1" x14ac:dyDescent="0.3"/>
    <row r="754" spans="1:25" ht="15.6" customHeight="1" x14ac:dyDescent="0.25">
      <c r="B754" s="20"/>
      <c r="C754" s="21"/>
      <c r="D754" s="21"/>
      <c r="E754" s="21"/>
      <c r="F754" s="21"/>
      <c r="G754" s="21"/>
      <c r="H754" s="21"/>
      <c r="I754" s="21"/>
      <c r="J754" s="21"/>
      <c r="K754" s="21"/>
      <c r="L754" s="21"/>
      <c r="M754" s="21"/>
      <c r="N754" s="21"/>
      <c r="O754" s="21"/>
      <c r="P754" s="21"/>
      <c r="Q754" s="21"/>
      <c r="R754" s="21"/>
      <c r="S754" s="21"/>
      <c r="T754" s="21"/>
      <c r="U754" s="21"/>
      <c r="V754" s="21"/>
      <c r="W754" s="21"/>
      <c r="X754" s="21"/>
      <c r="Y754" s="22"/>
    </row>
    <row r="755" spans="1:25" ht="15.6" customHeight="1" thickBot="1" x14ac:dyDescent="0.3">
      <c r="B755" s="23"/>
      <c r="C755" s="24"/>
      <c r="D755" s="24"/>
      <c r="E755" s="24"/>
      <c r="F755" s="24"/>
      <c r="G755" s="24"/>
      <c r="H755" s="24"/>
      <c r="I755" s="24"/>
      <c r="J755" s="24"/>
      <c r="K755" s="24"/>
      <c r="L755" s="24"/>
      <c r="M755" s="24"/>
      <c r="N755" s="24"/>
      <c r="O755" s="24"/>
      <c r="P755" s="24"/>
      <c r="Q755" s="24"/>
      <c r="R755" s="24"/>
      <c r="S755" s="24"/>
      <c r="T755" s="24"/>
      <c r="U755" s="24"/>
      <c r="V755" s="24"/>
      <c r="W755" s="24"/>
      <c r="X755" s="24"/>
      <c r="Y755" s="25"/>
    </row>
    <row r="756" spans="1:25" ht="15.6" customHeight="1" x14ac:dyDescent="0.25"/>
    <row r="757" spans="1:25" ht="15.6" customHeight="1" x14ac:dyDescent="0.25">
      <c r="A757" t="s">
        <v>133</v>
      </c>
      <c r="B757" t="s">
        <v>132</v>
      </c>
    </row>
    <row r="758" spans="1:25" ht="15.6" customHeight="1" thickBot="1" x14ac:dyDescent="0.3"/>
    <row r="759" spans="1:25" ht="15.6" customHeight="1" x14ac:dyDescent="0.25">
      <c r="B759" s="20"/>
      <c r="C759" s="21"/>
      <c r="D759" s="21"/>
      <c r="E759" s="21"/>
      <c r="F759" s="21"/>
      <c r="G759" s="21"/>
      <c r="H759" s="21"/>
      <c r="I759" s="21"/>
      <c r="J759" s="21"/>
      <c r="K759" s="21"/>
      <c r="L759" s="21"/>
      <c r="M759" s="21"/>
      <c r="N759" s="21"/>
      <c r="O759" s="21"/>
      <c r="P759" s="21"/>
      <c r="Q759" s="21"/>
      <c r="R759" s="21"/>
      <c r="S759" s="21"/>
      <c r="T759" s="21"/>
      <c r="U759" s="21"/>
      <c r="V759" s="21"/>
      <c r="W759" s="21"/>
      <c r="X759" s="21"/>
      <c r="Y759" s="22"/>
    </row>
    <row r="760" spans="1:25" ht="15.6" customHeight="1" thickBot="1" x14ac:dyDescent="0.3">
      <c r="B760" s="23"/>
      <c r="C760" s="24"/>
      <c r="D760" s="24"/>
      <c r="E760" s="24"/>
      <c r="F760" s="24"/>
      <c r="G760" s="24"/>
      <c r="H760" s="24"/>
      <c r="I760" s="24"/>
      <c r="J760" s="24"/>
      <c r="K760" s="24"/>
      <c r="L760" s="24"/>
      <c r="M760" s="24"/>
      <c r="N760" s="24"/>
      <c r="O760" s="24"/>
      <c r="P760" s="24"/>
      <c r="Q760" s="24"/>
      <c r="R760" s="24"/>
      <c r="S760" s="24"/>
      <c r="T760" s="24"/>
      <c r="U760" s="24"/>
      <c r="V760" s="24"/>
      <c r="W760" s="24"/>
      <c r="X760" s="24"/>
      <c r="Y760" s="25"/>
    </row>
    <row r="761" spans="1:25" ht="15.6" customHeight="1" x14ac:dyDescent="0.25"/>
    <row r="762" spans="1:25" ht="15.6" customHeight="1" x14ac:dyDescent="0.25">
      <c r="A762" t="s">
        <v>135</v>
      </c>
      <c r="B762" t="s">
        <v>134</v>
      </c>
    </row>
    <row r="763" spans="1:25" ht="15.6" customHeight="1" thickBot="1" x14ac:dyDescent="0.3"/>
    <row r="764" spans="1:25" ht="15.6" customHeight="1" x14ac:dyDescent="0.25">
      <c r="B764" s="20"/>
      <c r="C764" s="21"/>
      <c r="D764" s="21"/>
      <c r="E764" s="21"/>
      <c r="F764" s="21"/>
      <c r="G764" s="21"/>
      <c r="H764" s="21"/>
      <c r="I764" s="21"/>
      <c r="J764" s="21"/>
      <c r="K764" s="21"/>
      <c r="L764" s="21"/>
      <c r="M764" s="21"/>
      <c r="N764" s="21"/>
      <c r="O764" s="21"/>
      <c r="P764" s="21"/>
      <c r="Q764" s="21"/>
      <c r="R764" s="21"/>
      <c r="S764" s="21"/>
      <c r="T764" s="21"/>
      <c r="U764" s="21"/>
      <c r="V764" s="21"/>
      <c r="W764" s="21"/>
      <c r="X764" s="21"/>
      <c r="Y764" s="22"/>
    </row>
    <row r="765" spans="1:25" ht="15.6" customHeight="1" thickBot="1" x14ac:dyDescent="0.3">
      <c r="B765" s="23"/>
      <c r="C765" s="24"/>
      <c r="D765" s="24"/>
      <c r="E765" s="24"/>
      <c r="F765" s="24"/>
      <c r="G765" s="24"/>
      <c r="H765" s="24"/>
      <c r="I765" s="24"/>
      <c r="J765" s="24"/>
      <c r="K765" s="24"/>
      <c r="L765" s="24"/>
      <c r="M765" s="24"/>
      <c r="N765" s="24"/>
      <c r="O765" s="24"/>
      <c r="P765" s="24"/>
      <c r="Q765" s="24"/>
      <c r="R765" s="24"/>
      <c r="S765" s="24"/>
      <c r="T765" s="24"/>
      <c r="U765" s="24"/>
      <c r="V765" s="24"/>
      <c r="W765" s="24"/>
      <c r="X765" s="24"/>
      <c r="Y765" s="25"/>
    </row>
    <row r="766" spans="1:25" ht="15.6" customHeight="1" x14ac:dyDescent="0.25"/>
    <row r="767" spans="1:25" ht="15.6" customHeight="1" x14ac:dyDescent="0.25">
      <c r="A767" t="s">
        <v>137</v>
      </c>
      <c r="B767" t="s">
        <v>136</v>
      </c>
    </row>
    <row r="768" spans="1:25" ht="15.6" customHeight="1" thickBot="1" x14ac:dyDescent="0.3"/>
    <row r="769" spans="1:25" ht="15.6" customHeight="1" x14ac:dyDescent="0.25">
      <c r="B769" s="20"/>
      <c r="C769" s="21"/>
      <c r="D769" s="21"/>
      <c r="E769" s="21"/>
      <c r="F769" s="21"/>
      <c r="G769" s="21"/>
      <c r="H769" s="21"/>
      <c r="I769" s="21"/>
      <c r="J769" s="21"/>
      <c r="K769" s="21"/>
      <c r="L769" s="21"/>
      <c r="M769" s="21"/>
      <c r="N769" s="21"/>
      <c r="O769" s="21"/>
      <c r="P769" s="21"/>
      <c r="Q769" s="21"/>
      <c r="R769" s="21"/>
      <c r="S769" s="21"/>
      <c r="T769" s="21"/>
      <c r="U769" s="21"/>
      <c r="V769" s="21"/>
      <c r="W769" s="21"/>
      <c r="X769" s="21"/>
      <c r="Y769" s="22"/>
    </row>
    <row r="770" spans="1:25" ht="15.6" customHeight="1" thickBot="1" x14ac:dyDescent="0.3">
      <c r="B770" s="23"/>
      <c r="C770" s="24"/>
      <c r="D770" s="24"/>
      <c r="E770" s="24"/>
      <c r="F770" s="24"/>
      <c r="G770" s="24"/>
      <c r="H770" s="24"/>
      <c r="I770" s="24"/>
      <c r="J770" s="24"/>
      <c r="K770" s="24"/>
      <c r="L770" s="24"/>
      <c r="M770" s="24"/>
      <c r="N770" s="24"/>
      <c r="O770" s="24"/>
      <c r="P770" s="24"/>
      <c r="Q770" s="24"/>
      <c r="R770" s="24"/>
      <c r="S770" s="24"/>
      <c r="T770" s="24"/>
      <c r="U770" s="24"/>
      <c r="V770" s="24"/>
      <c r="W770" s="24"/>
      <c r="X770" s="24"/>
      <c r="Y770" s="25"/>
    </row>
    <row r="771" spans="1:25" ht="15.6" customHeight="1" x14ac:dyDescent="0.25"/>
    <row r="772" spans="1:25" ht="15.6" customHeight="1" x14ac:dyDescent="0.25">
      <c r="A772" t="s">
        <v>139</v>
      </c>
      <c r="B772" t="s">
        <v>138</v>
      </c>
    </row>
    <row r="773" spans="1:25" ht="15.6" customHeight="1" thickBot="1" x14ac:dyDescent="0.3"/>
    <row r="774" spans="1:25" ht="15.6" customHeight="1" x14ac:dyDescent="0.25">
      <c r="B774" s="20"/>
      <c r="C774" s="21"/>
      <c r="D774" s="21"/>
      <c r="E774" s="21"/>
      <c r="F774" s="21"/>
      <c r="G774" s="21"/>
      <c r="H774" s="21"/>
      <c r="I774" s="21"/>
      <c r="J774" s="21"/>
      <c r="K774" s="21"/>
      <c r="L774" s="21"/>
      <c r="M774" s="21"/>
      <c r="N774" s="21"/>
      <c r="O774" s="21"/>
      <c r="P774" s="21"/>
      <c r="Q774" s="21"/>
      <c r="R774" s="21"/>
      <c r="S774" s="21"/>
      <c r="T774" s="21"/>
      <c r="U774" s="21"/>
      <c r="V774" s="21"/>
      <c r="W774" s="21"/>
      <c r="X774" s="21"/>
      <c r="Y774" s="22"/>
    </row>
    <row r="775" spans="1:25" ht="15.6" customHeight="1" thickBot="1" x14ac:dyDescent="0.3">
      <c r="B775" s="23"/>
      <c r="C775" s="24"/>
      <c r="D775" s="24"/>
      <c r="E775" s="24"/>
      <c r="F775" s="24"/>
      <c r="G775" s="24"/>
      <c r="H775" s="24"/>
      <c r="I775" s="24"/>
      <c r="J775" s="24"/>
      <c r="K775" s="24"/>
      <c r="L775" s="24"/>
      <c r="M775" s="24"/>
      <c r="N775" s="24"/>
      <c r="O775" s="24"/>
      <c r="P775" s="24"/>
      <c r="Q775" s="24"/>
      <c r="R775" s="24"/>
      <c r="S775" s="24"/>
      <c r="T775" s="24"/>
      <c r="U775" s="24"/>
      <c r="V775" s="24"/>
      <c r="W775" s="24"/>
      <c r="X775" s="24"/>
      <c r="Y775" s="25"/>
    </row>
    <row r="776" spans="1:25" ht="15.6" customHeight="1" x14ac:dyDescent="0.25"/>
    <row r="777" spans="1:25" ht="15.6" customHeight="1" x14ac:dyDescent="0.25">
      <c r="A777" t="s">
        <v>141</v>
      </c>
      <c r="B777" t="s">
        <v>140</v>
      </c>
    </row>
    <row r="778" spans="1:25" ht="15.6" customHeight="1" thickBot="1" x14ac:dyDescent="0.3"/>
    <row r="779" spans="1:25" ht="15.6" customHeight="1" x14ac:dyDescent="0.25">
      <c r="B779" s="20"/>
      <c r="C779" s="21"/>
      <c r="D779" s="21"/>
      <c r="E779" s="21"/>
      <c r="F779" s="21"/>
      <c r="G779" s="21"/>
      <c r="H779" s="21"/>
      <c r="I779" s="21"/>
      <c r="J779" s="21"/>
      <c r="K779" s="21"/>
      <c r="L779" s="21"/>
      <c r="M779" s="21"/>
      <c r="N779" s="21"/>
      <c r="O779" s="21"/>
      <c r="P779" s="21"/>
      <c r="Q779" s="21"/>
      <c r="R779" s="21"/>
      <c r="S779" s="21"/>
      <c r="T779" s="21"/>
      <c r="U779" s="21"/>
      <c r="V779" s="21"/>
      <c r="W779" s="21"/>
      <c r="X779" s="21"/>
      <c r="Y779" s="22"/>
    </row>
    <row r="780" spans="1:25" ht="15.6" customHeight="1" thickBot="1" x14ac:dyDescent="0.3">
      <c r="B780" s="23"/>
      <c r="C780" s="24"/>
      <c r="D780" s="24"/>
      <c r="E780" s="24"/>
      <c r="F780" s="24"/>
      <c r="G780" s="24"/>
      <c r="H780" s="24"/>
      <c r="I780" s="24"/>
      <c r="J780" s="24"/>
      <c r="K780" s="24"/>
      <c r="L780" s="24"/>
      <c r="M780" s="24"/>
      <c r="N780" s="24"/>
      <c r="O780" s="24"/>
      <c r="P780" s="24"/>
      <c r="Q780" s="24"/>
      <c r="R780" s="24"/>
      <c r="S780" s="24"/>
      <c r="T780" s="24"/>
      <c r="U780" s="24"/>
      <c r="V780" s="24"/>
      <c r="W780" s="24"/>
      <c r="X780" s="24"/>
      <c r="Y780" s="25"/>
    </row>
    <row r="781" spans="1:25" ht="15.6" customHeight="1" x14ac:dyDescent="0.25"/>
    <row r="782" spans="1:25" ht="15.6" customHeight="1" x14ac:dyDescent="0.25">
      <c r="A782" t="s">
        <v>143</v>
      </c>
      <c r="B782" t="s">
        <v>142</v>
      </c>
    </row>
    <row r="783" spans="1:25" ht="15.6" customHeight="1" thickBot="1" x14ac:dyDescent="0.3"/>
    <row r="784" spans="1:25" ht="15.6" customHeight="1" x14ac:dyDescent="0.25">
      <c r="B784" s="20"/>
      <c r="C784" s="21"/>
      <c r="D784" s="21"/>
      <c r="E784" s="21"/>
      <c r="F784" s="21"/>
      <c r="G784" s="21"/>
      <c r="H784" s="21"/>
      <c r="I784" s="21"/>
      <c r="J784" s="21"/>
      <c r="K784" s="21"/>
      <c r="L784" s="21"/>
      <c r="M784" s="21"/>
      <c r="N784" s="21"/>
      <c r="O784" s="21"/>
      <c r="P784" s="21"/>
      <c r="Q784" s="21"/>
      <c r="R784" s="21"/>
      <c r="S784" s="21"/>
      <c r="T784" s="21"/>
      <c r="U784" s="21"/>
      <c r="V784" s="21"/>
      <c r="W784" s="21"/>
      <c r="X784" s="21"/>
      <c r="Y784" s="22"/>
    </row>
    <row r="785" spans="2:25" ht="15.6" customHeight="1" thickBot="1" x14ac:dyDescent="0.3">
      <c r="B785" s="23"/>
      <c r="C785" s="24"/>
      <c r="D785" s="24"/>
      <c r="E785" s="24"/>
      <c r="F785" s="24"/>
      <c r="G785" s="24"/>
      <c r="H785" s="24"/>
      <c r="I785" s="24"/>
      <c r="J785" s="24"/>
      <c r="K785" s="24"/>
      <c r="L785" s="24"/>
      <c r="M785" s="24"/>
      <c r="N785" s="24"/>
      <c r="O785" s="24"/>
      <c r="P785" s="24"/>
      <c r="Q785" s="24"/>
      <c r="R785" s="24"/>
      <c r="S785" s="24"/>
      <c r="T785" s="24"/>
      <c r="U785" s="24"/>
      <c r="V785" s="24"/>
      <c r="W785" s="24"/>
      <c r="X785" s="24"/>
      <c r="Y785" s="25"/>
    </row>
    <row r="786" spans="2:25" ht="15.6" customHeight="1" x14ac:dyDescent="0.25"/>
    <row r="787" spans="2:25" ht="15.6" customHeight="1" x14ac:dyDescent="0.25"/>
    <row r="788" spans="2:25" ht="15.6" customHeight="1" x14ac:dyDescent="0.25"/>
    <row r="789" spans="2:25" ht="15.6" customHeight="1" x14ac:dyDescent="0.25"/>
    <row r="790" spans="2:25" ht="15.6" customHeight="1" x14ac:dyDescent="0.25"/>
    <row r="791" spans="2:25" ht="15.6" customHeight="1" x14ac:dyDescent="0.25"/>
    <row r="792" spans="2:25" ht="15.6" customHeight="1" x14ac:dyDescent="0.25"/>
    <row r="793" spans="2:25" ht="15.6" customHeight="1" x14ac:dyDescent="0.25"/>
    <row r="794" spans="2:25" ht="15.6" customHeight="1" x14ac:dyDescent="0.25"/>
    <row r="795" spans="2:25" ht="15.6" customHeight="1" x14ac:dyDescent="0.25"/>
    <row r="796" spans="2:25" ht="15.6" customHeight="1" x14ac:dyDescent="0.25"/>
    <row r="797" spans="2:25" ht="15.6" customHeight="1" x14ac:dyDescent="0.25"/>
    <row r="798" spans="2:25" ht="15.6" customHeight="1" x14ac:dyDescent="0.25"/>
    <row r="799" spans="2:25" ht="15.6" customHeight="1" x14ac:dyDescent="0.25"/>
    <row r="800" spans="2:25" ht="15.6" customHeight="1" x14ac:dyDescent="0.25"/>
    <row r="801" ht="15.6" customHeight="1" x14ac:dyDescent="0.25"/>
    <row r="802" ht="15.6" customHeight="1" x14ac:dyDescent="0.25"/>
    <row r="803" ht="15.6" customHeight="1" x14ac:dyDescent="0.25"/>
    <row r="804" ht="15.6" customHeight="1" x14ac:dyDescent="0.25"/>
    <row r="805" ht="15.6" customHeight="1" x14ac:dyDescent="0.25"/>
    <row r="806" ht="15.6" customHeight="1" x14ac:dyDescent="0.25"/>
    <row r="807" ht="15.6" customHeight="1" x14ac:dyDescent="0.25"/>
    <row r="808" ht="15.6" customHeight="1" x14ac:dyDescent="0.25"/>
    <row r="809" ht="15.6" customHeight="1" x14ac:dyDescent="0.25"/>
    <row r="810" ht="15.6" customHeight="1" x14ac:dyDescent="0.25"/>
    <row r="811" ht="15.6" customHeight="1" x14ac:dyDescent="0.25"/>
    <row r="812" ht="15.6" customHeight="1" x14ac:dyDescent="0.25"/>
    <row r="813" ht="15.6" customHeight="1" x14ac:dyDescent="0.25"/>
    <row r="814" ht="15.6" customHeight="1" x14ac:dyDescent="0.25"/>
    <row r="815" ht="15.6" customHeight="1" x14ac:dyDescent="0.25"/>
    <row r="816" ht="15.6" customHeight="1" x14ac:dyDescent="0.25"/>
    <row r="817" ht="15.6" customHeight="1" x14ac:dyDescent="0.25"/>
    <row r="818" ht="15.6" customHeight="1" x14ac:dyDescent="0.25"/>
    <row r="819" ht="15.6" customHeight="1" x14ac:dyDescent="0.25"/>
    <row r="820" ht="15.6" customHeight="1" x14ac:dyDescent="0.25"/>
    <row r="821" ht="15.6" customHeight="1" x14ac:dyDescent="0.25"/>
    <row r="822" ht="15.6" customHeight="1" x14ac:dyDescent="0.25"/>
    <row r="823" ht="15.6" customHeight="1" x14ac:dyDescent="0.25"/>
    <row r="824" ht="15.6" customHeight="1" x14ac:dyDescent="0.25"/>
    <row r="825" ht="15.6" customHeight="1" x14ac:dyDescent="0.25"/>
    <row r="826" ht="15.6" customHeight="1" x14ac:dyDescent="0.25"/>
    <row r="827" ht="15.6" customHeight="1" x14ac:dyDescent="0.25"/>
    <row r="828" ht="15.6" customHeight="1" x14ac:dyDescent="0.25"/>
    <row r="829" ht="15.6" customHeight="1" x14ac:dyDescent="0.25"/>
    <row r="830" ht="15.6" customHeight="1" x14ac:dyDescent="0.25"/>
    <row r="831" ht="15.6" customHeight="1" x14ac:dyDescent="0.25"/>
    <row r="832" ht="15.6" customHeight="1" x14ac:dyDescent="0.25"/>
    <row r="833" ht="15.6" customHeight="1" x14ac:dyDescent="0.25"/>
    <row r="834" ht="15.6" customHeight="1" x14ac:dyDescent="0.25"/>
    <row r="835" ht="15.6" customHeight="1" x14ac:dyDescent="0.25"/>
    <row r="836" ht="15.6" customHeight="1" x14ac:dyDescent="0.25"/>
    <row r="837" ht="15.6" customHeight="1" x14ac:dyDescent="0.25"/>
    <row r="838" ht="15.6" customHeight="1" x14ac:dyDescent="0.25"/>
    <row r="839" ht="15.6" customHeight="1" x14ac:dyDescent="0.25"/>
    <row r="840" ht="15.6" customHeight="1" x14ac:dyDescent="0.25"/>
    <row r="841" ht="15.6" customHeight="1" x14ac:dyDescent="0.25"/>
    <row r="842" ht="15.6" customHeight="1" x14ac:dyDescent="0.25"/>
    <row r="843" ht="15.6" customHeight="1" x14ac:dyDescent="0.25"/>
    <row r="844" ht="15.6" customHeight="1" x14ac:dyDescent="0.25"/>
    <row r="845" ht="15.6" customHeight="1" x14ac:dyDescent="0.25"/>
    <row r="846" ht="15.6" customHeight="1" x14ac:dyDescent="0.25"/>
    <row r="847" ht="15.6" customHeight="1" x14ac:dyDescent="0.25"/>
    <row r="848" ht="15.6" customHeight="1" x14ac:dyDescent="0.25"/>
    <row r="849" ht="15.6" customHeight="1" x14ac:dyDescent="0.25"/>
    <row r="850" ht="15.6" customHeight="1" x14ac:dyDescent="0.25"/>
    <row r="851" ht="15.6" customHeight="1" x14ac:dyDescent="0.25"/>
    <row r="852" ht="15.6" customHeight="1" x14ac:dyDescent="0.25"/>
    <row r="853" ht="15.6" customHeight="1" x14ac:dyDescent="0.25"/>
    <row r="854" ht="15.6" customHeight="1" x14ac:dyDescent="0.25"/>
    <row r="855" ht="15.6" customHeight="1" x14ac:dyDescent="0.25"/>
    <row r="856" ht="15.6" customHeight="1" x14ac:dyDescent="0.25"/>
    <row r="857" ht="15.6" customHeight="1" x14ac:dyDescent="0.25"/>
    <row r="858" ht="15.6" customHeight="1" x14ac:dyDescent="0.25"/>
    <row r="859" ht="15.6" customHeight="1" x14ac:dyDescent="0.25"/>
    <row r="860" ht="15.6" customHeight="1" x14ac:dyDescent="0.25"/>
    <row r="861" ht="15.6" customHeight="1" x14ac:dyDescent="0.25"/>
    <row r="862" ht="15.6" customHeight="1" x14ac:dyDescent="0.25"/>
    <row r="863" ht="15.6" customHeight="1" x14ac:dyDescent="0.25"/>
    <row r="864" ht="15.6" customHeight="1" x14ac:dyDescent="0.25"/>
    <row r="865" ht="15.6" customHeight="1" x14ac:dyDescent="0.25"/>
    <row r="866" ht="15.6" customHeight="1" x14ac:dyDescent="0.25"/>
    <row r="867" ht="15.6" customHeight="1" x14ac:dyDescent="0.25"/>
    <row r="868" ht="15.6" customHeight="1" x14ac:dyDescent="0.25"/>
    <row r="869" ht="15.6" customHeight="1" x14ac:dyDescent="0.25"/>
    <row r="870" ht="15.6" customHeight="1" x14ac:dyDescent="0.25"/>
    <row r="871" ht="15.6" customHeight="1" x14ac:dyDescent="0.25"/>
    <row r="872" ht="15.6" customHeight="1" x14ac:dyDescent="0.25"/>
    <row r="873" ht="15.6" customHeight="1" x14ac:dyDescent="0.25"/>
    <row r="874" ht="15.6" customHeight="1" x14ac:dyDescent="0.25"/>
    <row r="875" ht="15.6" customHeight="1" x14ac:dyDescent="0.25"/>
    <row r="876" ht="15.6" customHeight="1" x14ac:dyDescent="0.25"/>
    <row r="877" ht="15.6" customHeight="1" x14ac:dyDescent="0.25"/>
    <row r="878" ht="15.6" customHeight="1" x14ac:dyDescent="0.25"/>
    <row r="879" ht="15.6" customHeight="1" x14ac:dyDescent="0.25"/>
    <row r="880" ht="15.6" customHeight="1" x14ac:dyDescent="0.25"/>
    <row r="881" ht="15.6" customHeight="1" x14ac:dyDescent="0.25"/>
    <row r="882" ht="15.6" customHeight="1" x14ac:dyDescent="0.25"/>
    <row r="883" ht="15.6" customHeight="1" x14ac:dyDescent="0.25"/>
    <row r="884" ht="15.6" customHeight="1" x14ac:dyDescent="0.25"/>
    <row r="885" ht="15.6" customHeight="1" x14ac:dyDescent="0.25"/>
    <row r="886" ht="15.6" customHeight="1" x14ac:dyDescent="0.25"/>
    <row r="887" ht="15.6" customHeight="1" x14ac:dyDescent="0.25"/>
    <row r="888" ht="15.6" customHeight="1" x14ac:dyDescent="0.25"/>
    <row r="889" ht="15.6" customHeight="1" x14ac:dyDescent="0.25"/>
    <row r="890" ht="15.6" customHeight="1" x14ac:dyDescent="0.25"/>
    <row r="891" ht="15.6" customHeight="1" x14ac:dyDescent="0.25"/>
    <row r="892" ht="15.6" customHeight="1" x14ac:dyDescent="0.25"/>
    <row r="893" ht="15.6" customHeight="1" x14ac:dyDescent="0.25"/>
    <row r="894" ht="15.6" customHeight="1" x14ac:dyDescent="0.25"/>
    <row r="895" ht="15.6" customHeight="1" x14ac:dyDescent="0.25"/>
    <row r="896" ht="15.6" customHeight="1" x14ac:dyDescent="0.25"/>
    <row r="897" ht="15.6" customHeight="1" x14ac:dyDescent="0.25"/>
    <row r="898" ht="15.6" customHeight="1" x14ac:dyDescent="0.25"/>
    <row r="899" ht="15.6" customHeight="1" x14ac:dyDescent="0.25"/>
    <row r="900" ht="15.6" customHeight="1" x14ac:dyDescent="0.25"/>
    <row r="901" ht="15.6" customHeight="1" x14ac:dyDescent="0.25"/>
    <row r="902" ht="15.6" customHeight="1" x14ac:dyDescent="0.25"/>
    <row r="903" ht="15.6" customHeight="1" x14ac:dyDescent="0.25"/>
    <row r="904" ht="15.6" customHeight="1" x14ac:dyDescent="0.25"/>
    <row r="905" ht="15.6" customHeight="1" x14ac:dyDescent="0.25"/>
    <row r="906" ht="15.6" customHeight="1" x14ac:dyDescent="0.25"/>
    <row r="907" ht="15.6" customHeight="1" x14ac:dyDescent="0.25"/>
    <row r="908" ht="15.6" customHeight="1" x14ac:dyDescent="0.25"/>
    <row r="909" ht="15.6" customHeight="1" x14ac:dyDescent="0.25"/>
    <row r="910" ht="15.6" customHeight="1" x14ac:dyDescent="0.25"/>
    <row r="911" ht="15.6" customHeight="1" x14ac:dyDescent="0.25"/>
    <row r="912" ht="15.6" customHeight="1" x14ac:dyDescent="0.25"/>
    <row r="913" ht="15.6" customHeight="1" x14ac:dyDescent="0.25"/>
    <row r="914" ht="15.6" customHeight="1" x14ac:dyDescent="0.25"/>
    <row r="915" ht="15.6" customHeight="1" x14ac:dyDescent="0.25"/>
    <row r="916" ht="15.6" customHeight="1" x14ac:dyDescent="0.25"/>
    <row r="917" ht="15.6" customHeight="1" x14ac:dyDescent="0.25"/>
    <row r="918" ht="15.6" customHeight="1" x14ac:dyDescent="0.25"/>
    <row r="919" ht="15.6" customHeight="1" x14ac:dyDescent="0.25"/>
    <row r="920" ht="15.6" customHeight="1" x14ac:dyDescent="0.25"/>
    <row r="921" ht="15.6" customHeight="1" x14ac:dyDescent="0.25"/>
    <row r="922" ht="15.6" customHeight="1" x14ac:dyDescent="0.25"/>
    <row r="923" ht="15.6" customHeight="1" x14ac:dyDescent="0.25"/>
    <row r="924" ht="15.6" customHeight="1" x14ac:dyDescent="0.25"/>
    <row r="925" ht="15.6" customHeight="1" x14ac:dyDescent="0.25"/>
    <row r="926" ht="15.6" customHeight="1" x14ac:dyDescent="0.25"/>
    <row r="927" ht="15.6" customHeight="1" x14ac:dyDescent="0.25"/>
    <row r="928" ht="15.6" customHeight="1" x14ac:dyDescent="0.25"/>
    <row r="929" ht="15.6" customHeight="1" x14ac:dyDescent="0.25"/>
    <row r="930" ht="15.6" customHeight="1" x14ac:dyDescent="0.25"/>
    <row r="931" ht="15.6" customHeight="1" x14ac:dyDescent="0.25"/>
    <row r="932" ht="15.6" customHeight="1" x14ac:dyDescent="0.25"/>
    <row r="933" ht="15.6" customHeight="1" x14ac:dyDescent="0.25"/>
    <row r="934" ht="15.6" customHeight="1" x14ac:dyDescent="0.25"/>
    <row r="935" ht="15.6" customHeight="1" x14ac:dyDescent="0.25"/>
    <row r="936" ht="15.6" customHeight="1" x14ac:dyDescent="0.25"/>
    <row r="937" ht="15.6" customHeight="1" x14ac:dyDescent="0.25"/>
    <row r="938" ht="15.6" customHeight="1" x14ac:dyDescent="0.25"/>
    <row r="939" ht="15.6" customHeight="1" x14ac:dyDescent="0.25"/>
    <row r="940" ht="15.6" customHeight="1" x14ac:dyDescent="0.25"/>
    <row r="941" ht="15.6" customHeight="1" x14ac:dyDescent="0.25"/>
    <row r="942" ht="15.6" customHeight="1" x14ac:dyDescent="0.25"/>
    <row r="943" ht="15.6" customHeight="1" x14ac:dyDescent="0.25"/>
    <row r="944" ht="15.6" customHeight="1" x14ac:dyDescent="0.25"/>
    <row r="945" ht="15.6" customHeight="1" x14ac:dyDescent="0.25"/>
    <row r="946" ht="15.6" customHeight="1" x14ac:dyDescent="0.25"/>
    <row r="947" ht="15.6" customHeight="1" x14ac:dyDescent="0.25"/>
    <row r="948" ht="15.6" customHeight="1" x14ac:dyDescent="0.25"/>
    <row r="949" ht="15.6" customHeight="1" x14ac:dyDescent="0.25"/>
    <row r="950" ht="15.6" customHeight="1" x14ac:dyDescent="0.25"/>
    <row r="951" ht="15.6" customHeight="1" x14ac:dyDescent="0.25"/>
    <row r="952" ht="15.6" customHeight="1" x14ac:dyDescent="0.25"/>
    <row r="953" ht="15.6" customHeight="1" x14ac:dyDescent="0.25"/>
    <row r="954" ht="15.6" customHeight="1" x14ac:dyDescent="0.25"/>
    <row r="955" ht="15.6" customHeight="1" x14ac:dyDescent="0.25"/>
    <row r="956" ht="15.6" customHeight="1" x14ac:dyDescent="0.25"/>
    <row r="957" ht="15.6" customHeight="1" x14ac:dyDescent="0.25"/>
    <row r="958" ht="15.6" customHeight="1" x14ac:dyDescent="0.25"/>
    <row r="959" ht="15.6" customHeight="1" x14ac:dyDescent="0.25"/>
    <row r="960" ht="15.6" customHeight="1" x14ac:dyDescent="0.25"/>
    <row r="961" ht="15.6" customHeight="1" x14ac:dyDescent="0.25"/>
    <row r="962" ht="15.6" customHeight="1" x14ac:dyDescent="0.25"/>
    <row r="963" ht="15.6" customHeight="1" x14ac:dyDescent="0.25"/>
    <row r="964" ht="15.6" customHeight="1" x14ac:dyDescent="0.25"/>
    <row r="965" ht="15.6" customHeight="1" x14ac:dyDescent="0.25"/>
    <row r="966" ht="15.6" customHeight="1" x14ac:dyDescent="0.25"/>
    <row r="967" ht="15.6" customHeight="1" x14ac:dyDescent="0.25"/>
    <row r="968" ht="15.6" customHeight="1" x14ac:dyDescent="0.25"/>
    <row r="969" ht="15.6" customHeight="1" x14ac:dyDescent="0.25"/>
    <row r="970" ht="15.6" customHeight="1" x14ac:dyDescent="0.25"/>
    <row r="971" ht="15.6" customHeight="1" x14ac:dyDescent="0.25"/>
    <row r="972" ht="15.6" customHeight="1" x14ac:dyDescent="0.25"/>
    <row r="973" ht="15.6" customHeight="1" x14ac:dyDescent="0.25"/>
    <row r="974" ht="15.6" customHeight="1" x14ac:dyDescent="0.25"/>
    <row r="975" ht="15.6" customHeight="1" x14ac:dyDescent="0.25"/>
    <row r="976" ht="15.6" customHeight="1" x14ac:dyDescent="0.25"/>
    <row r="977" ht="15.6" customHeight="1" x14ac:dyDescent="0.25"/>
    <row r="978" ht="15.6" customHeight="1" x14ac:dyDescent="0.25"/>
    <row r="979" ht="15.6" customHeight="1" x14ac:dyDescent="0.25"/>
    <row r="980" ht="15.6" customHeight="1" x14ac:dyDescent="0.25"/>
    <row r="981" ht="15.6" customHeight="1" x14ac:dyDescent="0.25"/>
    <row r="982" ht="15.6" customHeight="1" x14ac:dyDescent="0.25"/>
    <row r="983" ht="15.6" customHeight="1" x14ac:dyDescent="0.25"/>
    <row r="984" ht="15.6" customHeight="1" x14ac:dyDescent="0.25"/>
    <row r="985" ht="15.6" customHeight="1" x14ac:dyDescent="0.25"/>
    <row r="986" ht="15.6" customHeight="1" x14ac:dyDescent="0.25"/>
    <row r="987" ht="15.6" customHeight="1" x14ac:dyDescent="0.25"/>
    <row r="988" ht="15.6" customHeight="1" x14ac:dyDescent="0.25"/>
    <row r="989" ht="15.6" customHeight="1" x14ac:dyDescent="0.25"/>
    <row r="990" ht="15.6" customHeight="1" x14ac:dyDescent="0.25"/>
    <row r="991" ht="15.6" customHeight="1" x14ac:dyDescent="0.25"/>
    <row r="992" ht="15.6" customHeight="1" x14ac:dyDescent="0.25"/>
    <row r="993" ht="15.6" customHeight="1" x14ac:dyDescent="0.25"/>
    <row r="994" ht="15.6" customHeight="1" x14ac:dyDescent="0.25"/>
    <row r="995" ht="15.6" customHeight="1" x14ac:dyDescent="0.25"/>
    <row r="996" ht="15.6" customHeight="1" x14ac:dyDescent="0.25"/>
    <row r="997" ht="15.6" customHeight="1" x14ac:dyDescent="0.25"/>
    <row r="998" ht="15.6" customHeight="1" x14ac:dyDescent="0.25"/>
    <row r="999" ht="15.6" customHeight="1" x14ac:dyDescent="0.25"/>
    <row r="1000" ht="15.6" customHeight="1" x14ac:dyDescent="0.25"/>
    <row r="1001" ht="15.6" customHeight="1" x14ac:dyDescent="0.25"/>
    <row r="1002" ht="15.6" customHeight="1" x14ac:dyDescent="0.25"/>
    <row r="1003" ht="15.6" customHeight="1" x14ac:dyDescent="0.25"/>
    <row r="1004" ht="15.6" customHeight="1" x14ac:dyDescent="0.25"/>
    <row r="1005" ht="15.6" customHeight="1" x14ac:dyDescent="0.25"/>
    <row r="1006" ht="15.6" customHeight="1" x14ac:dyDescent="0.25"/>
    <row r="1007" ht="15.6" customHeight="1" x14ac:dyDescent="0.25"/>
    <row r="1008" ht="15.6" customHeight="1" x14ac:dyDescent="0.25"/>
    <row r="1009" ht="15.6" customHeight="1" x14ac:dyDescent="0.25"/>
    <row r="1010" ht="15.6" customHeight="1" x14ac:dyDescent="0.25"/>
    <row r="1011" ht="15.6" customHeight="1" x14ac:dyDescent="0.25"/>
    <row r="1012" ht="15.6" customHeight="1" x14ac:dyDescent="0.25"/>
    <row r="1013" ht="15.6" customHeight="1" x14ac:dyDescent="0.25"/>
    <row r="1014" ht="15.6" customHeight="1" x14ac:dyDescent="0.25"/>
    <row r="1015" ht="15.6" customHeight="1" x14ac:dyDescent="0.25"/>
    <row r="1016" ht="15.6" customHeight="1" x14ac:dyDescent="0.25"/>
    <row r="1017" ht="15.6" customHeight="1" x14ac:dyDescent="0.25"/>
    <row r="1018" ht="15.6" customHeight="1" x14ac:dyDescent="0.25"/>
    <row r="1019" ht="15.6" customHeight="1" x14ac:dyDescent="0.25"/>
    <row r="1020" ht="15.6" customHeight="1" x14ac:dyDescent="0.25"/>
    <row r="1021" ht="15.6" customHeight="1" x14ac:dyDescent="0.25"/>
    <row r="1022" ht="15.6" customHeight="1" x14ac:dyDescent="0.25"/>
    <row r="1023" ht="15.6" customHeight="1" x14ac:dyDescent="0.25"/>
    <row r="1024" ht="15.6" customHeight="1" x14ac:dyDescent="0.25"/>
    <row r="1025" ht="15.6" customHeight="1" x14ac:dyDescent="0.25"/>
    <row r="1026" ht="15.6" customHeight="1" x14ac:dyDescent="0.25"/>
    <row r="1027" ht="15.6" customHeight="1" x14ac:dyDescent="0.25"/>
    <row r="1028" ht="15.6" customHeight="1" x14ac:dyDescent="0.25"/>
    <row r="1029" ht="15.6" customHeight="1" x14ac:dyDescent="0.25"/>
    <row r="1030" ht="15.6" customHeight="1" x14ac:dyDescent="0.25"/>
    <row r="1031" ht="15.6" customHeight="1" x14ac:dyDescent="0.25"/>
    <row r="1032" ht="15.6" customHeight="1" x14ac:dyDescent="0.25"/>
    <row r="1033" ht="15.6" customHeight="1" x14ac:dyDescent="0.25"/>
    <row r="1034" ht="15.6" customHeight="1" x14ac:dyDescent="0.25"/>
    <row r="1035" ht="15.6" customHeight="1" x14ac:dyDescent="0.25"/>
    <row r="1036" ht="15.6" customHeight="1" x14ac:dyDescent="0.25"/>
    <row r="1037" ht="15.6" customHeight="1" x14ac:dyDescent="0.25"/>
    <row r="1038" ht="15.6" customHeight="1" x14ac:dyDescent="0.25"/>
    <row r="1039" ht="15.6" customHeight="1" x14ac:dyDescent="0.25"/>
    <row r="1040" ht="15.6" customHeight="1" x14ac:dyDescent="0.25"/>
    <row r="1041" ht="15.6" customHeight="1" x14ac:dyDescent="0.25"/>
    <row r="1042" ht="15.6" customHeight="1" x14ac:dyDescent="0.25"/>
    <row r="1043" ht="15.6" customHeight="1" x14ac:dyDescent="0.25"/>
    <row r="1044" ht="15.6" customHeight="1" x14ac:dyDescent="0.25"/>
    <row r="1045" ht="15.6" customHeight="1" x14ac:dyDescent="0.25"/>
    <row r="1046" ht="15.6" customHeight="1" x14ac:dyDescent="0.25"/>
    <row r="1047" ht="15.6" customHeight="1" x14ac:dyDescent="0.25"/>
    <row r="1048" ht="15.6" customHeight="1" x14ac:dyDescent="0.25"/>
    <row r="1049" ht="15.6" customHeight="1" x14ac:dyDescent="0.25"/>
    <row r="1050" ht="15.6" customHeight="1" x14ac:dyDescent="0.25"/>
    <row r="1051" ht="15.6" customHeight="1" x14ac:dyDescent="0.25"/>
    <row r="1052" ht="15.6" customHeight="1" x14ac:dyDescent="0.25"/>
    <row r="1053" ht="15.6" customHeight="1" x14ac:dyDescent="0.25"/>
    <row r="1054" ht="15.6" customHeight="1" x14ac:dyDescent="0.25"/>
    <row r="1055" ht="15.6" customHeight="1" x14ac:dyDescent="0.25"/>
    <row r="1056" ht="15.6" customHeight="1" x14ac:dyDescent="0.25"/>
    <row r="1057" ht="15.6" customHeight="1" x14ac:dyDescent="0.25"/>
    <row r="1058" ht="15.6" customHeight="1" x14ac:dyDescent="0.25"/>
    <row r="1059" ht="15.6" customHeight="1" x14ac:dyDescent="0.25"/>
    <row r="1060" ht="15.6" customHeight="1" x14ac:dyDescent="0.25"/>
    <row r="1061" ht="15.6" customHeight="1" x14ac:dyDescent="0.25"/>
    <row r="1062" ht="15.6" customHeight="1" x14ac:dyDescent="0.25"/>
    <row r="1063" ht="15.6" customHeight="1" x14ac:dyDescent="0.25"/>
    <row r="1064" ht="15.6" customHeight="1" x14ac:dyDescent="0.25"/>
    <row r="1065" ht="15.6" customHeight="1" x14ac:dyDescent="0.25"/>
    <row r="1066" ht="15.6" customHeight="1" x14ac:dyDescent="0.25"/>
    <row r="1067" ht="15.6" customHeight="1" x14ac:dyDescent="0.25"/>
    <row r="1068" ht="15.6" customHeight="1" x14ac:dyDescent="0.25"/>
    <row r="1069" ht="15.6" customHeight="1" x14ac:dyDescent="0.25"/>
    <row r="1070" ht="15.6" customHeight="1" x14ac:dyDescent="0.25"/>
    <row r="1071" ht="15.6" customHeight="1" x14ac:dyDescent="0.25"/>
    <row r="1072" ht="15.6" customHeight="1" x14ac:dyDescent="0.25"/>
    <row r="1073" ht="15.6" customHeight="1" x14ac:dyDescent="0.25"/>
    <row r="1074" ht="15.6" customHeight="1" x14ac:dyDescent="0.25"/>
    <row r="1075" ht="15.6" customHeight="1" x14ac:dyDescent="0.25"/>
    <row r="1076" ht="15.6" customHeight="1" x14ac:dyDescent="0.25"/>
    <row r="1077" ht="15.6" customHeight="1" x14ac:dyDescent="0.25"/>
    <row r="1078" ht="15.6" customHeight="1" x14ac:dyDescent="0.25"/>
    <row r="1079" ht="15.6" customHeight="1" x14ac:dyDescent="0.25"/>
    <row r="1080" ht="15.6" customHeight="1" x14ac:dyDescent="0.25"/>
    <row r="1081" ht="15.6" customHeight="1" x14ac:dyDescent="0.25"/>
    <row r="1082" ht="15.6" customHeight="1" x14ac:dyDescent="0.25"/>
    <row r="1083" ht="15.6" customHeight="1" x14ac:dyDescent="0.25"/>
    <row r="1084" ht="15.6" customHeight="1" x14ac:dyDescent="0.25"/>
    <row r="1085" ht="15.6" customHeight="1" x14ac:dyDescent="0.25"/>
    <row r="1086" ht="15.6" customHeight="1" x14ac:dyDescent="0.25"/>
    <row r="1087" ht="15.6" customHeight="1" x14ac:dyDescent="0.25"/>
    <row r="1088" ht="15.6" customHeight="1" x14ac:dyDescent="0.25"/>
    <row r="1089" ht="15.6" customHeight="1" x14ac:dyDescent="0.25"/>
    <row r="1090" ht="15.6" customHeight="1" x14ac:dyDescent="0.25"/>
    <row r="1091" ht="15.6" customHeight="1" x14ac:dyDescent="0.25"/>
    <row r="1092" ht="15.6" customHeight="1" x14ac:dyDescent="0.25"/>
    <row r="1093" ht="15.6" customHeight="1" x14ac:dyDescent="0.25"/>
    <row r="1094" ht="15.6" customHeight="1" x14ac:dyDescent="0.25"/>
    <row r="1095" ht="15.6" customHeight="1" x14ac:dyDescent="0.25"/>
    <row r="1096" ht="15.6" customHeight="1" x14ac:dyDescent="0.25"/>
    <row r="1097" ht="15.6" customHeight="1" x14ac:dyDescent="0.25"/>
    <row r="1098" ht="15.6" customHeight="1" x14ac:dyDescent="0.25"/>
    <row r="1099" ht="15.6" customHeight="1" x14ac:dyDescent="0.25"/>
    <row r="1100" ht="15.6" customHeight="1" x14ac:dyDescent="0.25"/>
    <row r="1101" ht="15.6" customHeight="1" x14ac:dyDescent="0.25"/>
    <row r="1102" ht="15.6" customHeight="1" x14ac:dyDescent="0.25"/>
    <row r="1103" ht="15.6" customHeight="1" x14ac:dyDescent="0.25"/>
    <row r="1104" ht="15.6" customHeight="1" x14ac:dyDescent="0.25"/>
    <row r="1105" ht="15.6" customHeight="1" x14ac:dyDescent="0.25"/>
    <row r="1106" ht="15.6" customHeight="1" x14ac:dyDescent="0.25"/>
    <row r="1107" ht="15.6" customHeight="1" x14ac:dyDescent="0.25"/>
    <row r="1108" ht="15.6" customHeight="1" x14ac:dyDescent="0.25"/>
    <row r="1109" ht="15.6" customHeight="1" x14ac:dyDescent="0.25"/>
    <row r="1110" ht="15.6" customHeight="1" x14ac:dyDescent="0.25"/>
    <row r="1111" ht="15.6" customHeight="1" x14ac:dyDescent="0.25"/>
    <row r="1112" ht="15.6" customHeight="1" x14ac:dyDescent="0.25"/>
    <row r="1113" ht="15.6" customHeight="1" x14ac:dyDescent="0.25"/>
    <row r="1114" ht="15.6" customHeight="1" x14ac:dyDescent="0.25"/>
    <row r="1115" ht="15.6" customHeight="1" x14ac:dyDescent="0.25"/>
    <row r="1116" ht="15.6" customHeight="1" x14ac:dyDescent="0.25"/>
    <row r="1117" ht="15.6" customHeight="1" x14ac:dyDescent="0.25"/>
    <row r="1118" ht="15.6" customHeight="1" x14ac:dyDescent="0.25"/>
    <row r="1119" ht="15.6" customHeight="1" x14ac:dyDescent="0.25"/>
    <row r="1120" ht="15.6" customHeight="1" x14ac:dyDescent="0.25"/>
    <row r="1121" ht="15.6" customHeight="1" x14ac:dyDescent="0.25"/>
    <row r="1122" ht="15.6" customHeight="1" x14ac:dyDescent="0.25"/>
    <row r="1123" ht="15.6" customHeight="1" x14ac:dyDescent="0.25"/>
    <row r="1124" ht="15.6" customHeight="1" x14ac:dyDescent="0.25"/>
    <row r="1125" ht="15.6" customHeight="1" x14ac:dyDescent="0.25"/>
    <row r="1126" ht="15.6" customHeight="1" x14ac:dyDescent="0.25"/>
    <row r="1127" ht="15.6" customHeight="1" x14ac:dyDescent="0.25"/>
    <row r="1128" ht="15.6" customHeight="1" x14ac:dyDescent="0.25"/>
    <row r="1129" ht="15.6" customHeight="1" x14ac:dyDescent="0.25"/>
    <row r="1130" ht="15.6" customHeight="1" x14ac:dyDescent="0.25"/>
    <row r="1131" ht="15.6" customHeight="1" x14ac:dyDescent="0.25"/>
    <row r="1132" ht="15.6" customHeight="1" x14ac:dyDescent="0.25"/>
    <row r="1133" ht="15.6" customHeight="1" x14ac:dyDescent="0.25"/>
    <row r="1134" ht="15.6" customHeight="1" x14ac:dyDescent="0.25"/>
    <row r="1135" ht="15.6" customHeight="1" x14ac:dyDescent="0.25"/>
    <row r="1136" ht="15.6" customHeight="1" x14ac:dyDescent="0.25"/>
    <row r="1137" ht="15.6" customHeight="1" x14ac:dyDescent="0.25"/>
    <row r="1138" ht="15.6" customHeight="1" x14ac:dyDescent="0.25"/>
    <row r="1139" ht="15.6" customHeight="1" x14ac:dyDescent="0.25"/>
    <row r="1140" ht="15.6" customHeight="1" x14ac:dyDescent="0.25"/>
    <row r="1141" ht="15.6" customHeight="1" x14ac:dyDescent="0.25"/>
    <row r="1142" ht="15.6" customHeight="1" x14ac:dyDescent="0.25"/>
    <row r="1143" ht="15.6" customHeight="1" x14ac:dyDescent="0.25"/>
    <row r="1144" ht="15.6" customHeight="1" x14ac:dyDescent="0.25"/>
    <row r="1145" ht="15.6" customHeight="1" x14ac:dyDescent="0.25"/>
    <row r="1146" ht="15.6" customHeight="1" x14ac:dyDescent="0.25"/>
    <row r="1147" ht="15.6" customHeight="1" x14ac:dyDescent="0.25"/>
    <row r="1148" ht="15.6" customHeight="1" x14ac:dyDescent="0.25"/>
    <row r="1149" ht="15.6" customHeight="1" x14ac:dyDescent="0.25"/>
    <row r="1150" ht="15.6" customHeight="1" x14ac:dyDescent="0.25"/>
    <row r="1151" ht="15.6" customHeight="1" x14ac:dyDescent="0.25"/>
    <row r="1152" ht="15.6" customHeight="1" x14ac:dyDescent="0.25"/>
    <row r="1153" ht="15.6" customHeight="1" x14ac:dyDescent="0.25"/>
    <row r="1154" ht="15.6" customHeight="1" x14ac:dyDescent="0.25"/>
    <row r="1155" ht="15.6" customHeight="1" x14ac:dyDescent="0.25"/>
    <row r="1156" ht="15.6" customHeight="1" x14ac:dyDescent="0.25"/>
    <row r="1157" ht="15.6" customHeight="1" x14ac:dyDescent="0.25"/>
    <row r="1158" ht="15.6" customHeight="1" x14ac:dyDescent="0.25"/>
    <row r="1159" ht="15.6" customHeight="1" x14ac:dyDescent="0.25"/>
    <row r="1160" ht="15.6" customHeight="1" x14ac:dyDescent="0.25"/>
    <row r="1161" ht="15.6" customHeight="1" x14ac:dyDescent="0.25"/>
    <row r="1162" ht="15.6" customHeight="1" x14ac:dyDescent="0.25"/>
    <row r="1163" ht="15.6" customHeight="1" x14ac:dyDescent="0.25"/>
    <row r="1164" ht="15.6" customHeight="1" x14ac:dyDescent="0.25"/>
    <row r="1165" ht="15.6" customHeight="1" x14ac:dyDescent="0.25"/>
    <row r="1166" ht="15.6" customHeight="1" x14ac:dyDescent="0.25"/>
    <row r="1167" ht="15.6" customHeight="1" x14ac:dyDescent="0.25"/>
    <row r="1168" ht="15.6" customHeight="1" x14ac:dyDescent="0.25"/>
    <row r="1169" ht="15.6" customHeight="1" x14ac:dyDescent="0.25"/>
    <row r="1170" ht="15.6" customHeight="1" x14ac:dyDescent="0.25"/>
    <row r="1171" ht="15.6" customHeight="1" x14ac:dyDescent="0.25"/>
    <row r="1172" ht="15.6" customHeight="1" x14ac:dyDescent="0.25"/>
    <row r="1173" ht="15.6" customHeight="1" x14ac:dyDescent="0.25"/>
    <row r="1174" ht="15.6" customHeight="1" x14ac:dyDescent="0.25"/>
    <row r="1175" ht="15.6" customHeight="1" x14ac:dyDescent="0.25"/>
    <row r="1176" ht="15.6" customHeight="1" x14ac:dyDescent="0.25"/>
    <row r="1177" ht="15.6" customHeight="1" x14ac:dyDescent="0.25"/>
    <row r="1178" ht="15.6" customHeight="1" x14ac:dyDescent="0.25"/>
    <row r="1179" ht="15.6" customHeight="1" x14ac:dyDescent="0.25"/>
    <row r="1180" ht="15.6" customHeight="1" x14ac:dyDescent="0.25"/>
    <row r="1181" ht="15.6" customHeight="1" x14ac:dyDescent="0.25"/>
    <row r="1182" ht="15.6" customHeight="1" x14ac:dyDescent="0.25"/>
    <row r="1183" ht="15.6" customHeight="1" x14ac:dyDescent="0.25"/>
    <row r="1184" ht="15.6" customHeight="1" x14ac:dyDescent="0.25"/>
    <row r="1185" ht="15.6" customHeight="1" x14ac:dyDescent="0.25"/>
    <row r="1186" ht="15.6" customHeight="1" x14ac:dyDescent="0.25"/>
    <row r="1187" ht="15.6" customHeight="1" x14ac:dyDescent="0.25"/>
    <row r="1188" ht="15.6" customHeight="1" x14ac:dyDescent="0.25"/>
    <row r="1189" ht="15.6" customHeight="1" x14ac:dyDescent="0.25"/>
    <row r="1190" ht="15.6" customHeight="1" x14ac:dyDescent="0.25"/>
    <row r="1191" ht="15.6" customHeight="1" x14ac:dyDescent="0.25"/>
    <row r="1192" ht="15.6" customHeight="1" x14ac:dyDescent="0.25"/>
    <row r="1193" ht="15.6" customHeight="1" x14ac:dyDescent="0.25"/>
    <row r="1194" ht="15.6" customHeight="1" x14ac:dyDescent="0.25"/>
    <row r="1195" ht="15.6" customHeight="1" x14ac:dyDescent="0.25"/>
    <row r="1196" ht="15.6" customHeight="1" x14ac:dyDescent="0.25"/>
    <row r="1197" ht="15.6" customHeight="1" x14ac:dyDescent="0.25"/>
    <row r="1198" ht="15.6" customHeight="1" x14ac:dyDescent="0.25"/>
    <row r="1199" ht="15.6" customHeight="1" x14ac:dyDescent="0.25"/>
    <row r="1200" ht="15.6" customHeight="1" x14ac:dyDescent="0.25"/>
    <row r="1201" ht="15.6" customHeight="1" x14ac:dyDescent="0.25"/>
    <row r="1202" ht="15.6" customHeight="1" x14ac:dyDescent="0.25"/>
    <row r="1203" ht="15.6" customHeight="1" x14ac:dyDescent="0.25"/>
    <row r="1204" ht="15.6" customHeight="1" x14ac:dyDescent="0.25"/>
    <row r="1205" ht="15.6" customHeight="1" x14ac:dyDescent="0.25"/>
    <row r="1206" ht="15.6" customHeight="1" x14ac:dyDescent="0.25"/>
    <row r="1207" ht="15.6" customHeight="1" x14ac:dyDescent="0.25"/>
    <row r="1208" ht="15.6" customHeight="1" x14ac:dyDescent="0.25"/>
    <row r="1209" ht="15.6" customHeight="1" x14ac:dyDescent="0.25"/>
    <row r="1210" ht="15.6" customHeight="1" x14ac:dyDescent="0.25"/>
    <row r="1211" ht="15.6" customHeight="1" x14ac:dyDescent="0.25"/>
    <row r="1212" ht="15.6" customHeight="1" x14ac:dyDescent="0.25"/>
    <row r="1213" ht="15.6" customHeight="1" x14ac:dyDescent="0.25"/>
    <row r="1214" ht="15.6" customHeight="1" x14ac:dyDescent="0.25"/>
    <row r="1215" ht="15.6" customHeight="1" x14ac:dyDescent="0.25"/>
    <row r="1216" ht="15.6" customHeight="1" x14ac:dyDescent="0.25"/>
    <row r="1217" ht="15.6" customHeight="1" x14ac:dyDescent="0.25"/>
    <row r="1218" ht="15.6" customHeight="1" x14ac:dyDescent="0.25"/>
    <row r="1219" ht="15.6" customHeight="1" x14ac:dyDescent="0.25"/>
    <row r="1220" ht="15.6" customHeight="1" x14ac:dyDescent="0.25"/>
    <row r="1221" ht="15.6" customHeight="1" x14ac:dyDescent="0.25"/>
    <row r="1222" ht="15.6" customHeight="1" x14ac:dyDescent="0.25"/>
    <row r="1223" ht="15.6" customHeight="1" x14ac:dyDescent="0.25"/>
    <row r="1224" ht="15.6" customHeight="1" x14ac:dyDescent="0.25"/>
    <row r="1225" ht="15.6" customHeight="1" x14ac:dyDescent="0.25"/>
    <row r="1226" ht="15.6" customHeight="1" x14ac:dyDescent="0.25"/>
    <row r="1227" ht="15.6" customHeight="1" x14ac:dyDescent="0.25"/>
    <row r="1228" ht="15.6" customHeight="1" x14ac:dyDescent="0.25"/>
    <row r="1229" ht="15.6" customHeight="1" x14ac:dyDescent="0.25"/>
    <row r="1230" ht="15.6" customHeight="1" x14ac:dyDescent="0.25"/>
    <row r="1231" ht="15.6" customHeight="1" x14ac:dyDescent="0.25"/>
    <row r="1232" ht="15.6" customHeight="1" x14ac:dyDescent="0.25"/>
    <row r="1233" ht="15.6" customHeight="1" x14ac:dyDescent="0.25"/>
    <row r="1234" ht="15.6" customHeight="1" x14ac:dyDescent="0.25"/>
    <row r="1235" ht="15.6" customHeight="1" x14ac:dyDescent="0.25"/>
    <row r="1236" ht="15.6" customHeight="1" x14ac:dyDescent="0.25"/>
    <row r="1237" ht="15.6" customHeight="1" x14ac:dyDescent="0.25"/>
    <row r="1238" ht="15.6" customHeight="1" x14ac:dyDescent="0.25"/>
    <row r="1239" ht="15.6" customHeight="1" x14ac:dyDescent="0.25"/>
    <row r="1240" ht="15.6" customHeight="1" x14ac:dyDescent="0.25"/>
    <row r="1241" ht="15.6" customHeight="1" x14ac:dyDescent="0.25"/>
    <row r="1242" ht="15.6" customHeight="1" x14ac:dyDescent="0.25"/>
    <row r="1243" ht="15.6" customHeight="1" x14ac:dyDescent="0.25"/>
    <row r="1244" ht="15.6" customHeight="1" x14ac:dyDescent="0.25"/>
    <row r="1245" ht="15.6" customHeight="1" x14ac:dyDescent="0.25"/>
    <row r="1246" ht="15.6" customHeight="1" x14ac:dyDescent="0.25"/>
    <row r="1247" ht="15.6" customHeight="1" x14ac:dyDescent="0.25"/>
    <row r="1248" ht="15.6" customHeight="1" x14ac:dyDescent="0.25"/>
    <row r="1249" ht="15.6" customHeight="1" x14ac:dyDescent="0.25"/>
    <row r="1250" ht="15.6" customHeight="1" x14ac:dyDescent="0.25"/>
    <row r="1251" ht="15.6" customHeight="1" x14ac:dyDescent="0.25"/>
    <row r="1252" ht="15.6" customHeight="1" x14ac:dyDescent="0.25"/>
    <row r="1253" ht="15.6" customHeight="1" x14ac:dyDescent="0.25"/>
    <row r="1254" ht="15.6" customHeight="1" x14ac:dyDescent="0.25"/>
    <row r="1255" ht="15.6" customHeight="1" x14ac:dyDescent="0.25"/>
    <row r="1256" ht="15.6" customHeight="1" x14ac:dyDescent="0.25"/>
    <row r="1257" ht="15.6" customHeight="1" x14ac:dyDescent="0.25"/>
    <row r="1258" ht="15.6" customHeight="1" x14ac:dyDescent="0.25"/>
    <row r="1259" ht="15.6" customHeight="1" x14ac:dyDescent="0.25"/>
    <row r="1260" ht="15.6" customHeight="1" x14ac:dyDescent="0.25"/>
    <row r="1261" ht="15.6" customHeight="1" x14ac:dyDescent="0.25"/>
    <row r="1262" ht="15.6" customHeight="1" x14ac:dyDescent="0.25"/>
    <row r="1263" ht="15.6" customHeight="1" x14ac:dyDescent="0.25"/>
    <row r="1264" ht="15.6" customHeight="1" x14ac:dyDescent="0.25"/>
    <row r="1265" ht="15.6" customHeight="1" x14ac:dyDescent="0.25"/>
    <row r="1266" ht="15.6" customHeight="1" x14ac:dyDescent="0.25"/>
    <row r="1267" ht="15.6" customHeight="1" x14ac:dyDescent="0.25"/>
    <row r="1268" ht="15.6" customHeight="1" x14ac:dyDescent="0.25"/>
    <row r="1269" ht="15.6" customHeight="1" x14ac:dyDescent="0.25"/>
    <row r="1270" ht="15.6" customHeight="1" x14ac:dyDescent="0.25"/>
    <row r="1271" ht="15.6" customHeight="1" x14ac:dyDescent="0.25"/>
    <row r="1272" ht="15.6" customHeight="1" x14ac:dyDescent="0.25"/>
    <row r="1273" ht="15.6" customHeight="1" x14ac:dyDescent="0.25"/>
    <row r="1274" ht="15.6" customHeight="1" x14ac:dyDescent="0.25"/>
    <row r="1275" ht="15.6" customHeight="1" x14ac:dyDescent="0.25"/>
    <row r="1276" ht="15.6" customHeight="1" x14ac:dyDescent="0.25"/>
    <row r="1277" ht="15.6" customHeight="1" x14ac:dyDescent="0.25"/>
    <row r="1278" ht="15.6" customHeight="1" x14ac:dyDescent="0.25"/>
    <row r="1279" ht="15.6" customHeight="1" x14ac:dyDescent="0.25"/>
    <row r="1280" ht="15.6" customHeight="1" x14ac:dyDescent="0.25"/>
    <row r="1281" ht="15.6" customHeight="1" x14ac:dyDescent="0.25"/>
    <row r="1282" ht="15.6" customHeight="1" x14ac:dyDescent="0.25"/>
    <row r="1283" ht="15.6" customHeight="1" x14ac:dyDescent="0.25"/>
    <row r="1284" ht="15.6" customHeight="1" x14ac:dyDescent="0.25"/>
    <row r="1285" ht="15.6" customHeight="1" x14ac:dyDescent="0.25"/>
    <row r="1286" ht="15.6" customHeight="1" x14ac:dyDescent="0.25"/>
    <row r="1287" ht="15.6" customHeight="1" x14ac:dyDescent="0.25"/>
    <row r="1288" ht="15.6" customHeight="1" x14ac:dyDescent="0.25"/>
    <row r="1289" ht="15.6" customHeight="1" x14ac:dyDescent="0.25"/>
    <row r="1290" ht="15.6" customHeight="1" x14ac:dyDescent="0.25"/>
    <row r="1291" ht="15.6" customHeight="1" x14ac:dyDescent="0.25"/>
    <row r="1292" ht="15.6" customHeight="1" x14ac:dyDescent="0.25"/>
    <row r="1293" ht="15.6" customHeight="1" x14ac:dyDescent="0.25"/>
    <row r="1294" ht="15.6" customHeight="1" x14ac:dyDescent="0.25"/>
    <row r="1295" ht="15.6" customHeight="1" x14ac:dyDescent="0.25"/>
    <row r="1296" ht="15.6" customHeight="1" x14ac:dyDescent="0.25"/>
    <row r="1297" ht="15.6" customHeight="1" x14ac:dyDescent="0.25"/>
    <row r="1298" ht="15.6" customHeight="1" x14ac:dyDescent="0.25"/>
    <row r="1299" ht="15.6" customHeight="1" x14ac:dyDescent="0.25"/>
    <row r="1300" ht="15.6" customHeight="1" x14ac:dyDescent="0.25"/>
    <row r="1301" ht="15.6" customHeight="1" x14ac:dyDescent="0.25"/>
    <row r="1302" ht="15.6" customHeight="1" x14ac:dyDescent="0.25"/>
    <row r="1303" ht="15.6" customHeight="1" x14ac:dyDescent="0.25"/>
    <row r="1304" ht="15.6" customHeight="1" x14ac:dyDescent="0.25"/>
    <row r="1305" ht="15.6" customHeight="1" x14ac:dyDescent="0.25"/>
    <row r="1306" ht="15.6" customHeight="1" x14ac:dyDescent="0.25"/>
    <row r="1307" ht="15.6" customHeight="1" x14ac:dyDescent="0.25"/>
    <row r="1308" ht="15.6" customHeight="1" x14ac:dyDescent="0.25"/>
    <row r="1309" ht="15.6" customHeight="1" x14ac:dyDescent="0.25"/>
    <row r="1310" ht="15.6" customHeight="1" x14ac:dyDescent="0.25"/>
    <row r="1311" ht="15.6" customHeight="1" x14ac:dyDescent="0.25"/>
    <row r="1312" ht="15.6" customHeight="1" x14ac:dyDescent="0.25"/>
    <row r="1313" ht="15.6" customHeight="1" x14ac:dyDescent="0.25"/>
    <row r="1314" ht="15.6" customHeight="1" x14ac:dyDescent="0.25"/>
    <row r="1315" ht="15.6" customHeight="1" x14ac:dyDescent="0.25"/>
    <row r="1316" ht="15.6" customHeight="1" x14ac:dyDescent="0.25"/>
    <row r="1317" ht="15.6" customHeight="1" x14ac:dyDescent="0.25"/>
    <row r="1318" ht="15.6" customHeight="1" x14ac:dyDescent="0.25"/>
    <row r="1319" ht="15.6" customHeight="1" x14ac:dyDescent="0.25"/>
    <row r="1320" ht="15.6" customHeight="1" x14ac:dyDescent="0.25"/>
    <row r="1321" ht="15.6" customHeight="1" x14ac:dyDescent="0.25"/>
    <row r="1322" ht="15.6" customHeight="1" x14ac:dyDescent="0.25"/>
    <row r="1323" ht="15.6" customHeight="1" x14ac:dyDescent="0.25"/>
    <row r="1324" ht="15.6" customHeight="1" x14ac:dyDescent="0.25"/>
    <row r="1325" ht="15.6" customHeight="1" x14ac:dyDescent="0.25"/>
    <row r="1326" ht="15.6" customHeight="1" x14ac:dyDescent="0.25"/>
    <row r="1327" ht="15.6" customHeight="1" x14ac:dyDescent="0.25"/>
    <row r="1328" ht="15.6" customHeight="1" x14ac:dyDescent="0.25"/>
    <row r="1329" ht="15.6" customHeight="1" x14ac:dyDescent="0.25"/>
    <row r="1330" ht="15.6" customHeight="1" x14ac:dyDescent="0.25"/>
    <row r="1331" ht="15.6" customHeight="1" x14ac:dyDescent="0.25"/>
    <row r="1332" ht="15.6" customHeight="1" x14ac:dyDescent="0.25"/>
    <row r="1333" ht="15.6" customHeight="1" x14ac:dyDescent="0.25"/>
    <row r="1334" ht="15.6" customHeight="1" x14ac:dyDescent="0.25"/>
    <row r="1335" ht="15.6" customHeight="1" x14ac:dyDescent="0.25"/>
    <row r="1336" ht="15.6" customHeight="1" x14ac:dyDescent="0.25"/>
    <row r="1337" ht="15.6" customHeight="1" x14ac:dyDescent="0.25"/>
    <row r="1338" ht="15.6" customHeight="1" x14ac:dyDescent="0.25"/>
    <row r="1339" ht="15.6" customHeight="1" x14ac:dyDescent="0.25"/>
    <row r="1340" ht="15.6" customHeight="1" x14ac:dyDescent="0.25"/>
    <row r="1341" ht="15.6" customHeight="1" x14ac:dyDescent="0.25"/>
    <row r="1342" ht="15.6" customHeight="1" x14ac:dyDescent="0.25"/>
    <row r="1343" ht="15.6" customHeight="1" x14ac:dyDescent="0.25"/>
    <row r="1344" ht="15.6" customHeight="1" x14ac:dyDescent="0.25"/>
    <row r="1345" ht="15.6" customHeight="1" x14ac:dyDescent="0.25"/>
    <row r="1346" ht="15.6" customHeight="1" x14ac:dyDescent="0.25"/>
    <row r="1347" ht="15.6" customHeight="1" x14ac:dyDescent="0.25"/>
    <row r="1348" ht="15.6" customHeight="1" x14ac:dyDescent="0.25"/>
    <row r="1349" ht="15.6" customHeight="1" x14ac:dyDescent="0.25"/>
    <row r="1350" ht="15.6" customHeight="1" x14ac:dyDescent="0.25"/>
    <row r="1351" ht="15.6" customHeight="1" x14ac:dyDescent="0.25"/>
    <row r="1352" ht="15.6" customHeight="1" x14ac:dyDescent="0.25"/>
    <row r="1353" ht="15.6" customHeight="1" x14ac:dyDescent="0.25"/>
    <row r="1354" ht="15.6" customHeight="1" x14ac:dyDescent="0.25"/>
    <row r="1355" ht="15.6" customHeight="1" x14ac:dyDescent="0.25"/>
    <row r="1356" ht="15.6" customHeight="1" x14ac:dyDescent="0.25"/>
    <row r="1357" ht="15.6" customHeight="1" x14ac:dyDescent="0.25"/>
    <row r="1358" ht="15.6" customHeight="1" x14ac:dyDescent="0.25"/>
    <row r="1359" ht="15.6" customHeight="1" x14ac:dyDescent="0.25"/>
    <row r="1360" ht="15.6" customHeight="1" x14ac:dyDescent="0.25"/>
    <row r="1361" ht="15.6" customHeight="1" x14ac:dyDescent="0.25"/>
    <row r="1362" ht="15.6" customHeight="1" x14ac:dyDescent="0.25"/>
    <row r="1363" ht="15.6" customHeight="1" x14ac:dyDescent="0.25"/>
    <row r="1364" ht="15.6" customHeight="1" x14ac:dyDescent="0.25"/>
    <row r="1365" ht="15.6" customHeight="1" x14ac:dyDescent="0.25"/>
    <row r="1366" ht="15.6" customHeight="1" x14ac:dyDescent="0.25"/>
    <row r="1367" ht="15.6" customHeight="1" x14ac:dyDescent="0.25"/>
    <row r="1368" ht="15.6" customHeight="1" x14ac:dyDescent="0.25"/>
    <row r="1369" ht="15.6" customHeight="1" x14ac:dyDescent="0.25"/>
    <row r="1370" ht="15.6" customHeight="1" x14ac:dyDescent="0.25"/>
    <row r="1371" ht="15.6" customHeight="1" x14ac:dyDescent="0.25"/>
    <row r="1372" ht="15.6" customHeight="1" x14ac:dyDescent="0.25"/>
    <row r="1373" ht="15.6" customHeight="1" x14ac:dyDescent="0.25"/>
    <row r="1374" ht="15.6" customHeight="1" x14ac:dyDescent="0.25"/>
    <row r="1375" ht="15.6" customHeight="1" x14ac:dyDescent="0.25"/>
    <row r="1376" ht="15.6" customHeight="1" x14ac:dyDescent="0.25"/>
    <row r="1377" ht="15.6" customHeight="1" x14ac:dyDescent="0.25"/>
    <row r="1378" ht="15.6" customHeight="1" x14ac:dyDescent="0.25"/>
    <row r="1379" ht="15.6" customHeight="1" x14ac:dyDescent="0.25"/>
    <row r="1380" ht="15.6" customHeight="1" x14ac:dyDescent="0.25"/>
    <row r="1381" ht="15.6" customHeight="1" x14ac:dyDescent="0.25"/>
    <row r="1382" ht="15.6" customHeight="1" x14ac:dyDescent="0.25"/>
    <row r="1383" ht="15.6" customHeight="1" x14ac:dyDescent="0.25"/>
    <row r="1384" ht="15.6" customHeight="1" x14ac:dyDescent="0.25"/>
    <row r="1385" ht="15.6" customHeight="1" x14ac:dyDescent="0.25"/>
    <row r="1386" ht="15.6" customHeight="1" x14ac:dyDescent="0.25"/>
    <row r="1387" ht="15.6" customHeight="1" x14ac:dyDescent="0.25"/>
    <row r="1388" ht="15.6" customHeight="1" x14ac:dyDescent="0.25"/>
    <row r="1389" ht="15.6" customHeight="1" x14ac:dyDescent="0.25"/>
    <row r="1390" ht="15.6" customHeight="1" x14ac:dyDescent="0.25"/>
    <row r="1391" ht="15.6" customHeight="1" x14ac:dyDescent="0.25"/>
    <row r="1392" ht="15.6" customHeight="1" x14ac:dyDescent="0.25"/>
    <row r="1393" ht="15.6" customHeight="1" x14ac:dyDescent="0.25"/>
    <row r="1394" ht="15.6" customHeight="1" x14ac:dyDescent="0.25"/>
    <row r="1395" ht="15.6" customHeight="1" x14ac:dyDescent="0.25"/>
    <row r="1396" ht="15.6" customHeight="1" x14ac:dyDescent="0.25"/>
    <row r="1397" ht="15.6" customHeight="1" x14ac:dyDescent="0.25"/>
    <row r="1398" ht="15.6" customHeight="1" x14ac:dyDescent="0.25"/>
    <row r="1399" ht="15.6" customHeight="1" x14ac:dyDescent="0.25"/>
    <row r="1400" ht="15.6" customHeight="1" x14ac:dyDescent="0.25"/>
    <row r="1401" ht="15.6" customHeight="1" x14ac:dyDescent="0.25"/>
    <row r="1402" ht="15.6" customHeight="1" x14ac:dyDescent="0.25"/>
    <row r="1403" ht="15.6" customHeight="1" x14ac:dyDescent="0.25"/>
    <row r="1404" ht="15.6" customHeight="1" x14ac:dyDescent="0.25"/>
    <row r="1405" ht="15.6" customHeight="1" x14ac:dyDescent="0.25"/>
    <row r="1406" ht="15.6" customHeight="1" x14ac:dyDescent="0.25"/>
    <row r="1407" ht="15.6" customHeight="1" x14ac:dyDescent="0.25"/>
    <row r="1408" ht="15.6" customHeight="1" x14ac:dyDescent="0.25"/>
    <row r="1409" ht="15.6" customHeight="1" x14ac:dyDescent="0.25"/>
    <row r="1410" ht="15.6" customHeight="1" x14ac:dyDescent="0.25"/>
    <row r="1411" ht="15.6" customHeight="1" x14ac:dyDescent="0.25"/>
    <row r="1412" ht="15.6" customHeight="1" x14ac:dyDescent="0.25"/>
    <row r="1413" ht="15.6" customHeight="1" x14ac:dyDescent="0.25"/>
    <row r="1414" ht="15.6" customHeight="1" x14ac:dyDescent="0.25"/>
    <row r="1415" ht="15.6" customHeight="1" x14ac:dyDescent="0.25"/>
    <row r="1416" ht="15.6" customHeight="1" x14ac:dyDescent="0.25"/>
    <row r="1417" ht="15.6" customHeight="1" x14ac:dyDescent="0.25"/>
    <row r="1418" ht="15.6" customHeight="1" x14ac:dyDescent="0.25"/>
    <row r="1419" ht="15.6" customHeight="1" x14ac:dyDescent="0.25"/>
    <row r="1420" ht="15.6" customHeight="1" x14ac:dyDescent="0.25"/>
    <row r="1421" ht="15.6" customHeight="1" x14ac:dyDescent="0.25"/>
    <row r="1422" ht="15.6" customHeight="1" x14ac:dyDescent="0.25"/>
    <row r="1423" ht="15.6" customHeight="1" x14ac:dyDescent="0.25"/>
    <row r="1424" ht="15.6" customHeight="1" x14ac:dyDescent="0.25"/>
    <row r="1425" ht="15.6" customHeight="1" x14ac:dyDescent="0.25"/>
    <row r="1426" ht="15.6" customHeight="1" x14ac:dyDescent="0.25"/>
    <row r="1427" ht="15.6" customHeight="1" x14ac:dyDescent="0.25"/>
    <row r="1428" ht="15.6" customHeight="1" x14ac:dyDescent="0.25"/>
    <row r="1429" ht="15.6" customHeight="1" x14ac:dyDescent="0.25"/>
    <row r="1430" ht="15.6" customHeight="1" x14ac:dyDescent="0.25"/>
    <row r="1431" ht="15.6" customHeight="1" x14ac:dyDescent="0.25"/>
    <row r="1432" ht="15.6" customHeight="1" x14ac:dyDescent="0.25"/>
    <row r="1433" ht="15.6" customHeight="1" x14ac:dyDescent="0.25"/>
    <row r="1434" ht="15.6" customHeight="1" x14ac:dyDescent="0.25"/>
    <row r="1435" ht="15.6" customHeight="1" x14ac:dyDescent="0.25"/>
    <row r="1436" ht="15.6" customHeight="1" x14ac:dyDescent="0.25"/>
    <row r="1437" ht="15.6" customHeight="1" x14ac:dyDescent="0.25"/>
    <row r="1438" ht="15.6" customHeight="1" x14ac:dyDescent="0.25"/>
    <row r="1439" ht="15.6" customHeight="1" x14ac:dyDescent="0.25"/>
    <row r="1440" ht="15.6" customHeight="1" x14ac:dyDescent="0.25"/>
    <row r="1441" ht="15.6" customHeight="1" x14ac:dyDescent="0.25"/>
    <row r="1442" ht="15.6" customHeight="1" x14ac:dyDescent="0.25"/>
    <row r="1443" ht="15.6" customHeight="1" x14ac:dyDescent="0.25"/>
    <row r="1444" ht="15.6" customHeight="1" x14ac:dyDescent="0.25"/>
    <row r="1445" ht="15.6" customHeight="1" x14ac:dyDescent="0.25"/>
    <row r="1446" ht="15.6" customHeight="1" x14ac:dyDescent="0.25"/>
    <row r="1447" ht="15.6" customHeight="1" x14ac:dyDescent="0.25"/>
    <row r="1448" ht="15.6" customHeight="1" x14ac:dyDescent="0.25"/>
    <row r="1449" ht="15.6" customHeight="1" x14ac:dyDescent="0.25"/>
    <row r="1450" ht="15.6" customHeight="1" x14ac:dyDescent="0.25"/>
    <row r="1451" ht="15.6" customHeight="1" x14ac:dyDescent="0.25"/>
    <row r="1452" ht="15.6" customHeight="1" x14ac:dyDescent="0.25"/>
    <row r="1453" ht="15.6" customHeight="1" x14ac:dyDescent="0.25"/>
    <row r="1454" ht="15.6" customHeight="1" x14ac:dyDescent="0.25"/>
    <row r="1455" ht="15.6" customHeight="1" x14ac:dyDescent="0.25"/>
    <row r="1456" ht="15.6" customHeight="1" x14ac:dyDescent="0.25"/>
    <row r="1457" ht="15.6" customHeight="1" x14ac:dyDescent="0.25"/>
    <row r="1458" ht="15.6" customHeight="1" x14ac:dyDescent="0.25"/>
    <row r="1459" ht="15.6" customHeight="1" x14ac:dyDescent="0.25"/>
    <row r="1460" ht="15.6" customHeight="1" x14ac:dyDescent="0.25"/>
    <row r="1461" ht="15.6" customHeight="1" x14ac:dyDescent="0.25"/>
    <row r="1462" ht="15.6" customHeight="1" x14ac:dyDescent="0.25"/>
    <row r="1463" ht="15.6" customHeight="1" x14ac:dyDescent="0.25"/>
    <row r="1464" ht="15.6" customHeight="1" x14ac:dyDescent="0.25"/>
    <row r="1465" ht="15.6" customHeight="1" x14ac:dyDescent="0.25"/>
    <row r="1466" ht="15.6" customHeight="1" x14ac:dyDescent="0.25"/>
    <row r="1467" ht="15.6" customHeight="1" x14ac:dyDescent="0.25"/>
    <row r="1468" ht="15.6" customHeight="1" x14ac:dyDescent="0.25"/>
    <row r="1469" ht="15.6" customHeight="1" x14ac:dyDescent="0.25"/>
    <row r="1470" ht="15.6" customHeight="1" x14ac:dyDescent="0.25"/>
    <row r="1471" ht="15.6" customHeight="1" x14ac:dyDescent="0.25"/>
    <row r="1472" ht="15.6" customHeight="1" x14ac:dyDescent="0.25"/>
    <row r="1473" ht="15.6" customHeight="1" x14ac:dyDescent="0.25"/>
    <row r="1474" ht="15.6" customHeight="1" x14ac:dyDescent="0.25"/>
    <row r="1475" ht="15.6" customHeight="1" x14ac:dyDescent="0.25"/>
    <row r="1476" ht="15.6" customHeight="1" x14ac:dyDescent="0.25"/>
    <row r="1477" ht="15.6" customHeight="1" x14ac:dyDescent="0.25"/>
    <row r="1478" ht="15.6" customHeight="1" x14ac:dyDescent="0.25"/>
    <row r="1479" ht="15.6" customHeight="1" x14ac:dyDescent="0.25"/>
    <row r="1480" ht="15.6" customHeight="1" x14ac:dyDescent="0.25"/>
    <row r="1481" ht="15.6" customHeight="1" x14ac:dyDescent="0.25"/>
    <row r="1482" ht="15.6" customHeight="1" x14ac:dyDescent="0.25"/>
    <row r="1483" ht="15.6" customHeight="1" x14ac:dyDescent="0.25"/>
    <row r="1484" ht="15.6" customHeight="1" x14ac:dyDescent="0.25"/>
    <row r="1485" ht="15.6" customHeight="1" x14ac:dyDescent="0.25"/>
    <row r="1486" ht="15.6" customHeight="1" x14ac:dyDescent="0.25"/>
    <row r="1487" ht="15.6" customHeight="1" x14ac:dyDescent="0.25"/>
    <row r="1488" ht="15.6" customHeight="1" x14ac:dyDescent="0.25"/>
    <row r="1489" ht="15.6" customHeight="1" x14ac:dyDescent="0.25"/>
    <row r="1490" ht="15.6" customHeight="1" x14ac:dyDescent="0.25"/>
    <row r="1491" ht="15.6" customHeight="1" x14ac:dyDescent="0.25"/>
    <row r="1492" ht="15.6" customHeight="1" x14ac:dyDescent="0.25"/>
    <row r="1493" ht="15.6" customHeight="1" x14ac:dyDescent="0.25"/>
    <row r="1494" ht="15.6" customHeight="1" x14ac:dyDescent="0.25"/>
    <row r="1495" ht="15.6" customHeight="1" x14ac:dyDescent="0.25"/>
    <row r="1496" ht="15.6" customHeight="1" x14ac:dyDescent="0.25"/>
    <row r="1497" ht="15.6" customHeight="1" x14ac:dyDescent="0.25"/>
    <row r="1498" ht="15.6" customHeight="1" x14ac:dyDescent="0.25"/>
    <row r="1499" ht="15.6" customHeight="1" x14ac:dyDescent="0.25"/>
    <row r="1500" ht="15.6" customHeight="1" x14ac:dyDescent="0.25"/>
    <row r="1501" ht="15.6" customHeight="1" x14ac:dyDescent="0.25"/>
    <row r="1502" ht="15.6" customHeight="1" x14ac:dyDescent="0.25"/>
    <row r="1503" ht="15.6" customHeight="1" x14ac:dyDescent="0.25"/>
    <row r="1504" ht="15.6" customHeight="1" x14ac:dyDescent="0.25"/>
    <row r="1505" ht="15.6" customHeight="1" x14ac:dyDescent="0.25"/>
    <row r="1506" ht="15.6" customHeight="1" x14ac:dyDescent="0.25"/>
    <row r="1507" ht="15.6" customHeight="1" x14ac:dyDescent="0.25"/>
    <row r="1508" ht="15.6" customHeight="1" x14ac:dyDescent="0.25"/>
    <row r="1509" ht="15.6" customHeight="1" x14ac:dyDescent="0.25"/>
    <row r="1510" ht="15.6" customHeight="1" x14ac:dyDescent="0.25"/>
    <row r="1511" ht="15.6" customHeight="1" x14ac:dyDescent="0.25"/>
    <row r="1512" ht="15.6" customHeight="1" x14ac:dyDescent="0.25"/>
    <row r="1513" ht="15.6" customHeight="1" x14ac:dyDescent="0.25"/>
    <row r="1514" ht="15.6" customHeight="1" x14ac:dyDescent="0.25"/>
    <row r="1515" ht="15.6" customHeight="1" x14ac:dyDescent="0.25"/>
    <row r="1516" ht="15.6" customHeight="1" x14ac:dyDescent="0.25"/>
    <row r="1517" ht="15.6" customHeight="1" x14ac:dyDescent="0.25"/>
    <row r="1518" ht="15.6" customHeight="1" x14ac:dyDescent="0.25"/>
    <row r="1519" ht="15.6" customHeight="1" x14ac:dyDescent="0.25"/>
    <row r="1520" ht="15.6" customHeight="1" x14ac:dyDescent="0.25"/>
    <row r="1521" ht="15.6" customHeight="1" x14ac:dyDescent="0.25"/>
    <row r="1522" ht="15.6" customHeight="1" x14ac:dyDescent="0.25"/>
    <row r="1523" ht="15.6" customHeight="1" x14ac:dyDescent="0.25"/>
    <row r="1524" ht="15.6" customHeight="1" x14ac:dyDescent="0.25"/>
    <row r="1525" ht="15.6" customHeight="1" x14ac:dyDescent="0.25"/>
    <row r="1526" ht="15.6" customHeight="1" x14ac:dyDescent="0.25"/>
    <row r="1527" ht="15.6" customHeight="1" x14ac:dyDescent="0.25"/>
    <row r="1528" ht="15.6" customHeight="1" x14ac:dyDescent="0.25"/>
    <row r="1529" ht="15.6" customHeight="1" x14ac:dyDescent="0.25"/>
    <row r="1530" ht="15.6" customHeight="1" x14ac:dyDescent="0.25"/>
    <row r="1531" ht="15.6" customHeight="1" x14ac:dyDescent="0.25"/>
    <row r="1532" ht="15.6" customHeight="1" x14ac:dyDescent="0.25"/>
    <row r="1533" ht="15.6" customHeight="1" x14ac:dyDescent="0.25"/>
    <row r="1534" ht="15.6" customHeight="1" x14ac:dyDescent="0.25"/>
    <row r="1535" ht="15.6" customHeight="1" x14ac:dyDescent="0.25"/>
    <row r="1536" ht="15.6" customHeight="1" x14ac:dyDescent="0.25"/>
    <row r="1537" ht="15.6" customHeight="1" x14ac:dyDescent="0.25"/>
    <row r="1538" ht="15.6" customHeight="1" x14ac:dyDescent="0.25"/>
    <row r="1539" ht="15.6" customHeight="1" x14ac:dyDescent="0.25"/>
    <row r="1540" ht="15.6" customHeight="1" x14ac:dyDescent="0.25"/>
    <row r="1541" ht="15.6" customHeight="1" x14ac:dyDescent="0.25"/>
    <row r="1542" ht="15.6" customHeight="1" x14ac:dyDescent="0.25"/>
    <row r="1543" ht="15.6" customHeight="1" x14ac:dyDescent="0.25"/>
    <row r="1544" ht="15.6" customHeight="1" x14ac:dyDescent="0.25"/>
    <row r="1545" ht="15.6" customHeight="1" x14ac:dyDescent="0.25"/>
    <row r="1546" ht="15.6" customHeight="1" x14ac:dyDescent="0.25"/>
    <row r="1547" ht="15.6" customHeight="1" x14ac:dyDescent="0.25"/>
    <row r="1548" ht="15.6" customHeight="1" x14ac:dyDescent="0.25"/>
    <row r="1549" ht="15.6" customHeight="1" x14ac:dyDescent="0.25"/>
    <row r="1550" ht="15.6" customHeight="1" x14ac:dyDescent="0.25"/>
    <row r="1551" ht="15.6" customHeight="1" x14ac:dyDescent="0.25"/>
    <row r="1552" ht="15.6" customHeight="1" x14ac:dyDescent="0.25"/>
    <row r="1553" ht="15.6" customHeight="1" x14ac:dyDescent="0.25"/>
    <row r="1554" ht="15.6" customHeight="1" x14ac:dyDescent="0.25"/>
    <row r="1555" ht="15.6" customHeight="1" x14ac:dyDescent="0.25"/>
    <row r="1556" ht="15.6" customHeight="1" x14ac:dyDescent="0.25"/>
    <row r="1557" ht="15.6" customHeight="1" x14ac:dyDescent="0.25"/>
    <row r="1558" ht="15.6" customHeight="1" x14ac:dyDescent="0.25"/>
    <row r="1559" ht="15.6" customHeight="1" x14ac:dyDescent="0.25"/>
    <row r="1560" ht="15.6" customHeight="1" x14ac:dyDescent="0.25"/>
    <row r="1561" ht="15.6" customHeight="1" x14ac:dyDescent="0.25"/>
    <row r="1562" ht="15.6" customHeight="1" x14ac:dyDescent="0.25"/>
    <row r="1563" ht="15.6" customHeight="1" x14ac:dyDescent="0.25"/>
    <row r="1564" ht="15.6" customHeight="1" x14ac:dyDescent="0.25"/>
    <row r="1565" ht="15.6" customHeight="1" x14ac:dyDescent="0.25"/>
    <row r="1566" ht="15.6" customHeight="1" x14ac:dyDescent="0.25"/>
    <row r="1567" ht="15.6" customHeight="1" x14ac:dyDescent="0.25"/>
    <row r="1568" ht="15.6" customHeight="1" x14ac:dyDescent="0.25"/>
    <row r="1569" ht="15.6" customHeight="1" x14ac:dyDescent="0.25"/>
    <row r="1570" ht="15.6" customHeight="1" x14ac:dyDescent="0.25"/>
    <row r="1571" ht="15.6" customHeight="1" x14ac:dyDescent="0.25"/>
    <row r="1572" ht="15.6" customHeight="1" x14ac:dyDescent="0.25"/>
    <row r="1573" ht="15.6" customHeight="1" x14ac:dyDescent="0.25"/>
    <row r="1574" ht="15.6" customHeight="1" x14ac:dyDescent="0.25"/>
    <row r="1575" ht="15.6" customHeight="1" x14ac:dyDescent="0.25"/>
    <row r="1576" ht="15.6" customHeight="1" x14ac:dyDescent="0.25"/>
    <row r="1577" ht="15.6" customHeight="1" x14ac:dyDescent="0.25"/>
    <row r="1578" ht="15.6" customHeight="1" x14ac:dyDescent="0.25"/>
    <row r="1579" ht="15.6" customHeight="1" x14ac:dyDescent="0.25"/>
    <row r="1580" ht="15.6" customHeight="1" x14ac:dyDescent="0.25"/>
    <row r="1581" ht="15.6" customHeight="1" x14ac:dyDescent="0.25"/>
    <row r="1582" ht="15.6" customHeight="1" x14ac:dyDescent="0.25"/>
    <row r="1583" ht="15.6" customHeight="1" x14ac:dyDescent="0.25"/>
    <row r="1584" ht="15.6" customHeight="1" x14ac:dyDescent="0.25"/>
    <row r="1585" ht="15.6" customHeight="1" x14ac:dyDescent="0.25"/>
    <row r="1586" ht="15.6" customHeight="1" x14ac:dyDescent="0.25"/>
    <row r="1587" ht="15.6" customHeight="1" x14ac:dyDescent="0.25"/>
    <row r="1588" ht="15.6" customHeight="1" x14ac:dyDescent="0.25"/>
    <row r="1589" ht="15.6" customHeight="1" x14ac:dyDescent="0.25"/>
    <row r="1590" ht="15.6" customHeight="1" x14ac:dyDescent="0.25"/>
    <row r="1591" ht="15.6" customHeight="1" x14ac:dyDescent="0.25"/>
    <row r="1592" ht="15.6" customHeight="1" x14ac:dyDescent="0.25"/>
    <row r="1593" ht="15.6" customHeight="1" x14ac:dyDescent="0.25"/>
    <row r="1594" ht="15.6" customHeight="1" x14ac:dyDescent="0.25"/>
    <row r="1595" ht="15.6" customHeight="1" x14ac:dyDescent="0.25"/>
    <row r="1596" ht="15.6" customHeight="1" x14ac:dyDescent="0.25"/>
    <row r="1597" ht="15.6" customHeight="1" x14ac:dyDescent="0.25"/>
    <row r="1598" ht="15.6" customHeight="1" x14ac:dyDescent="0.25"/>
    <row r="1599" ht="15.6" customHeight="1" x14ac:dyDescent="0.25"/>
    <row r="1600" ht="15.6" customHeight="1" x14ac:dyDescent="0.25"/>
    <row r="1601" ht="15.6" customHeight="1" x14ac:dyDescent="0.25"/>
    <row r="1602" ht="15.6" customHeight="1" x14ac:dyDescent="0.25"/>
    <row r="1603" ht="15.6" customHeight="1" x14ac:dyDescent="0.25"/>
    <row r="1604" ht="15.6" customHeight="1" x14ac:dyDescent="0.25"/>
    <row r="1605" ht="15.6" customHeight="1" x14ac:dyDescent="0.25"/>
    <row r="1606" ht="15.6" customHeight="1" x14ac:dyDescent="0.25"/>
    <row r="1607" ht="15.6" customHeight="1" x14ac:dyDescent="0.25"/>
    <row r="1608" ht="15.6" customHeight="1" x14ac:dyDescent="0.25"/>
    <row r="1609" ht="15.6" customHeight="1" x14ac:dyDescent="0.25"/>
    <row r="1610" ht="15.6" customHeight="1" x14ac:dyDescent="0.25"/>
    <row r="1611" ht="15.6" customHeight="1" x14ac:dyDescent="0.25"/>
    <row r="1612" ht="15.6" customHeight="1" x14ac:dyDescent="0.25"/>
    <row r="1613" ht="15.6" customHeight="1" x14ac:dyDescent="0.25"/>
    <row r="1614" ht="15.6" customHeight="1" x14ac:dyDescent="0.25"/>
    <row r="1615" ht="15.6" customHeight="1" x14ac:dyDescent="0.25"/>
    <row r="1616" ht="15.6" customHeight="1" x14ac:dyDescent="0.25"/>
    <row r="1617" ht="15.6" customHeight="1" x14ac:dyDescent="0.25"/>
    <row r="1618" ht="15.6" customHeight="1" x14ac:dyDescent="0.25"/>
    <row r="1619" ht="15.6" customHeight="1" x14ac:dyDescent="0.25"/>
    <row r="1620" ht="15.6" customHeight="1" x14ac:dyDescent="0.25"/>
    <row r="1621" ht="15.6" customHeight="1" x14ac:dyDescent="0.25"/>
    <row r="1622" ht="15.6" customHeight="1" x14ac:dyDescent="0.25"/>
    <row r="1623" ht="15.6" customHeight="1" x14ac:dyDescent="0.25"/>
    <row r="1624" ht="15.6" customHeight="1" x14ac:dyDescent="0.25"/>
    <row r="1625" ht="15.6" customHeight="1" x14ac:dyDescent="0.25"/>
    <row r="1626" ht="15.6" customHeight="1" x14ac:dyDescent="0.25"/>
    <row r="1627" ht="15.6" customHeight="1" x14ac:dyDescent="0.25"/>
    <row r="1628" ht="15.6" customHeight="1" x14ac:dyDescent="0.25"/>
    <row r="1629" ht="15.6" customHeight="1" x14ac:dyDescent="0.25"/>
    <row r="1630" ht="15.6" customHeight="1" x14ac:dyDescent="0.25"/>
    <row r="1631" ht="15.6" customHeight="1" x14ac:dyDescent="0.25"/>
    <row r="1632" ht="15.6" customHeight="1" x14ac:dyDescent="0.25"/>
    <row r="1633" ht="15.6" customHeight="1" x14ac:dyDescent="0.25"/>
    <row r="1634" ht="15.6" customHeight="1" x14ac:dyDescent="0.25"/>
    <row r="1635" ht="15.6" customHeight="1" x14ac:dyDescent="0.25"/>
    <row r="1636" ht="15.6" customHeight="1" x14ac:dyDescent="0.25"/>
    <row r="1637" ht="15.6" customHeight="1" x14ac:dyDescent="0.25"/>
    <row r="1638" ht="15.6" customHeight="1" x14ac:dyDescent="0.25"/>
    <row r="1639" ht="15.6" customHeight="1" x14ac:dyDescent="0.25"/>
    <row r="1640" ht="15.6" customHeight="1" x14ac:dyDescent="0.25"/>
    <row r="1641" ht="15.6" customHeight="1" x14ac:dyDescent="0.25"/>
    <row r="1642" ht="15.6" customHeight="1" x14ac:dyDescent="0.25"/>
    <row r="1643" ht="15.6" customHeight="1" x14ac:dyDescent="0.25"/>
    <row r="1644" ht="15.6" customHeight="1" x14ac:dyDescent="0.25"/>
    <row r="1645" ht="15.6" customHeight="1" x14ac:dyDescent="0.25"/>
    <row r="1646" ht="15.6" customHeight="1" x14ac:dyDescent="0.25"/>
    <row r="1647" ht="15.6" customHeight="1" x14ac:dyDescent="0.25"/>
    <row r="1648" ht="15.6" customHeight="1" x14ac:dyDescent="0.25"/>
    <row r="1649" ht="15.6" customHeight="1" x14ac:dyDescent="0.25"/>
    <row r="1650" ht="15.6" customHeight="1" x14ac:dyDescent="0.25"/>
    <row r="1651" ht="15.6" customHeight="1" x14ac:dyDescent="0.25"/>
    <row r="1652" ht="15.6" customHeight="1" x14ac:dyDescent="0.25"/>
    <row r="1653" ht="15.6" customHeight="1" x14ac:dyDescent="0.25"/>
    <row r="1654" ht="15.6" customHeight="1" x14ac:dyDescent="0.25"/>
    <row r="1655" ht="15.6" customHeight="1" x14ac:dyDescent="0.25"/>
    <row r="1656" ht="15.6" customHeight="1" x14ac:dyDescent="0.25"/>
    <row r="1657" ht="15.6" customHeight="1" x14ac:dyDescent="0.25"/>
    <row r="1658" ht="15.6" customHeight="1" x14ac:dyDescent="0.25"/>
    <row r="1659" ht="15.6" customHeight="1" x14ac:dyDescent="0.25"/>
    <row r="1660" ht="15.6" customHeight="1" x14ac:dyDescent="0.25"/>
    <row r="1661" ht="15.6" customHeight="1" x14ac:dyDescent="0.25"/>
    <row r="1662" ht="15.6" customHeight="1" x14ac:dyDescent="0.25"/>
    <row r="1663" ht="15.6" customHeight="1" x14ac:dyDescent="0.25"/>
    <row r="1664" ht="15.6" customHeight="1" x14ac:dyDescent="0.25"/>
    <row r="1665" ht="15.6" customHeight="1" x14ac:dyDescent="0.25"/>
    <row r="1666" ht="15.6" customHeight="1" x14ac:dyDescent="0.25"/>
    <row r="1667" ht="15.6" customHeight="1" x14ac:dyDescent="0.25"/>
    <row r="1668" ht="15.6" customHeight="1" x14ac:dyDescent="0.25"/>
    <row r="1669" ht="15.6" customHeight="1" x14ac:dyDescent="0.25"/>
    <row r="1670" ht="15.6" customHeight="1" x14ac:dyDescent="0.25"/>
    <row r="1671" ht="15.6" customHeight="1" x14ac:dyDescent="0.25"/>
    <row r="1672" ht="15.6" customHeight="1" x14ac:dyDescent="0.25"/>
    <row r="1673" ht="15.6" customHeight="1" x14ac:dyDescent="0.25"/>
    <row r="1674" ht="15.6" customHeight="1" x14ac:dyDescent="0.25"/>
    <row r="1675" ht="15.6" customHeight="1" x14ac:dyDescent="0.25"/>
    <row r="1676" ht="15.6" customHeight="1" x14ac:dyDescent="0.25"/>
    <row r="1677" ht="15.6" customHeight="1" x14ac:dyDescent="0.25"/>
    <row r="1678" ht="15.6" customHeight="1" x14ac:dyDescent="0.25"/>
    <row r="1679" ht="15.6" customHeight="1" x14ac:dyDescent="0.25"/>
    <row r="1680" ht="15.6" customHeight="1" x14ac:dyDescent="0.25"/>
    <row r="1681" ht="15.6" customHeight="1" x14ac:dyDescent="0.25"/>
    <row r="1682" ht="15.6" customHeight="1" x14ac:dyDescent="0.25"/>
    <row r="1683" ht="15.6" customHeight="1" x14ac:dyDescent="0.25"/>
    <row r="1684" ht="15.6" customHeight="1" x14ac:dyDescent="0.25"/>
    <row r="1685" ht="15.6" customHeight="1" x14ac:dyDescent="0.25"/>
    <row r="1686" ht="15.6" customHeight="1" x14ac:dyDescent="0.25"/>
    <row r="1687" ht="15.6" customHeight="1" x14ac:dyDescent="0.25"/>
    <row r="1688" ht="15.6" customHeight="1" x14ac:dyDescent="0.25"/>
    <row r="1689" ht="15.6" customHeight="1" x14ac:dyDescent="0.25"/>
    <row r="1690" ht="15.6" customHeight="1" x14ac:dyDescent="0.25"/>
    <row r="1691" ht="15.6" customHeight="1" x14ac:dyDescent="0.25"/>
    <row r="1692" ht="15.6" customHeight="1" x14ac:dyDescent="0.25"/>
    <row r="1693" ht="15.6" customHeight="1" x14ac:dyDescent="0.25"/>
    <row r="1694" ht="15.6" customHeight="1" x14ac:dyDescent="0.25"/>
    <row r="1695" ht="15.6" customHeight="1" x14ac:dyDescent="0.25"/>
    <row r="1696" ht="15.6" customHeight="1" x14ac:dyDescent="0.25"/>
    <row r="1697" ht="15.6" customHeight="1" x14ac:dyDescent="0.25"/>
    <row r="1698" ht="15.6" customHeight="1" x14ac:dyDescent="0.25"/>
    <row r="1699" ht="15.6" customHeight="1" x14ac:dyDescent="0.25"/>
    <row r="1700" ht="15.6" customHeight="1" x14ac:dyDescent="0.25"/>
    <row r="1701" ht="15.6" customHeight="1" x14ac:dyDescent="0.25"/>
    <row r="1702" ht="15.6" customHeight="1" x14ac:dyDescent="0.25"/>
    <row r="1703" ht="15.6" customHeight="1" x14ac:dyDescent="0.25"/>
    <row r="1704" ht="15.6" customHeight="1" x14ac:dyDescent="0.25"/>
    <row r="1705" ht="15.6" customHeight="1" x14ac:dyDescent="0.25"/>
    <row r="1706" ht="15.6" customHeight="1" x14ac:dyDescent="0.25"/>
    <row r="1707" ht="15.6" customHeight="1" x14ac:dyDescent="0.25"/>
    <row r="1708" ht="15.6" customHeight="1" x14ac:dyDescent="0.25"/>
    <row r="1709" ht="15.6" customHeight="1" x14ac:dyDescent="0.25"/>
    <row r="1710" ht="15.6" customHeight="1" x14ac:dyDescent="0.25"/>
    <row r="1711" ht="15.6" customHeight="1" x14ac:dyDescent="0.25"/>
    <row r="1712" ht="15.6" customHeight="1" x14ac:dyDescent="0.25"/>
    <row r="1713" ht="15.6" customHeight="1" x14ac:dyDescent="0.25"/>
    <row r="1714" ht="15.6" customHeight="1" x14ac:dyDescent="0.25"/>
    <row r="1715" ht="15.6" customHeight="1" x14ac:dyDescent="0.25"/>
    <row r="1716" ht="15.6" customHeight="1" x14ac:dyDescent="0.25"/>
    <row r="1717" ht="15.6" customHeight="1" x14ac:dyDescent="0.25"/>
    <row r="1718" ht="15.6" customHeight="1" x14ac:dyDescent="0.25"/>
    <row r="1719" ht="15.6" customHeight="1" x14ac:dyDescent="0.25"/>
    <row r="1720" ht="15.6" customHeight="1" x14ac:dyDescent="0.25"/>
    <row r="1721" ht="15.6" customHeight="1" x14ac:dyDescent="0.25"/>
    <row r="1722" ht="15.6" customHeight="1" x14ac:dyDescent="0.25"/>
    <row r="1723" ht="15.6" customHeight="1" x14ac:dyDescent="0.25"/>
    <row r="1724" ht="15.6" customHeight="1" x14ac:dyDescent="0.25"/>
    <row r="1725" ht="15.6" customHeight="1" x14ac:dyDescent="0.25"/>
    <row r="1726" ht="15.6" customHeight="1" x14ac:dyDescent="0.25"/>
    <row r="1727" ht="15.6" customHeight="1" x14ac:dyDescent="0.25"/>
    <row r="1728" ht="15.6" customHeight="1" x14ac:dyDescent="0.25"/>
    <row r="1729" ht="15.6" customHeight="1" x14ac:dyDescent="0.25"/>
    <row r="1730" ht="15.6" customHeight="1" x14ac:dyDescent="0.25"/>
    <row r="1731" ht="15.6" customHeight="1" x14ac:dyDescent="0.25"/>
    <row r="1732" ht="15.6" customHeight="1" x14ac:dyDescent="0.25"/>
    <row r="1733" ht="15.6" customHeight="1" x14ac:dyDescent="0.25"/>
    <row r="1734" ht="15.6" customHeight="1" x14ac:dyDescent="0.25"/>
    <row r="1735" ht="15.6" customHeight="1" x14ac:dyDescent="0.25"/>
    <row r="1736" ht="15.6" customHeight="1" x14ac:dyDescent="0.25"/>
    <row r="1737" ht="15.6" customHeight="1" x14ac:dyDescent="0.25"/>
    <row r="1738" ht="15.6" customHeight="1" x14ac:dyDescent="0.25"/>
    <row r="1739" ht="15.6" customHeight="1" x14ac:dyDescent="0.25"/>
    <row r="1740" ht="15.6" customHeight="1" x14ac:dyDescent="0.25"/>
    <row r="1741" ht="15.6" customHeight="1" x14ac:dyDescent="0.25"/>
    <row r="1742" ht="15.6" customHeight="1" x14ac:dyDescent="0.25"/>
    <row r="1743" ht="15.6" customHeight="1" x14ac:dyDescent="0.25"/>
    <row r="1744" ht="15.6" customHeight="1" x14ac:dyDescent="0.25"/>
    <row r="1745" ht="15.6" customHeight="1" x14ac:dyDescent="0.25"/>
    <row r="1746" ht="15.6" customHeight="1" x14ac:dyDescent="0.25"/>
    <row r="1747" ht="15.6" customHeight="1" x14ac:dyDescent="0.25"/>
    <row r="1748" ht="15.6" customHeight="1" x14ac:dyDescent="0.25"/>
    <row r="1749" ht="15.6" customHeight="1" x14ac:dyDescent="0.25"/>
    <row r="1750" ht="15.6" customHeight="1" x14ac:dyDescent="0.25"/>
    <row r="1751" ht="15.6" customHeight="1" x14ac:dyDescent="0.25"/>
    <row r="1752" ht="15.6" customHeight="1" x14ac:dyDescent="0.25"/>
    <row r="1753" ht="15.6" customHeight="1" x14ac:dyDescent="0.25"/>
    <row r="1754" ht="15.6" customHeight="1" x14ac:dyDescent="0.25"/>
    <row r="1755" ht="15.6" customHeight="1" x14ac:dyDescent="0.25"/>
    <row r="1756" ht="15.6" customHeight="1" x14ac:dyDescent="0.25"/>
    <row r="1757" ht="15.6" customHeight="1" x14ac:dyDescent="0.25"/>
    <row r="1758" ht="15.6" customHeight="1" x14ac:dyDescent="0.25"/>
    <row r="1759" ht="15.6" customHeight="1" x14ac:dyDescent="0.25"/>
    <row r="1760" ht="15.6" customHeight="1" x14ac:dyDescent="0.25"/>
    <row r="1761" ht="15.6" customHeight="1" x14ac:dyDescent="0.25"/>
    <row r="1762" ht="15.6" customHeight="1" x14ac:dyDescent="0.25"/>
    <row r="1763" ht="15.6" customHeight="1" x14ac:dyDescent="0.25"/>
    <row r="1764" ht="15.6" customHeight="1" x14ac:dyDescent="0.25"/>
    <row r="1765" ht="15.6" customHeight="1" x14ac:dyDescent="0.25"/>
    <row r="1766" ht="15.6" customHeight="1" x14ac:dyDescent="0.25"/>
    <row r="1767" ht="15.6" customHeight="1" x14ac:dyDescent="0.25"/>
    <row r="1768" ht="15.6" customHeight="1" x14ac:dyDescent="0.25"/>
    <row r="1769" ht="15.6" customHeight="1" x14ac:dyDescent="0.25"/>
    <row r="1770" ht="15.6" customHeight="1" x14ac:dyDescent="0.25"/>
    <row r="1771" ht="15.6" customHeight="1" x14ac:dyDescent="0.25"/>
    <row r="1772" ht="15.6" customHeight="1" x14ac:dyDescent="0.25"/>
    <row r="1773" ht="15.6" customHeight="1" x14ac:dyDescent="0.25"/>
    <row r="1774" ht="15.6" customHeight="1" x14ac:dyDescent="0.25"/>
    <row r="1775" ht="15.6" customHeight="1" x14ac:dyDescent="0.25"/>
    <row r="1776" ht="15.6" customHeight="1" x14ac:dyDescent="0.25"/>
    <row r="1777" ht="15.6" customHeight="1" x14ac:dyDescent="0.25"/>
    <row r="1778" ht="15.6" customHeight="1" x14ac:dyDescent="0.25"/>
    <row r="1779" ht="15.6" customHeight="1" x14ac:dyDescent="0.25"/>
    <row r="1780" ht="15.6" customHeight="1" x14ac:dyDescent="0.25"/>
    <row r="1781" ht="15.6" customHeight="1" x14ac:dyDescent="0.25"/>
    <row r="1782" ht="15.6" customHeight="1" x14ac:dyDescent="0.25"/>
    <row r="1783" ht="15.6" customHeight="1" x14ac:dyDescent="0.25"/>
    <row r="1784" ht="15.6" customHeight="1" x14ac:dyDescent="0.25"/>
    <row r="1785" ht="15.6" customHeight="1" x14ac:dyDescent="0.25"/>
    <row r="1786" ht="15.6" customHeight="1" x14ac:dyDescent="0.25"/>
    <row r="1787" ht="15.6" customHeight="1" x14ac:dyDescent="0.25"/>
    <row r="1788" ht="15.6" customHeight="1" x14ac:dyDescent="0.25"/>
    <row r="1789" ht="15.6" customHeight="1" x14ac:dyDescent="0.25"/>
    <row r="1790" ht="15.6" customHeight="1" x14ac:dyDescent="0.25"/>
    <row r="1791" ht="15.6" customHeight="1" x14ac:dyDescent="0.25"/>
    <row r="1792" ht="15.6" customHeight="1" x14ac:dyDescent="0.25"/>
    <row r="1793" ht="15.6" customHeight="1" x14ac:dyDescent="0.25"/>
    <row r="1794" ht="15.6" customHeight="1" x14ac:dyDescent="0.25"/>
    <row r="1795" ht="15.6" customHeight="1" x14ac:dyDescent="0.25"/>
    <row r="1796" ht="15.6" customHeight="1" x14ac:dyDescent="0.25"/>
    <row r="1797" ht="15.6" customHeight="1" x14ac:dyDescent="0.25"/>
    <row r="1798" ht="15.6" customHeight="1" x14ac:dyDescent="0.25"/>
    <row r="1799" ht="15.6" customHeight="1" x14ac:dyDescent="0.25"/>
    <row r="1800" ht="15.6" customHeight="1" x14ac:dyDescent="0.25"/>
    <row r="1801" ht="15.6" customHeight="1" x14ac:dyDescent="0.25"/>
    <row r="1802" ht="15.6" customHeight="1" x14ac:dyDescent="0.25"/>
    <row r="1803" ht="15.6" customHeight="1" x14ac:dyDescent="0.25"/>
    <row r="1804" ht="15.6" customHeight="1" x14ac:dyDescent="0.25"/>
    <row r="1805" ht="15.6" customHeight="1" x14ac:dyDescent="0.25"/>
    <row r="1806" ht="15.6" customHeight="1" x14ac:dyDescent="0.25"/>
    <row r="1807" ht="15.6" customHeight="1" x14ac:dyDescent="0.25"/>
    <row r="1808" ht="15.6" customHeight="1" x14ac:dyDescent="0.25"/>
    <row r="1809" ht="15.6" customHeight="1" x14ac:dyDescent="0.25"/>
    <row r="1810" ht="15.6" customHeight="1" x14ac:dyDescent="0.25"/>
    <row r="1811" ht="15.6" customHeight="1" x14ac:dyDescent="0.25"/>
    <row r="1812" ht="15.6" customHeight="1" x14ac:dyDescent="0.25"/>
    <row r="1813" ht="15.6" customHeight="1" x14ac:dyDescent="0.25"/>
    <row r="1814" ht="15.6" customHeight="1" x14ac:dyDescent="0.25"/>
    <row r="1815" ht="15.6" customHeight="1" x14ac:dyDescent="0.25"/>
    <row r="1816" ht="15.6" customHeight="1" x14ac:dyDescent="0.25"/>
    <row r="1817" ht="15.6" customHeight="1" x14ac:dyDescent="0.25"/>
    <row r="1818" ht="15.6" customHeight="1" x14ac:dyDescent="0.25"/>
    <row r="1819" ht="15.6" customHeight="1" x14ac:dyDescent="0.25"/>
    <row r="1820" ht="15.6" customHeight="1" x14ac:dyDescent="0.25"/>
    <row r="1821" ht="15.6" customHeight="1" x14ac:dyDescent="0.25"/>
    <row r="1822" ht="15.6" customHeight="1" x14ac:dyDescent="0.25"/>
    <row r="1823" ht="15.6" customHeight="1" x14ac:dyDescent="0.25"/>
    <row r="1824" ht="15.6" customHeight="1" x14ac:dyDescent="0.25"/>
    <row r="1825" ht="15.6" customHeight="1" x14ac:dyDescent="0.25"/>
    <row r="1826" ht="15.6" customHeight="1" x14ac:dyDescent="0.25"/>
    <row r="1827" ht="15.6" customHeight="1" x14ac:dyDescent="0.25"/>
    <row r="1828" ht="15.6" customHeight="1" x14ac:dyDescent="0.25"/>
    <row r="1829" ht="15.6" customHeight="1" x14ac:dyDescent="0.25"/>
    <row r="1830" ht="15.6" customHeight="1" x14ac:dyDescent="0.25"/>
    <row r="1831" ht="15.6" customHeight="1" x14ac:dyDescent="0.25"/>
    <row r="1832" ht="15.6" customHeight="1" x14ac:dyDescent="0.25"/>
    <row r="1833" ht="15.6" customHeight="1" x14ac:dyDescent="0.25"/>
    <row r="1834" ht="15.6" customHeight="1" x14ac:dyDescent="0.25"/>
    <row r="1835" ht="15.6" customHeight="1" x14ac:dyDescent="0.25"/>
    <row r="1836" ht="15.6" customHeight="1" x14ac:dyDescent="0.25"/>
    <row r="1837" ht="15.6" customHeight="1" x14ac:dyDescent="0.25"/>
    <row r="1838" ht="15.6" customHeight="1" x14ac:dyDescent="0.25"/>
    <row r="1839" ht="15.6" customHeight="1" x14ac:dyDescent="0.25"/>
    <row r="1840" ht="15.6" customHeight="1" x14ac:dyDescent="0.25"/>
    <row r="1841" ht="15.6" customHeight="1" x14ac:dyDescent="0.25"/>
    <row r="1842" ht="15.6" customHeight="1" x14ac:dyDescent="0.25"/>
    <row r="1843" ht="15.6" customHeight="1" x14ac:dyDescent="0.25"/>
    <row r="1844" ht="15.6" customHeight="1" x14ac:dyDescent="0.25"/>
    <row r="1845" ht="15.6" customHeight="1" x14ac:dyDescent="0.25"/>
    <row r="1846" ht="15.6" customHeight="1" x14ac:dyDescent="0.25"/>
    <row r="1847" ht="15.6" customHeight="1" x14ac:dyDescent="0.25"/>
    <row r="1848" ht="15.6" customHeight="1" x14ac:dyDescent="0.25"/>
    <row r="1849" ht="15.6" customHeight="1" x14ac:dyDescent="0.25"/>
    <row r="1850" ht="15.6" customHeight="1" x14ac:dyDescent="0.25"/>
    <row r="1851" ht="15.6" customHeight="1" x14ac:dyDescent="0.25"/>
    <row r="1852" ht="15.6" customHeight="1" x14ac:dyDescent="0.25"/>
    <row r="1853" ht="15.6" customHeight="1" x14ac:dyDescent="0.25"/>
    <row r="1854" ht="15.6" customHeight="1" x14ac:dyDescent="0.25"/>
    <row r="1855" ht="15.6" customHeight="1" x14ac:dyDescent="0.25"/>
    <row r="1856" ht="15.6" customHeight="1" x14ac:dyDescent="0.25"/>
    <row r="1857" ht="15.6" customHeight="1" x14ac:dyDescent="0.25"/>
    <row r="1858" ht="15.6" customHeight="1" x14ac:dyDescent="0.25"/>
    <row r="1859" ht="15.6" customHeight="1" x14ac:dyDescent="0.25"/>
    <row r="1860" ht="15.6" customHeight="1" x14ac:dyDescent="0.25"/>
    <row r="1861" ht="15.6" customHeight="1" x14ac:dyDescent="0.25"/>
    <row r="1862" ht="15.6" customHeight="1" x14ac:dyDescent="0.25"/>
    <row r="1863" ht="15.6" customHeight="1" x14ac:dyDescent="0.25"/>
    <row r="1864" ht="15.6" customHeight="1" x14ac:dyDescent="0.25"/>
    <row r="1865" ht="15.6" customHeight="1" x14ac:dyDescent="0.25"/>
    <row r="1866" ht="15.6" customHeight="1" x14ac:dyDescent="0.25"/>
    <row r="1867" ht="15.6" customHeight="1" x14ac:dyDescent="0.25"/>
    <row r="1868" ht="15.6" customHeight="1" x14ac:dyDescent="0.25"/>
    <row r="1869" ht="15.6" customHeight="1" x14ac:dyDescent="0.25"/>
    <row r="1870" ht="15.6" customHeight="1" x14ac:dyDescent="0.25"/>
    <row r="1871" ht="15.6" customHeight="1" x14ac:dyDescent="0.25"/>
    <row r="1872" ht="15.6" customHeight="1" x14ac:dyDescent="0.25"/>
    <row r="1873" ht="15.6" customHeight="1" x14ac:dyDescent="0.25"/>
    <row r="1874" ht="15.6" customHeight="1" x14ac:dyDescent="0.25"/>
    <row r="1875" ht="15.6" customHeight="1" x14ac:dyDescent="0.25"/>
    <row r="1876" ht="15.6" customHeight="1" x14ac:dyDescent="0.25"/>
    <row r="1877" ht="15.6" customHeight="1" x14ac:dyDescent="0.25"/>
    <row r="1878" ht="15.6" customHeight="1" x14ac:dyDescent="0.25"/>
    <row r="1879" ht="15.6" customHeight="1" x14ac:dyDescent="0.25"/>
    <row r="1880" ht="15.6" customHeight="1" x14ac:dyDescent="0.25"/>
    <row r="1881" ht="15.6" customHeight="1" x14ac:dyDescent="0.25"/>
    <row r="1882" ht="15.6" customHeight="1" x14ac:dyDescent="0.25"/>
    <row r="1883" ht="15.6" customHeight="1" x14ac:dyDescent="0.25"/>
    <row r="1884" ht="15.6" customHeight="1" x14ac:dyDescent="0.25"/>
    <row r="1885" ht="15.6" customHeight="1" x14ac:dyDescent="0.25"/>
    <row r="1886" ht="15.6" customHeight="1" x14ac:dyDescent="0.25"/>
    <row r="1887" ht="15.6" customHeight="1" x14ac:dyDescent="0.25"/>
    <row r="1888" ht="15.6" customHeight="1" x14ac:dyDescent="0.25"/>
    <row r="1889" ht="15.6" customHeight="1" x14ac:dyDescent="0.25"/>
    <row r="1890" ht="15.6" customHeight="1" x14ac:dyDescent="0.25"/>
    <row r="1891" ht="15.6" customHeight="1" x14ac:dyDescent="0.25"/>
    <row r="1892" ht="15.6" customHeight="1" x14ac:dyDescent="0.25"/>
    <row r="1893" ht="15.6" customHeight="1" x14ac:dyDescent="0.25"/>
    <row r="1894" ht="15.6" customHeight="1" x14ac:dyDescent="0.25"/>
    <row r="1895" ht="15.6" customHeight="1" x14ac:dyDescent="0.25"/>
    <row r="1896" ht="15.6" customHeight="1" x14ac:dyDescent="0.25"/>
    <row r="1897" ht="15.6" customHeight="1" x14ac:dyDescent="0.25"/>
    <row r="1898" ht="15.6" customHeight="1" x14ac:dyDescent="0.25"/>
    <row r="1899" ht="15.6" customHeight="1" x14ac:dyDescent="0.25"/>
    <row r="1900" ht="15.6" customHeight="1" x14ac:dyDescent="0.25"/>
    <row r="1901" ht="15.6" customHeight="1" x14ac:dyDescent="0.25"/>
    <row r="1902" ht="15.6" customHeight="1" x14ac:dyDescent="0.25"/>
    <row r="1903" ht="15.6" customHeight="1" x14ac:dyDescent="0.25"/>
    <row r="1904" ht="15.6" customHeight="1" x14ac:dyDescent="0.25"/>
    <row r="1905" ht="15.6" customHeight="1" x14ac:dyDescent="0.25"/>
    <row r="1906" ht="15.6" customHeight="1" x14ac:dyDescent="0.25"/>
    <row r="1907" ht="15.6" customHeight="1" x14ac:dyDescent="0.25"/>
    <row r="1908" ht="15.6" customHeight="1" x14ac:dyDescent="0.25"/>
    <row r="1909" ht="15.6" customHeight="1" x14ac:dyDescent="0.25"/>
    <row r="1910" ht="15.6" customHeight="1" x14ac:dyDescent="0.25"/>
    <row r="1911" ht="15.6" customHeight="1" x14ac:dyDescent="0.25"/>
    <row r="1912" ht="15.6" customHeight="1" x14ac:dyDescent="0.25"/>
    <row r="1913" ht="15.6" customHeight="1" x14ac:dyDescent="0.25"/>
    <row r="1914" ht="15.6" customHeight="1" x14ac:dyDescent="0.25"/>
    <row r="1915" ht="15.6" customHeight="1" x14ac:dyDescent="0.25"/>
    <row r="1916" ht="15.6" customHeight="1" x14ac:dyDescent="0.25"/>
    <row r="1917" ht="15.6" customHeight="1" x14ac:dyDescent="0.25"/>
    <row r="1918" ht="15.6" customHeight="1" x14ac:dyDescent="0.25"/>
    <row r="1919" ht="15.6" customHeight="1" x14ac:dyDescent="0.25"/>
    <row r="1920" ht="15.6" customHeight="1" x14ac:dyDescent="0.25"/>
    <row r="1921" ht="15.6" customHeight="1" x14ac:dyDescent="0.25"/>
    <row r="1922" ht="15.6" customHeight="1" x14ac:dyDescent="0.25"/>
    <row r="1923" ht="15.6" customHeight="1" x14ac:dyDescent="0.25"/>
    <row r="1924" ht="15.6" customHeight="1" x14ac:dyDescent="0.25"/>
    <row r="1925" ht="15.6" customHeight="1" x14ac:dyDescent="0.25"/>
    <row r="1926" ht="15.6" customHeight="1" x14ac:dyDescent="0.25"/>
    <row r="1927" ht="15.6" customHeight="1" x14ac:dyDescent="0.25"/>
    <row r="1928" ht="15.6" customHeight="1" x14ac:dyDescent="0.25"/>
    <row r="1929" ht="15.6" customHeight="1" x14ac:dyDescent="0.25"/>
    <row r="1930" ht="15.6" customHeight="1" x14ac:dyDescent="0.25"/>
    <row r="1931" ht="15.6" customHeight="1" x14ac:dyDescent="0.25"/>
    <row r="1932" ht="15.6" customHeight="1" x14ac:dyDescent="0.25"/>
    <row r="1933" ht="15.6" customHeight="1" x14ac:dyDescent="0.25"/>
    <row r="1934" ht="15.6" customHeight="1" x14ac:dyDescent="0.25"/>
    <row r="1935" ht="15.6" customHeight="1" x14ac:dyDescent="0.25"/>
    <row r="1936" ht="15.6" customHeight="1" x14ac:dyDescent="0.25"/>
    <row r="1937" ht="15.6" customHeight="1" x14ac:dyDescent="0.25"/>
    <row r="1938" ht="15.6" customHeight="1" x14ac:dyDescent="0.25"/>
    <row r="1939" ht="15.6" customHeight="1" x14ac:dyDescent="0.25"/>
    <row r="1940" ht="15.6" customHeight="1" x14ac:dyDescent="0.25"/>
    <row r="1941" ht="15.6" customHeight="1" x14ac:dyDescent="0.25"/>
    <row r="1942" ht="15.6" customHeight="1" x14ac:dyDescent="0.25"/>
    <row r="1943" ht="15.6" customHeight="1" x14ac:dyDescent="0.25"/>
    <row r="1944" ht="15.6" customHeight="1" x14ac:dyDescent="0.25"/>
    <row r="1945" ht="15.6" customHeight="1" x14ac:dyDescent="0.25"/>
    <row r="1946" ht="15.6" customHeight="1" x14ac:dyDescent="0.25"/>
    <row r="1947" ht="15.6" customHeight="1" x14ac:dyDescent="0.25"/>
    <row r="1948" ht="15.6" customHeight="1" x14ac:dyDescent="0.25"/>
    <row r="1949" ht="15.6" customHeight="1" x14ac:dyDescent="0.25"/>
    <row r="1950" ht="15.6" customHeight="1" x14ac:dyDescent="0.25"/>
    <row r="1951" ht="15.6" customHeight="1" x14ac:dyDescent="0.25"/>
    <row r="1952" ht="15.6" customHeight="1" x14ac:dyDescent="0.25"/>
    <row r="1953" ht="15.6" customHeight="1" x14ac:dyDescent="0.25"/>
    <row r="1954" ht="15.6" customHeight="1" x14ac:dyDescent="0.25"/>
    <row r="1955" ht="15.6" customHeight="1" x14ac:dyDescent="0.25"/>
    <row r="1956" ht="15.6" customHeight="1" x14ac:dyDescent="0.25"/>
    <row r="1957" ht="15.6" customHeight="1" x14ac:dyDescent="0.25"/>
    <row r="1958" ht="15.6" customHeight="1" x14ac:dyDescent="0.25"/>
    <row r="1959" ht="15.6" customHeight="1" x14ac:dyDescent="0.25"/>
    <row r="1960" ht="15.6" customHeight="1" x14ac:dyDescent="0.25"/>
    <row r="1961" ht="15.6" customHeight="1" x14ac:dyDescent="0.25"/>
    <row r="1962" ht="15.6" customHeight="1" x14ac:dyDescent="0.25"/>
    <row r="1963" ht="15.6" customHeight="1" x14ac:dyDescent="0.25"/>
    <row r="1964" ht="15.6" customHeight="1" x14ac:dyDescent="0.25"/>
    <row r="1965" ht="15.6" customHeight="1" x14ac:dyDescent="0.25"/>
    <row r="1966" ht="15.6" customHeight="1" x14ac:dyDescent="0.25"/>
    <row r="1967" ht="15.6" customHeight="1" x14ac:dyDescent="0.25"/>
    <row r="1968" ht="15.6" customHeight="1" x14ac:dyDescent="0.25"/>
    <row r="1969" ht="15.6" customHeight="1" x14ac:dyDescent="0.25"/>
    <row r="1970" ht="15.6" customHeight="1" x14ac:dyDescent="0.25"/>
    <row r="1971" ht="15.6" customHeight="1" x14ac:dyDescent="0.25"/>
    <row r="1972" ht="15.6" customHeight="1" x14ac:dyDescent="0.25"/>
    <row r="1973" ht="15.6" customHeight="1" x14ac:dyDescent="0.25"/>
    <row r="1974" ht="15.6" customHeight="1" x14ac:dyDescent="0.25"/>
    <row r="1975" ht="15.6" customHeight="1" x14ac:dyDescent="0.25"/>
    <row r="1976" ht="15.6" customHeight="1" x14ac:dyDescent="0.25"/>
    <row r="1977" ht="15.6" customHeight="1" x14ac:dyDescent="0.25"/>
    <row r="1978" ht="15.6" customHeight="1" x14ac:dyDescent="0.25"/>
    <row r="1979" ht="15.6" customHeight="1" x14ac:dyDescent="0.25"/>
    <row r="1980" ht="15.6" customHeight="1" x14ac:dyDescent="0.25"/>
    <row r="1981" ht="15.6" customHeight="1" x14ac:dyDescent="0.25"/>
    <row r="1982" ht="15.6" customHeight="1" x14ac:dyDescent="0.25"/>
    <row r="1983" ht="15.6" customHeight="1" x14ac:dyDescent="0.25"/>
    <row r="1984" ht="15.6" customHeight="1" x14ac:dyDescent="0.25"/>
    <row r="1985" ht="15.6" customHeight="1" x14ac:dyDescent="0.25"/>
    <row r="1986" ht="15.6" customHeight="1" x14ac:dyDescent="0.25"/>
    <row r="1987" ht="15.6" customHeight="1" x14ac:dyDescent="0.25"/>
    <row r="1988" ht="15.6" customHeight="1" x14ac:dyDescent="0.25"/>
    <row r="1989" ht="15.6" customHeight="1" x14ac:dyDescent="0.25"/>
    <row r="1990" ht="15.6" customHeight="1" x14ac:dyDescent="0.25"/>
    <row r="1991" ht="15.6" customHeight="1" x14ac:dyDescent="0.25"/>
    <row r="1992" ht="15.6" customHeight="1" x14ac:dyDescent="0.25"/>
    <row r="1993" ht="15.6" customHeight="1" x14ac:dyDescent="0.25"/>
    <row r="1994" ht="15.6" customHeight="1" x14ac:dyDescent="0.25"/>
    <row r="1995" ht="15.6" customHeight="1" x14ac:dyDescent="0.25"/>
    <row r="1996" ht="15.6" customHeight="1" x14ac:dyDescent="0.25"/>
    <row r="1997" ht="15.6" customHeight="1" x14ac:dyDescent="0.25"/>
    <row r="1998" ht="15.6" customHeight="1" x14ac:dyDescent="0.25"/>
    <row r="1999" ht="15.6" customHeight="1" x14ac:dyDescent="0.25"/>
  </sheetData>
  <mergeCells count="555">
    <mergeCell ref="F17:H17"/>
    <mergeCell ref="J17:L17"/>
    <mergeCell ref="F18:H18"/>
    <mergeCell ref="J18:L18"/>
    <mergeCell ref="F19:H19"/>
    <mergeCell ref="J19:L19"/>
    <mergeCell ref="B2:Y3"/>
    <mergeCell ref="B10:Y12"/>
    <mergeCell ref="F15:H15"/>
    <mergeCell ref="J15:L15"/>
    <mergeCell ref="F16:H16"/>
    <mergeCell ref="J16:L16"/>
    <mergeCell ref="F23:H23"/>
    <mergeCell ref="J23:L23"/>
    <mergeCell ref="F24:H24"/>
    <mergeCell ref="J24:L24"/>
    <mergeCell ref="F25:H25"/>
    <mergeCell ref="J25:L25"/>
    <mergeCell ref="F20:H20"/>
    <mergeCell ref="J20:L20"/>
    <mergeCell ref="F21:H21"/>
    <mergeCell ref="J21:L21"/>
    <mergeCell ref="F22:H22"/>
    <mergeCell ref="J22:L22"/>
    <mergeCell ref="F29:H29"/>
    <mergeCell ref="J29:L29"/>
    <mergeCell ref="F30:H30"/>
    <mergeCell ref="J30:L30"/>
    <mergeCell ref="F31:H31"/>
    <mergeCell ref="J31:L31"/>
    <mergeCell ref="F26:H26"/>
    <mergeCell ref="J26:L26"/>
    <mergeCell ref="F27:H27"/>
    <mergeCell ref="J27:L27"/>
    <mergeCell ref="F28:H28"/>
    <mergeCell ref="J28:L28"/>
    <mergeCell ref="F35:H35"/>
    <mergeCell ref="J35:L35"/>
    <mergeCell ref="F36:H36"/>
    <mergeCell ref="J36:L36"/>
    <mergeCell ref="F37:H37"/>
    <mergeCell ref="J37:L37"/>
    <mergeCell ref="F32:H32"/>
    <mergeCell ref="J32:L32"/>
    <mergeCell ref="F33:H33"/>
    <mergeCell ref="J33:L33"/>
    <mergeCell ref="F34:H34"/>
    <mergeCell ref="J34:L34"/>
    <mergeCell ref="F41:H41"/>
    <mergeCell ref="J41:L41"/>
    <mergeCell ref="F42:H42"/>
    <mergeCell ref="J42:L42"/>
    <mergeCell ref="F43:H43"/>
    <mergeCell ref="J43:L43"/>
    <mergeCell ref="F38:H38"/>
    <mergeCell ref="J38:L38"/>
    <mergeCell ref="F39:H39"/>
    <mergeCell ref="J39:L39"/>
    <mergeCell ref="F40:H40"/>
    <mergeCell ref="J40:L40"/>
    <mergeCell ref="F47:H47"/>
    <mergeCell ref="J47:L47"/>
    <mergeCell ref="F48:H48"/>
    <mergeCell ref="J48:L48"/>
    <mergeCell ref="F49:H49"/>
    <mergeCell ref="J49:L49"/>
    <mergeCell ref="F44:H44"/>
    <mergeCell ref="J44:L44"/>
    <mergeCell ref="F45:H45"/>
    <mergeCell ref="J45:L45"/>
    <mergeCell ref="F46:H46"/>
    <mergeCell ref="J46:L46"/>
    <mergeCell ref="F53:H53"/>
    <mergeCell ref="J53:L53"/>
    <mergeCell ref="F54:H54"/>
    <mergeCell ref="J54:L54"/>
    <mergeCell ref="F55:H55"/>
    <mergeCell ref="J55:L55"/>
    <mergeCell ref="F50:H50"/>
    <mergeCell ref="J50:L50"/>
    <mergeCell ref="F51:H51"/>
    <mergeCell ref="J51:L51"/>
    <mergeCell ref="F52:H52"/>
    <mergeCell ref="J52:L52"/>
    <mergeCell ref="F59:H59"/>
    <mergeCell ref="J59:L59"/>
    <mergeCell ref="F60:H60"/>
    <mergeCell ref="J60:L60"/>
    <mergeCell ref="F61:H61"/>
    <mergeCell ref="J61:L61"/>
    <mergeCell ref="F56:H56"/>
    <mergeCell ref="J56:L56"/>
    <mergeCell ref="F57:H57"/>
    <mergeCell ref="J57:L57"/>
    <mergeCell ref="F58:H58"/>
    <mergeCell ref="J58:L58"/>
    <mergeCell ref="F65:H65"/>
    <mergeCell ref="J65:L65"/>
    <mergeCell ref="F66:H66"/>
    <mergeCell ref="J66:L66"/>
    <mergeCell ref="F67:H67"/>
    <mergeCell ref="J67:L67"/>
    <mergeCell ref="F62:H62"/>
    <mergeCell ref="J62:L62"/>
    <mergeCell ref="F63:H63"/>
    <mergeCell ref="J63:L63"/>
    <mergeCell ref="F64:H64"/>
    <mergeCell ref="J64:L64"/>
    <mergeCell ref="F71:H71"/>
    <mergeCell ref="J71:L71"/>
    <mergeCell ref="F72:H72"/>
    <mergeCell ref="J72:L72"/>
    <mergeCell ref="F73:H73"/>
    <mergeCell ref="J73:L73"/>
    <mergeCell ref="F68:H68"/>
    <mergeCell ref="J68:L68"/>
    <mergeCell ref="F69:H69"/>
    <mergeCell ref="J69:L69"/>
    <mergeCell ref="F70:H70"/>
    <mergeCell ref="J70:L70"/>
    <mergeCell ref="F77:H77"/>
    <mergeCell ref="J77:L77"/>
    <mergeCell ref="F78:H78"/>
    <mergeCell ref="J78:L78"/>
    <mergeCell ref="F79:H79"/>
    <mergeCell ref="J79:L79"/>
    <mergeCell ref="F74:H74"/>
    <mergeCell ref="J74:L74"/>
    <mergeCell ref="F75:H75"/>
    <mergeCell ref="J75:L75"/>
    <mergeCell ref="F76:H76"/>
    <mergeCell ref="J76:L76"/>
    <mergeCell ref="F83:H83"/>
    <mergeCell ref="J83:L83"/>
    <mergeCell ref="F84:H84"/>
    <mergeCell ref="J84:L84"/>
    <mergeCell ref="F85:H85"/>
    <mergeCell ref="J85:L85"/>
    <mergeCell ref="F80:H80"/>
    <mergeCell ref="J80:L80"/>
    <mergeCell ref="F81:H81"/>
    <mergeCell ref="J81:L81"/>
    <mergeCell ref="F82:H82"/>
    <mergeCell ref="J82:L82"/>
    <mergeCell ref="F89:H89"/>
    <mergeCell ref="J89:L89"/>
    <mergeCell ref="B93:Y94"/>
    <mergeCell ref="B98:Y99"/>
    <mergeCell ref="B103:Y120"/>
    <mergeCell ref="B124:Y125"/>
    <mergeCell ref="F86:H86"/>
    <mergeCell ref="J86:L86"/>
    <mergeCell ref="F87:H87"/>
    <mergeCell ref="J87:L87"/>
    <mergeCell ref="F88:H88"/>
    <mergeCell ref="J88:L88"/>
    <mergeCell ref="F143:I143"/>
    <mergeCell ref="J143:N143"/>
    <mergeCell ref="F144:I144"/>
    <mergeCell ref="J144:N144"/>
    <mergeCell ref="F145:I145"/>
    <mergeCell ref="J145:N145"/>
    <mergeCell ref="B129:Y134"/>
    <mergeCell ref="B136:Y138"/>
    <mergeCell ref="J140:N140"/>
    <mergeCell ref="F141:I141"/>
    <mergeCell ref="J141:N141"/>
    <mergeCell ref="F142:I142"/>
    <mergeCell ref="J142:N142"/>
    <mergeCell ref="F149:I149"/>
    <mergeCell ref="J149:N149"/>
    <mergeCell ref="F150:I150"/>
    <mergeCell ref="J150:N150"/>
    <mergeCell ref="F151:I151"/>
    <mergeCell ref="J151:N151"/>
    <mergeCell ref="F146:I146"/>
    <mergeCell ref="J146:N146"/>
    <mergeCell ref="F147:I147"/>
    <mergeCell ref="J147:N147"/>
    <mergeCell ref="F148:I148"/>
    <mergeCell ref="J148:N148"/>
    <mergeCell ref="F155:I155"/>
    <mergeCell ref="J155:N155"/>
    <mergeCell ref="F156:I156"/>
    <mergeCell ref="J156:N156"/>
    <mergeCell ref="F157:I157"/>
    <mergeCell ref="J157:N157"/>
    <mergeCell ref="F152:I152"/>
    <mergeCell ref="J152:N152"/>
    <mergeCell ref="F153:I153"/>
    <mergeCell ref="J153:N153"/>
    <mergeCell ref="F154:I154"/>
    <mergeCell ref="J154:N154"/>
    <mergeCell ref="F161:I161"/>
    <mergeCell ref="J161:N161"/>
    <mergeCell ref="F162:I162"/>
    <mergeCell ref="J162:N162"/>
    <mergeCell ref="F163:I163"/>
    <mergeCell ref="J163:N163"/>
    <mergeCell ref="F158:I158"/>
    <mergeCell ref="J158:N158"/>
    <mergeCell ref="F159:I159"/>
    <mergeCell ref="J159:N159"/>
    <mergeCell ref="F160:I160"/>
    <mergeCell ref="J160:N160"/>
    <mergeCell ref="F167:I167"/>
    <mergeCell ref="J167:N167"/>
    <mergeCell ref="F168:I168"/>
    <mergeCell ref="J168:N168"/>
    <mergeCell ref="F169:I169"/>
    <mergeCell ref="J169:N169"/>
    <mergeCell ref="F164:I164"/>
    <mergeCell ref="J164:N164"/>
    <mergeCell ref="F165:I165"/>
    <mergeCell ref="J165:N165"/>
    <mergeCell ref="F166:I166"/>
    <mergeCell ref="J166:N166"/>
    <mergeCell ref="F173:I173"/>
    <mergeCell ref="J173:N173"/>
    <mergeCell ref="F174:I174"/>
    <mergeCell ref="J174:N174"/>
    <mergeCell ref="F175:I175"/>
    <mergeCell ref="J175:N175"/>
    <mergeCell ref="F170:I170"/>
    <mergeCell ref="J170:N170"/>
    <mergeCell ref="F171:I171"/>
    <mergeCell ref="J171:N171"/>
    <mergeCell ref="F172:I172"/>
    <mergeCell ref="J172:N172"/>
    <mergeCell ref="F179:I179"/>
    <mergeCell ref="J179:N179"/>
    <mergeCell ref="F180:I180"/>
    <mergeCell ref="J180:N180"/>
    <mergeCell ref="F181:I181"/>
    <mergeCell ref="J181:N181"/>
    <mergeCell ref="F176:I176"/>
    <mergeCell ref="J176:N176"/>
    <mergeCell ref="F177:I177"/>
    <mergeCell ref="J177:N177"/>
    <mergeCell ref="F178:I178"/>
    <mergeCell ref="J178:N178"/>
    <mergeCell ref="F185:I185"/>
    <mergeCell ref="J185:N185"/>
    <mergeCell ref="F186:I186"/>
    <mergeCell ref="J186:N186"/>
    <mergeCell ref="F187:I187"/>
    <mergeCell ref="J187:N187"/>
    <mergeCell ref="F182:I182"/>
    <mergeCell ref="J182:N182"/>
    <mergeCell ref="F183:I183"/>
    <mergeCell ref="J183:N183"/>
    <mergeCell ref="F184:I184"/>
    <mergeCell ref="J184:N184"/>
    <mergeCell ref="F191:I191"/>
    <mergeCell ref="J191:N191"/>
    <mergeCell ref="F192:I192"/>
    <mergeCell ref="J192:N192"/>
    <mergeCell ref="F193:I193"/>
    <mergeCell ref="J193:N193"/>
    <mergeCell ref="F188:I188"/>
    <mergeCell ref="J188:N188"/>
    <mergeCell ref="F189:I189"/>
    <mergeCell ref="J189:N189"/>
    <mergeCell ref="F190:I190"/>
    <mergeCell ref="J190:N190"/>
    <mergeCell ref="F197:I197"/>
    <mergeCell ref="J197:N197"/>
    <mergeCell ref="F198:I198"/>
    <mergeCell ref="J198:N198"/>
    <mergeCell ref="F199:I199"/>
    <mergeCell ref="J199:N199"/>
    <mergeCell ref="F194:I194"/>
    <mergeCell ref="J194:N194"/>
    <mergeCell ref="F195:I195"/>
    <mergeCell ref="J195:N195"/>
    <mergeCell ref="F196:I196"/>
    <mergeCell ref="J196:N196"/>
    <mergeCell ref="F203:I203"/>
    <mergeCell ref="J203:N203"/>
    <mergeCell ref="F204:I204"/>
    <mergeCell ref="J204:N204"/>
    <mergeCell ref="F205:I205"/>
    <mergeCell ref="J205:N205"/>
    <mergeCell ref="F200:I200"/>
    <mergeCell ref="J200:N200"/>
    <mergeCell ref="F201:I201"/>
    <mergeCell ref="J201:N201"/>
    <mergeCell ref="F202:I202"/>
    <mergeCell ref="J202:N202"/>
    <mergeCell ref="F209:I209"/>
    <mergeCell ref="J209:N209"/>
    <mergeCell ref="F210:I210"/>
    <mergeCell ref="J210:N210"/>
    <mergeCell ref="F211:I211"/>
    <mergeCell ref="J211:N211"/>
    <mergeCell ref="F206:I206"/>
    <mergeCell ref="J206:N206"/>
    <mergeCell ref="F207:I207"/>
    <mergeCell ref="J207:N207"/>
    <mergeCell ref="F208:I208"/>
    <mergeCell ref="J208:N208"/>
    <mergeCell ref="F215:I215"/>
    <mergeCell ref="J215:N215"/>
    <mergeCell ref="B219:Y220"/>
    <mergeCell ref="B224:Y225"/>
    <mergeCell ref="B229:Y246"/>
    <mergeCell ref="B250:Y251"/>
    <mergeCell ref="F212:I212"/>
    <mergeCell ref="J212:N212"/>
    <mergeCell ref="F213:I213"/>
    <mergeCell ref="J213:N213"/>
    <mergeCell ref="F214:I214"/>
    <mergeCell ref="J214:N214"/>
    <mergeCell ref="F269:I269"/>
    <mergeCell ref="J269:N269"/>
    <mergeCell ref="F270:I270"/>
    <mergeCell ref="J270:N270"/>
    <mergeCell ref="F271:I271"/>
    <mergeCell ref="J271:N271"/>
    <mergeCell ref="B255:Y260"/>
    <mergeCell ref="B262:Y264"/>
    <mergeCell ref="F267:I267"/>
    <mergeCell ref="J267:N267"/>
    <mergeCell ref="F268:I268"/>
    <mergeCell ref="J268:N268"/>
    <mergeCell ref="F275:I275"/>
    <mergeCell ref="J275:N275"/>
    <mergeCell ref="F276:I276"/>
    <mergeCell ref="J276:N276"/>
    <mergeCell ref="F277:I277"/>
    <mergeCell ref="J277:N277"/>
    <mergeCell ref="F272:I272"/>
    <mergeCell ref="J272:N272"/>
    <mergeCell ref="F273:I273"/>
    <mergeCell ref="J273:N273"/>
    <mergeCell ref="F274:I274"/>
    <mergeCell ref="J274:N274"/>
    <mergeCell ref="F281:I281"/>
    <mergeCell ref="J281:N281"/>
    <mergeCell ref="F282:I282"/>
    <mergeCell ref="J282:N282"/>
    <mergeCell ref="F283:I283"/>
    <mergeCell ref="J283:N283"/>
    <mergeCell ref="F278:I278"/>
    <mergeCell ref="J278:N278"/>
    <mergeCell ref="F279:I279"/>
    <mergeCell ref="J279:N279"/>
    <mergeCell ref="F280:I280"/>
    <mergeCell ref="J280:N280"/>
    <mergeCell ref="F287:I287"/>
    <mergeCell ref="J287:N287"/>
    <mergeCell ref="F288:I288"/>
    <mergeCell ref="J288:N288"/>
    <mergeCell ref="F289:I289"/>
    <mergeCell ref="J289:N289"/>
    <mergeCell ref="F284:I284"/>
    <mergeCell ref="J284:N284"/>
    <mergeCell ref="F285:I285"/>
    <mergeCell ref="J285:N285"/>
    <mergeCell ref="F286:I286"/>
    <mergeCell ref="J286:N286"/>
    <mergeCell ref="F293:I293"/>
    <mergeCell ref="J293:N293"/>
    <mergeCell ref="F294:I294"/>
    <mergeCell ref="J294:N294"/>
    <mergeCell ref="F295:I295"/>
    <mergeCell ref="J295:N295"/>
    <mergeCell ref="F290:I290"/>
    <mergeCell ref="J290:N290"/>
    <mergeCell ref="F291:I291"/>
    <mergeCell ref="J291:N291"/>
    <mergeCell ref="F292:I292"/>
    <mergeCell ref="J292:N292"/>
    <mergeCell ref="F299:I299"/>
    <mergeCell ref="J299:N299"/>
    <mergeCell ref="F300:I300"/>
    <mergeCell ref="J300:N300"/>
    <mergeCell ref="F301:I301"/>
    <mergeCell ref="J301:N301"/>
    <mergeCell ref="F296:I296"/>
    <mergeCell ref="J296:N296"/>
    <mergeCell ref="F297:I297"/>
    <mergeCell ref="J297:N297"/>
    <mergeCell ref="F298:I298"/>
    <mergeCell ref="J298:N298"/>
    <mergeCell ref="F305:I305"/>
    <mergeCell ref="J305:N305"/>
    <mergeCell ref="F306:I306"/>
    <mergeCell ref="J306:N306"/>
    <mergeCell ref="F307:I307"/>
    <mergeCell ref="J307:N307"/>
    <mergeCell ref="F302:I302"/>
    <mergeCell ref="J302:N302"/>
    <mergeCell ref="F303:I303"/>
    <mergeCell ref="J303:N303"/>
    <mergeCell ref="F304:I304"/>
    <mergeCell ref="J304:N304"/>
    <mergeCell ref="F311:I311"/>
    <mergeCell ref="J311:N311"/>
    <mergeCell ref="F312:I312"/>
    <mergeCell ref="J312:N312"/>
    <mergeCell ref="F313:I313"/>
    <mergeCell ref="J313:N313"/>
    <mergeCell ref="F308:I308"/>
    <mergeCell ref="J308:N308"/>
    <mergeCell ref="F309:I309"/>
    <mergeCell ref="J309:N309"/>
    <mergeCell ref="F310:I310"/>
    <mergeCell ref="J310:N310"/>
    <mergeCell ref="F317:I317"/>
    <mergeCell ref="J317:N317"/>
    <mergeCell ref="F318:I318"/>
    <mergeCell ref="J318:N318"/>
    <mergeCell ref="F319:I319"/>
    <mergeCell ref="J319:N319"/>
    <mergeCell ref="F314:I314"/>
    <mergeCell ref="J314:N314"/>
    <mergeCell ref="F315:I315"/>
    <mergeCell ref="J315:N315"/>
    <mergeCell ref="F316:I316"/>
    <mergeCell ref="J316:N316"/>
    <mergeCell ref="F323:I323"/>
    <mergeCell ref="J323:N323"/>
    <mergeCell ref="F324:I324"/>
    <mergeCell ref="J324:N324"/>
    <mergeCell ref="F325:I325"/>
    <mergeCell ref="J325:N325"/>
    <mergeCell ref="F320:I320"/>
    <mergeCell ref="J320:N320"/>
    <mergeCell ref="F321:I321"/>
    <mergeCell ref="J321:N321"/>
    <mergeCell ref="F322:I322"/>
    <mergeCell ref="J322:N322"/>
    <mergeCell ref="F329:I329"/>
    <mergeCell ref="J329:N329"/>
    <mergeCell ref="F330:I330"/>
    <mergeCell ref="J330:N330"/>
    <mergeCell ref="F331:I331"/>
    <mergeCell ref="J331:N331"/>
    <mergeCell ref="F326:I326"/>
    <mergeCell ref="J326:N326"/>
    <mergeCell ref="F327:I327"/>
    <mergeCell ref="J327:N327"/>
    <mergeCell ref="F328:I328"/>
    <mergeCell ref="J328:N328"/>
    <mergeCell ref="F335:I335"/>
    <mergeCell ref="J335:N335"/>
    <mergeCell ref="F336:I336"/>
    <mergeCell ref="J336:N336"/>
    <mergeCell ref="F337:I337"/>
    <mergeCell ref="J337:N337"/>
    <mergeCell ref="F332:I332"/>
    <mergeCell ref="J332:N332"/>
    <mergeCell ref="F333:I333"/>
    <mergeCell ref="J333:N333"/>
    <mergeCell ref="F334:I334"/>
    <mergeCell ref="J334:N334"/>
    <mergeCell ref="F341:I341"/>
    <mergeCell ref="J341:N341"/>
    <mergeCell ref="F342:I342"/>
    <mergeCell ref="J342:N342"/>
    <mergeCell ref="B346:Y347"/>
    <mergeCell ref="B351:Y352"/>
    <mergeCell ref="F338:I338"/>
    <mergeCell ref="J338:N338"/>
    <mergeCell ref="F339:I339"/>
    <mergeCell ref="J339:N339"/>
    <mergeCell ref="F340:I340"/>
    <mergeCell ref="J340:N340"/>
    <mergeCell ref="B410:X411"/>
    <mergeCell ref="B413:Y414"/>
    <mergeCell ref="B416:X417"/>
    <mergeCell ref="B419:Y420"/>
    <mergeCell ref="B422:X423"/>
    <mergeCell ref="B425:Y426"/>
    <mergeCell ref="B356:Y373"/>
    <mergeCell ref="B377:Y378"/>
    <mergeCell ref="B382:Y387"/>
    <mergeCell ref="B389:Y402"/>
    <mergeCell ref="B404:X405"/>
    <mergeCell ref="B407:Y408"/>
    <mergeCell ref="B460:X461"/>
    <mergeCell ref="B463:Y464"/>
    <mergeCell ref="B466:Y479"/>
    <mergeCell ref="B481:X482"/>
    <mergeCell ref="B484:Y485"/>
    <mergeCell ref="B487:Y500"/>
    <mergeCell ref="B428:X429"/>
    <mergeCell ref="B431:Y432"/>
    <mergeCell ref="B434:X435"/>
    <mergeCell ref="B437:Y438"/>
    <mergeCell ref="B442:Y443"/>
    <mergeCell ref="B445:Y458"/>
    <mergeCell ref="B544:X545"/>
    <mergeCell ref="B547:Y548"/>
    <mergeCell ref="B550:Y563"/>
    <mergeCell ref="B565:X566"/>
    <mergeCell ref="B568:Y569"/>
    <mergeCell ref="B571:Y584"/>
    <mergeCell ref="B502:X503"/>
    <mergeCell ref="B505:Y506"/>
    <mergeCell ref="B508:Y521"/>
    <mergeCell ref="B523:X524"/>
    <mergeCell ref="B526:Y527"/>
    <mergeCell ref="B529:Y542"/>
    <mergeCell ref="E624:F624"/>
    <mergeCell ref="E625:F625"/>
    <mergeCell ref="E626:F626"/>
    <mergeCell ref="E627:H627"/>
    <mergeCell ref="E635:F635"/>
    <mergeCell ref="E636:F636"/>
    <mergeCell ref="B586:X587"/>
    <mergeCell ref="B589:Y590"/>
    <mergeCell ref="B592:Y605"/>
    <mergeCell ref="B607:X608"/>
    <mergeCell ref="B610:Y611"/>
    <mergeCell ref="B613:Y618"/>
    <mergeCell ref="E651:H651"/>
    <mergeCell ref="E652:H652"/>
    <mergeCell ref="E653:H653"/>
    <mergeCell ref="F654:J654"/>
    <mergeCell ref="F655:J655"/>
    <mergeCell ref="G656:K656"/>
    <mergeCell ref="E637:F637"/>
    <mergeCell ref="E638:H638"/>
    <mergeCell ref="B640:Y642"/>
    <mergeCell ref="E648:H648"/>
    <mergeCell ref="E649:H649"/>
    <mergeCell ref="E650:H650"/>
    <mergeCell ref="B689:Y690"/>
    <mergeCell ref="B694:Y695"/>
    <mergeCell ref="B699:Y700"/>
    <mergeCell ref="B704:Y705"/>
    <mergeCell ref="B709:Y710"/>
    <mergeCell ref="B714:Y715"/>
    <mergeCell ref="G657:K657"/>
    <mergeCell ref="B665:Y667"/>
    <mergeCell ref="B669:Y670"/>
    <mergeCell ref="B674:Y675"/>
    <mergeCell ref="B679:Y680"/>
    <mergeCell ref="B684:Y685"/>
    <mergeCell ref="B779:Y780"/>
    <mergeCell ref="B784:Y785"/>
    <mergeCell ref="B749:Y750"/>
    <mergeCell ref="B754:Y755"/>
    <mergeCell ref="B759:Y760"/>
    <mergeCell ref="B764:Y765"/>
    <mergeCell ref="B769:Y770"/>
    <mergeCell ref="B774:Y775"/>
    <mergeCell ref="B719:Y720"/>
    <mergeCell ref="B724:Y725"/>
    <mergeCell ref="B729:Y730"/>
    <mergeCell ref="B734:Y735"/>
    <mergeCell ref="B739:Y740"/>
    <mergeCell ref="B744:Y745"/>
  </mergeCells>
  <pageMargins left="0.7" right="0.7" top="0.75" bottom="0.75" header="0.3" footer="0.3"/>
  <pageSetup orientation="portrait" r:id="rId1"/>
  <headerFooter>
    <oddHeader>&amp;C&amp;LFinal Exam&amp;CEIU&amp;RECN4751</oddHeader>
    <oddFooter>&amp;C&amp;LVersion 51&amp;RPage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Z1999"/>
  <sheetViews>
    <sheetView topLeftCell="A625" workbookViewId="0">
      <selection activeCell="B644" sqref="B644"/>
    </sheetView>
  </sheetViews>
  <sheetFormatPr defaultRowHeight="15.75" x14ac:dyDescent="0.25"/>
  <cols>
    <col min="1" max="26" width="3.125" customWidth="1"/>
    <col min="27" max="52" width="3.125" hidden="1" customWidth="1"/>
  </cols>
  <sheetData>
    <row r="1" spans="2:25" ht="15.6" customHeight="1" x14ac:dyDescent="0.25"/>
    <row r="2" spans="2:25" ht="15.6" customHeight="1" x14ac:dyDescent="0.25">
      <c r="B2" s="27" t="s">
        <v>0</v>
      </c>
      <c r="C2" s="27"/>
      <c r="D2" s="27"/>
      <c r="E2" s="27"/>
      <c r="F2" s="27"/>
      <c r="G2" s="27"/>
      <c r="H2" s="27"/>
      <c r="I2" s="27"/>
      <c r="J2" s="27"/>
      <c r="K2" s="27"/>
      <c r="L2" s="27"/>
      <c r="M2" s="27"/>
      <c r="N2" s="27"/>
      <c r="O2" s="27"/>
      <c r="P2" s="27"/>
      <c r="Q2" s="27"/>
      <c r="R2" s="27"/>
      <c r="S2" s="27"/>
      <c r="T2" s="27"/>
      <c r="U2" s="27"/>
      <c r="V2" s="27"/>
      <c r="W2" s="27"/>
      <c r="X2" s="27"/>
      <c r="Y2" s="27"/>
    </row>
    <row r="3" spans="2:25" ht="15.6" customHeight="1" x14ac:dyDescent="0.25">
      <c r="B3" s="27"/>
      <c r="C3" s="27"/>
      <c r="D3" s="27"/>
      <c r="E3" s="27"/>
      <c r="F3" s="27"/>
      <c r="G3" s="27"/>
      <c r="H3" s="27"/>
      <c r="I3" s="27"/>
      <c r="J3" s="27"/>
      <c r="K3" s="27"/>
      <c r="L3" s="27"/>
      <c r="M3" s="27"/>
      <c r="N3" s="27"/>
      <c r="O3" s="27"/>
      <c r="P3" s="27"/>
      <c r="Q3" s="27"/>
      <c r="R3" s="27"/>
      <c r="S3" s="27"/>
      <c r="T3" s="27"/>
      <c r="U3" s="27"/>
      <c r="V3" s="27"/>
      <c r="W3" s="27"/>
      <c r="X3" s="27"/>
      <c r="Y3" s="27"/>
    </row>
    <row r="4" spans="2:25" ht="15.6" customHeight="1" x14ac:dyDescent="0.25"/>
    <row r="5" spans="2:25" ht="15.6" customHeight="1" x14ac:dyDescent="0.25"/>
    <row r="6" spans="2:25" ht="15.6" customHeight="1" x14ac:dyDescent="0.25"/>
    <row r="7" spans="2:25" ht="15.6" customHeight="1" x14ac:dyDescent="0.25"/>
    <row r="8" spans="2:25" ht="15.6" customHeight="1" x14ac:dyDescent="0.25"/>
    <row r="9" spans="2:25" ht="15.6" customHeight="1" x14ac:dyDescent="0.25"/>
    <row r="10" spans="2:25" ht="15.6" customHeight="1" x14ac:dyDescent="0.25">
      <c r="B10" s="27" t="s">
        <v>1</v>
      </c>
      <c r="C10" s="27"/>
      <c r="D10" s="27"/>
      <c r="E10" s="27"/>
      <c r="F10" s="27"/>
      <c r="G10" s="27"/>
      <c r="H10" s="27"/>
      <c r="I10" s="27"/>
      <c r="J10" s="27"/>
      <c r="K10" s="27"/>
      <c r="L10" s="27"/>
      <c r="M10" s="27"/>
      <c r="N10" s="27"/>
      <c r="O10" s="27"/>
      <c r="P10" s="27"/>
      <c r="Q10" s="27"/>
      <c r="R10" s="27"/>
      <c r="S10" s="27"/>
      <c r="T10" s="27"/>
      <c r="U10" s="27"/>
      <c r="V10" s="27"/>
      <c r="W10" s="27"/>
      <c r="X10" s="27"/>
      <c r="Y10" s="27"/>
    </row>
    <row r="11" spans="2:25" ht="15.6" customHeight="1" x14ac:dyDescent="0.25">
      <c r="B11" s="27"/>
      <c r="C11" s="27"/>
      <c r="D11" s="27"/>
      <c r="E11" s="27"/>
      <c r="F11" s="27"/>
      <c r="G11" s="27"/>
      <c r="H11" s="27"/>
      <c r="I11" s="27"/>
      <c r="J11" s="27"/>
      <c r="K11" s="27"/>
      <c r="L11" s="27"/>
      <c r="M11" s="27"/>
      <c r="N11" s="27"/>
      <c r="O11" s="27"/>
      <c r="P11" s="27"/>
      <c r="Q11" s="27"/>
      <c r="R11" s="27"/>
      <c r="S11" s="27"/>
      <c r="T11" s="27"/>
      <c r="U11" s="27"/>
      <c r="V11" s="27"/>
      <c r="W11" s="27"/>
      <c r="X11" s="27"/>
      <c r="Y11" s="27"/>
    </row>
    <row r="12" spans="2:25" ht="15.6" customHeight="1" x14ac:dyDescent="0.25">
      <c r="B12" s="27"/>
      <c r="C12" s="27"/>
      <c r="D12" s="27"/>
      <c r="E12" s="27"/>
      <c r="F12" s="27"/>
      <c r="G12" s="27"/>
      <c r="H12" s="27"/>
      <c r="I12" s="27"/>
      <c r="J12" s="27"/>
      <c r="K12" s="27"/>
      <c r="L12" s="27"/>
      <c r="M12" s="27"/>
      <c r="N12" s="27"/>
      <c r="O12" s="27"/>
      <c r="P12" s="27"/>
      <c r="Q12" s="27"/>
      <c r="R12" s="27"/>
      <c r="S12" s="27"/>
      <c r="T12" s="27"/>
      <c r="U12" s="27"/>
      <c r="V12" s="27"/>
      <c r="W12" s="27"/>
      <c r="X12" s="27"/>
      <c r="Y12" s="27"/>
    </row>
    <row r="13" spans="2:25" ht="15.6" customHeight="1" x14ac:dyDescent="0.25"/>
    <row r="14" spans="2:25" ht="15.6" customHeight="1" x14ac:dyDescent="0.25">
      <c r="F14" t="s">
        <v>2</v>
      </c>
      <c r="J14" t="s">
        <v>3</v>
      </c>
    </row>
    <row r="15" spans="2:25" ht="15.6" customHeight="1" x14ac:dyDescent="0.25">
      <c r="F15" s="52">
        <v>435.77707899322229</v>
      </c>
      <c r="G15" s="52"/>
      <c r="H15" s="52"/>
      <c r="J15" s="53">
        <v>1366.1653140511582</v>
      </c>
      <c r="K15" s="53"/>
      <c r="L15" s="53"/>
    </row>
    <row r="16" spans="2:25" ht="15.6" customHeight="1" x14ac:dyDescent="0.25">
      <c r="F16" s="52">
        <v>914.35766901337138</v>
      </c>
      <c r="G16" s="52"/>
      <c r="H16" s="52"/>
      <c r="J16" s="53">
        <v>4617.1531684577885</v>
      </c>
      <c r="K16" s="53"/>
      <c r="L16" s="53"/>
    </row>
    <row r="17" spans="6:12" ht="15.6" customHeight="1" x14ac:dyDescent="0.25">
      <c r="F17" s="52">
        <v>837.61476282886065</v>
      </c>
      <c r="G17" s="52"/>
      <c r="H17" s="52"/>
      <c r="J17" s="53">
        <v>4087.7634346793225</v>
      </c>
      <c r="K17" s="53"/>
      <c r="L17" s="53"/>
    </row>
    <row r="18" spans="6:12" ht="15.6" customHeight="1" x14ac:dyDescent="0.25">
      <c r="F18" s="52">
        <v>1.4062799261880254</v>
      </c>
      <c r="G18" s="52"/>
      <c r="H18" s="52"/>
      <c r="J18" s="53">
        <v>1037.3796647759609</v>
      </c>
      <c r="K18" s="53"/>
      <c r="L18" s="53"/>
    </row>
    <row r="19" spans="6:12" ht="15.6" customHeight="1" x14ac:dyDescent="0.25">
      <c r="F19" s="52">
        <v>359.12999260094114</v>
      </c>
      <c r="G19" s="52"/>
      <c r="H19" s="52"/>
      <c r="J19" s="53">
        <v>3190.092102012291</v>
      </c>
      <c r="K19" s="53"/>
      <c r="L19" s="53"/>
    </row>
    <row r="20" spans="6:12" ht="15.6" customHeight="1" x14ac:dyDescent="0.25">
      <c r="F20" s="52">
        <v>268.39821865913314</v>
      </c>
      <c r="G20" s="52"/>
      <c r="H20" s="52"/>
      <c r="J20" s="53">
        <v>3115.6695282552055</v>
      </c>
      <c r="K20" s="53"/>
      <c r="L20" s="53"/>
    </row>
    <row r="21" spans="6:12" ht="15.6" customHeight="1" x14ac:dyDescent="0.25">
      <c r="F21" s="52">
        <v>243.10474128809489</v>
      </c>
      <c r="G21" s="52"/>
      <c r="H21" s="52"/>
      <c r="J21" s="53">
        <v>2024.5493004686693</v>
      </c>
      <c r="K21" s="53"/>
      <c r="L21" s="53"/>
    </row>
    <row r="22" spans="6:12" ht="15.6" customHeight="1" x14ac:dyDescent="0.25">
      <c r="F22" s="52">
        <v>663.55152696925722</v>
      </c>
      <c r="G22" s="52"/>
      <c r="H22" s="52"/>
      <c r="J22" s="53">
        <v>3223.6435859091766</v>
      </c>
      <c r="K22" s="53"/>
      <c r="L22" s="53"/>
    </row>
    <row r="23" spans="6:12" ht="15.6" customHeight="1" x14ac:dyDescent="0.25">
      <c r="F23" s="52">
        <v>281.57497695870194</v>
      </c>
      <c r="G23" s="52"/>
      <c r="H23" s="52"/>
      <c r="J23" s="53">
        <v>3014.4825463392776</v>
      </c>
      <c r="K23" s="53"/>
      <c r="L23" s="53"/>
    </row>
    <row r="24" spans="6:12" ht="15.6" customHeight="1" x14ac:dyDescent="0.25">
      <c r="F24" s="52">
        <v>835.38203515945861</v>
      </c>
      <c r="G24" s="52"/>
      <c r="H24" s="52"/>
      <c r="J24" s="53">
        <v>288.20504171608417</v>
      </c>
      <c r="K24" s="53"/>
      <c r="L24" s="53"/>
    </row>
    <row r="25" spans="6:12" ht="15.6" customHeight="1" x14ac:dyDescent="0.25">
      <c r="F25" s="52">
        <v>116.65312204138667</v>
      </c>
      <c r="G25" s="52"/>
      <c r="H25" s="52"/>
      <c r="J25" s="53">
        <v>2434.945677854178</v>
      </c>
      <c r="K25" s="53"/>
      <c r="L25" s="53"/>
    </row>
    <row r="26" spans="6:12" ht="15.6" customHeight="1" x14ac:dyDescent="0.25">
      <c r="F26" s="52">
        <v>166.63194267947523</v>
      </c>
      <c r="G26" s="52"/>
      <c r="H26" s="52"/>
      <c r="J26" s="53">
        <v>3749.2124074940784</v>
      </c>
      <c r="K26" s="53"/>
      <c r="L26" s="53"/>
    </row>
    <row r="27" spans="6:12" ht="15.6" customHeight="1" x14ac:dyDescent="0.25">
      <c r="F27" s="52">
        <v>173.59063661178942</v>
      </c>
      <c r="G27" s="52"/>
      <c r="H27" s="52"/>
      <c r="J27" s="53">
        <v>3525.5446036205749</v>
      </c>
      <c r="K27" s="53"/>
      <c r="L27" s="53"/>
    </row>
    <row r="28" spans="6:12" ht="15.6" customHeight="1" x14ac:dyDescent="0.25">
      <c r="F28" s="52">
        <v>850.73838874613489</v>
      </c>
      <c r="G28" s="52"/>
      <c r="H28" s="52"/>
      <c r="J28" s="53">
        <v>1769.0182918253133</v>
      </c>
      <c r="K28" s="53"/>
      <c r="L28" s="53"/>
    </row>
    <row r="29" spans="6:12" ht="15.6" customHeight="1" x14ac:dyDescent="0.25">
      <c r="F29" s="52">
        <v>412.22221134767187</v>
      </c>
      <c r="G29" s="52"/>
      <c r="H29" s="52"/>
      <c r="J29" s="53">
        <v>4979.7401279862743</v>
      </c>
      <c r="K29" s="53"/>
      <c r="L29" s="53"/>
    </row>
    <row r="30" spans="6:12" ht="15.6" customHeight="1" x14ac:dyDescent="0.25">
      <c r="F30" s="52">
        <v>603.78792677527838</v>
      </c>
      <c r="G30" s="52"/>
      <c r="H30" s="52"/>
      <c r="J30" s="53">
        <v>1256.6718683085915</v>
      </c>
      <c r="K30" s="53"/>
      <c r="L30" s="53"/>
    </row>
    <row r="31" spans="6:12" ht="15.6" customHeight="1" x14ac:dyDescent="0.25">
      <c r="F31" s="52">
        <v>761.63968552489087</v>
      </c>
      <c r="G31" s="52"/>
      <c r="H31" s="52"/>
      <c r="J31" s="53">
        <v>941.97494696206866</v>
      </c>
      <c r="K31" s="53"/>
      <c r="L31" s="53"/>
    </row>
    <row r="32" spans="6:12" ht="15.6" customHeight="1" x14ac:dyDescent="0.25">
      <c r="F32" s="52">
        <v>575.85871905491229</v>
      </c>
      <c r="G32" s="52"/>
      <c r="H32" s="52"/>
      <c r="J32" s="53">
        <v>2765.8172885671643</v>
      </c>
      <c r="K32" s="53"/>
      <c r="L32" s="53"/>
    </row>
    <row r="33" spans="6:12" ht="15.6" customHeight="1" x14ac:dyDescent="0.25">
      <c r="F33" s="52">
        <v>752.77625443535351</v>
      </c>
      <c r="G33" s="52"/>
      <c r="H33" s="52"/>
      <c r="J33" s="53">
        <v>1631.5454280969693</v>
      </c>
      <c r="K33" s="53"/>
      <c r="L33" s="53"/>
    </row>
    <row r="34" spans="6:12" ht="15.6" customHeight="1" x14ac:dyDescent="0.25">
      <c r="F34" s="52">
        <v>64.017346312047692</v>
      </c>
      <c r="G34" s="52"/>
      <c r="H34" s="52"/>
      <c r="J34" s="53">
        <v>2656.5621386523289</v>
      </c>
      <c r="K34" s="53"/>
      <c r="L34" s="53"/>
    </row>
    <row r="35" spans="6:12" ht="15.6" customHeight="1" x14ac:dyDescent="0.25">
      <c r="F35" s="52">
        <v>668.40583992206416</v>
      </c>
      <c r="G35" s="52"/>
      <c r="H35" s="52"/>
      <c r="J35" s="53">
        <v>3534.8405128696504</v>
      </c>
      <c r="K35" s="53"/>
      <c r="L35" s="53"/>
    </row>
    <row r="36" spans="6:12" ht="15.6" customHeight="1" x14ac:dyDescent="0.25">
      <c r="F36" s="52">
        <v>338.08147350600228</v>
      </c>
      <c r="G36" s="52"/>
      <c r="H36" s="52"/>
      <c r="J36" s="53">
        <v>1548.6215146822262</v>
      </c>
      <c r="K36" s="53"/>
      <c r="L36" s="53"/>
    </row>
    <row r="37" spans="6:12" ht="15.6" customHeight="1" x14ac:dyDescent="0.25">
      <c r="F37" s="52">
        <v>77.379913307014434</v>
      </c>
      <c r="G37" s="52"/>
      <c r="H37" s="52"/>
      <c r="J37" s="53">
        <v>94.143250978603319</v>
      </c>
      <c r="K37" s="53"/>
      <c r="L37" s="53"/>
    </row>
    <row r="38" spans="6:12" ht="15.6" customHeight="1" x14ac:dyDescent="0.25">
      <c r="F38" s="52">
        <v>15.64936953117979</v>
      </c>
      <c r="G38" s="52"/>
      <c r="H38" s="52"/>
      <c r="J38" s="53">
        <v>656.97226602706269</v>
      </c>
      <c r="K38" s="53"/>
      <c r="L38" s="53"/>
    </row>
    <row r="39" spans="6:12" ht="15.6" customHeight="1" x14ac:dyDescent="0.25">
      <c r="F39" s="52">
        <v>942.16477737905313</v>
      </c>
      <c r="G39" s="52"/>
      <c r="H39" s="52"/>
      <c r="J39" s="53">
        <v>1293.2701116163398</v>
      </c>
      <c r="K39" s="53"/>
      <c r="L39" s="53"/>
    </row>
    <row r="40" spans="6:12" ht="15.6" customHeight="1" x14ac:dyDescent="0.25">
      <c r="F40" s="52">
        <v>801.60068220881715</v>
      </c>
      <c r="G40" s="52"/>
      <c r="H40" s="52"/>
      <c r="J40" s="53">
        <v>1191.4771163737271</v>
      </c>
      <c r="K40" s="53"/>
      <c r="L40" s="53"/>
    </row>
    <row r="41" spans="6:12" ht="15.6" customHeight="1" x14ac:dyDescent="0.25">
      <c r="F41" s="52">
        <v>902.57239183316779</v>
      </c>
      <c r="G41" s="52"/>
      <c r="H41" s="52"/>
      <c r="J41" s="53">
        <v>4646.9408972054925</v>
      </c>
      <c r="K41" s="53"/>
      <c r="L41" s="53"/>
    </row>
    <row r="42" spans="6:12" ht="15.6" customHeight="1" x14ac:dyDescent="0.25">
      <c r="F42" s="52">
        <v>795.94279426878245</v>
      </c>
      <c r="G42" s="52"/>
      <c r="H42" s="52"/>
      <c r="J42" s="53">
        <v>4257.3546137525618</v>
      </c>
      <c r="K42" s="53"/>
      <c r="L42" s="53"/>
    </row>
    <row r="43" spans="6:12" ht="15.6" customHeight="1" x14ac:dyDescent="0.25">
      <c r="F43" s="52">
        <v>473.03961364741753</v>
      </c>
      <c r="G43" s="52"/>
      <c r="H43" s="52"/>
      <c r="J43" s="53">
        <v>4424.8267911619905</v>
      </c>
      <c r="K43" s="53"/>
      <c r="L43" s="53"/>
    </row>
    <row r="44" spans="6:12" ht="15.6" customHeight="1" x14ac:dyDescent="0.25">
      <c r="F44" s="52">
        <v>746.32248445668631</v>
      </c>
      <c r="G44" s="52"/>
      <c r="H44" s="52"/>
      <c r="J44" s="53">
        <v>734.90368320913763</v>
      </c>
      <c r="K44" s="53"/>
      <c r="L44" s="53"/>
    </row>
    <row r="45" spans="6:12" ht="15.6" customHeight="1" x14ac:dyDescent="0.25">
      <c r="F45" s="52">
        <v>274.41679116841289</v>
      </c>
      <c r="G45" s="52"/>
      <c r="H45" s="52"/>
      <c r="J45" s="53">
        <v>4708.5171683897606</v>
      </c>
      <c r="K45" s="53"/>
      <c r="L45" s="53"/>
    </row>
    <row r="46" spans="6:12" ht="15.6" customHeight="1" x14ac:dyDescent="0.25">
      <c r="F46" s="52">
        <v>25.421400290142614</v>
      </c>
      <c r="G46" s="52"/>
      <c r="H46" s="52"/>
      <c r="J46" s="53">
        <v>2468.8716650282781</v>
      </c>
      <c r="K46" s="53"/>
      <c r="L46" s="53"/>
    </row>
    <row r="47" spans="6:12" ht="15.6" customHeight="1" x14ac:dyDescent="0.25">
      <c r="F47" s="52">
        <v>186.02444779692618</v>
      </c>
      <c r="G47" s="52"/>
      <c r="H47" s="52"/>
      <c r="J47" s="53">
        <v>3900.4618685674986</v>
      </c>
      <c r="K47" s="53"/>
      <c r="L47" s="53"/>
    </row>
    <row r="48" spans="6:12" ht="15.6" customHeight="1" x14ac:dyDescent="0.25">
      <c r="F48" s="52">
        <v>287.12331273965566</v>
      </c>
      <c r="G48" s="52"/>
      <c r="H48" s="52"/>
      <c r="J48" s="53">
        <v>1543.6392466523473</v>
      </c>
      <c r="K48" s="53"/>
      <c r="L48" s="53"/>
    </row>
    <row r="49" spans="6:12" ht="15.6" customHeight="1" x14ac:dyDescent="0.25">
      <c r="F49" s="52">
        <v>512.43764918614636</v>
      </c>
      <c r="G49" s="52"/>
      <c r="H49" s="52"/>
      <c r="J49" s="53">
        <v>1625.2199303676045</v>
      </c>
      <c r="K49" s="53"/>
      <c r="L49" s="53"/>
    </row>
    <row r="50" spans="6:12" ht="15.6" customHeight="1" x14ac:dyDescent="0.25">
      <c r="F50" s="52">
        <v>657.21949897133243</v>
      </c>
      <c r="G50" s="52"/>
      <c r="H50" s="52"/>
      <c r="J50" s="53">
        <v>845.28867264475787</v>
      </c>
      <c r="K50" s="53"/>
      <c r="L50" s="53"/>
    </row>
    <row r="51" spans="6:12" ht="15.6" customHeight="1" x14ac:dyDescent="0.25">
      <c r="F51" s="52">
        <v>160.92774445724012</v>
      </c>
      <c r="G51" s="52"/>
      <c r="H51" s="52"/>
      <c r="J51" s="53">
        <v>1695.1748631581243</v>
      </c>
      <c r="K51" s="53"/>
      <c r="L51" s="53"/>
    </row>
    <row r="52" spans="6:12" ht="15.6" customHeight="1" x14ac:dyDescent="0.25">
      <c r="F52" s="52">
        <v>890.84318437657294</v>
      </c>
      <c r="G52" s="52"/>
      <c r="H52" s="52"/>
      <c r="J52" s="53">
        <v>957.97547047860587</v>
      </c>
      <c r="K52" s="53"/>
      <c r="L52" s="53"/>
    </row>
    <row r="53" spans="6:12" ht="15.6" customHeight="1" x14ac:dyDescent="0.25">
      <c r="F53" s="52">
        <v>544.26525238394049</v>
      </c>
      <c r="G53" s="52"/>
      <c r="H53" s="52"/>
      <c r="J53" s="53">
        <v>1035.8098776972913</v>
      </c>
      <c r="K53" s="53"/>
      <c r="L53" s="53"/>
    </row>
    <row r="54" spans="6:12" ht="15.6" customHeight="1" x14ac:dyDescent="0.25">
      <c r="F54" s="52">
        <v>345.80111113900148</v>
      </c>
      <c r="G54" s="52"/>
      <c r="H54" s="52"/>
      <c r="J54" s="53">
        <v>1522.2028851331111</v>
      </c>
      <c r="K54" s="53"/>
      <c r="L54" s="53"/>
    </row>
    <row r="55" spans="6:12" ht="15.6" customHeight="1" x14ac:dyDescent="0.25">
      <c r="F55" s="52">
        <v>489.61419880674339</v>
      </c>
      <c r="G55" s="52"/>
      <c r="H55" s="52"/>
      <c r="J55" s="53">
        <v>1778.4053229490653</v>
      </c>
      <c r="K55" s="53"/>
      <c r="L55" s="53"/>
    </row>
    <row r="56" spans="6:12" ht="15.6" customHeight="1" x14ac:dyDescent="0.25">
      <c r="F56" s="52">
        <v>401.24701573680767</v>
      </c>
      <c r="G56" s="52"/>
      <c r="H56" s="52"/>
      <c r="J56" s="53">
        <v>4972.6732854565971</v>
      </c>
      <c r="K56" s="53"/>
      <c r="L56" s="53"/>
    </row>
    <row r="57" spans="6:12" ht="15.6" customHeight="1" x14ac:dyDescent="0.25">
      <c r="F57" s="52">
        <v>266.31575152630558</v>
      </c>
      <c r="G57" s="52"/>
      <c r="H57" s="52"/>
      <c r="J57" s="53">
        <v>2174.7148374751068</v>
      </c>
      <c r="K57" s="53"/>
      <c r="L57" s="53"/>
    </row>
    <row r="58" spans="6:12" ht="15.6" customHeight="1" x14ac:dyDescent="0.25">
      <c r="F58" s="52">
        <v>903.98586657876228</v>
      </c>
      <c r="G58" s="52"/>
      <c r="H58" s="52"/>
      <c r="J58" s="53">
        <v>1601.0986408195699</v>
      </c>
      <c r="K58" s="53"/>
      <c r="L58" s="53"/>
    </row>
    <row r="59" spans="6:12" ht="15.6" customHeight="1" x14ac:dyDescent="0.25">
      <c r="F59" s="52">
        <v>279.69007606429386</v>
      </c>
      <c r="G59" s="52"/>
      <c r="H59" s="52"/>
      <c r="J59" s="53">
        <v>268.24026758892063</v>
      </c>
      <c r="K59" s="53"/>
      <c r="L59" s="53"/>
    </row>
    <row r="60" spans="6:12" ht="15.6" customHeight="1" x14ac:dyDescent="0.25">
      <c r="F60" s="52">
        <v>141.5791591184643</v>
      </c>
      <c r="G60" s="52"/>
      <c r="H60" s="52"/>
      <c r="J60" s="53">
        <v>2086.5971721258779</v>
      </c>
      <c r="K60" s="53"/>
      <c r="L60" s="53"/>
    </row>
    <row r="61" spans="6:12" ht="15.6" customHeight="1" x14ac:dyDescent="0.25">
      <c r="F61" s="52">
        <v>494.50174517381095</v>
      </c>
      <c r="G61" s="52"/>
      <c r="H61" s="52"/>
      <c r="J61" s="53">
        <v>1190.5627676299041</v>
      </c>
      <c r="K61" s="53"/>
      <c r="L61" s="53"/>
    </row>
    <row r="62" spans="6:12" ht="15.6" customHeight="1" x14ac:dyDescent="0.25">
      <c r="F62" s="52">
        <v>636.28050332580926</v>
      </c>
      <c r="G62" s="52"/>
      <c r="H62" s="52"/>
      <c r="J62" s="53">
        <v>3777.5035074925263</v>
      </c>
      <c r="K62" s="53"/>
      <c r="L62" s="53"/>
    </row>
    <row r="63" spans="6:12" ht="15.6" customHeight="1" x14ac:dyDescent="0.25">
      <c r="F63" s="52">
        <v>702.49075634100097</v>
      </c>
      <c r="G63" s="52"/>
      <c r="H63" s="52"/>
      <c r="J63" s="53">
        <v>2039.1846895545568</v>
      </c>
      <c r="K63" s="53"/>
      <c r="L63" s="53"/>
    </row>
    <row r="64" spans="6:12" ht="15.6" customHeight="1" x14ac:dyDescent="0.25">
      <c r="F64" s="52">
        <v>281.97508084977738</v>
      </c>
      <c r="G64" s="52"/>
      <c r="H64" s="52"/>
      <c r="J64" s="53">
        <v>4966.2047440544866</v>
      </c>
      <c r="K64" s="53"/>
      <c r="L64" s="53"/>
    </row>
    <row r="65" spans="6:12" ht="15.6" customHeight="1" x14ac:dyDescent="0.25">
      <c r="F65" s="52">
        <v>372.98565068651089</v>
      </c>
      <c r="G65" s="52"/>
      <c r="H65" s="52"/>
      <c r="J65" s="53">
        <v>2.3990149248837023</v>
      </c>
      <c r="K65" s="53"/>
      <c r="L65" s="53"/>
    </row>
    <row r="66" spans="6:12" ht="15.6" customHeight="1" x14ac:dyDescent="0.25">
      <c r="F66" s="52">
        <v>709.55679703335852</v>
      </c>
      <c r="G66" s="52"/>
      <c r="H66" s="52"/>
      <c r="J66" s="53">
        <v>987.60416357612291</v>
      </c>
      <c r="K66" s="53"/>
      <c r="L66" s="53"/>
    </row>
    <row r="67" spans="6:12" ht="15.6" customHeight="1" x14ac:dyDescent="0.25">
      <c r="F67" s="52">
        <v>796.75961261230123</v>
      </c>
      <c r="G67" s="52"/>
      <c r="H67" s="52"/>
      <c r="J67" s="53">
        <v>1743.1533449899928</v>
      </c>
      <c r="K67" s="53"/>
      <c r="L67" s="53"/>
    </row>
    <row r="68" spans="6:12" ht="15.6" customHeight="1" x14ac:dyDescent="0.25">
      <c r="F68" s="52">
        <v>550.5896020291309</v>
      </c>
      <c r="G68" s="52"/>
      <c r="H68" s="52"/>
      <c r="J68" s="53">
        <v>1831.9782456985633</v>
      </c>
      <c r="K68" s="53"/>
      <c r="L68" s="53"/>
    </row>
    <row r="69" spans="6:12" ht="15.6" customHeight="1" x14ac:dyDescent="0.25">
      <c r="F69" s="52">
        <v>19.735520111402561</v>
      </c>
      <c r="G69" s="52"/>
      <c r="H69" s="52"/>
      <c r="J69" s="53">
        <v>2237.8383345612633</v>
      </c>
      <c r="K69" s="53"/>
      <c r="L69" s="53"/>
    </row>
    <row r="70" spans="6:12" ht="15.6" customHeight="1" x14ac:dyDescent="0.25">
      <c r="F70" s="52">
        <v>62.557308883895324</v>
      </c>
      <c r="G70" s="52"/>
      <c r="H70" s="52"/>
      <c r="J70" s="53">
        <v>4026.7643733233999</v>
      </c>
      <c r="K70" s="53"/>
      <c r="L70" s="53"/>
    </row>
    <row r="71" spans="6:12" ht="15.6" customHeight="1" x14ac:dyDescent="0.25">
      <c r="F71" s="52">
        <v>311.10460167000019</v>
      </c>
      <c r="G71" s="52"/>
      <c r="H71" s="52"/>
      <c r="J71" s="53">
        <v>3903.2214043931294</v>
      </c>
      <c r="K71" s="53"/>
      <c r="L71" s="53"/>
    </row>
    <row r="72" spans="6:12" ht="15.6" customHeight="1" x14ac:dyDescent="0.25">
      <c r="F72" s="52">
        <v>961.86198151702695</v>
      </c>
      <c r="G72" s="52"/>
      <c r="H72" s="52"/>
      <c r="J72" s="53">
        <v>4759.5456734767549</v>
      </c>
      <c r="K72" s="53"/>
      <c r="L72" s="53"/>
    </row>
    <row r="73" spans="6:12" ht="15.6" customHeight="1" x14ac:dyDescent="0.25">
      <c r="F73" s="52">
        <v>476.16823828502129</v>
      </c>
      <c r="G73" s="52"/>
      <c r="H73" s="52"/>
      <c r="J73" s="53">
        <v>3331.473376411514</v>
      </c>
      <c r="K73" s="53"/>
      <c r="L73" s="53"/>
    </row>
    <row r="74" spans="6:12" ht="15.6" customHeight="1" x14ac:dyDescent="0.25">
      <c r="F74" s="52">
        <v>171.44395585173811</v>
      </c>
      <c r="G74" s="52"/>
      <c r="H74" s="52"/>
      <c r="J74" s="53">
        <v>3960.4546130371677</v>
      </c>
      <c r="K74" s="53"/>
      <c r="L74" s="53"/>
    </row>
    <row r="75" spans="6:12" ht="15.6" customHeight="1" x14ac:dyDescent="0.25">
      <c r="F75" s="52">
        <v>890.53985181692804</v>
      </c>
      <c r="G75" s="52"/>
      <c r="H75" s="52"/>
      <c r="J75" s="53">
        <v>4193.7977371266006</v>
      </c>
      <c r="K75" s="53"/>
      <c r="L75" s="53"/>
    </row>
    <row r="76" spans="6:12" ht="15.6" customHeight="1" x14ac:dyDescent="0.25">
      <c r="F76" s="52">
        <v>945.87014632668308</v>
      </c>
      <c r="G76" s="52"/>
      <c r="H76" s="52"/>
      <c r="J76" s="53">
        <v>3630.4045896972193</v>
      </c>
      <c r="K76" s="53"/>
      <c r="L76" s="53"/>
    </row>
    <row r="77" spans="6:12" ht="15.6" customHeight="1" x14ac:dyDescent="0.25">
      <c r="F77" s="52">
        <v>740.26373844383465</v>
      </c>
      <c r="G77" s="52"/>
      <c r="H77" s="52"/>
      <c r="J77" s="53">
        <v>1811.0365567062136</v>
      </c>
      <c r="K77" s="53"/>
      <c r="L77" s="53"/>
    </row>
    <row r="78" spans="6:12" ht="15.6" customHeight="1" x14ac:dyDescent="0.25">
      <c r="F78" s="52">
        <v>420.85719303225409</v>
      </c>
      <c r="G78" s="52"/>
      <c r="H78" s="52"/>
      <c r="J78" s="53">
        <v>927.40307238628634</v>
      </c>
      <c r="K78" s="53"/>
      <c r="L78" s="53"/>
    </row>
    <row r="79" spans="6:12" ht="15.6" customHeight="1" x14ac:dyDescent="0.25">
      <c r="F79" s="52">
        <v>74.184717708546629</v>
      </c>
      <c r="G79" s="52"/>
      <c r="H79" s="52"/>
      <c r="J79" s="53">
        <v>828.6217388670641</v>
      </c>
      <c r="K79" s="53"/>
      <c r="L79" s="53"/>
    </row>
    <row r="80" spans="6:12" ht="15.6" customHeight="1" x14ac:dyDescent="0.25">
      <c r="F80" s="52">
        <v>606.90611323262408</v>
      </c>
      <c r="G80" s="52"/>
      <c r="H80" s="52"/>
      <c r="J80" s="53">
        <v>3192.8778545440091</v>
      </c>
      <c r="K80" s="53"/>
      <c r="L80" s="53"/>
    </row>
    <row r="81" spans="1:25" ht="15.6" customHeight="1" x14ac:dyDescent="0.25">
      <c r="F81" s="52">
        <v>121.79176392478497</v>
      </c>
      <c r="G81" s="52"/>
      <c r="H81" s="52"/>
      <c r="J81" s="53">
        <v>1116.7664132660177</v>
      </c>
      <c r="K81" s="53"/>
      <c r="L81" s="53"/>
    </row>
    <row r="82" spans="1:25" ht="15.6" customHeight="1" x14ac:dyDescent="0.25">
      <c r="F82" s="52">
        <v>488.34328105304246</v>
      </c>
      <c r="G82" s="52"/>
      <c r="H82" s="52"/>
      <c r="J82" s="53">
        <v>795.89429852272349</v>
      </c>
      <c r="K82" s="53"/>
      <c r="L82" s="53"/>
    </row>
    <row r="83" spans="1:25" ht="15.6" customHeight="1" x14ac:dyDescent="0.25">
      <c r="F83" s="52">
        <v>262.57571738437724</v>
      </c>
      <c r="G83" s="52"/>
      <c r="H83" s="52"/>
      <c r="J83" s="53">
        <v>1814.2969743716376</v>
      </c>
      <c r="K83" s="53"/>
      <c r="L83" s="53"/>
    </row>
    <row r="84" spans="1:25" ht="15.6" customHeight="1" x14ac:dyDescent="0.25">
      <c r="F84" s="52">
        <v>48.00225968941951</v>
      </c>
      <c r="G84" s="52"/>
      <c r="H84" s="52"/>
      <c r="J84" s="53">
        <v>3313.3332109005009</v>
      </c>
      <c r="K84" s="53"/>
      <c r="L84" s="53"/>
    </row>
    <row r="85" spans="1:25" ht="15.6" customHeight="1" x14ac:dyDescent="0.25">
      <c r="F85" s="52">
        <v>586.37513058819059</v>
      </c>
      <c r="G85" s="52"/>
      <c r="H85" s="52"/>
      <c r="J85" s="53">
        <v>3759.846754839582</v>
      </c>
      <c r="K85" s="53"/>
      <c r="L85" s="53"/>
    </row>
    <row r="86" spans="1:25" ht="15.6" customHeight="1" x14ac:dyDescent="0.25">
      <c r="F86" s="52">
        <v>912.68644279739829</v>
      </c>
      <c r="G86" s="52"/>
      <c r="H86" s="52"/>
      <c r="J86" s="53">
        <v>548.88742299665944</v>
      </c>
      <c r="K86" s="53"/>
      <c r="L86" s="53"/>
    </row>
    <row r="87" spans="1:25" ht="15.6" customHeight="1" x14ac:dyDescent="0.25">
      <c r="F87" s="52">
        <v>857.77074348744793</v>
      </c>
      <c r="G87" s="52"/>
      <c r="H87" s="52"/>
      <c r="J87" s="53">
        <v>3225.5759342180309</v>
      </c>
      <c r="K87" s="53"/>
      <c r="L87" s="53"/>
    </row>
    <row r="88" spans="1:25" ht="15.6" customHeight="1" x14ac:dyDescent="0.25">
      <c r="F88" s="52">
        <v>669.26019897043909</v>
      </c>
      <c r="G88" s="52"/>
      <c r="H88" s="52"/>
      <c r="J88" s="53">
        <v>562.02810752485175</v>
      </c>
      <c r="K88" s="53"/>
      <c r="L88" s="53"/>
    </row>
    <row r="89" spans="1:25" ht="15.6" customHeight="1" x14ac:dyDescent="0.25">
      <c r="F89" s="52">
        <v>209.50113525018864</v>
      </c>
      <c r="G89" s="52"/>
      <c r="H89" s="52"/>
      <c r="J89" s="53">
        <v>3048.0213130908219</v>
      </c>
      <c r="K89" s="53"/>
      <c r="L89" s="53"/>
    </row>
    <row r="90" spans="1:25" ht="15.6" customHeight="1" x14ac:dyDescent="0.25"/>
    <row r="91" spans="1:25" ht="15.6" customHeight="1" x14ac:dyDescent="0.25">
      <c r="A91" t="s">
        <v>5</v>
      </c>
      <c r="B91" t="s">
        <v>4</v>
      </c>
    </row>
    <row r="92" spans="1:25" ht="15.6" customHeight="1" thickBot="1" x14ac:dyDescent="0.3"/>
    <row r="93" spans="1:25" ht="15.6" customHeight="1" x14ac:dyDescent="0.25">
      <c r="B93" s="20"/>
      <c r="C93" s="21"/>
      <c r="D93" s="21"/>
      <c r="E93" s="21"/>
      <c r="F93" s="21"/>
      <c r="G93" s="21"/>
      <c r="H93" s="21"/>
      <c r="I93" s="21"/>
      <c r="J93" s="21"/>
      <c r="K93" s="21"/>
      <c r="L93" s="21"/>
      <c r="M93" s="21"/>
      <c r="N93" s="21"/>
      <c r="O93" s="21"/>
      <c r="P93" s="21"/>
      <c r="Q93" s="21"/>
      <c r="R93" s="21"/>
      <c r="S93" s="21"/>
      <c r="T93" s="21"/>
      <c r="U93" s="21"/>
      <c r="V93" s="21"/>
      <c r="W93" s="21"/>
      <c r="X93" s="21"/>
      <c r="Y93" s="22"/>
    </row>
    <row r="94" spans="1:25" ht="15.6" customHeight="1" thickBot="1" x14ac:dyDescent="0.3">
      <c r="B94" s="23"/>
      <c r="C94" s="24"/>
      <c r="D94" s="24"/>
      <c r="E94" s="24"/>
      <c r="F94" s="24"/>
      <c r="G94" s="24"/>
      <c r="H94" s="24"/>
      <c r="I94" s="24"/>
      <c r="J94" s="24"/>
      <c r="K94" s="24"/>
      <c r="L94" s="24"/>
      <c r="M94" s="24"/>
      <c r="N94" s="24"/>
      <c r="O94" s="24"/>
      <c r="P94" s="24"/>
      <c r="Q94" s="24"/>
      <c r="R94" s="24"/>
      <c r="S94" s="24"/>
      <c r="T94" s="24"/>
      <c r="U94" s="24"/>
      <c r="V94" s="24"/>
      <c r="W94" s="24"/>
      <c r="X94" s="24"/>
      <c r="Y94" s="25"/>
    </row>
    <row r="95" spans="1:25" ht="15.6" customHeight="1" x14ac:dyDescent="0.25"/>
    <row r="96" spans="1:25" ht="15.6" customHeight="1" x14ac:dyDescent="0.25">
      <c r="A96" t="s">
        <v>7</v>
      </c>
      <c r="B96" t="s">
        <v>6</v>
      </c>
    </row>
    <row r="97" spans="1:25" ht="15.6" customHeight="1" thickBot="1" x14ac:dyDescent="0.3"/>
    <row r="98" spans="1:25" ht="15.6" customHeight="1" x14ac:dyDescent="0.25">
      <c r="B98" s="20"/>
      <c r="C98" s="21"/>
      <c r="D98" s="21"/>
      <c r="E98" s="21"/>
      <c r="F98" s="21"/>
      <c r="G98" s="21"/>
      <c r="H98" s="21"/>
      <c r="I98" s="21"/>
      <c r="J98" s="21"/>
      <c r="K98" s="21"/>
      <c r="L98" s="21"/>
      <c r="M98" s="21"/>
      <c r="N98" s="21"/>
      <c r="O98" s="21"/>
      <c r="P98" s="21"/>
      <c r="Q98" s="21"/>
      <c r="R98" s="21"/>
      <c r="S98" s="21"/>
      <c r="T98" s="21"/>
      <c r="U98" s="21"/>
      <c r="V98" s="21"/>
      <c r="W98" s="21"/>
      <c r="X98" s="21"/>
      <c r="Y98" s="22"/>
    </row>
    <row r="99" spans="1:25" ht="15.6" customHeight="1" thickBot="1" x14ac:dyDescent="0.3">
      <c r="B99" s="23"/>
      <c r="C99" s="24"/>
      <c r="D99" s="24"/>
      <c r="E99" s="24"/>
      <c r="F99" s="24"/>
      <c r="G99" s="24"/>
      <c r="H99" s="24"/>
      <c r="I99" s="24"/>
      <c r="J99" s="24"/>
      <c r="K99" s="24"/>
      <c r="L99" s="24"/>
      <c r="M99" s="24"/>
      <c r="N99" s="24"/>
      <c r="O99" s="24"/>
      <c r="P99" s="24"/>
      <c r="Q99" s="24"/>
      <c r="R99" s="24"/>
      <c r="S99" s="24"/>
      <c r="T99" s="24"/>
      <c r="U99" s="24"/>
      <c r="V99" s="24"/>
      <c r="W99" s="24"/>
      <c r="X99" s="24"/>
      <c r="Y99" s="25"/>
    </row>
    <row r="100" spans="1:25" ht="15.6" customHeight="1" x14ac:dyDescent="0.25"/>
    <row r="101" spans="1:25" ht="15.6" customHeight="1" x14ac:dyDescent="0.25">
      <c r="A101" t="s">
        <v>9</v>
      </c>
      <c r="B101" t="s">
        <v>8</v>
      </c>
    </row>
    <row r="102" spans="1:25" ht="15.6" customHeight="1" thickBot="1" x14ac:dyDescent="0.3"/>
    <row r="103" spans="1:25" ht="15.6" customHeight="1" x14ac:dyDescent="0.25">
      <c r="B103" s="20"/>
      <c r="C103" s="21"/>
      <c r="D103" s="21"/>
      <c r="E103" s="21"/>
      <c r="F103" s="21"/>
      <c r="G103" s="21"/>
      <c r="H103" s="21"/>
      <c r="I103" s="21"/>
      <c r="J103" s="21"/>
      <c r="K103" s="21"/>
      <c r="L103" s="21"/>
      <c r="M103" s="21"/>
      <c r="N103" s="21"/>
      <c r="O103" s="21"/>
      <c r="P103" s="21"/>
      <c r="Q103" s="21"/>
      <c r="R103" s="21"/>
      <c r="S103" s="21"/>
      <c r="T103" s="21"/>
      <c r="U103" s="21"/>
      <c r="V103" s="21"/>
      <c r="W103" s="21"/>
      <c r="X103" s="21"/>
      <c r="Y103" s="22"/>
    </row>
    <row r="104" spans="1:25" ht="15.6" customHeight="1" x14ac:dyDescent="0.25">
      <c r="B104" s="39"/>
      <c r="C104" s="40"/>
      <c r="D104" s="40"/>
      <c r="E104" s="40"/>
      <c r="F104" s="40"/>
      <c r="G104" s="40"/>
      <c r="H104" s="40"/>
      <c r="I104" s="40"/>
      <c r="J104" s="40"/>
      <c r="K104" s="40"/>
      <c r="L104" s="40"/>
      <c r="M104" s="40"/>
      <c r="N104" s="40"/>
      <c r="O104" s="40"/>
      <c r="P104" s="40"/>
      <c r="Q104" s="40"/>
      <c r="R104" s="40"/>
      <c r="S104" s="40"/>
      <c r="T104" s="40"/>
      <c r="U104" s="40"/>
      <c r="V104" s="40"/>
      <c r="W104" s="40"/>
      <c r="X104" s="40"/>
      <c r="Y104" s="41"/>
    </row>
    <row r="105" spans="1:25" ht="15.6" customHeight="1" x14ac:dyDescent="0.25">
      <c r="B105" s="39"/>
      <c r="C105" s="40"/>
      <c r="D105" s="40"/>
      <c r="E105" s="40"/>
      <c r="F105" s="40"/>
      <c r="G105" s="40"/>
      <c r="H105" s="40"/>
      <c r="I105" s="40"/>
      <c r="J105" s="40"/>
      <c r="K105" s="40"/>
      <c r="L105" s="40"/>
      <c r="M105" s="40"/>
      <c r="N105" s="40"/>
      <c r="O105" s="40"/>
      <c r="P105" s="40"/>
      <c r="Q105" s="40"/>
      <c r="R105" s="40"/>
      <c r="S105" s="40"/>
      <c r="T105" s="40"/>
      <c r="U105" s="40"/>
      <c r="V105" s="40"/>
      <c r="W105" s="40"/>
      <c r="X105" s="40"/>
      <c r="Y105" s="41"/>
    </row>
    <row r="106" spans="1:25" ht="15.6" customHeight="1" x14ac:dyDescent="0.25">
      <c r="B106" s="39"/>
      <c r="C106" s="40"/>
      <c r="D106" s="40"/>
      <c r="E106" s="40"/>
      <c r="F106" s="40"/>
      <c r="G106" s="40"/>
      <c r="H106" s="40"/>
      <c r="I106" s="40"/>
      <c r="J106" s="40"/>
      <c r="K106" s="40"/>
      <c r="L106" s="40"/>
      <c r="M106" s="40"/>
      <c r="N106" s="40"/>
      <c r="O106" s="40"/>
      <c r="P106" s="40"/>
      <c r="Q106" s="40"/>
      <c r="R106" s="40"/>
      <c r="S106" s="40"/>
      <c r="T106" s="40"/>
      <c r="U106" s="40"/>
      <c r="V106" s="40"/>
      <c r="W106" s="40"/>
      <c r="X106" s="40"/>
      <c r="Y106" s="41"/>
    </row>
    <row r="107" spans="1:25" ht="15.6" customHeight="1" x14ac:dyDescent="0.25">
      <c r="B107" s="39"/>
      <c r="C107" s="40"/>
      <c r="D107" s="40"/>
      <c r="E107" s="40"/>
      <c r="F107" s="40"/>
      <c r="G107" s="40"/>
      <c r="H107" s="40"/>
      <c r="I107" s="40"/>
      <c r="J107" s="40"/>
      <c r="K107" s="40"/>
      <c r="L107" s="40"/>
      <c r="M107" s="40"/>
      <c r="N107" s="40"/>
      <c r="O107" s="40"/>
      <c r="P107" s="40"/>
      <c r="Q107" s="40"/>
      <c r="R107" s="40"/>
      <c r="S107" s="40"/>
      <c r="T107" s="40"/>
      <c r="U107" s="40"/>
      <c r="V107" s="40"/>
      <c r="W107" s="40"/>
      <c r="X107" s="40"/>
      <c r="Y107" s="41"/>
    </row>
    <row r="108" spans="1:25" ht="15.6" customHeight="1" x14ac:dyDescent="0.25">
      <c r="B108" s="39"/>
      <c r="C108" s="40"/>
      <c r="D108" s="40"/>
      <c r="E108" s="40"/>
      <c r="F108" s="40"/>
      <c r="G108" s="40"/>
      <c r="H108" s="40"/>
      <c r="I108" s="40"/>
      <c r="J108" s="40"/>
      <c r="K108" s="40"/>
      <c r="L108" s="40"/>
      <c r="M108" s="40"/>
      <c r="N108" s="40"/>
      <c r="O108" s="40"/>
      <c r="P108" s="40"/>
      <c r="Q108" s="40"/>
      <c r="R108" s="40"/>
      <c r="S108" s="40"/>
      <c r="T108" s="40"/>
      <c r="U108" s="40"/>
      <c r="V108" s="40"/>
      <c r="W108" s="40"/>
      <c r="X108" s="40"/>
      <c r="Y108" s="41"/>
    </row>
    <row r="109" spans="1:25" ht="15.6" customHeight="1" x14ac:dyDescent="0.25">
      <c r="B109" s="39"/>
      <c r="C109" s="40"/>
      <c r="D109" s="40"/>
      <c r="E109" s="40"/>
      <c r="F109" s="40"/>
      <c r="G109" s="40"/>
      <c r="H109" s="40"/>
      <c r="I109" s="40"/>
      <c r="J109" s="40"/>
      <c r="K109" s="40"/>
      <c r="L109" s="40"/>
      <c r="M109" s="40"/>
      <c r="N109" s="40"/>
      <c r="O109" s="40"/>
      <c r="P109" s="40"/>
      <c r="Q109" s="40"/>
      <c r="R109" s="40"/>
      <c r="S109" s="40"/>
      <c r="T109" s="40"/>
      <c r="U109" s="40"/>
      <c r="V109" s="40"/>
      <c r="W109" s="40"/>
      <c r="X109" s="40"/>
      <c r="Y109" s="41"/>
    </row>
    <row r="110" spans="1:25" ht="15.6" customHeight="1" x14ac:dyDescent="0.25">
      <c r="B110" s="39"/>
      <c r="C110" s="40"/>
      <c r="D110" s="40"/>
      <c r="E110" s="40"/>
      <c r="F110" s="40"/>
      <c r="G110" s="40"/>
      <c r="H110" s="40"/>
      <c r="I110" s="40"/>
      <c r="J110" s="40"/>
      <c r="K110" s="40"/>
      <c r="L110" s="40"/>
      <c r="M110" s="40"/>
      <c r="N110" s="40"/>
      <c r="O110" s="40"/>
      <c r="P110" s="40"/>
      <c r="Q110" s="40"/>
      <c r="R110" s="40"/>
      <c r="S110" s="40"/>
      <c r="T110" s="40"/>
      <c r="U110" s="40"/>
      <c r="V110" s="40"/>
      <c r="W110" s="40"/>
      <c r="X110" s="40"/>
      <c r="Y110" s="41"/>
    </row>
    <row r="111" spans="1:25" ht="15.6" customHeight="1" x14ac:dyDescent="0.25">
      <c r="B111" s="39"/>
      <c r="C111" s="40"/>
      <c r="D111" s="40"/>
      <c r="E111" s="40"/>
      <c r="F111" s="40"/>
      <c r="G111" s="40"/>
      <c r="H111" s="40"/>
      <c r="I111" s="40"/>
      <c r="J111" s="40"/>
      <c r="K111" s="40"/>
      <c r="L111" s="40"/>
      <c r="M111" s="40"/>
      <c r="N111" s="40"/>
      <c r="O111" s="40"/>
      <c r="P111" s="40"/>
      <c r="Q111" s="40"/>
      <c r="R111" s="40"/>
      <c r="S111" s="40"/>
      <c r="T111" s="40"/>
      <c r="U111" s="40"/>
      <c r="V111" s="40"/>
      <c r="W111" s="40"/>
      <c r="X111" s="40"/>
      <c r="Y111" s="41"/>
    </row>
    <row r="112" spans="1:25" ht="15.6" customHeight="1" x14ac:dyDescent="0.25">
      <c r="B112" s="39"/>
      <c r="C112" s="40"/>
      <c r="D112" s="40"/>
      <c r="E112" s="40"/>
      <c r="F112" s="40"/>
      <c r="G112" s="40"/>
      <c r="H112" s="40"/>
      <c r="I112" s="40"/>
      <c r="J112" s="40"/>
      <c r="K112" s="40"/>
      <c r="L112" s="40"/>
      <c r="M112" s="40"/>
      <c r="N112" s="40"/>
      <c r="O112" s="40"/>
      <c r="P112" s="40"/>
      <c r="Q112" s="40"/>
      <c r="R112" s="40"/>
      <c r="S112" s="40"/>
      <c r="T112" s="40"/>
      <c r="U112" s="40"/>
      <c r="V112" s="40"/>
      <c r="W112" s="40"/>
      <c r="X112" s="40"/>
      <c r="Y112" s="41"/>
    </row>
    <row r="113" spans="1:25" ht="15.6" customHeight="1" x14ac:dyDescent="0.25">
      <c r="B113" s="39"/>
      <c r="C113" s="40"/>
      <c r="D113" s="40"/>
      <c r="E113" s="40"/>
      <c r="F113" s="40"/>
      <c r="G113" s="40"/>
      <c r="H113" s="40"/>
      <c r="I113" s="40"/>
      <c r="J113" s="40"/>
      <c r="K113" s="40"/>
      <c r="L113" s="40"/>
      <c r="M113" s="40"/>
      <c r="N113" s="40"/>
      <c r="O113" s="40"/>
      <c r="P113" s="40"/>
      <c r="Q113" s="40"/>
      <c r="R113" s="40"/>
      <c r="S113" s="40"/>
      <c r="T113" s="40"/>
      <c r="U113" s="40"/>
      <c r="V113" s="40"/>
      <c r="W113" s="40"/>
      <c r="X113" s="40"/>
      <c r="Y113" s="41"/>
    </row>
    <row r="114" spans="1:25" ht="15.6" customHeight="1" x14ac:dyDescent="0.25">
      <c r="B114" s="39"/>
      <c r="C114" s="40"/>
      <c r="D114" s="40"/>
      <c r="E114" s="40"/>
      <c r="F114" s="40"/>
      <c r="G114" s="40"/>
      <c r="H114" s="40"/>
      <c r="I114" s="40"/>
      <c r="J114" s="40"/>
      <c r="K114" s="40"/>
      <c r="L114" s="40"/>
      <c r="M114" s="40"/>
      <c r="N114" s="40"/>
      <c r="O114" s="40"/>
      <c r="P114" s="40"/>
      <c r="Q114" s="40"/>
      <c r="R114" s="40"/>
      <c r="S114" s="40"/>
      <c r="T114" s="40"/>
      <c r="U114" s="40"/>
      <c r="V114" s="40"/>
      <c r="W114" s="40"/>
      <c r="X114" s="40"/>
      <c r="Y114" s="41"/>
    </row>
    <row r="115" spans="1:25" ht="15.6" customHeight="1" x14ac:dyDescent="0.25">
      <c r="B115" s="39"/>
      <c r="C115" s="40"/>
      <c r="D115" s="40"/>
      <c r="E115" s="40"/>
      <c r="F115" s="40"/>
      <c r="G115" s="40"/>
      <c r="H115" s="40"/>
      <c r="I115" s="40"/>
      <c r="J115" s="40"/>
      <c r="K115" s="40"/>
      <c r="L115" s="40"/>
      <c r="M115" s="40"/>
      <c r="N115" s="40"/>
      <c r="O115" s="40"/>
      <c r="P115" s="40"/>
      <c r="Q115" s="40"/>
      <c r="R115" s="40"/>
      <c r="S115" s="40"/>
      <c r="T115" s="40"/>
      <c r="U115" s="40"/>
      <c r="V115" s="40"/>
      <c r="W115" s="40"/>
      <c r="X115" s="40"/>
      <c r="Y115" s="41"/>
    </row>
    <row r="116" spans="1:25" ht="15.6" customHeight="1" x14ac:dyDescent="0.25">
      <c r="B116" s="39"/>
      <c r="C116" s="40"/>
      <c r="D116" s="40"/>
      <c r="E116" s="40"/>
      <c r="F116" s="40"/>
      <c r="G116" s="40"/>
      <c r="H116" s="40"/>
      <c r="I116" s="40"/>
      <c r="J116" s="40"/>
      <c r="K116" s="40"/>
      <c r="L116" s="40"/>
      <c r="M116" s="40"/>
      <c r="N116" s="40"/>
      <c r="O116" s="40"/>
      <c r="P116" s="40"/>
      <c r="Q116" s="40"/>
      <c r="R116" s="40"/>
      <c r="S116" s="40"/>
      <c r="T116" s="40"/>
      <c r="U116" s="40"/>
      <c r="V116" s="40"/>
      <c r="W116" s="40"/>
      <c r="X116" s="40"/>
      <c r="Y116" s="41"/>
    </row>
    <row r="117" spans="1:25" ht="15.6" customHeight="1" x14ac:dyDescent="0.25">
      <c r="B117" s="39"/>
      <c r="C117" s="40"/>
      <c r="D117" s="40"/>
      <c r="E117" s="40"/>
      <c r="F117" s="40"/>
      <c r="G117" s="40"/>
      <c r="H117" s="40"/>
      <c r="I117" s="40"/>
      <c r="J117" s="40"/>
      <c r="K117" s="40"/>
      <c r="L117" s="40"/>
      <c r="M117" s="40"/>
      <c r="N117" s="40"/>
      <c r="O117" s="40"/>
      <c r="P117" s="40"/>
      <c r="Q117" s="40"/>
      <c r="R117" s="40"/>
      <c r="S117" s="40"/>
      <c r="T117" s="40"/>
      <c r="U117" s="40"/>
      <c r="V117" s="40"/>
      <c r="W117" s="40"/>
      <c r="X117" s="40"/>
      <c r="Y117" s="41"/>
    </row>
    <row r="118" spans="1:25" ht="15.6" customHeight="1" x14ac:dyDescent="0.25">
      <c r="B118" s="39"/>
      <c r="C118" s="40"/>
      <c r="D118" s="40"/>
      <c r="E118" s="40"/>
      <c r="F118" s="40"/>
      <c r="G118" s="40"/>
      <c r="H118" s="40"/>
      <c r="I118" s="40"/>
      <c r="J118" s="40"/>
      <c r="K118" s="40"/>
      <c r="L118" s="40"/>
      <c r="M118" s="40"/>
      <c r="N118" s="40"/>
      <c r="O118" s="40"/>
      <c r="P118" s="40"/>
      <c r="Q118" s="40"/>
      <c r="R118" s="40"/>
      <c r="S118" s="40"/>
      <c r="T118" s="40"/>
      <c r="U118" s="40"/>
      <c r="V118" s="40"/>
      <c r="W118" s="40"/>
      <c r="X118" s="40"/>
      <c r="Y118" s="41"/>
    </row>
    <row r="119" spans="1:25" ht="15.6" customHeight="1" x14ac:dyDescent="0.25">
      <c r="B119" s="39"/>
      <c r="C119" s="40"/>
      <c r="D119" s="40"/>
      <c r="E119" s="40"/>
      <c r="F119" s="40"/>
      <c r="G119" s="40"/>
      <c r="H119" s="40"/>
      <c r="I119" s="40"/>
      <c r="J119" s="40"/>
      <c r="K119" s="40"/>
      <c r="L119" s="40"/>
      <c r="M119" s="40"/>
      <c r="N119" s="40"/>
      <c r="O119" s="40"/>
      <c r="P119" s="40"/>
      <c r="Q119" s="40"/>
      <c r="R119" s="40"/>
      <c r="S119" s="40"/>
      <c r="T119" s="40"/>
      <c r="U119" s="40"/>
      <c r="V119" s="40"/>
      <c r="W119" s="40"/>
      <c r="X119" s="40"/>
      <c r="Y119" s="41"/>
    </row>
    <row r="120" spans="1:25" ht="15.6" customHeight="1" thickBot="1" x14ac:dyDescent="0.3">
      <c r="B120" s="23"/>
      <c r="C120" s="24"/>
      <c r="D120" s="24"/>
      <c r="E120" s="24"/>
      <c r="F120" s="24"/>
      <c r="G120" s="24"/>
      <c r="H120" s="24"/>
      <c r="I120" s="24"/>
      <c r="J120" s="24"/>
      <c r="K120" s="24"/>
      <c r="L120" s="24"/>
      <c r="M120" s="24"/>
      <c r="N120" s="24"/>
      <c r="O120" s="24"/>
      <c r="P120" s="24"/>
      <c r="Q120" s="24"/>
      <c r="R120" s="24"/>
      <c r="S120" s="24"/>
      <c r="T120" s="24"/>
      <c r="U120" s="24"/>
      <c r="V120" s="24"/>
      <c r="W120" s="24"/>
      <c r="X120" s="24"/>
      <c r="Y120" s="25"/>
    </row>
    <row r="121" spans="1:25" ht="15.6" customHeight="1" x14ac:dyDescent="0.25"/>
    <row r="122" spans="1:25" ht="15.6" customHeight="1" x14ac:dyDescent="0.25">
      <c r="A122" t="s">
        <v>11</v>
      </c>
      <c r="B122" t="s">
        <v>10</v>
      </c>
    </row>
    <row r="123" spans="1:25" ht="15.6" customHeight="1" thickBot="1" x14ac:dyDescent="0.3"/>
    <row r="124" spans="1:25" ht="15.6" customHeight="1" x14ac:dyDescent="0.25">
      <c r="B124" s="20"/>
      <c r="C124" s="21"/>
      <c r="D124" s="21"/>
      <c r="E124" s="21"/>
      <c r="F124" s="21"/>
      <c r="G124" s="21"/>
      <c r="H124" s="21"/>
      <c r="I124" s="21"/>
      <c r="J124" s="21"/>
      <c r="K124" s="21"/>
      <c r="L124" s="21"/>
      <c r="M124" s="21"/>
      <c r="N124" s="21"/>
      <c r="O124" s="21"/>
      <c r="P124" s="21"/>
      <c r="Q124" s="21"/>
      <c r="R124" s="21"/>
      <c r="S124" s="21"/>
      <c r="T124" s="21"/>
      <c r="U124" s="21"/>
      <c r="V124" s="21"/>
      <c r="W124" s="21"/>
      <c r="X124" s="21"/>
      <c r="Y124" s="22"/>
    </row>
    <row r="125" spans="1:25" ht="15.6" customHeight="1" thickBot="1" x14ac:dyDescent="0.3">
      <c r="B125" s="23"/>
      <c r="C125" s="24"/>
      <c r="D125" s="24"/>
      <c r="E125" s="24"/>
      <c r="F125" s="24"/>
      <c r="G125" s="24"/>
      <c r="H125" s="24"/>
      <c r="I125" s="24"/>
      <c r="J125" s="24"/>
      <c r="K125" s="24"/>
      <c r="L125" s="24"/>
      <c r="M125" s="24"/>
      <c r="N125" s="24"/>
      <c r="O125" s="24"/>
      <c r="P125" s="24"/>
      <c r="Q125" s="24"/>
      <c r="R125" s="24"/>
      <c r="S125" s="24"/>
      <c r="T125" s="24"/>
      <c r="U125" s="24"/>
      <c r="V125" s="24"/>
      <c r="W125" s="24"/>
      <c r="X125" s="24"/>
      <c r="Y125" s="25"/>
    </row>
    <row r="126" spans="1:25" ht="15.6" customHeight="1" x14ac:dyDescent="0.25"/>
    <row r="127" spans="1:25" ht="15.6" customHeight="1" x14ac:dyDescent="0.25">
      <c r="A127" t="s">
        <v>13</v>
      </c>
      <c r="B127" t="s">
        <v>12</v>
      </c>
    </row>
    <row r="128" spans="1:25" ht="15.6" customHeight="1" thickBot="1" x14ac:dyDescent="0.3"/>
    <row r="129" spans="2:25" ht="15.6" customHeight="1" x14ac:dyDescent="0.25">
      <c r="B129" s="42"/>
      <c r="C129" s="43"/>
      <c r="D129" s="43"/>
      <c r="E129" s="43"/>
      <c r="F129" s="43"/>
      <c r="G129" s="43"/>
      <c r="H129" s="43"/>
      <c r="I129" s="43"/>
      <c r="J129" s="43"/>
      <c r="K129" s="43"/>
      <c r="L129" s="43"/>
      <c r="M129" s="43"/>
      <c r="N129" s="43"/>
      <c r="O129" s="43"/>
      <c r="P129" s="43"/>
      <c r="Q129" s="43"/>
      <c r="R129" s="43"/>
      <c r="S129" s="43"/>
      <c r="T129" s="43"/>
      <c r="U129" s="43"/>
      <c r="V129" s="43"/>
      <c r="W129" s="43"/>
      <c r="X129" s="43"/>
      <c r="Y129" s="44"/>
    </row>
    <row r="130" spans="2:25" ht="15.6" customHeight="1" x14ac:dyDescent="0.25">
      <c r="B130" s="45"/>
      <c r="C130" s="46"/>
      <c r="D130" s="46"/>
      <c r="E130" s="46"/>
      <c r="F130" s="46"/>
      <c r="G130" s="46"/>
      <c r="H130" s="46"/>
      <c r="I130" s="46"/>
      <c r="J130" s="46"/>
      <c r="K130" s="46"/>
      <c r="L130" s="46"/>
      <c r="M130" s="46"/>
      <c r="N130" s="46"/>
      <c r="O130" s="46"/>
      <c r="P130" s="46"/>
      <c r="Q130" s="46"/>
      <c r="R130" s="46"/>
      <c r="S130" s="46"/>
      <c r="T130" s="46"/>
      <c r="U130" s="46"/>
      <c r="V130" s="46"/>
      <c r="W130" s="46"/>
      <c r="X130" s="46"/>
      <c r="Y130" s="47"/>
    </row>
    <row r="131" spans="2:25" ht="15.6" customHeight="1" x14ac:dyDescent="0.25">
      <c r="B131" s="45"/>
      <c r="C131" s="46"/>
      <c r="D131" s="46"/>
      <c r="E131" s="46"/>
      <c r="F131" s="46"/>
      <c r="G131" s="46"/>
      <c r="H131" s="46"/>
      <c r="I131" s="46"/>
      <c r="J131" s="46"/>
      <c r="K131" s="46"/>
      <c r="L131" s="46"/>
      <c r="M131" s="46"/>
      <c r="N131" s="46"/>
      <c r="O131" s="46"/>
      <c r="P131" s="46"/>
      <c r="Q131" s="46"/>
      <c r="R131" s="46"/>
      <c r="S131" s="46"/>
      <c r="T131" s="46"/>
      <c r="U131" s="46"/>
      <c r="V131" s="46"/>
      <c r="W131" s="46"/>
      <c r="X131" s="46"/>
      <c r="Y131" s="47"/>
    </row>
    <row r="132" spans="2:25" ht="15.6" customHeight="1" x14ac:dyDescent="0.25">
      <c r="B132" s="45"/>
      <c r="C132" s="46"/>
      <c r="D132" s="46"/>
      <c r="E132" s="46"/>
      <c r="F132" s="46"/>
      <c r="G132" s="46"/>
      <c r="H132" s="46"/>
      <c r="I132" s="46"/>
      <c r="J132" s="46"/>
      <c r="K132" s="46"/>
      <c r="L132" s="46"/>
      <c r="M132" s="46"/>
      <c r="N132" s="46"/>
      <c r="O132" s="46"/>
      <c r="P132" s="46"/>
      <c r="Q132" s="46"/>
      <c r="R132" s="46"/>
      <c r="S132" s="46"/>
      <c r="T132" s="46"/>
      <c r="U132" s="46"/>
      <c r="V132" s="46"/>
      <c r="W132" s="46"/>
      <c r="X132" s="46"/>
      <c r="Y132" s="47"/>
    </row>
    <row r="133" spans="2:25" ht="15.6" customHeight="1" x14ac:dyDescent="0.25">
      <c r="B133" s="45"/>
      <c r="C133" s="46"/>
      <c r="D133" s="46"/>
      <c r="E133" s="46"/>
      <c r="F133" s="46"/>
      <c r="G133" s="46"/>
      <c r="H133" s="46"/>
      <c r="I133" s="46"/>
      <c r="J133" s="46"/>
      <c r="K133" s="46"/>
      <c r="L133" s="46"/>
      <c r="M133" s="46"/>
      <c r="N133" s="46"/>
      <c r="O133" s="46"/>
      <c r="P133" s="46"/>
      <c r="Q133" s="46"/>
      <c r="R133" s="46"/>
      <c r="S133" s="46"/>
      <c r="T133" s="46"/>
      <c r="U133" s="46"/>
      <c r="V133" s="46"/>
      <c r="W133" s="46"/>
      <c r="X133" s="46"/>
      <c r="Y133" s="47"/>
    </row>
    <row r="134" spans="2:25" ht="15.6" customHeight="1" thickBot="1" x14ac:dyDescent="0.3">
      <c r="B134" s="48"/>
      <c r="C134" s="49"/>
      <c r="D134" s="49"/>
      <c r="E134" s="49"/>
      <c r="F134" s="49"/>
      <c r="G134" s="49"/>
      <c r="H134" s="49"/>
      <c r="I134" s="49"/>
      <c r="J134" s="49"/>
      <c r="K134" s="49"/>
      <c r="L134" s="49"/>
      <c r="M134" s="49"/>
      <c r="N134" s="49"/>
      <c r="O134" s="49"/>
      <c r="P134" s="49"/>
      <c r="Q134" s="49"/>
      <c r="R134" s="49"/>
      <c r="S134" s="49"/>
      <c r="T134" s="49"/>
      <c r="U134" s="49"/>
      <c r="V134" s="49"/>
      <c r="W134" s="49"/>
      <c r="X134" s="49"/>
      <c r="Y134" s="50"/>
    </row>
    <row r="135" spans="2:25" ht="15.6" customHeight="1" x14ac:dyDescent="0.25"/>
    <row r="136" spans="2:25" ht="15.6" customHeight="1" x14ac:dyDescent="0.25">
      <c r="B136" s="27" t="s">
        <v>14</v>
      </c>
      <c r="C136" s="27"/>
      <c r="D136" s="27"/>
      <c r="E136" s="27"/>
      <c r="F136" s="27"/>
      <c r="G136" s="27"/>
      <c r="H136" s="27"/>
      <c r="I136" s="27"/>
      <c r="J136" s="27"/>
      <c r="K136" s="27"/>
      <c r="L136" s="27"/>
      <c r="M136" s="27"/>
      <c r="N136" s="27"/>
      <c r="O136" s="27"/>
      <c r="P136" s="27"/>
      <c r="Q136" s="27"/>
      <c r="R136" s="27"/>
      <c r="S136" s="27"/>
      <c r="T136" s="27"/>
      <c r="U136" s="27"/>
      <c r="V136" s="27"/>
      <c r="W136" s="27"/>
      <c r="X136" s="27"/>
      <c r="Y136" s="27"/>
    </row>
    <row r="137" spans="2:25" ht="15.6" customHeight="1" x14ac:dyDescent="0.25">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row>
    <row r="138" spans="2:25" ht="15.6" customHeight="1" x14ac:dyDescent="0.25">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row>
    <row r="139" spans="2:25" ht="15.6" customHeight="1" x14ac:dyDescent="0.25"/>
    <row r="140" spans="2:25" ht="15.6" customHeight="1" x14ac:dyDescent="0.25">
      <c r="F140" t="s">
        <v>2</v>
      </c>
      <c r="J140" s="51" t="s">
        <v>15</v>
      </c>
      <c r="K140" s="51"/>
      <c r="L140" s="51"/>
      <c r="M140" s="51"/>
      <c r="N140" s="51"/>
    </row>
    <row r="141" spans="2:25" ht="15.6" customHeight="1" x14ac:dyDescent="0.25">
      <c r="F141" s="52">
        <v>837.59484759798295</v>
      </c>
      <c r="G141" s="52"/>
      <c r="H141" s="52"/>
      <c r="I141" s="52"/>
      <c r="J141" s="51">
        <v>4850.6035225845026</v>
      </c>
      <c r="K141" s="51"/>
      <c r="L141" s="51"/>
      <c r="M141" s="51"/>
      <c r="N141" s="51"/>
    </row>
    <row r="142" spans="2:25" ht="15.6" customHeight="1" x14ac:dyDescent="0.25">
      <c r="F142" s="52">
        <v>1256.8922188391437</v>
      </c>
      <c r="G142" s="52"/>
      <c r="H142" s="52"/>
      <c r="I142" s="52"/>
      <c r="J142" s="51">
        <v>4238.4950873604284</v>
      </c>
      <c r="K142" s="51"/>
      <c r="L142" s="51"/>
      <c r="M142" s="51"/>
      <c r="N142" s="51"/>
    </row>
    <row r="143" spans="2:25" ht="15.6" customHeight="1" x14ac:dyDescent="0.25">
      <c r="F143" s="52">
        <v>621.94516359623697</v>
      </c>
      <c r="G143" s="52"/>
      <c r="H143" s="52"/>
      <c r="I143" s="52"/>
      <c r="J143" s="51">
        <v>3807.9975247368307</v>
      </c>
      <c r="K143" s="51"/>
      <c r="L143" s="51"/>
      <c r="M143" s="51"/>
      <c r="N143" s="51"/>
    </row>
    <row r="144" spans="2:25" ht="15.6" customHeight="1" x14ac:dyDescent="0.25">
      <c r="F144" s="52">
        <v>993.26897965342175</v>
      </c>
      <c r="G144" s="52"/>
      <c r="H144" s="52"/>
      <c r="I144" s="52"/>
      <c r="J144" s="51">
        <v>4782.4485334729425</v>
      </c>
      <c r="K144" s="51"/>
      <c r="L144" s="51"/>
      <c r="M144" s="51"/>
      <c r="N144" s="51"/>
    </row>
    <row r="145" spans="6:14" ht="15.6" customHeight="1" x14ac:dyDescent="0.25">
      <c r="F145" s="52">
        <v>378.54458662101484</v>
      </c>
      <c r="G145" s="52"/>
      <c r="H145" s="52"/>
      <c r="I145" s="52"/>
      <c r="J145" s="51">
        <v>1990.9357909422088</v>
      </c>
      <c r="K145" s="51"/>
      <c r="L145" s="51"/>
      <c r="M145" s="51"/>
      <c r="N145" s="51"/>
    </row>
    <row r="146" spans="6:14" ht="15.6" customHeight="1" x14ac:dyDescent="0.25">
      <c r="F146" s="52">
        <v>682.28727615970593</v>
      </c>
      <c r="G146" s="52"/>
      <c r="H146" s="52"/>
      <c r="I146" s="52"/>
      <c r="J146" s="51">
        <v>3363.6220430606668</v>
      </c>
      <c r="K146" s="51"/>
      <c r="L146" s="51"/>
      <c r="M146" s="51"/>
      <c r="N146" s="51"/>
    </row>
    <row r="147" spans="6:14" ht="15.6" customHeight="1" x14ac:dyDescent="0.25">
      <c r="F147" s="52">
        <v>356.88627889733652</v>
      </c>
      <c r="G147" s="52"/>
      <c r="H147" s="52"/>
      <c r="I147" s="52"/>
      <c r="J147" s="51">
        <v>2118.7523910749055</v>
      </c>
      <c r="K147" s="51"/>
      <c r="L147" s="51"/>
      <c r="M147" s="51"/>
      <c r="N147" s="51"/>
    </row>
    <row r="148" spans="6:14" ht="15.6" customHeight="1" x14ac:dyDescent="0.25">
      <c r="F148" s="52">
        <v>250.3060811244286</v>
      </c>
      <c r="G148" s="52"/>
      <c r="H148" s="52"/>
      <c r="I148" s="52"/>
      <c r="J148" s="51">
        <v>1851.0145017046841</v>
      </c>
      <c r="K148" s="51"/>
      <c r="L148" s="51"/>
      <c r="M148" s="51"/>
      <c r="N148" s="51"/>
    </row>
    <row r="149" spans="6:14" ht="15.6" customHeight="1" x14ac:dyDescent="0.25">
      <c r="F149" s="52">
        <v>165.92713376975783</v>
      </c>
      <c r="G149" s="52"/>
      <c r="H149" s="52"/>
      <c r="I149" s="52"/>
      <c r="J149" s="51">
        <v>802.87856395943709</v>
      </c>
      <c r="K149" s="51"/>
      <c r="L149" s="51"/>
      <c r="M149" s="51"/>
      <c r="N149" s="51"/>
    </row>
    <row r="150" spans="6:14" ht="15.6" customHeight="1" x14ac:dyDescent="0.25">
      <c r="F150" s="52">
        <v>28.708798399090277</v>
      </c>
      <c r="G150" s="52"/>
      <c r="H150" s="52"/>
      <c r="I150" s="52"/>
      <c r="J150" s="51">
        <v>122.56727011683344</v>
      </c>
      <c r="K150" s="51"/>
      <c r="L150" s="51"/>
      <c r="M150" s="51"/>
      <c r="N150" s="51"/>
    </row>
    <row r="151" spans="6:14" ht="15.6" customHeight="1" x14ac:dyDescent="0.25">
      <c r="F151" s="52">
        <v>181.93488333052937</v>
      </c>
      <c r="G151" s="52"/>
      <c r="H151" s="52"/>
      <c r="I151" s="52"/>
      <c r="J151" s="51">
        <v>1658.1766872172598</v>
      </c>
      <c r="K151" s="51"/>
      <c r="L151" s="51"/>
      <c r="M151" s="51"/>
      <c r="N151" s="51"/>
    </row>
    <row r="152" spans="6:14" ht="15.6" customHeight="1" x14ac:dyDescent="0.25">
      <c r="F152" s="52">
        <v>799.17360958613438</v>
      </c>
      <c r="G152" s="52"/>
      <c r="H152" s="52"/>
      <c r="I152" s="52"/>
      <c r="J152" s="51">
        <v>3810.6833881204116</v>
      </c>
      <c r="K152" s="51"/>
      <c r="L152" s="51"/>
      <c r="M152" s="51"/>
      <c r="N152" s="51"/>
    </row>
    <row r="153" spans="6:14" ht="15.6" customHeight="1" x14ac:dyDescent="0.25">
      <c r="F153" s="52">
        <v>71.062001474868396</v>
      </c>
      <c r="G153" s="52"/>
      <c r="H153" s="52"/>
      <c r="I153" s="52"/>
      <c r="J153" s="51">
        <v>384.08996711883248</v>
      </c>
      <c r="K153" s="51"/>
      <c r="L153" s="51"/>
      <c r="M153" s="51"/>
      <c r="N153" s="51"/>
    </row>
    <row r="154" spans="6:14" ht="15.6" customHeight="1" x14ac:dyDescent="0.25">
      <c r="F154" s="52">
        <v>167.81456100598157</v>
      </c>
      <c r="G154" s="52"/>
      <c r="H154" s="52"/>
      <c r="I154" s="52"/>
      <c r="J154" s="51">
        <v>770.96744781506243</v>
      </c>
      <c r="K154" s="51"/>
      <c r="L154" s="51"/>
      <c r="M154" s="51"/>
      <c r="N154" s="51"/>
    </row>
    <row r="155" spans="6:14" ht="15.6" customHeight="1" x14ac:dyDescent="0.25">
      <c r="F155" s="52">
        <v>721.78522840622691</v>
      </c>
      <c r="G155" s="52"/>
      <c r="H155" s="52"/>
      <c r="I155" s="52"/>
      <c r="J155" s="51">
        <v>4089.9513718935764</v>
      </c>
      <c r="K155" s="51"/>
      <c r="L155" s="51"/>
      <c r="M155" s="51"/>
      <c r="N155" s="51"/>
    </row>
    <row r="156" spans="6:14" ht="15.6" customHeight="1" x14ac:dyDescent="0.25">
      <c r="F156" s="52">
        <v>40.887959626746003</v>
      </c>
      <c r="G156" s="52"/>
      <c r="H156" s="52"/>
      <c r="I156" s="52"/>
      <c r="J156" s="51">
        <v>137.02471509807691</v>
      </c>
      <c r="K156" s="51"/>
      <c r="L156" s="51"/>
      <c r="M156" s="51"/>
      <c r="N156" s="51"/>
    </row>
    <row r="157" spans="6:14" ht="15.6" customHeight="1" x14ac:dyDescent="0.25">
      <c r="F157" s="52">
        <v>580.3670536787389</v>
      </c>
      <c r="G157" s="52"/>
      <c r="H157" s="52"/>
      <c r="I157" s="52"/>
      <c r="J157" s="51">
        <v>3294.7697174825926</v>
      </c>
      <c r="K157" s="51"/>
      <c r="L157" s="51"/>
      <c r="M157" s="51"/>
      <c r="N157" s="51"/>
    </row>
    <row r="158" spans="6:14" ht="15.6" customHeight="1" x14ac:dyDescent="0.25">
      <c r="F158" s="52">
        <v>243.35439072897361</v>
      </c>
      <c r="G158" s="52"/>
      <c r="H158" s="52"/>
      <c r="I158" s="52"/>
      <c r="J158" s="51">
        <v>1919.6183181113563</v>
      </c>
      <c r="K158" s="51"/>
      <c r="L158" s="51"/>
      <c r="M158" s="51"/>
      <c r="N158" s="51"/>
    </row>
    <row r="159" spans="6:14" ht="15.6" customHeight="1" x14ac:dyDescent="0.25">
      <c r="F159" s="52">
        <v>530.8297297655788</v>
      </c>
      <c r="G159" s="52"/>
      <c r="H159" s="52"/>
      <c r="I159" s="52"/>
      <c r="J159" s="51">
        <v>2330.9331510920447</v>
      </c>
      <c r="K159" s="51"/>
      <c r="L159" s="51"/>
      <c r="M159" s="51"/>
      <c r="N159" s="51"/>
    </row>
    <row r="160" spans="6:14" ht="15.6" customHeight="1" x14ac:dyDescent="0.25">
      <c r="F160" s="52">
        <v>644.27253419630472</v>
      </c>
      <c r="G160" s="52"/>
      <c r="H160" s="52"/>
      <c r="I160" s="52"/>
      <c r="J160" s="51">
        <v>4223.8349385833717</v>
      </c>
      <c r="K160" s="51"/>
      <c r="L160" s="51"/>
      <c r="M160" s="51"/>
      <c r="N160" s="51"/>
    </row>
    <row r="161" spans="6:14" ht="15.6" customHeight="1" x14ac:dyDescent="0.25">
      <c r="F161" s="52">
        <v>81.00276348764821</v>
      </c>
      <c r="G161" s="52"/>
      <c r="H161" s="52"/>
      <c r="I161" s="52"/>
      <c r="J161" s="51">
        <v>520.3771255127449</v>
      </c>
      <c r="K161" s="51"/>
      <c r="L161" s="51"/>
      <c r="M161" s="51"/>
      <c r="N161" s="51"/>
    </row>
    <row r="162" spans="6:14" ht="15.6" customHeight="1" x14ac:dyDescent="0.25">
      <c r="F162" s="52">
        <v>642.40012447712479</v>
      </c>
      <c r="G162" s="52"/>
      <c r="H162" s="52"/>
      <c r="I162" s="52"/>
      <c r="J162" s="51">
        <v>3946.7852854207713</v>
      </c>
      <c r="K162" s="51"/>
      <c r="L162" s="51"/>
      <c r="M162" s="51"/>
      <c r="N162" s="51"/>
    </row>
    <row r="163" spans="6:14" ht="15.6" customHeight="1" x14ac:dyDescent="0.25">
      <c r="F163" s="52">
        <v>246.8483076137131</v>
      </c>
      <c r="G163" s="52"/>
      <c r="H163" s="52"/>
      <c r="I163" s="52"/>
      <c r="J163" s="51">
        <v>778.44226823890142</v>
      </c>
      <c r="K163" s="51"/>
      <c r="L163" s="51"/>
      <c r="M163" s="51"/>
      <c r="N163" s="51"/>
    </row>
    <row r="164" spans="6:14" ht="15.6" customHeight="1" x14ac:dyDescent="0.25">
      <c r="F164" s="52">
        <v>847.52612012723057</v>
      </c>
      <c r="G164" s="52"/>
      <c r="H164" s="52"/>
      <c r="I164" s="52"/>
      <c r="J164" s="51">
        <v>3824.4349930656431</v>
      </c>
      <c r="K164" s="51"/>
      <c r="L164" s="51"/>
      <c r="M164" s="51"/>
      <c r="N164" s="51"/>
    </row>
    <row r="165" spans="6:14" ht="15.6" customHeight="1" x14ac:dyDescent="0.25">
      <c r="F165" s="52">
        <v>50.049884251385954</v>
      </c>
      <c r="G165" s="52"/>
      <c r="H165" s="52"/>
      <c r="I165" s="52"/>
      <c r="J165" s="51">
        <v>294.84660474297709</v>
      </c>
      <c r="K165" s="51"/>
      <c r="L165" s="51"/>
      <c r="M165" s="51"/>
      <c r="N165" s="51"/>
    </row>
    <row r="166" spans="6:14" ht="15.6" customHeight="1" x14ac:dyDescent="0.25">
      <c r="F166" s="52">
        <v>350.71258452986865</v>
      </c>
      <c r="G166" s="52"/>
      <c r="H166" s="52"/>
      <c r="I166" s="52"/>
      <c r="J166" s="51">
        <v>1573.7850933826198</v>
      </c>
      <c r="K166" s="51"/>
      <c r="L166" s="51"/>
      <c r="M166" s="51"/>
      <c r="N166" s="51"/>
    </row>
    <row r="167" spans="6:14" ht="15.6" customHeight="1" x14ac:dyDescent="0.25">
      <c r="F167" s="52">
        <v>1117.8730020907401</v>
      </c>
      <c r="G167" s="52"/>
      <c r="H167" s="52"/>
      <c r="I167" s="52"/>
      <c r="J167" s="51">
        <v>3882.2538152885527</v>
      </c>
      <c r="K167" s="51"/>
      <c r="L167" s="51"/>
      <c r="M167" s="51"/>
      <c r="N167" s="51"/>
    </row>
    <row r="168" spans="6:14" ht="15.6" customHeight="1" x14ac:dyDescent="0.25">
      <c r="F168" s="52">
        <v>561.96861687059118</v>
      </c>
      <c r="G168" s="52"/>
      <c r="H168" s="52"/>
      <c r="I168" s="52"/>
      <c r="J168" s="51">
        <v>4657.5453372707552</v>
      </c>
      <c r="K168" s="51"/>
      <c r="L168" s="51"/>
      <c r="M168" s="51"/>
      <c r="N168" s="51"/>
    </row>
    <row r="169" spans="6:14" ht="15.6" customHeight="1" x14ac:dyDescent="0.25">
      <c r="F169" s="52">
        <v>23.815783675262761</v>
      </c>
      <c r="G169" s="52"/>
      <c r="H169" s="52"/>
      <c r="I169" s="52"/>
      <c r="J169" s="51">
        <v>121.85816093524426</v>
      </c>
      <c r="K169" s="51"/>
      <c r="L169" s="51"/>
      <c r="M169" s="51"/>
      <c r="N169" s="51"/>
    </row>
    <row r="170" spans="6:14" ht="15.6" customHeight="1" x14ac:dyDescent="0.25">
      <c r="F170" s="52">
        <v>1099.218764918194</v>
      </c>
      <c r="G170" s="52"/>
      <c r="H170" s="52"/>
      <c r="I170" s="52"/>
      <c r="J170" s="51">
        <v>4466.6664547969222</v>
      </c>
      <c r="K170" s="51"/>
      <c r="L170" s="51"/>
      <c r="M170" s="51"/>
      <c r="N170" s="51"/>
    </row>
    <row r="171" spans="6:14" ht="15.6" customHeight="1" x14ac:dyDescent="0.25">
      <c r="F171" s="52">
        <v>711.97546013142767</v>
      </c>
      <c r="G171" s="52"/>
      <c r="H171" s="52"/>
      <c r="I171" s="52"/>
      <c r="J171" s="51">
        <v>4331.9668781554401</v>
      </c>
      <c r="K171" s="51"/>
      <c r="L171" s="51"/>
      <c r="M171" s="51"/>
      <c r="N171" s="51"/>
    </row>
    <row r="172" spans="6:14" ht="15.6" customHeight="1" x14ac:dyDescent="0.25">
      <c r="F172" s="52">
        <v>349.49344619337438</v>
      </c>
      <c r="G172" s="52"/>
      <c r="H172" s="52"/>
      <c r="I172" s="52"/>
      <c r="J172" s="51">
        <v>2230.9040047322087</v>
      </c>
      <c r="K172" s="51"/>
      <c r="L172" s="51"/>
      <c r="M172" s="51"/>
      <c r="N172" s="51"/>
    </row>
    <row r="173" spans="6:14" ht="15.6" customHeight="1" x14ac:dyDescent="0.25">
      <c r="F173" s="52">
        <v>1049.5896063454863</v>
      </c>
      <c r="G173" s="52"/>
      <c r="H173" s="52"/>
      <c r="I173" s="52"/>
      <c r="J173" s="51">
        <v>4342.695964687472</v>
      </c>
      <c r="K173" s="51"/>
      <c r="L173" s="51"/>
      <c r="M173" s="51"/>
      <c r="N173" s="51"/>
    </row>
    <row r="174" spans="6:14" ht="15.6" customHeight="1" x14ac:dyDescent="0.25">
      <c r="F174" s="52">
        <v>140.8593832509697</v>
      </c>
      <c r="G174" s="52"/>
      <c r="H174" s="52"/>
      <c r="I174" s="52"/>
      <c r="J174" s="51">
        <v>1673.9536225768343</v>
      </c>
      <c r="K174" s="51"/>
      <c r="L174" s="51"/>
      <c r="M174" s="51"/>
      <c r="N174" s="51"/>
    </row>
    <row r="175" spans="6:14" ht="15.6" customHeight="1" x14ac:dyDescent="0.25">
      <c r="F175" s="52">
        <v>51.882597703698856</v>
      </c>
      <c r="G175" s="52"/>
      <c r="H175" s="52"/>
      <c r="I175" s="52"/>
      <c r="J175" s="51">
        <v>182.69793682682945</v>
      </c>
      <c r="K175" s="51"/>
      <c r="L175" s="51"/>
      <c r="M175" s="51"/>
      <c r="N175" s="51"/>
    </row>
    <row r="176" spans="6:14" ht="15.6" customHeight="1" x14ac:dyDescent="0.25">
      <c r="F176" s="52">
        <v>545.84753115509432</v>
      </c>
      <c r="G176" s="52"/>
      <c r="H176" s="52"/>
      <c r="I176" s="52"/>
      <c r="J176" s="51">
        <v>3969.3290636375141</v>
      </c>
      <c r="K176" s="51"/>
      <c r="L176" s="51"/>
      <c r="M176" s="51"/>
      <c r="N176" s="51"/>
    </row>
    <row r="177" spans="6:14" ht="15.6" customHeight="1" x14ac:dyDescent="0.25">
      <c r="F177" s="52">
        <v>833.80480164774121</v>
      </c>
      <c r="G177" s="52"/>
      <c r="H177" s="52"/>
      <c r="I177" s="52"/>
      <c r="J177" s="51">
        <v>4367.8936931413127</v>
      </c>
      <c r="K177" s="51"/>
      <c r="L177" s="51"/>
      <c r="M177" s="51"/>
      <c r="N177" s="51"/>
    </row>
    <row r="178" spans="6:14" ht="15.6" customHeight="1" x14ac:dyDescent="0.25">
      <c r="F178" s="52">
        <v>551.4049763984483</v>
      </c>
      <c r="G178" s="52"/>
      <c r="H178" s="52"/>
      <c r="I178" s="52"/>
      <c r="J178" s="51">
        <v>2689.7991665705399</v>
      </c>
      <c r="K178" s="51"/>
      <c r="L178" s="51"/>
      <c r="M178" s="51"/>
      <c r="N178" s="51"/>
    </row>
    <row r="179" spans="6:14" ht="15.6" customHeight="1" x14ac:dyDescent="0.25">
      <c r="F179" s="52">
        <v>652.97057658519896</v>
      </c>
      <c r="G179" s="52"/>
      <c r="H179" s="52"/>
      <c r="I179" s="52"/>
      <c r="J179" s="51">
        <v>3020.2974631736174</v>
      </c>
      <c r="K179" s="51"/>
      <c r="L179" s="51"/>
      <c r="M179" s="51"/>
      <c r="N179" s="51"/>
    </row>
    <row r="180" spans="6:14" ht="15.6" customHeight="1" x14ac:dyDescent="0.25">
      <c r="F180" s="52">
        <v>55.932265910713518</v>
      </c>
      <c r="G180" s="52"/>
      <c r="H180" s="52"/>
      <c r="I180" s="52"/>
      <c r="J180" s="51">
        <v>304.31239641779126</v>
      </c>
      <c r="K180" s="51"/>
      <c r="L180" s="51"/>
      <c r="M180" s="51"/>
      <c r="N180" s="51"/>
    </row>
    <row r="181" spans="6:14" ht="15.6" customHeight="1" x14ac:dyDescent="0.25">
      <c r="F181" s="52">
        <v>124.65138777918766</v>
      </c>
      <c r="G181" s="52"/>
      <c r="H181" s="52"/>
      <c r="I181" s="52"/>
      <c r="J181" s="51">
        <v>950.02670879668733</v>
      </c>
      <c r="K181" s="51"/>
      <c r="L181" s="51"/>
      <c r="M181" s="51"/>
      <c r="N181" s="51"/>
    </row>
    <row r="182" spans="6:14" ht="15.6" customHeight="1" x14ac:dyDescent="0.25">
      <c r="F182" s="52">
        <v>471.99166009753424</v>
      </c>
      <c r="G182" s="52"/>
      <c r="H182" s="52"/>
      <c r="I182" s="52"/>
      <c r="J182" s="51">
        <v>1947.1296818618428</v>
      </c>
      <c r="K182" s="51"/>
      <c r="L182" s="51"/>
      <c r="M182" s="51"/>
      <c r="N182" s="51"/>
    </row>
    <row r="183" spans="6:14" ht="15.6" customHeight="1" x14ac:dyDescent="0.25">
      <c r="F183" s="52">
        <v>528.07572429572906</v>
      </c>
      <c r="G183" s="52"/>
      <c r="H183" s="52"/>
      <c r="I183" s="52"/>
      <c r="J183" s="51">
        <v>2360.0607629753445</v>
      </c>
      <c r="K183" s="51"/>
      <c r="L183" s="51"/>
      <c r="M183" s="51"/>
      <c r="N183" s="51"/>
    </row>
    <row r="184" spans="6:14" ht="15.6" customHeight="1" x14ac:dyDescent="0.25">
      <c r="F184" s="52">
        <v>842.62565037310753</v>
      </c>
      <c r="G184" s="52"/>
      <c r="H184" s="52"/>
      <c r="I184" s="52"/>
      <c r="J184" s="51">
        <v>4646.3096118755502</v>
      </c>
      <c r="K184" s="51"/>
      <c r="L184" s="51"/>
      <c r="M184" s="51"/>
      <c r="N184" s="51"/>
    </row>
    <row r="185" spans="6:14" ht="15.6" customHeight="1" x14ac:dyDescent="0.25">
      <c r="F185" s="52">
        <v>1032.6622722974464</v>
      </c>
      <c r="G185" s="52"/>
      <c r="H185" s="52"/>
      <c r="I185" s="52"/>
      <c r="J185" s="51">
        <v>3652.2539727291323</v>
      </c>
      <c r="K185" s="51"/>
      <c r="L185" s="51"/>
      <c r="M185" s="51"/>
      <c r="N185" s="51"/>
    </row>
    <row r="186" spans="6:14" ht="15.6" customHeight="1" x14ac:dyDescent="0.25">
      <c r="F186" s="52">
        <v>476.59319227407525</v>
      </c>
      <c r="G186" s="52"/>
      <c r="H186" s="52"/>
      <c r="I186" s="52"/>
      <c r="J186" s="51">
        <v>2555.7464281840334</v>
      </c>
      <c r="K186" s="51"/>
      <c r="L186" s="51"/>
      <c r="M186" s="51"/>
      <c r="N186" s="51"/>
    </row>
    <row r="187" spans="6:14" ht="15.6" customHeight="1" x14ac:dyDescent="0.25">
      <c r="F187" s="52">
        <v>122.51426877449757</v>
      </c>
      <c r="G187" s="52"/>
      <c r="H187" s="52"/>
      <c r="I187" s="52"/>
      <c r="J187" s="51">
        <v>921.89902399971606</v>
      </c>
      <c r="K187" s="51"/>
      <c r="L187" s="51"/>
      <c r="M187" s="51"/>
      <c r="N187" s="51"/>
    </row>
    <row r="188" spans="6:14" ht="15.6" customHeight="1" x14ac:dyDescent="0.25">
      <c r="F188" s="52">
        <v>199.74480363772915</v>
      </c>
      <c r="G188" s="52"/>
      <c r="H188" s="52"/>
      <c r="I188" s="52"/>
      <c r="J188" s="51">
        <v>1515.271426770357</v>
      </c>
      <c r="K188" s="51"/>
      <c r="L188" s="51"/>
      <c r="M188" s="51"/>
      <c r="N188" s="51"/>
    </row>
    <row r="189" spans="6:14" ht="15.6" customHeight="1" x14ac:dyDescent="0.25">
      <c r="F189" s="52">
        <v>629.83183698558196</v>
      </c>
      <c r="G189" s="52"/>
      <c r="H189" s="52"/>
      <c r="I189" s="52"/>
      <c r="J189" s="51">
        <v>2906.9839209376087</v>
      </c>
      <c r="K189" s="51"/>
      <c r="L189" s="51"/>
      <c r="M189" s="51"/>
      <c r="N189" s="51"/>
    </row>
    <row r="190" spans="6:14" ht="15.6" customHeight="1" x14ac:dyDescent="0.25">
      <c r="F190" s="52">
        <v>58.901337157774847</v>
      </c>
      <c r="G190" s="52"/>
      <c r="H190" s="52"/>
      <c r="I190" s="52"/>
      <c r="J190" s="51">
        <v>379.80641332827804</v>
      </c>
      <c r="K190" s="51"/>
      <c r="L190" s="51"/>
      <c r="M190" s="51"/>
      <c r="N190" s="51"/>
    </row>
    <row r="191" spans="6:14" ht="15.6" customHeight="1" x14ac:dyDescent="0.25">
      <c r="F191" s="52">
        <v>110.39737397163675</v>
      </c>
      <c r="G191" s="52"/>
      <c r="H191" s="52"/>
      <c r="I191" s="52"/>
      <c r="J191" s="51">
        <v>345.71301862003025</v>
      </c>
      <c r="K191" s="51"/>
      <c r="L191" s="51"/>
      <c r="M191" s="51"/>
      <c r="N191" s="51"/>
    </row>
    <row r="192" spans="6:14" ht="15.6" customHeight="1" x14ac:dyDescent="0.25">
      <c r="F192" s="52">
        <v>154.13361271192406</v>
      </c>
      <c r="G192" s="52"/>
      <c r="H192" s="52"/>
      <c r="I192" s="52"/>
      <c r="J192" s="51">
        <v>680.27247956550855</v>
      </c>
      <c r="K192" s="51"/>
      <c r="L192" s="51"/>
      <c r="M192" s="51"/>
      <c r="N192" s="51"/>
    </row>
    <row r="193" spans="6:14" ht="15.6" customHeight="1" x14ac:dyDescent="0.25">
      <c r="F193" s="52">
        <v>243.64640957807291</v>
      </c>
      <c r="G193" s="52"/>
      <c r="H193" s="52"/>
      <c r="I193" s="52"/>
      <c r="J193" s="51">
        <v>1318.4328576954274</v>
      </c>
      <c r="K193" s="51"/>
      <c r="L193" s="51"/>
      <c r="M193" s="51"/>
      <c r="N193" s="51"/>
    </row>
    <row r="194" spans="6:14" ht="15.6" customHeight="1" x14ac:dyDescent="0.25">
      <c r="F194" s="52">
        <v>153.2054550108731</v>
      </c>
      <c r="G194" s="52"/>
      <c r="H194" s="52"/>
      <c r="I194" s="52"/>
      <c r="J194" s="51">
        <v>1180.5470640505712</v>
      </c>
      <c r="K194" s="51"/>
      <c r="L194" s="51"/>
      <c r="M194" s="51"/>
      <c r="N194" s="51"/>
    </row>
    <row r="195" spans="6:14" ht="15.6" customHeight="1" x14ac:dyDescent="0.25">
      <c r="F195" s="52">
        <v>473.5675822149687</v>
      </c>
      <c r="G195" s="52"/>
      <c r="H195" s="52"/>
      <c r="I195" s="52"/>
      <c r="J195" s="51">
        <v>2330.9453975722809</v>
      </c>
      <c r="K195" s="51"/>
      <c r="L195" s="51"/>
      <c r="M195" s="51"/>
      <c r="N195" s="51"/>
    </row>
    <row r="196" spans="6:14" ht="15.6" customHeight="1" x14ac:dyDescent="0.25">
      <c r="F196" s="52">
        <v>568.93576826572883</v>
      </c>
      <c r="G196" s="52"/>
      <c r="H196" s="52"/>
      <c r="I196" s="52"/>
      <c r="J196" s="51">
        <v>4260.8736931230924</v>
      </c>
      <c r="K196" s="51"/>
      <c r="L196" s="51"/>
      <c r="M196" s="51"/>
      <c r="N196" s="51"/>
    </row>
    <row r="197" spans="6:14" ht="15.6" customHeight="1" x14ac:dyDescent="0.25">
      <c r="F197" s="52">
        <v>413.17991949179213</v>
      </c>
      <c r="G197" s="52"/>
      <c r="H197" s="52"/>
      <c r="I197" s="52"/>
      <c r="J197" s="51">
        <v>2411.7079216972529</v>
      </c>
      <c r="K197" s="51"/>
      <c r="L197" s="51"/>
      <c r="M197" s="51"/>
      <c r="N197" s="51"/>
    </row>
    <row r="198" spans="6:14" ht="15.6" customHeight="1" x14ac:dyDescent="0.25">
      <c r="F198" s="52">
        <v>211.33258409364717</v>
      </c>
      <c r="G198" s="52"/>
      <c r="H198" s="52"/>
      <c r="I198" s="52"/>
      <c r="J198" s="51">
        <v>1713.9448779563543</v>
      </c>
      <c r="K198" s="51"/>
      <c r="L198" s="51"/>
      <c r="M198" s="51"/>
      <c r="N198" s="51"/>
    </row>
    <row r="199" spans="6:14" ht="15.6" customHeight="1" x14ac:dyDescent="0.25">
      <c r="F199" s="52">
        <v>422.72682019481044</v>
      </c>
      <c r="G199" s="52"/>
      <c r="H199" s="52"/>
      <c r="I199" s="52"/>
      <c r="J199" s="51">
        <v>1405.7555247149105</v>
      </c>
      <c r="K199" s="51"/>
      <c r="L199" s="51"/>
      <c r="M199" s="51"/>
      <c r="N199" s="51"/>
    </row>
    <row r="200" spans="6:14" ht="15.6" customHeight="1" x14ac:dyDescent="0.25">
      <c r="F200" s="52">
        <v>450.5831005356967</v>
      </c>
      <c r="G200" s="52"/>
      <c r="H200" s="52"/>
      <c r="I200" s="52"/>
      <c r="J200" s="51">
        <v>3126.8799234507105</v>
      </c>
      <c r="K200" s="51"/>
      <c r="L200" s="51"/>
      <c r="M200" s="51"/>
      <c r="N200" s="51"/>
    </row>
    <row r="201" spans="6:14" ht="15.6" customHeight="1" x14ac:dyDescent="0.25">
      <c r="F201" s="52">
        <v>755.19696848354636</v>
      </c>
      <c r="G201" s="52"/>
      <c r="H201" s="52"/>
      <c r="I201" s="52"/>
      <c r="J201" s="51">
        <v>4565.7885495613982</v>
      </c>
      <c r="K201" s="51"/>
      <c r="L201" s="51"/>
      <c r="M201" s="51"/>
      <c r="N201" s="51"/>
    </row>
    <row r="202" spans="6:14" ht="15.6" customHeight="1" x14ac:dyDescent="0.25">
      <c r="F202" s="52">
        <v>825.36719886580158</v>
      </c>
      <c r="G202" s="52"/>
      <c r="H202" s="52"/>
      <c r="I202" s="52"/>
      <c r="J202" s="51">
        <v>3139.4543987074935</v>
      </c>
      <c r="K202" s="51"/>
      <c r="L202" s="51"/>
      <c r="M202" s="51"/>
      <c r="N202" s="51"/>
    </row>
    <row r="203" spans="6:14" ht="15.6" customHeight="1" x14ac:dyDescent="0.25">
      <c r="F203" s="52">
        <v>17.694503015512318</v>
      </c>
      <c r="G203" s="52"/>
      <c r="H203" s="52"/>
      <c r="I203" s="52"/>
      <c r="J203" s="51">
        <v>90.046594844799827</v>
      </c>
      <c r="K203" s="51"/>
      <c r="L203" s="51"/>
      <c r="M203" s="51"/>
      <c r="N203" s="51"/>
    </row>
    <row r="204" spans="6:14" ht="15.6" customHeight="1" x14ac:dyDescent="0.25">
      <c r="F204" s="52">
        <v>740.97749166994913</v>
      </c>
      <c r="G204" s="52"/>
      <c r="H204" s="52"/>
      <c r="I204" s="52"/>
      <c r="J204" s="51">
        <v>3514.764997712934</v>
      </c>
      <c r="K204" s="51"/>
      <c r="L204" s="51"/>
      <c r="M204" s="51"/>
      <c r="N204" s="51"/>
    </row>
    <row r="205" spans="6:14" ht="15.6" customHeight="1" x14ac:dyDescent="0.25">
      <c r="F205" s="52">
        <v>683.6834930033026</v>
      </c>
      <c r="G205" s="52"/>
      <c r="H205" s="52"/>
      <c r="I205" s="52"/>
      <c r="J205" s="51">
        <v>2786.8758068174475</v>
      </c>
      <c r="K205" s="51"/>
      <c r="L205" s="51"/>
      <c r="M205" s="51"/>
      <c r="N205" s="51"/>
    </row>
    <row r="206" spans="6:14" ht="15.6" customHeight="1" x14ac:dyDescent="0.25">
      <c r="F206" s="52">
        <v>733.41417508890083</v>
      </c>
      <c r="G206" s="52"/>
      <c r="H206" s="52"/>
      <c r="I206" s="52"/>
      <c r="J206" s="51">
        <v>3952.2967583619716</v>
      </c>
      <c r="K206" s="51"/>
      <c r="L206" s="51"/>
      <c r="M206" s="51"/>
      <c r="N206" s="51"/>
    </row>
    <row r="207" spans="6:14" ht="15.6" customHeight="1" x14ac:dyDescent="0.25">
      <c r="F207" s="52">
        <v>424.0099164561305</v>
      </c>
      <c r="G207" s="52"/>
      <c r="H207" s="52"/>
      <c r="I207" s="52"/>
      <c r="J207" s="51">
        <v>2021.0144720627748</v>
      </c>
      <c r="K207" s="51"/>
      <c r="L207" s="51"/>
      <c r="M207" s="51"/>
      <c r="N207" s="51"/>
    </row>
    <row r="208" spans="6:14" ht="15.6" customHeight="1" x14ac:dyDescent="0.25">
      <c r="F208" s="52">
        <v>267.43523307723098</v>
      </c>
      <c r="G208" s="52"/>
      <c r="H208" s="52"/>
      <c r="I208" s="52"/>
      <c r="J208" s="51">
        <v>753.35156160694078</v>
      </c>
      <c r="K208" s="51"/>
      <c r="L208" s="51"/>
      <c r="M208" s="51"/>
      <c r="N208" s="51"/>
    </row>
    <row r="209" spans="1:25" ht="15.6" customHeight="1" x14ac:dyDescent="0.25">
      <c r="F209" s="52">
        <v>486.04226389165825</v>
      </c>
      <c r="G209" s="52"/>
      <c r="H209" s="52"/>
      <c r="I209" s="52"/>
      <c r="J209" s="51">
        <v>1907.9898922812356</v>
      </c>
      <c r="K209" s="51"/>
      <c r="L209" s="51"/>
      <c r="M209" s="51"/>
      <c r="N209" s="51"/>
    </row>
    <row r="210" spans="1:25" ht="15.6" customHeight="1" x14ac:dyDescent="0.25">
      <c r="F210" s="52">
        <v>275.99193138089123</v>
      </c>
      <c r="G210" s="52"/>
      <c r="H210" s="52"/>
      <c r="I210" s="52"/>
      <c r="J210" s="51">
        <v>1242.540479928243</v>
      </c>
      <c r="K210" s="51"/>
      <c r="L210" s="51"/>
      <c r="M210" s="51"/>
      <c r="N210" s="51"/>
    </row>
    <row r="211" spans="1:25" ht="15.6" customHeight="1" x14ac:dyDescent="0.25">
      <c r="F211" s="52">
        <v>98.496055574747615</v>
      </c>
      <c r="G211" s="52"/>
      <c r="H211" s="52"/>
      <c r="I211" s="52"/>
      <c r="J211" s="51">
        <v>807.33803529289719</v>
      </c>
      <c r="K211" s="51"/>
      <c r="L211" s="51"/>
      <c r="M211" s="51"/>
      <c r="N211" s="51"/>
    </row>
    <row r="212" spans="1:25" ht="15.6" customHeight="1" x14ac:dyDescent="0.25">
      <c r="F212" s="52">
        <v>39.2148073083087</v>
      </c>
      <c r="G212" s="52"/>
      <c r="H212" s="52"/>
      <c r="I212" s="52"/>
      <c r="J212" s="51">
        <v>158.98120202129883</v>
      </c>
      <c r="K212" s="51"/>
      <c r="L212" s="51"/>
      <c r="M212" s="51"/>
      <c r="N212" s="51"/>
    </row>
    <row r="213" spans="1:25" ht="15.6" customHeight="1" x14ac:dyDescent="0.25">
      <c r="F213" s="52">
        <v>228.16913635988726</v>
      </c>
      <c r="G213" s="52"/>
      <c r="H213" s="52"/>
      <c r="I213" s="52"/>
      <c r="J213" s="51">
        <v>2133.15857375217</v>
      </c>
      <c r="K213" s="51"/>
      <c r="L213" s="51"/>
      <c r="M213" s="51"/>
      <c r="N213" s="51"/>
    </row>
    <row r="214" spans="1:25" ht="15.6" customHeight="1" x14ac:dyDescent="0.25">
      <c r="F214" s="52">
        <v>1229.7031673459433</v>
      </c>
      <c r="G214" s="52"/>
      <c r="H214" s="52"/>
      <c r="I214" s="52"/>
      <c r="J214" s="51">
        <v>4919.8918276627328</v>
      </c>
      <c r="K214" s="51"/>
      <c r="L214" s="51"/>
      <c r="M214" s="51"/>
      <c r="N214" s="51"/>
    </row>
    <row r="215" spans="1:25" ht="15.6" customHeight="1" x14ac:dyDescent="0.25">
      <c r="F215" s="52">
        <v>475.19693013130473</v>
      </c>
      <c r="G215" s="52"/>
      <c r="H215" s="52"/>
      <c r="I215" s="52"/>
      <c r="J215" s="51">
        <v>2548.2915020026107</v>
      </c>
      <c r="K215" s="51"/>
      <c r="L215" s="51"/>
      <c r="M215" s="51"/>
      <c r="N215" s="51"/>
    </row>
    <row r="216" spans="1:25" ht="15.6" customHeight="1" x14ac:dyDescent="0.25"/>
    <row r="217" spans="1:25" ht="15.6" customHeight="1" x14ac:dyDescent="0.25">
      <c r="A217" t="s">
        <v>16</v>
      </c>
      <c r="B217" t="s">
        <v>4</v>
      </c>
    </row>
    <row r="218" spans="1:25" ht="15.6" customHeight="1" thickBot="1" x14ac:dyDescent="0.3"/>
    <row r="219" spans="1:25" ht="15.6" customHeight="1" x14ac:dyDescent="0.25">
      <c r="B219" s="20"/>
      <c r="C219" s="21"/>
      <c r="D219" s="21"/>
      <c r="E219" s="21"/>
      <c r="F219" s="21"/>
      <c r="G219" s="21"/>
      <c r="H219" s="21"/>
      <c r="I219" s="21"/>
      <c r="J219" s="21"/>
      <c r="K219" s="21"/>
      <c r="L219" s="21"/>
      <c r="M219" s="21"/>
      <c r="N219" s="21"/>
      <c r="O219" s="21"/>
      <c r="P219" s="21"/>
      <c r="Q219" s="21"/>
      <c r="R219" s="21"/>
      <c r="S219" s="21"/>
      <c r="T219" s="21"/>
      <c r="U219" s="21"/>
      <c r="V219" s="21"/>
      <c r="W219" s="21"/>
      <c r="X219" s="21"/>
      <c r="Y219" s="22"/>
    </row>
    <row r="220" spans="1:25" ht="15.6" customHeight="1" thickBot="1" x14ac:dyDescent="0.3">
      <c r="B220" s="23"/>
      <c r="C220" s="24"/>
      <c r="D220" s="24"/>
      <c r="E220" s="24"/>
      <c r="F220" s="24"/>
      <c r="G220" s="24"/>
      <c r="H220" s="24"/>
      <c r="I220" s="24"/>
      <c r="J220" s="24"/>
      <c r="K220" s="24"/>
      <c r="L220" s="24"/>
      <c r="M220" s="24"/>
      <c r="N220" s="24"/>
      <c r="O220" s="24"/>
      <c r="P220" s="24"/>
      <c r="Q220" s="24"/>
      <c r="R220" s="24"/>
      <c r="S220" s="24"/>
      <c r="T220" s="24"/>
      <c r="U220" s="24"/>
      <c r="V220" s="24"/>
      <c r="W220" s="24"/>
      <c r="X220" s="24"/>
      <c r="Y220" s="25"/>
    </row>
    <row r="221" spans="1:25" ht="15.6" customHeight="1" x14ac:dyDescent="0.25"/>
    <row r="222" spans="1:25" ht="15.6" customHeight="1" x14ac:dyDescent="0.25">
      <c r="A222" t="s">
        <v>17</v>
      </c>
      <c r="B222" t="s">
        <v>6</v>
      </c>
    </row>
    <row r="223" spans="1:25" ht="15.6" customHeight="1" thickBot="1" x14ac:dyDescent="0.3"/>
    <row r="224" spans="1:25" ht="15.6" customHeight="1" x14ac:dyDescent="0.25">
      <c r="B224" s="20"/>
      <c r="C224" s="21"/>
      <c r="D224" s="21"/>
      <c r="E224" s="21"/>
      <c r="F224" s="21"/>
      <c r="G224" s="21"/>
      <c r="H224" s="21"/>
      <c r="I224" s="21"/>
      <c r="J224" s="21"/>
      <c r="K224" s="21"/>
      <c r="L224" s="21"/>
      <c r="M224" s="21"/>
      <c r="N224" s="21"/>
      <c r="O224" s="21"/>
      <c r="P224" s="21"/>
      <c r="Q224" s="21"/>
      <c r="R224" s="21"/>
      <c r="S224" s="21"/>
      <c r="T224" s="21"/>
      <c r="U224" s="21"/>
      <c r="V224" s="21"/>
      <c r="W224" s="21"/>
      <c r="X224" s="21"/>
      <c r="Y224" s="22"/>
    </row>
    <row r="225" spans="1:25" ht="15.6" customHeight="1" thickBot="1" x14ac:dyDescent="0.3">
      <c r="B225" s="23"/>
      <c r="C225" s="24"/>
      <c r="D225" s="24"/>
      <c r="E225" s="24"/>
      <c r="F225" s="24"/>
      <c r="G225" s="24"/>
      <c r="H225" s="24"/>
      <c r="I225" s="24"/>
      <c r="J225" s="24"/>
      <c r="K225" s="24"/>
      <c r="L225" s="24"/>
      <c r="M225" s="24"/>
      <c r="N225" s="24"/>
      <c r="O225" s="24"/>
      <c r="P225" s="24"/>
      <c r="Q225" s="24"/>
      <c r="R225" s="24"/>
      <c r="S225" s="24"/>
      <c r="T225" s="24"/>
      <c r="U225" s="24"/>
      <c r="V225" s="24"/>
      <c r="W225" s="24"/>
      <c r="X225" s="24"/>
      <c r="Y225" s="25"/>
    </row>
    <row r="226" spans="1:25" ht="15.6" customHeight="1" x14ac:dyDescent="0.25"/>
    <row r="227" spans="1:25" ht="15.6" customHeight="1" x14ac:dyDescent="0.25">
      <c r="A227" t="s">
        <v>18</v>
      </c>
      <c r="B227" t="s">
        <v>8</v>
      </c>
    </row>
    <row r="228" spans="1:25" ht="15.6" customHeight="1" thickBot="1" x14ac:dyDescent="0.3"/>
    <row r="229" spans="1:25" ht="15.6" customHeight="1" x14ac:dyDescent="0.25">
      <c r="B229" s="20"/>
      <c r="C229" s="21"/>
      <c r="D229" s="21"/>
      <c r="E229" s="21"/>
      <c r="F229" s="21"/>
      <c r="G229" s="21"/>
      <c r="H229" s="21"/>
      <c r="I229" s="21"/>
      <c r="J229" s="21"/>
      <c r="K229" s="21"/>
      <c r="L229" s="21"/>
      <c r="M229" s="21"/>
      <c r="N229" s="21"/>
      <c r="O229" s="21"/>
      <c r="P229" s="21"/>
      <c r="Q229" s="21"/>
      <c r="R229" s="21"/>
      <c r="S229" s="21"/>
      <c r="T229" s="21"/>
      <c r="U229" s="21"/>
      <c r="V229" s="21"/>
      <c r="W229" s="21"/>
      <c r="X229" s="21"/>
      <c r="Y229" s="22"/>
    </row>
    <row r="230" spans="1:25" ht="15.6" customHeight="1" x14ac:dyDescent="0.25">
      <c r="B230" s="39"/>
      <c r="C230" s="40"/>
      <c r="D230" s="40"/>
      <c r="E230" s="40"/>
      <c r="F230" s="40"/>
      <c r="G230" s="40"/>
      <c r="H230" s="40"/>
      <c r="I230" s="40"/>
      <c r="J230" s="40"/>
      <c r="K230" s="40"/>
      <c r="L230" s="40"/>
      <c r="M230" s="40"/>
      <c r="N230" s="40"/>
      <c r="O230" s="40"/>
      <c r="P230" s="40"/>
      <c r="Q230" s="40"/>
      <c r="R230" s="40"/>
      <c r="S230" s="40"/>
      <c r="T230" s="40"/>
      <c r="U230" s="40"/>
      <c r="V230" s="40"/>
      <c r="W230" s="40"/>
      <c r="X230" s="40"/>
      <c r="Y230" s="41"/>
    </row>
    <row r="231" spans="1:25" ht="15.6" customHeight="1" x14ac:dyDescent="0.25">
      <c r="B231" s="39"/>
      <c r="C231" s="40"/>
      <c r="D231" s="40"/>
      <c r="E231" s="40"/>
      <c r="F231" s="40"/>
      <c r="G231" s="40"/>
      <c r="H231" s="40"/>
      <c r="I231" s="40"/>
      <c r="J231" s="40"/>
      <c r="K231" s="40"/>
      <c r="L231" s="40"/>
      <c r="M231" s="40"/>
      <c r="N231" s="40"/>
      <c r="O231" s="40"/>
      <c r="P231" s="40"/>
      <c r="Q231" s="40"/>
      <c r="R231" s="40"/>
      <c r="S231" s="40"/>
      <c r="T231" s="40"/>
      <c r="U231" s="40"/>
      <c r="V231" s="40"/>
      <c r="W231" s="40"/>
      <c r="X231" s="40"/>
      <c r="Y231" s="41"/>
    </row>
    <row r="232" spans="1:25" ht="15.6" customHeight="1" x14ac:dyDescent="0.25">
      <c r="B232" s="39"/>
      <c r="C232" s="40"/>
      <c r="D232" s="40"/>
      <c r="E232" s="40"/>
      <c r="F232" s="40"/>
      <c r="G232" s="40"/>
      <c r="H232" s="40"/>
      <c r="I232" s="40"/>
      <c r="J232" s="40"/>
      <c r="K232" s="40"/>
      <c r="L232" s="40"/>
      <c r="M232" s="40"/>
      <c r="N232" s="40"/>
      <c r="O232" s="40"/>
      <c r="P232" s="40"/>
      <c r="Q232" s="40"/>
      <c r="R232" s="40"/>
      <c r="S232" s="40"/>
      <c r="T232" s="40"/>
      <c r="U232" s="40"/>
      <c r="V232" s="40"/>
      <c r="W232" s="40"/>
      <c r="X232" s="40"/>
      <c r="Y232" s="41"/>
    </row>
    <row r="233" spans="1:25" ht="15.6" customHeight="1" x14ac:dyDescent="0.25">
      <c r="B233" s="39"/>
      <c r="C233" s="40"/>
      <c r="D233" s="40"/>
      <c r="E233" s="40"/>
      <c r="F233" s="40"/>
      <c r="G233" s="40"/>
      <c r="H233" s="40"/>
      <c r="I233" s="40"/>
      <c r="J233" s="40"/>
      <c r="K233" s="40"/>
      <c r="L233" s="40"/>
      <c r="M233" s="40"/>
      <c r="N233" s="40"/>
      <c r="O233" s="40"/>
      <c r="P233" s="40"/>
      <c r="Q233" s="40"/>
      <c r="R233" s="40"/>
      <c r="S233" s="40"/>
      <c r="T233" s="40"/>
      <c r="U233" s="40"/>
      <c r="V233" s="40"/>
      <c r="W233" s="40"/>
      <c r="X233" s="40"/>
      <c r="Y233" s="41"/>
    </row>
    <row r="234" spans="1:25" ht="15.6" customHeight="1" x14ac:dyDescent="0.25">
      <c r="B234" s="39"/>
      <c r="C234" s="40"/>
      <c r="D234" s="40"/>
      <c r="E234" s="40"/>
      <c r="F234" s="40"/>
      <c r="G234" s="40"/>
      <c r="H234" s="40"/>
      <c r="I234" s="40"/>
      <c r="J234" s="40"/>
      <c r="K234" s="40"/>
      <c r="L234" s="40"/>
      <c r="M234" s="40"/>
      <c r="N234" s="40"/>
      <c r="O234" s="40"/>
      <c r="P234" s="40"/>
      <c r="Q234" s="40"/>
      <c r="R234" s="40"/>
      <c r="S234" s="40"/>
      <c r="T234" s="40"/>
      <c r="U234" s="40"/>
      <c r="V234" s="40"/>
      <c r="W234" s="40"/>
      <c r="X234" s="40"/>
      <c r="Y234" s="41"/>
    </row>
    <row r="235" spans="1:25" ht="15.6" customHeight="1" x14ac:dyDescent="0.25">
      <c r="B235" s="39"/>
      <c r="C235" s="40"/>
      <c r="D235" s="40"/>
      <c r="E235" s="40"/>
      <c r="F235" s="40"/>
      <c r="G235" s="40"/>
      <c r="H235" s="40"/>
      <c r="I235" s="40"/>
      <c r="J235" s="40"/>
      <c r="K235" s="40"/>
      <c r="L235" s="40"/>
      <c r="M235" s="40"/>
      <c r="N235" s="40"/>
      <c r="O235" s="40"/>
      <c r="P235" s="40"/>
      <c r="Q235" s="40"/>
      <c r="R235" s="40"/>
      <c r="S235" s="40"/>
      <c r="T235" s="40"/>
      <c r="U235" s="40"/>
      <c r="V235" s="40"/>
      <c r="W235" s="40"/>
      <c r="X235" s="40"/>
      <c r="Y235" s="41"/>
    </row>
    <row r="236" spans="1:25" ht="15.6" customHeight="1" x14ac:dyDescent="0.25">
      <c r="B236" s="39"/>
      <c r="C236" s="40"/>
      <c r="D236" s="40"/>
      <c r="E236" s="40"/>
      <c r="F236" s="40"/>
      <c r="G236" s="40"/>
      <c r="H236" s="40"/>
      <c r="I236" s="40"/>
      <c r="J236" s="40"/>
      <c r="K236" s="40"/>
      <c r="L236" s="40"/>
      <c r="M236" s="40"/>
      <c r="N236" s="40"/>
      <c r="O236" s="40"/>
      <c r="P236" s="40"/>
      <c r="Q236" s="40"/>
      <c r="R236" s="40"/>
      <c r="S236" s="40"/>
      <c r="T236" s="40"/>
      <c r="U236" s="40"/>
      <c r="V236" s="40"/>
      <c r="W236" s="40"/>
      <c r="X236" s="40"/>
      <c r="Y236" s="41"/>
    </row>
    <row r="237" spans="1:25" ht="15.6" customHeight="1" x14ac:dyDescent="0.25">
      <c r="B237" s="39"/>
      <c r="C237" s="40"/>
      <c r="D237" s="40"/>
      <c r="E237" s="40"/>
      <c r="F237" s="40"/>
      <c r="G237" s="40"/>
      <c r="H237" s="40"/>
      <c r="I237" s="40"/>
      <c r="J237" s="40"/>
      <c r="K237" s="40"/>
      <c r="L237" s="40"/>
      <c r="M237" s="40"/>
      <c r="N237" s="40"/>
      <c r="O237" s="40"/>
      <c r="P237" s="40"/>
      <c r="Q237" s="40"/>
      <c r="R237" s="40"/>
      <c r="S237" s="40"/>
      <c r="T237" s="40"/>
      <c r="U237" s="40"/>
      <c r="V237" s="40"/>
      <c r="W237" s="40"/>
      <c r="X237" s="40"/>
      <c r="Y237" s="41"/>
    </row>
    <row r="238" spans="1:25" ht="15.6" customHeight="1" x14ac:dyDescent="0.25">
      <c r="B238" s="39"/>
      <c r="C238" s="40"/>
      <c r="D238" s="40"/>
      <c r="E238" s="40"/>
      <c r="F238" s="40"/>
      <c r="G238" s="40"/>
      <c r="H238" s="40"/>
      <c r="I238" s="40"/>
      <c r="J238" s="40"/>
      <c r="K238" s="40"/>
      <c r="L238" s="40"/>
      <c r="M238" s="40"/>
      <c r="N238" s="40"/>
      <c r="O238" s="40"/>
      <c r="P238" s="40"/>
      <c r="Q238" s="40"/>
      <c r="R238" s="40"/>
      <c r="S238" s="40"/>
      <c r="T238" s="40"/>
      <c r="U238" s="40"/>
      <c r="V238" s="40"/>
      <c r="W238" s="40"/>
      <c r="X238" s="40"/>
      <c r="Y238" s="41"/>
    </row>
    <row r="239" spans="1:25" ht="15.6" customHeight="1" x14ac:dyDescent="0.25">
      <c r="B239" s="39"/>
      <c r="C239" s="40"/>
      <c r="D239" s="40"/>
      <c r="E239" s="40"/>
      <c r="F239" s="40"/>
      <c r="G239" s="40"/>
      <c r="H239" s="40"/>
      <c r="I239" s="40"/>
      <c r="J239" s="40"/>
      <c r="K239" s="40"/>
      <c r="L239" s="40"/>
      <c r="M239" s="40"/>
      <c r="N239" s="40"/>
      <c r="O239" s="40"/>
      <c r="P239" s="40"/>
      <c r="Q239" s="40"/>
      <c r="R239" s="40"/>
      <c r="S239" s="40"/>
      <c r="T239" s="40"/>
      <c r="U239" s="40"/>
      <c r="V239" s="40"/>
      <c r="W239" s="40"/>
      <c r="X239" s="40"/>
      <c r="Y239" s="41"/>
    </row>
    <row r="240" spans="1:25" ht="15.6" customHeight="1" x14ac:dyDescent="0.25">
      <c r="B240" s="39"/>
      <c r="C240" s="40"/>
      <c r="D240" s="40"/>
      <c r="E240" s="40"/>
      <c r="F240" s="40"/>
      <c r="G240" s="40"/>
      <c r="H240" s="40"/>
      <c r="I240" s="40"/>
      <c r="J240" s="40"/>
      <c r="K240" s="40"/>
      <c r="L240" s="40"/>
      <c r="M240" s="40"/>
      <c r="N240" s="40"/>
      <c r="O240" s="40"/>
      <c r="P240" s="40"/>
      <c r="Q240" s="40"/>
      <c r="R240" s="40"/>
      <c r="S240" s="40"/>
      <c r="T240" s="40"/>
      <c r="U240" s="40"/>
      <c r="V240" s="40"/>
      <c r="W240" s="40"/>
      <c r="X240" s="40"/>
      <c r="Y240" s="41"/>
    </row>
    <row r="241" spans="1:25" ht="15.6" customHeight="1" x14ac:dyDescent="0.25">
      <c r="B241" s="39"/>
      <c r="C241" s="40"/>
      <c r="D241" s="40"/>
      <c r="E241" s="40"/>
      <c r="F241" s="40"/>
      <c r="G241" s="40"/>
      <c r="H241" s="40"/>
      <c r="I241" s="40"/>
      <c r="J241" s="40"/>
      <c r="K241" s="40"/>
      <c r="L241" s="40"/>
      <c r="M241" s="40"/>
      <c r="N241" s="40"/>
      <c r="O241" s="40"/>
      <c r="P241" s="40"/>
      <c r="Q241" s="40"/>
      <c r="R241" s="40"/>
      <c r="S241" s="40"/>
      <c r="T241" s="40"/>
      <c r="U241" s="40"/>
      <c r="V241" s="40"/>
      <c r="W241" s="40"/>
      <c r="X241" s="40"/>
      <c r="Y241" s="41"/>
    </row>
    <row r="242" spans="1:25" ht="15.6" customHeight="1" x14ac:dyDescent="0.25">
      <c r="B242" s="39"/>
      <c r="C242" s="40"/>
      <c r="D242" s="40"/>
      <c r="E242" s="40"/>
      <c r="F242" s="40"/>
      <c r="G242" s="40"/>
      <c r="H242" s="40"/>
      <c r="I242" s="40"/>
      <c r="J242" s="40"/>
      <c r="K242" s="40"/>
      <c r="L242" s="40"/>
      <c r="M242" s="40"/>
      <c r="N242" s="40"/>
      <c r="O242" s="40"/>
      <c r="P242" s="40"/>
      <c r="Q242" s="40"/>
      <c r="R242" s="40"/>
      <c r="S242" s="40"/>
      <c r="T242" s="40"/>
      <c r="U242" s="40"/>
      <c r="V242" s="40"/>
      <c r="W242" s="40"/>
      <c r="X242" s="40"/>
      <c r="Y242" s="41"/>
    </row>
    <row r="243" spans="1:25" ht="15.6" customHeight="1" x14ac:dyDescent="0.25">
      <c r="B243" s="39"/>
      <c r="C243" s="40"/>
      <c r="D243" s="40"/>
      <c r="E243" s="40"/>
      <c r="F243" s="40"/>
      <c r="G243" s="40"/>
      <c r="H243" s="40"/>
      <c r="I243" s="40"/>
      <c r="J243" s="40"/>
      <c r="K243" s="40"/>
      <c r="L243" s="40"/>
      <c r="M243" s="40"/>
      <c r="N243" s="40"/>
      <c r="O243" s="40"/>
      <c r="P243" s="40"/>
      <c r="Q243" s="40"/>
      <c r="R243" s="40"/>
      <c r="S243" s="40"/>
      <c r="T243" s="40"/>
      <c r="U243" s="40"/>
      <c r="V243" s="40"/>
      <c r="W243" s="40"/>
      <c r="X243" s="40"/>
      <c r="Y243" s="41"/>
    </row>
    <row r="244" spans="1:25" ht="15.6" customHeight="1" x14ac:dyDescent="0.25">
      <c r="B244" s="39"/>
      <c r="C244" s="40"/>
      <c r="D244" s="40"/>
      <c r="E244" s="40"/>
      <c r="F244" s="40"/>
      <c r="G244" s="40"/>
      <c r="H244" s="40"/>
      <c r="I244" s="40"/>
      <c r="J244" s="40"/>
      <c r="K244" s="40"/>
      <c r="L244" s="40"/>
      <c r="M244" s="40"/>
      <c r="N244" s="40"/>
      <c r="O244" s="40"/>
      <c r="P244" s="40"/>
      <c r="Q244" s="40"/>
      <c r="R244" s="40"/>
      <c r="S244" s="40"/>
      <c r="T244" s="40"/>
      <c r="U244" s="40"/>
      <c r="V244" s="40"/>
      <c r="W244" s="40"/>
      <c r="X244" s="40"/>
      <c r="Y244" s="41"/>
    </row>
    <row r="245" spans="1:25" ht="15.6" customHeight="1" x14ac:dyDescent="0.25">
      <c r="B245" s="39"/>
      <c r="C245" s="40"/>
      <c r="D245" s="40"/>
      <c r="E245" s="40"/>
      <c r="F245" s="40"/>
      <c r="G245" s="40"/>
      <c r="H245" s="40"/>
      <c r="I245" s="40"/>
      <c r="J245" s="40"/>
      <c r="K245" s="40"/>
      <c r="L245" s="40"/>
      <c r="M245" s="40"/>
      <c r="N245" s="40"/>
      <c r="O245" s="40"/>
      <c r="P245" s="40"/>
      <c r="Q245" s="40"/>
      <c r="R245" s="40"/>
      <c r="S245" s="40"/>
      <c r="T245" s="40"/>
      <c r="U245" s="40"/>
      <c r="V245" s="40"/>
      <c r="W245" s="40"/>
      <c r="X245" s="40"/>
      <c r="Y245" s="41"/>
    </row>
    <row r="246" spans="1:25" ht="15.6" customHeight="1" thickBot="1" x14ac:dyDescent="0.3">
      <c r="B246" s="23"/>
      <c r="C246" s="24"/>
      <c r="D246" s="24"/>
      <c r="E246" s="24"/>
      <c r="F246" s="24"/>
      <c r="G246" s="24"/>
      <c r="H246" s="24"/>
      <c r="I246" s="24"/>
      <c r="J246" s="24"/>
      <c r="K246" s="24"/>
      <c r="L246" s="24"/>
      <c r="M246" s="24"/>
      <c r="N246" s="24"/>
      <c r="O246" s="24"/>
      <c r="P246" s="24"/>
      <c r="Q246" s="24"/>
      <c r="R246" s="24"/>
      <c r="S246" s="24"/>
      <c r="T246" s="24"/>
      <c r="U246" s="24"/>
      <c r="V246" s="24"/>
      <c r="W246" s="24"/>
      <c r="X246" s="24"/>
      <c r="Y246" s="25"/>
    </row>
    <row r="247" spans="1:25" ht="15.6" customHeight="1" x14ac:dyDescent="0.25"/>
    <row r="248" spans="1:25" ht="15.6" customHeight="1" x14ac:dyDescent="0.25">
      <c r="A248" t="s">
        <v>19</v>
      </c>
      <c r="B248" t="s">
        <v>10</v>
      </c>
    </row>
    <row r="249" spans="1:25" ht="15.6" customHeight="1" thickBot="1" x14ac:dyDescent="0.3"/>
    <row r="250" spans="1:25" ht="15.6" customHeight="1" x14ac:dyDescent="0.25">
      <c r="B250" s="20"/>
      <c r="C250" s="21"/>
      <c r="D250" s="21"/>
      <c r="E250" s="21"/>
      <c r="F250" s="21"/>
      <c r="G250" s="21"/>
      <c r="H250" s="21"/>
      <c r="I250" s="21"/>
      <c r="J250" s="21"/>
      <c r="K250" s="21"/>
      <c r="L250" s="21"/>
      <c r="M250" s="21"/>
      <c r="N250" s="21"/>
      <c r="O250" s="21"/>
      <c r="P250" s="21"/>
      <c r="Q250" s="21"/>
      <c r="R250" s="21"/>
      <c r="S250" s="21"/>
      <c r="T250" s="21"/>
      <c r="U250" s="21"/>
      <c r="V250" s="21"/>
      <c r="W250" s="21"/>
      <c r="X250" s="21"/>
      <c r="Y250" s="22"/>
    </row>
    <row r="251" spans="1:25" ht="15.6" customHeight="1" thickBot="1" x14ac:dyDescent="0.3">
      <c r="B251" s="23"/>
      <c r="C251" s="24"/>
      <c r="D251" s="24"/>
      <c r="E251" s="24"/>
      <c r="F251" s="24"/>
      <c r="G251" s="24"/>
      <c r="H251" s="24"/>
      <c r="I251" s="24"/>
      <c r="J251" s="24"/>
      <c r="K251" s="24"/>
      <c r="L251" s="24"/>
      <c r="M251" s="24"/>
      <c r="N251" s="24"/>
      <c r="O251" s="24"/>
      <c r="P251" s="24"/>
      <c r="Q251" s="24"/>
      <c r="R251" s="24"/>
      <c r="S251" s="24"/>
      <c r="T251" s="24"/>
      <c r="U251" s="24"/>
      <c r="V251" s="24"/>
      <c r="W251" s="24"/>
      <c r="X251" s="24"/>
      <c r="Y251" s="25"/>
    </row>
    <row r="252" spans="1:25" ht="15.6" customHeight="1" x14ac:dyDescent="0.25"/>
    <row r="253" spans="1:25" ht="15.6" customHeight="1" x14ac:dyDescent="0.25">
      <c r="A253" t="s">
        <v>20</v>
      </c>
      <c r="B253" t="s">
        <v>12</v>
      </c>
    </row>
    <row r="254" spans="1:25" ht="15.6" customHeight="1" thickBot="1" x14ac:dyDescent="0.3"/>
    <row r="255" spans="1:25" ht="15.6" customHeight="1" x14ac:dyDescent="0.25">
      <c r="B255" s="42"/>
      <c r="C255" s="43"/>
      <c r="D255" s="43"/>
      <c r="E255" s="43"/>
      <c r="F255" s="43"/>
      <c r="G255" s="43"/>
      <c r="H255" s="43"/>
      <c r="I255" s="43"/>
      <c r="J255" s="43"/>
      <c r="K255" s="43"/>
      <c r="L255" s="43"/>
      <c r="M255" s="43"/>
      <c r="N255" s="43"/>
      <c r="O255" s="43"/>
      <c r="P255" s="43"/>
      <c r="Q255" s="43"/>
      <c r="R255" s="43"/>
      <c r="S255" s="43"/>
      <c r="T255" s="43"/>
      <c r="U255" s="43"/>
      <c r="V255" s="43"/>
      <c r="W255" s="43"/>
      <c r="X255" s="43"/>
      <c r="Y255" s="44"/>
    </row>
    <row r="256" spans="1:25" ht="15.6" customHeight="1" x14ac:dyDescent="0.25">
      <c r="B256" s="45"/>
      <c r="C256" s="46"/>
      <c r="D256" s="46"/>
      <c r="E256" s="46"/>
      <c r="F256" s="46"/>
      <c r="G256" s="46"/>
      <c r="H256" s="46"/>
      <c r="I256" s="46"/>
      <c r="J256" s="46"/>
      <c r="K256" s="46"/>
      <c r="L256" s="46"/>
      <c r="M256" s="46"/>
      <c r="N256" s="46"/>
      <c r="O256" s="46"/>
      <c r="P256" s="46"/>
      <c r="Q256" s="46"/>
      <c r="R256" s="46"/>
      <c r="S256" s="46"/>
      <c r="T256" s="46"/>
      <c r="U256" s="46"/>
      <c r="V256" s="46"/>
      <c r="W256" s="46"/>
      <c r="X256" s="46"/>
      <c r="Y256" s="47"/>
    </row>
    <row r="257" spans="2:25" ht="15.6" customHeight="1" x14ac:dyDescent="0.25">
      <c r="B257" s="45"/>
      <c r="C257" s="46"/>
      <c r="D257" s="46"/>
      <c r="E257" s="46"/>
      <c r="F257" s="46"/>
      <c r="G257" s="46"/>
      <c r="H257" s="46"/>
      <c r="I257" s="46"/>
      <c r="J257" s="46"/>
      <c r="K257" s="46"/>
      <c r="L257" s="46"/>
      <c r="M257" s="46"/>
      <c r="N257" s="46"/>
      <c r="O257" s="46"/>
      <c r="P257" s="46"/>
      <c r="Q257" s="46"/>
      <c r="R257" s="46"/>
      <c r="S257" s="46"/>
      <c r="T257" s="46"/>
      <c r="U257" s="46"/>
      <c r="V257" s="46"/>
      <c r="W257" s="46"/>
      <c r="X257" s="46"/>
      <c r="Y257" s="47"/>
    </row>
    <row r="258" spans="2:25" ht="15.6" customHeight="1" x14ac:dyDescent="0.25">
      <c r="B258" s="45"/>
      <c r="C258" s="46"/>
      <c r="D258" s="46"/>
      <c r="E258" s="46"/>
      <c r="F258" s="46"/>
      <c r="G258" s="46"/>
      <c r="H258" s="46"/>
      <c r="I258" s="46"/>
      <c r="J258" s="46"/>
      <c r="K258" s="46"/>
      <c r="L258" s="46"/>
      <c r="M258" s="46"/>
      <c r="N258" s="46"/>
      <c r="O258" s="46"/>
      <c r="P258" s="46"/>
      <c r="Q258" s="46"/>
      <c r="R258" s="46"/>
      <c r="S258" s="46"/>
      <c r="T258" s="46"/>
      <c r="U258" s="46"/>
      <c r="V258" s="46"/>
      <c r="W258" s="46"/>
      <c r="X258" s="46"/>
      <c r="Y258" s="47"/>
    </row>
    <row r="259" spans="2:25" ht="15.6" customHeight="1" x14ac:dyDescent="0.25">
      <c r="B259" s="45"/>
      <c r="C259" s="46"/>
      <c r="D259" s="46"/>
      <c r="E259" s="46"/>
      <c r="F259" s="46"/>
      <c r="G259" s="46"/>
      <c r="H259" s="46"/>
      <c r="I259" s="46"/>
      <c r="J259" s="46"/>
      <c r="K259" s="46"/>
      <c r="L259" s="46"/>
      <c r="M259" s="46"/>
      <c r="N259" s="46"/>
      <c r="O259" s="46"/>
      <c r="P259" s="46"/>
      <c r="Q259" s="46"/>
      <c r="R259" s="46"/>
      <c r="S259" s="46"/>
      <c r="T259" s="46"/>
      <c r="U259" s="46"/>
      <c r="V259" s="46"/>
      <c r="W259" s="46"/>
      <c r="X259" s="46"/>
      <c r="Y259" s="47"/>
    </row>
    <row r="260" spans="2:25" ht="15.6" customHeight="1" thickBot="1" x14ac:dyDescent="0.3">
      <c r="B260" s="48"/>
      <c r="C260" s="49"/>
      <c r="D260" s="49"/>
      <c r="E260" s="49"/>
      <c r="F260" s="49"/>
      <c r="G260" s="49"/>
      <c r="H260" s="49"/>
      <c r="I260" s="49"/>
      <c r="J260" s="49"/>
      <c r="K260" s="49"/>
      <c r="L260" s="49"/>
      <c r="M260" s="49"/>
      <c r="N260" s="49"/>
      <c r="O260" s="49"/>
      <c r="P260" s="49"/>
      <c r="Q260" s="49"/>
      <c r="R260" s="49"/>
      <c r="S260" s="49"/>
      <c r="T260" s="49"/>
      <c r="U260" s="49"/>
      <c r="V260" s="49"/>
      <c r="W260" s="49"/>
      <c r="X260" s="49"/>
      <c r="Y260" s="50"/>
    </row>
    <row r="261" spans="2:25" ht="15.6" customHeight="1" x14ac:dyDescent="0.25"/>
    <row r="262" spans="2:25" ht="15.6" customHeight="1" x14ac:dyDescent="0.25">
      <c r="B262" s="27" t="s">
        <v>21</v>
      </c>
      <c r="C262" s="27"/>
      <c r="D262" s="27"/>
      <c r="E262" s="27"/>
      <c r="F262" s="27"/>
      <c r="G262" s="27"/>
      <c r="H262" s="27"/>
      <c r="I262" s="27"/>
      <c r="J262" s="27"/>
      <c r="K262" s="27"/>
      <c r="L262" s="27"/>
      <c r="M262" s="27"/>
      <c r="N262" s="27"/>
      <c r="O262" s="27"/>
      <c r="P262" s="27"/>
      <c r="Q262" s="27"/>
      <c r="R262" s="27"/>
      <c r="S262" s="27"/>
      <c r="T262" s="27"/>
      <c r="U262" s="27"/>
      <c r="V262" s="27"/>
      <c r="W262" s="27"/>
      <c r="X262" s="27"/>
      <c r="Y262" s="27"/>
    </row>
    <row r="263" spans="2:25" ht="15.6" customHeight="1"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row>
    <row r="264" spans="2:25" ht="15.6" customHeight="1"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row>
    <row r="265" spans="2:25" ht="15.6" customHeight="1" x14ac:dyDescent="0.25"/>
    <row r="266" spans="2:25" ht="15.6" customHeight="1" x14ac:dyDescent="0.25"/>
    <row r="267" spans="2:25" ht="15.6" customHeight="1" x14ac:dyDescent="0.25">
      <c r="F267" s="51" t="s">
        <v>2</v>
      </c>
      <c r="G267" s="51"/>
      <c r="H267" s="51"/>
      <c r="I267" s="51"/>
      <c r="J267" s="51" t="s">
        <v>15</v>
      </c>
      <c r="K267" s="51"/>
      <c r="L267" s="51"/>
      <c r="M267" s="51"/>
      <c r="N267" s="51"/>
    </row>
    <row r="268" spans="2:25" ht="15.6" customHeight="1" x14ac:dyDescent="0.25">
      <c r="F268" s="51">
        <v>-68.37511547068587</v>
      </c>
      <c r="G268" s="51"/>
      <c r="H268" s="51"/>
      <c r="I268" s="51"/>
      <c r="J268" s="51">
        <v>375.14337509253983</v>
      </c>
      <c r="K268" s="51"/>
      <c r="L268" s="51"/>
      <c r="M268" s="51"/>
      <c r="N268" s="51"/>
    </row>
    <row r="269" spans="2:25" ht="15.6" customHeight="1" x14ac:dyDescent="0.25">
      <c r="F269" s="51">
        <v>3788.3834620515831</v>
      </c>
      <c r="G269" s="51"/>
      <c r="H269" s="51"/>
      <c r="I269" s="51"/>
      <c r="J269" s="51">
        <v>4245.6260644033982</v>
      </c>
      <c r="K269" s="51"/>
      <c r="L269" s="51"/>
      <c r="M269" s="51"/>
      <c r="N269" s="51"/>
    </row>
    <row r="270" spans="2:25" ht="15.6" customHeight="1" x14ac:dyDescent="0.25">
      <c r="F270" s="51">
        <v>515.01744672302971</v>
      </c>
      <c r="G270" s="51"/>
      <c r="H270" s="51"/>
      <c r="I270" s="51"/>
      <c r="J270" s="51">
        <v>1638.2992484852398</v>
      </c>
      <c r="K270" s="51"/>
      <c r="L270" s="51"/>
      <c r="M270" s="51"/>
      <c r="N270" s="51"/>
    </row>
    <row r="271" spans="2:25" ht="15.6" customHeight="1" x14ac:dyDescent="0.25">
      <c r="F271" s="51">
        <v>4098.9920589286467</v>
      </c>
      <c r="G271" s="51"/>
      <c r="H271" s="51"/>
      <c r="I271" s="51"/>
      <c r="J271" s="51">
        <v>4371.0994732353911</v>
      </c>
      <c r="K271" s="51"/>
      <c r="L271" s="51"/>
      <c r="M271" s="51"/>
      <c r="N271" s="51"/>
    </row>
    <row r="272" spans="2:25" ht="15.6" customHeight="1" x14ac:dyDescent="0.25">
      <c r="F272" s="51">
        <v>120.29685358723577</v>
      </c>
      <c r="G272" s="51"/>
      <c r="H272" s="51"/>
      <c r="I272" s="51"/>
      <c r="J272" s="51">
        <v>911.78471140866077</v>
      </c>
      <c r="K272" s="51"/>
      <c r="L272" s="51"/>
      <c r="M272" s="51"/>
      <c r="N272" s="51"/>
    </row>
    <row r="273" spans="6:14" ht="15.6" customHeight="1" x14ac:dyDescent="0.25">
      <c r="F273" s="51">
        <v>725.03187779465145</v>
      </c>
      <c r="G273" s="51"/>
      <c r="H273" s="51"/>
      <c r="I273" s="51"/>
      <c r="J273" s="51">
        <v>2091.6889180107628</v>
      </c>
      <c r="K273" s="51"/>
      <c r="L273" s="51"/>
      <c r="M273" s="51"/>
      <c r="N273" s="51"/>
    </row>
    <row r="274" spans="6:14" ht="15.6" customHeight="1" x14ac:dyDescent="0.25">
      <c r="F274" s="51">
        <v>96.441879366462828</v>
      </c>
      <c r="G274" s="51"/>
      <c r="H274" s="51"/>
      <c r="I274" s="51"/>
      <c r="J274" s="51">
        <v>1058.8804355340192</v>
      </c>
      <c r="K274" s="51"/>
      <c r="L274" s="51"/>
      <c r="M274" s="51"/>
      <c r="N274" s="51"/>
    </row>
    <row r="275" spans="6:14" ht="15.6" customHeight="1" x14ac:dyDescent="0.25">
      <c r="F275" s="51">
        <v>98.336362963948346</v>
      </c>
      <c r="G275" s="51"/>
      <c r="H275" s="51"/>
      <c r="I275" s="51"/>
      <c r="J275" s="51">
        <v>357.7790530036329</v>
      </c>
      <c r="K275" s="51"/>
      <c r="L275" s="51"/>
      <c r="M275" s="51"/>
      <c r="N275" s="51"/>
    </row>
    <row r="276" spans="6:14" ht="15.6" customHeight="1" x14ac:dyDescent="0.25">
      <c r="F276" s="51">
        <v>3758.5493163448277</v>
      </c>
      <c r="G276" s="51"/>
      <c r="H276" s="51"/>
      <c r="I276" s="51"/>
      <c r="J276" s="51">
        <v>4350.8987701802562</v>
      </c>
      <c r="K276" s="51"/>
      <c r="L276" s="51"/>
      <c r="M276" s="51"/>
      <c r="N276" s="51"/>
    </row>
    <row r="277" spans="6:14" ht="15.6" customHeight="1" x14ac:dyDescent="0.25">
      <c r="F277" s="51">
        <v>1507.956447525328</v>
      </c>
      <c r="G277" s="51"/>
      <c r="H277" s="51"/>
      <c r="I277" s="51"/>
      <c r="J277" s="51">
        <v>2684.8494720723388</v>
      </c>
      <c r="K277" s="51"/>
      <c r="L277" s="51"/>
      <c r="M277" s="51"/>
      <c r="N277" s="51"/>
    </row>
    <row r="278" spans="6:14" ht="15.6" customHeight="1" x14ac:dyDescent="0.25">
      <c r="F278" s="51">
        <v>-122.68873436525936</v>
      </c>
      <c r="G278" s="51"/>
      <c r="H278" s="51"/>
      <c r="I278" s="51"/>
      <c r="J278" s="51">
        <v>365.31564805181659</v>
      </c>
      <c r="K278" s="51"/>
      <c r="L278" s="51"/>
      <c r="M278" s="51"/>
      <c r="N278" s="51"/>
    </row>
    <row r="279" spans="6:14" ht="15.6" customHeight="1" x14ac:dyDescent="0.25">
      <c r="F279" s="51">
        <v>2927.1161204229047</v>
      </c>
      <c r="G279" s="51"/>
      <c r="H279" s="51"/>
      <c r="I279" s="51"/>
      <c r="J279" s="51">
        <v>4010.4552026491438</v>
      </c>
      <c r="K279" s="51"/>
      <c r="L279" s="51"/>
      <c r="M279" s="51"/>
      <c r="N279" s="51"/>
    </row>
    <row r="280" spans="6:14" ht="15.6" customHeight="1" x14ac:dyDescent="0.25">
      <c r="F280" s="51">
        <v>5103.0453781785509</v>
      </c>
      <c r="G280" s="51"/>
      <c r="H280" s="51"/>
      <c r="I280" s="51"/>
      <c r="J280" s="51">
        <v>4948.5386648430258</v>
      </c>
      <c r="K280" s="51"/>
      <c r="L280" s="51"/>
      <c r="M280" s="51"/>
      <c r="N280" s="51"/>
    </row>
    <row r="281" spans="6:14" ht="15.6" customHeight="1" x14ac:dyDescent="0.25">
      <c r="F281" s="51">
        <v>1409.6152988146196</v>
      </c>
      <c r="G281" s="51"/>
      <c r="H281" s="51"/>
      <c r="I281" s="51"/>
      <c r="J281" s="51">
        <v>2689.6691100420117</v>
      </c>
      <c r="K281" s="51"/>
      <c r="L281" s="51"/>
      <c r="M281" s="51"/>
      <c r="N281" s="51"/>
    </row>
    <row r="282" spans="6:14" ht="15.6" customHeight="1" x14ac:dyDescent="0.25">
      <c r="F282" s="51">
        <v>3850.235165255654</v>
      </c>
      <c r="G282" s="51"/>
      <c r="H282" s="51"/>
      <c r="I282" s="51"/>
      <c r="J282" s="51">
        <v>4443.9440672610181</v>
      </c>
      <c r="K282" s="51"/>
      <c r="L282" s="51"/>
      <c r="M282" s="51"/>
      <c r="N282" s="51"/>
    </row>
    <row r="283" spans="6:14" ht="15.6" customHeight="1" x14ac:dyDescent="0.25">
      <c r="F283" s="51">
        <v>1862.8064479923817</v>
      </c>
      <c r="G283" s="51"/>
      <c r="H283" s="51"/>
      <c r="I283" s="51"/>
      <c r="J283" s="51">
        <v>3087.7147379909607</v>
      </c>
      <c r="K283" s="51"/>
      <c r="L283" s="51"/>
      <c r="M283" s="51"/>
      <c r="N283" s="51"/>
    </row>
    <row r="284" spans="6:14" ht="15.6" customHeight="1" x14ac:dyDescent="0.25">
      <c r="F284" s="51">
        <v>1523.781845910029</v>
      </c>
      <c r="G284" s="51"/>
      <c r="H284" s="51"/>
      <c r="I284" s="51"/>
      <c r="J284" s="51">
        <v>2651.8821499069645</v>
      </c>
      <c r="K284" s="51"/>
      <c r="L284" s="51"/>
      <c r="M284" s="51"/>
      <c r="N284" s="51"/>
    </row>
    <row r="285" spans="6:14" ht="15.6" customHeight="1" x14ac:dyDescent="0.25">
      <c r="F285" s="51">
        <v>3846.4763410122723</v>
      </c>
      <c r="G285" s="51"/>
      <c r="H285" s="51"/>
      <c r="I285" s="51"/>
      <c r="J285" s="51">
        <v>4296.5882822698804</v>
      </c>
      <c r="K285" s="51"/>
      <c r="L285" s="51"/>
      <c r="M285" s="51"/>
      <c r="N285" s="51"/>
    </row>
    <row r="286" spans="6:14" ht="15.6" customHeight="1" x14ac:dyDescent="0.25">
      <c r="F286" s="51">
        <v>493.66475007556954</v>
      </c>
      <c r="G286" s="51"/>
      <c r="H286" s="51"/>
      <c r="I286" s="51"/>
      <c r="J286" s="51">
        <v>1177.9351082647288</v>
      </c>
      <c r="K286" s="51"/>
      <c r="L286" s="51"/>
      <c r="M286" s="51"/>
      <c r="N286" s="51"/>
    </row>
    <row r="287" spans="6:14" ht="15.6" customHeight="1" x14ac:dyDescent="0.25">
      <c r="F287" s="51">
        <v>748.59955241804039</v>
      </c>
      <c r="G287" s="51"/>
      <c r="H287" s="51"/>
      <c r="I287" s="51"/>
      <c r="J287" s="51">
        <v>2356.8864489692755</v>
      </c>
      <c r="K287" s="51"/>
      <c r="L287" s="51"/>
      <c r="M287" s="51"/>
      <c r="N287" s="51"/>
    </row>
    <row r="288" spans="6:14" ht="15.6" customHeight="1" x14ac:dyDescent="0.25">
      <c r="F288" s="51">
        <v>142.60329105768454</v>
      </c>
      <c r="G288" s="51"/>
      <c r="H288" s="51"/>
      <c r="I288" s="51"/>
      <c r="J288" s="51">
        <v>1258.6037456305987</v>
      </c>
      <c r="K288" s="51"/>
      <c r="L288" s="51"/>
      <c r="M288" s="51"/>
      <c r="N288" s="51"/>
    </row>
    <row r="289" spans="6:14" ht="15.6" customHeight="1" x14ac:dyDescent="0.25">
      <c r="F289" s="51">
        <v>3909.3464048095034</v>
      </c>
      <c r="G289" s="51"/>
      <c r="H289" s="51"/>
      <c r="I289" s="51"/>
      <c r="J289" s="51">
        <v>4397.0283732793587</v>
      </c>
      <c r="K289" s="51"/>
      <c r="L289" s="51"/>
      <c r="M289" s="51"/>
      <c r="N289" s="51"/>
    </row>
    <row r="290" spans="6:14" ht="15.6" customHeight="1" x14ac:dyDescent="0.25">
      <c r="F290" s="51">
        <v>2797.5880075373602</v>
      </c>
      <c r="G290" s="51"/>
      <c r="H290" s="51"/>
      <c r="I290" s="51"/>
      <c r="J290" s="51">
        <v>3668.1408093733799</v>
      </c>
      <c r="K290" s="51"/>
      <c r="L290" s="51"/>
      <c r="M290" s="51"/>
      <c r="N290" s="51"/>
    </row>
    <row r="291" spans="6:14" ht="15.6" customHeight="1" x14ac:dyDescent="0.25">
      <c r="F291" s="51">
        <v>4602.6007647043898</v>
      </c>
      <c r="G291" s="51"/>
      <c r="H291" s="51"/>
      <c r="I291" s="51"/>
      <c r="J291" s="51">
        <v>4818.918988738531</v>
      </c>
      <c r="K291" s="51"/>
      <c r="L291" s="51"/>
      <c r="M291" s="51"/>
      <c r="N291" s="51"/>
    </row>
    <row r="292" spans="6:14" ht="15.6" customHeight="1" x14ac:dyDescent="0.25">
      <c r="F292" s="51">
        <v>4167.2070194510279</v>
      </c>
      <c r="G292" s="51"/>
      <c r="H292" s="51"/>
      <c r="I292" s="51"/>
      <c r="J292" s="51">
        <v>4496.2730309417811</v>
      </c>
      <c r="K292" s="51"/>
      <c r="L292" s="51"/>
      <c r="M292" s="51"/>
      <c r="N292" s="51"/>
    </row>
    <row r="293" spans="6:14" ht="15.6" customHeight="1" x14ac:dyDescent="0.25">
      <c r="F293" s="51">
        <v>2578.658669983768</v>
      </c>
      <c r="G293" s="51"/>
      <c r="H293" s="51"/>
      <c r="I293" s="51"/>
      <c r="J293" s="51">
        <v>3677.3524635670196</v>
      </c>
      <c r="K293" s="51"/>
      <c r="L293" s="51"/>
      <c r="M293" s="51"/>
      <c r="N293" s="51"/>
    </row>
    <row r="294" spans="6:14" ht="15.6" customHeight="1" x14ac:dyDescent="0.25">
      <c r="F294" s="51">
        <v>4278.3687940082891</v>
      </c>
      <c r="G294" s="51"/>
      <c r="H294" s="51"/>
      <c r="I294" s="51"/>
      <c r="J294" s="51">
        <v>4614.5609651055493</v>
      </c>
      <c r="K294" s="51"/>
      <c r="L294" s="51"/>
      <c r="M294" s="51"/>
      <c r="N294" s="51"/>
    </row>
    <row r="295" spans="6:14" ht="15.6" customHeight="1" x14ac:dyDescent="0.25">
      <c r="F295" s="51">
        <v>4591.6043167420721</v>
      </c>
      <c r="G295" s="51"/>
      <c r="H295" s="51"/>
      <c r="I295" s="51"/>
      <c r="J295" s="51">
        <v>4721.4783609463475</v>
      </c>
      <c r="K295" s="51"/>
      <c r="L295" s="51"/>
      <c r="M295" s="51"/>
      <c r="N295" s="51"/>
    </row>
    <row r="296" spans="6:14" ht="15.6" customHeight="1" x14ac:dyDescent="0.25">
      <c r="F296" s="51">
        <v>1619.0884897155979</v>
      </c>
      <c r="G296" s="51"/>
      <c r="H296" s="51"/>
      <c r="I296" s="51"/>
      <c r="J296" s="51">
        <v>2901.4674771909927</v>
      </c>
      <c r="K296" s="51"/>
      <c r="L296" s="51"/>
      <c r="M296" s="51"/>
      <c r="N296" s="51"/>
    </row>
    <row r="297" spans="6:14" ht="15.6" customHeight="1" x14ac:dyDescent="0.25">
      <c r="F297" s="51">
        <v>2825.9828921006629</v>
      </c>
      <c r="G297" s="51"/>
      <c r="H297" s="51"/>
      <c r="I297" s="51"/>
      <c r="J297" s="51">
        <v>3812.7490721250624</v>
      </c>
      <c r="K297" s="51"/>
      <c r="L297" s="51"/>
      <c r="M297" s="51"/>
      <c r="N297" s="51"/>
    </row>
    <row r="298" spans="6:14" ht="15.6" customHeight="1" x14ac:dyDescent="0.25">
      <c r="F298" s="51">
        <v>520.7669103813098</v>
      </c>
      <c r="G298" s="51"/>
      <c r="H298" s="51"/>
      <c r="I298" s="51"/>
      <c r="J298" s="51">
        <v>1524.8791448932579</v>
      </c>
      <c r="K298" s="51"/>
      <c r="L298" s="51"/>
      <c r="M298" s="51"/>
      <c r="N298" s="51"/>
    </row>
    <row r="299" spans="6:14" ht="15.6" customHeight="1" x14ac:dyDescent="0.25">
      <c r="F299" s="51">
        <v>2237.6699310551312</v>
      </c>
      <c r="G299" s="51"/>
      <c r="H299" s="51"/>
      <c r="I299" s="51"/>
      <c r="J299" s="51">
        <v>3385.9259205528565</v>
      </c>
      <c r="K299" s="51"/>
      <c r="L299" s="51"/>
      <c r="M299" s="51"/>
      <c r="N299" s="51"/>
    </row>
    <row r="300" spans="6:14" ht="15.6" customHeight="1" x14ac:dyDescent="0.25">
      <c r="F300" s="51">
        <v>381.09973819220136</v>
      </c>
      <c r="G300" s="51"/>
      <c r="H300" s="51"/>
      <c r="I300" s="51"/>
      <c r="J300" s="51">
        <v>1920.107284523601</v>
      </c>
      <c r="K300" s="51"/>
      <c r="L300" s="51"/>
      <c r="M300" s="51"/>
      <c r="N300" s="51"/>
    </row>
    <row r="301" spans="6:14" ht="15.6" customHeight="1" x14ac:dyDescent="0.25">
      <c r="F301" s="51">
        <v>426.75564409680351</v>
      </c>
      <c r="G301" s="51"/>
      <c r="H301" s="51"/>
      <c r="I301" s="51"/>
      <c r="J301" s="51">
        <v>1890.0109424628108</v>
      </c>
      <c r="K301" s="51"/>
      <c r="L301" s="51"/>
      <c r="M301" s="51"/>
      <c r="N301" s="51"/>
    </row>
    <row r="302" spans="6:14" ht="15.6" customHeight="1" x14ac:dyDescent="0.25">
      <c r="F302" s="51">
        <v>1422.0788677682128</v>
      </c>
      <c r="G302" s="51"/>
      <c r="H302" s="51"/>
      <c r="I302" s="51"/>
      <c r="J302" s="51">
        <v>2273.7776432693304</v>
      </c>
      <c r="K302" s="51"/>
      <c r="L302" s="51"/>
      <c r="M302" s="51"/>
      <c r="N302" s="51"/>
    </row>
    <row r="303" spans="6:14" ht="15.6" customHeight="1" x14ac:dyDescent="0.25">
      <c r="F303" s="51">
        <v>43.89116526319134</v>
      </c>
      <c r="G303" s="51"/>
      <c r="H303" s="51"/>
      <c r="I303" s="51"/>
      <c r="J303" s="51">
        <v>886.71246972163215</v>
      </c>
      <c r="K303" s="51"/>
      <c r="L303" s="51"/>
      <c r="M303" s="51"/>
      <c r="N303" s="51"/>
    </row>
    <row r="304" spans="6:14" ht="15.6" customHeight="1" x14ac:dyDescent="0.25">
      <c r="F304" s="51">
        <v>192.48681484962538</v>
      </c>
      <c r="G304" s="51"/>
      <c r="H304" s="51"/>
      <c r="I304" s="51"/>
      <c r="J304" s="51">
        <v>1102.9778104892434</v>
      </c>
      <c r="K304" s="51"/>
      <c r="L304" s="51"/>
      <c r="M304" s="51"/>
      <c r="N304" s="51"/>
    </row>
    <row r="305" spans="6:14" ht="15.6" customHeight="1" x14ac:dyDescent="0.25">
      <c r="F305" s="51">
        <v>83.219247545031919</v>
      </c>
      <c r="G305" s="51"/>
      <c r="H305" s="51"/>
      <c r="I305" s="51"/>
      <c r="J305" s="51">
        <v>1112.9339596141513</v>
      </c>
      <c r="K305" s="51"/>
      <c r="L305" s="51"/>
      <c r="M305" s="51"/>
      <c r="N305" s="51"/>
    </row>
    <row r="306" spans="6:14" ht="15.6" customHeight="1" x14ac:dyDescent="0.25">
      <c r="F306" s="51">
        <v>2717.1264174408016</v>
      </c>
      <c r="G306" s="51"/>
      <c r="H306" s="51"/>
      <c r="I306" s="51"/>
      <c r="J306" s="51">
        <v>3665.5943717710138</v>
      </c>
      <c r="K306" s="51"/>
      <c r="L306" s="51"/>
      <c r="M306" s="51"/>
      <c r="N306" s="51"/>
    </row>
    <row r="307" spans="6:14" ht="15.6" customHeight="1" x14ac:dyDescent="0.25">
      <c r="F307" s="51">
        <v>2399.116440688204</v>
      </c>
      <c r="G307" s="51"/>
      <c r="H307" s="51"/>
      <c r="I307" s="51"/>
      <c r="J307" s="51">
        <v>3414.0473883735108</v>
      </c>
      <c r="K307" s="51"/>
      <c r="L307" s="51"/>
      <c r="M307" s="51"/>
      <c r="N307" s="51"/>
    </row>
    <row r="308" spans="6:14" ht="15.6" customHeight="1" x14ac:dyDescent="0.25">
      <c r="F308" s="51">
        <v>181.30905546830968</v>
      </c>
      <c r="G308" s="51"/>
      <c r="H308" s="51"/>
      <c r="I308" s="51"/>
      <c r="J308" s="51">
        <v>1039.9634476493607</v>
      </c>
      <c r="K308" s="51"/>
      <c r="L308" s="51"/>
      <c r="M308" s="51"/>
      <c r="N308" s="51"/>
    </row>
    <row r="309" spans="6:14" ht="15.6" customHeight="1" x14ac:dyDescent="0.25">
      <c r="F309" s="51">
        <v>372.4863996700804</v>
      </c>
      <c r="G309" s="51"/>
      <c r="H309" s="51"/>
      <c r="I309" s="51"/>
      <c r="J309" s="51">
        <v>1077.3284194441219</v>
      </c>
      <c r="K309" s="51"/>
      <c r="L309" s="51"/>
      <c r="M309" s="51"/>
      <c r="N309" s="51"/>
    </row>
    <row r="310" spans="6:14" ht="15.6" customHeight="1" x14ac:dyDescent="0.25">
      <c r="F310" s="51">
        <v>3621.7359548978961</v>
      </c>
      <c r="G310" s="51"/>
      <c r="H310" s="51"/>
      <c r="I310" s="51"/>
      <c r="J310" s="51">
        <v>4231.4657100355989</v>
      </c>
      <c r="K310" s="51"/>
      <c r="L310" s="51"/>
      <c r="M310" s="51"/>
      <c r="N310" s="51"/>
    </row>
    <row r="311" spans="6:14" ht="15.6" customHeight="1" x14ac:dyDescent="0.25">
      <c r="F311" s="51">
        <v>103.70591494364183</v>
      </c>
      <c r="G311" s="51"/>
      <c r="H311" s="51"/>
      <c r="I311" s="51"/>
      <c r="J311" s="51">
        <v>172.92695360704548</v>
      </c>
      <c r="K311" s="51"/>
      <c r="L311" s="51"/>
      <c r="M311" s="51"/>
      <c r="N311" s="51"/>
    </row>
    <row r="312" spans="6:14" ht="15.6" customHeight="1" x14ac:dyDescent="0.25">
      <c r="F312" s="51">
        <v>1262.3972630623332</v>
      </c>
      <c r="G312" s="51"/>
      <c r="H312" s="51"/>
      <c r="I312" s="51"/>
      <c r="J312" s="51">
        <v>2358.8479563583455</v>
      </c>
      <c r="K312" s="51"/>
      <c r="L312" s="51"/>
      <c r="M312" s="51"/>
      <c r="N312" s="51"/>
    </row>
    <row r="313" spans="6:14" ht="15.6" customHeight="1" x14ac:dyDescent="0.25">
      <c r="F313" s="51">
        <v>1201.8967127808723</v>
      </c>
      <c r="G313" s="51"/>
      <c r="H313" s="51"/>
      <c r="I313" s="51"/>
      <c r="J313" s="51">
        <v>2554.9443294151506</v>
      </c>
      <c r="K313" s="51"/>
      <c r="L313" s="51"/>
      <c r="M313" s="51"/>
      <c r="N313" s="51"/>
    </row>
    <row r="314" spans="6:14" ht="15.6" customHeight="1" x14ac:dyDescent="0.25">
      <c r="F314" s="51">
        <v>961.44901845236609</v>
      </c>
      <c r="G314" s="51"/>
      <c r="H314" s="51"/>
      <c r="I314" s="51"/>
      <c r="J314" s="51">
        <v>2100.0798912948976</v>
      </c>
      <c r="K314" s="51"/>
      <c r="L314" s="51"/>
      <c r="M314" s="51"/>
      <c r="N314" s="51"/>
    </row>
    <row r="315" spans="6:14" ht="15.6" customHeight="1" x14ac:dyDescent="0.25">
      <c r="F315" s="51">
        <v>114.13073021556039</v>
      </c>
      <c r="G315" s="51"/>
      <c r="H315" s="51"/>
      <c r="I315" s="51"/>
      <c r="J315" s="51">
        <v>199.50418526617941</v>
      </c>
      <c r="K315" s="51"/>
      <c r="L315" s="51"/>
      <c r="M315" s="51"/>
      <c r="N315" s="51"/>
    </row>
    <row r="316" spans="6:14" ht="15.6" customHeight="1" x14ac:dyDescent="0.25">
      <c r="F316" s="51">
        <v>395.14780451397041</v>
      </c>
      <c r="G316" s="51"/>
      <c r="H316" s="51"/>
      <c r="I316" s="51"/>
      <c r="J316" s="51">
        <v>1018.8909144634212</v>
      </c>
      <c r="K316" s="51"/>
      <c r="L316" s="51"/>
      <c r="M316" s="51"/>
      <c r="N316" s="51"/>
    </row>
    <row r="317" spans="6:14" ht="15.6" customHeight="1" x14ac:dyDescent="0.25">
      <c r="F317" s="51">
        <v>1506.1434915529808</v>
      </c>
      <c r="G317" s="51"/>
      <c r="H317" s="51"/>
      <c r="I317" s="51"/>
      <c r="J317" s="51">
        <v>2646.8195751916123</v>
      </c>
      <c r="K317" s="51"/>
      <c r="L317" s="51"/>
      <c r="M317" s="51"/>
      <c r="N317" s="51"/>
    </row>
    <row r="318" spans="6:14" ht="15.6" customHeight="1" x14ac:dyDescent="0.25">
      <c r="F318" s="51">
        <v>504.95724463924194</v>
      </c>
      <c r="G318" s="51"/>
      <c r="H318" s="51"/>
      <c r="I318" s="51"/>
      <c r="J318" s="51">
        <v>1313.1217013997893</v>
      </c>
      <c r="K318" s="51"/>
      <c r="L318" s="51"/>
      <c r="M318" s="51"/>
      <c r="N318" s="51"/>
    </row>
    <row r="319" spans="6:14" ht="15.6" customHeight="1" x14ac:dyDescent="0.25">
      <c r="F319" s="51">
        <v>367.26457087431083</v>
      </c>
      <c r="G319" s="51"/>
      <c r="H319" s="51"/>
      <c r="I319" s="51"/>
      <c r="J319" s="51">
        <v>1586.0677797690521</v>
      </c>
      <c r="K319" s="51"/>
      <c r="L319" s="51"/>
      <c r="M319" s="51"/>
      <c r="N319" s="51"/>
    </row>
    <row r="320" spans="6:14" ht="15.6" customHeight="1" x14ac:dyDescent="0.25">
      <c r="F320" s="51">
        <v>1965.7835866880471</v>
      </c>
      <c r="G320" s="51"/>
      <c r="H320" s="51"/>
      <c r="I320" s="51"/>
      <c r="J320" s="51">
        <v>3174.3659397073202</v>
      </c>
      <c r="K320" s="51"/>
      <c r="L320" s="51"/>
      <c r="M320" s="51"/>
      <c r="N320" s="51"/>
    </row>
    <row r="321" spans="6:14" ht="15.6" customHeight="1" x14ac:dyDescent="0.25">
      <c r="F321" s="51">
        <v>1130.4874162393037</v>
      </c>
      <c r="G321" s="51"/>
      <c r="H321" s="51"/>
      <c r="I321" s="51"/>
      <c r="J321" s="51">
        <v>2479.6104541338841</v>
      </c>
      <c r="K321" s="51"/>
      <c r="L321" s="51"/>
      <c r="M321" s="51"/>
      <c r="N321" s="51"/>
    </row>
    <row r="322" spans="6:14" ht="15.6" customHeight="1" x14ac:dyDescent="0.25">
      <c r="F322" s="51">
        <v>2439.216351090357</v>
      </c>
      <c r="G322" s="51"/>
      <c r="H322" s="51"/>
      <c r="I322" s="51"/>
      <c r="J322" s="51">
        <v>3406.2603559696413</v>
      </c>
      <c r="K322" s="51"/>
      <c r="L322" s="51"/>
      <c r="M322" s="51"/>
      <c r="N322" s="51"/>
    </row>
    <row r="323" spans="6:14" ht="15.6" customHeight="1" x14ac:dyDescent="0.25">
      <c r="F323" s="51">
        <v>12.767562555306604</v>
      </c>
      <c r="G323" s="51"/>
      <c r="H323" s="51"/>
      <c r="I323" s="51"/>
      <c r="J323" s="51">
        <v>112.62886935273831</v>
      </c>
      <c r="K323" s="51"/>
      <c r="L323" s="51"/>
      <c r="M323" s="51"/>
      <c r="N323" s="51"/>
    </row>
    <row r="324" spans="6:14" ht="15.6" customHeight="1" x14ac:dyDescent="0.25">
      <c r="F324" s="51">
        <v>2848.8422030358774</v>
      </c>
      <c r="G324" s="51"/>
      <c r="H324" s="51"/>
      <c r="I324" s="51"/>
      <c r="J324" s="51">
        <v>3871.6473473257142</v>
      </c>
      <c r="K324" s="51"/>
      <c r="L324" s="51"/>
      <c r="M324" s="51"/>
      <c r="N324" s="51"/>
    </row>
    <row r="325" spans="6:14" ht="15.6" customHeight="1" x14ac:dyDescent="0.25">
      <c r="F325" s="51">
        <v>-127.76166852544827</v>
      </c>
      <c r="G325" s="51"/>
      <c r="H325" s="51"/>
      <c r="I325" s="51"/>
      <c r="J325" s="51">
        <v>259.11057510386803</v>
      </c>
      <c r="K325" s="51"/>
      <c r="L325" s="51"/>
      <c r="M325" s="51"/>
      <c r="N325" s="51"/>
    </row>
    <row r="326" spans="6:14" ht="15.6" customHeight="1" x14ac:dyDescent="0.25">
      <c r="F326" s="51">
        <v>2662.0427526087474</v>
      </c>
      <c r="G326" s="51"/>
      <c r="H326" s="51"/>
      <c r="I326" s="51"/>
      <c r="J326" s="51">
        <v>3654.7712524829089</v>
      </c>
      <c r="K326" s="51"/>
      <c r="L326" s="51"/>
      <c r="M326" s="51"/>
      <c r="N326" s="51"/>
    </row>
    <row r="327" spans="6:14" ht="15.6" customHeight="1" x14ac:dyDescent="0.25">
      <c r="F327" s="51">
        <v>2460.2364317217994</v>
      </c>
      <c r="G327" s="51"/>
      <c r="H327" s="51"/>
      <c r="I327" s="51"/>
      <c r="J327" s="51">
        <v>3599.5721835806808</v>
      </c>
      <c r="K327" s="51"/>
      <c r="L327" s="51"/>
      <c r="M327" s="51"/>
      <c r="N327" s="51"/>
    </row>
    <row r="328" spans="6:14" ht="15.6" customHeight="1" x14ac:dyDescent="0.25">
      <c r="F328" s="51">
        <v>1793.2571358715536</v>
      </c>
      <c r="G328" s="51"/>
      <c r="H328" s="51"/>
      <c r="I328" s="51"/>
      <c r="J328" s="51">
        <v>2744.7904155935666</v>
      </c>
      <c r="K328" s="51"/>
      <c r="L328" s="51"/>
      <c r="M328" s="51"/>
      <c r="N328" s="51"/>
    </row>
    <row r="329" spans="6:14" ht="15.6" customHeight="1" x14ac:dyDescent="0.25">
      <c r="F329" s="51">
        <v>3331.0102667787828</v>
      </c>
      <c r="G329" s="51"/>
      <c r="H329" s="51"/>
      <c r="I329" s="51"/>
      <c r="J329" s="51">
        <v>3946.0603832073075</v>
      </c>
      <c r="K329" s="51"/>
      <c r="L329" s="51"/>
      <c r="M329" s="51"/>
      <c r="N329" s="51"/>
    </row>
    <row r="330" spans="6:14" ht="15.6" customHeight="1" x14ac:dyDescent="0.25">
      <c r="F330" s="51">
        <v>1803.4448099176727</v>
      </c>
      <c r="G330" s="51"/>
      <c r="H330" s="51"/>
      <c r="I330" s="51"/>
      <c r="J330" s="51">
        <v>3122.4195847424862</v>
      </c>
      <c r="K330" s="51"/>
      <c r="L330" s="51"/>
      <c r="M330" s="51"/>
      <c r="N330" s="51"/>
    </row>
    <row r="331" spans="6:14" ht="15.6" customHeight="1" x14ac:dyDescent="0.25">
      <c r="F331" s="51">
        <v>1510.9534537687543</v>
      </c>
      <c r="G331" s="51"/>
      <c r="H331" s="51"/>
      <c r="I331" s="51"/>
      <c r="J331" s="51">
        <v>2957.2409209148036</v>
      </c>
      <c r="K331" s="51"/>
      <c r="L331" s="51"/>
      <c r="M331" s="51"/>
      <c r="N331" s="51"/>
    </row>
    <row r="332" spans="6:14" ht="15.6" customHeight="1" x14ac:dyDescent="0.25">
      <c r="F332" s="51">
        <v>2755.4345023627129</v>
      </c>
      <c r="G332" s="51"/>
      <c r="H332" s="51"/>
      <c r="I332" s="51"/>
      <c r="J332" s="51">
        <v>3878.8997277914359</v>
      </c>
      <c r="K332" s="51"/>
      <c r="L332" s="51"/>
      <c r="M332" s="51"/>
      <c r="N332" s="51"/>
    </row>
    <row r="333" spans="6:14" ht="15.6" customHeight="1" x14ac:dyDescent="0.25">
      <c r="F333" s="51">
        <v>406.96990060639104</v>
      </c>
      <c r="G333" s="51"/>
      <c r="H333" s="51"/>
      <c r="I333" s="51"/>
      <c r="J333" s="51">
        <v>1531.4624440646808</v>
      </c>
      <c r="K333" s="51"/>
      <c r="L333" s="51"/>
      <c r="M333" s="51"/>
      <c r="N333" s="51"/>
    </row>
    <row r="334" spans="6:14" ht="15.6" customHeight="1" x14ac:dyDescent="0.25">
      <c r="F334" s="51">
        <v>3074.928840797566</v>
      </c>
      <c r="G334" s="51"/>
      <c r="H334" s="51"/>
      <c r="I334" s="51"/>
      <c r="J334" s="51">
        <v>3835.0709180810072</v>
      </c>
      <c r="K334" s="51"/>
      <c r="L334" s="51"/>
      <c r="M334" s="51"/>
      <c r="N334" s="51"/>
    </row>
    <row r="335" spans="6:14" ht="15.6" customHeight="1" x14ac:dyDescent="0.25">
      <c r="F335" s="51">
        <v>834.05962042724786</v>
      </c>
      <c r="G335" s="51"/>
      <c r="H335" s="51"/>
      <c r="I335" s="51"/>
      <c r="J335" s="51">
        <v>1575.4079592536352</v>
      </c>
      <c r="K335" s="51"/>
      <c r="L335" s="51"/>
      <c r="M335" s="51"/>
      <c r="N335" s="51"/>
    </row>
    <row r="336" spans="6:14" ht="15.6" customHeight="1" x14ac:dyDescent="0.25">
      <c r="F336" s="51">
        <v>2715.7981495873978</v>
      </c>
      <c r="G336" s="51"/>
      <c r="H336" s="51"/>
      <c r="I336" s="51"/>
      <c r="J336" s="51">
        <v>3884.2618217225199</v>
      </c>
      <c r="K336" s="51"/>
      <c r="L336" s="51"/>
      <c r="M336" s="51"/>
      <c r="N336" s="51"/>
    </row>
    <row r="337" spans="1:25" ht="15.6" customHeight="1" x14ac:dyDescent="0.25">
      <c r="F337" s="51">
        <v>1279.5329592194169</v>
      </c>
      <c r="G337" s="51"/>
      <c r="H337" s="51"/>
      <c r="I337" s="51"/>
      <c r="J337" s="51">
        <v>2326.7619270478031</v>
      </c>
      <c r="K337" s="51"/>
      <c r="L337" s="51"/>
      <c r="M337" s="51"/>
      <c r="N337" s="51"/>
    </row>
    <row r="338" spans="1:25" ht="15.6" customHeight="1" x14ac:dyDescent="0.25">
      <c r="F338" s="51">
        <v>955.94889829002193</v>
      </c>
      <c r="G338" s="51"/>
      <c r="H338" s="51"/>
      <c r="I338" s="51"/>
      <c r="J338" s="51">
        <v>2136.5911114273158</v>
      </c>
      <c r="K338" s="51"/>
      <c r="L338" s="51"/>
      <c r="M338" s="51"/>
      <c r="N338" s="51"/>
    </row>
    <row r="339" spans="1:25" ht="15.6" customHeight="1" x14ac:dyDescent="0.25">
      <c r="F339" s="51">
        <v>49.092908823307198</v>
      </c>
      <c r="G339" s="51"/>
      <c r="H339" s="51"/>
      <c r="I339" s="51"/>
      <c r="J339" s="51">
        <v>1519.958643858369</v>
      </c>
      <c r="K339" s="51"/>
      <c r="L339" s="51"/>
      <c r="M339" s="51"/>
      <c r="N339" s="51"/>
    </row>
    <row r="340" spans="1:25" ht="15.6" customHeight="1" x14ac:dyDescent="0.25">
      <c r="F340" s="51">
        <v>31.054858813009702</v>
      </c>
      <c r="G340" s="51"/>
      <c r="H340" s="51"/>
      <c r="I340" s="51"/>
      <c r="J340" s="51">
        <v>284.09988456514714</v>
      </c>
      <c r="K340" s="51"/>
      <c r="L340" s="51"/>
      <c r="M340" s="51"/>
      <c r="N340" s="51"/>
    </row>
    <row r="341" spans="1:25" ht="15.6" customHeight="1" x14ac:dyDescent="0.25">
      <c r="F341" s="51">
        <v>339.04945015448101</v>
      </c>
      <c r="G341" s="51"/>
      <c r="H341" s="51"/>
      <c r="I341" s="51"/>
      <c r="J341" s="51">
        <v>776.86941705990057</v>
      </c>
      <c r="K341" s="51"/>
      <c r="L341" s="51"/>
      <c r="M341" s="51"/>
      <c r="N341" s="51"/>
    </row>
    <row r="342" spans="1:25" ht="15.6" customHeight="1" x14ac:dyDescent="0.25">
      <c r="F342" s="51">
        <v>713.92209302952688</v>
      </c>
      <c r="G342" s="51"/>
      <c r="H342" s="51"/>
      <c r="I342" s="51"/>
      <c r="J342" s="51">
        <v>1807.9579524479577</v>
      </c>
      <c r="K342" s="51"/>
      <c r="L342" s="51"/>
      <c r="M342" s="51"/>
      <c r="N342" s="51"/>
    </row>
    <row r="343" spans="1:25" ht="15.6" customHeight="1" x14ac:dyDescent="0.25"/>
    <row r="344" spans="1:25" ht="15.6" customHeight="1" x14ac:dyDescent="0.25">
      <c r="A344" t="s">
        <v>22</v>
      </c>
      <c r="B344" t="s">
        <v>4</v>
      </c>
    </row>
    <row r="345" spans="1:25" ht="15.6" customHeight="1" thickBot="1" x14ac:dyDescent="0.3"/>
    <row r="346" spans="1:25" ht="15.6" customHeight="1" x14ac:dyDescent="0.25">
      <c r="B346" s="20"/>
      <c r="C346" s="21"/>
      <c r="D346" s="21"/>
      <c r="E346" s="21"/>
      <c r="F346" s="21"/>
      <c r="G346" s="21"/>
      <c r="H346" s="21"/>
      <c r="I346" s="21"/>
      <c r="J346" s="21"/>
      <c r="K346" s="21"/>
      <c r="L346" s="21"/>
      <c r="M346" s="21"/>
      <c r="N346" s="21"/>
      <c r="O346" s="21"/>
      <c r="P346" s="21"/>
      <c r="Q346" s="21"/>
      <c r="R346" s="21"/>
      <c r="S346" s="21"/>
      <c r="T346" s="21"/>
      <c r="U346" s="21"/>
      <c r="V346" s="21"/>
      <c r="W346" s="21"/>
      <c r="X346" s="21"/>
      <c r="Y346" s="22"/>
    </row>
    <row r="347" spans="1:25" ht="15.6" customHeight="1" thickBot="1" x14ac:dyDescent="0.3">
      <c r="B347" s="23"/>
      <c r="C347" s="24"/>
      <c r="D347" s="24"/>
      <c r="E347" s="24"/>
      <c r="F347" s="24"/>
      <c r="G347" s="24"/>
      <c r="H347" s="24"/>
      <c r="I347" s="24"/>
      <c r="J347" s="24"/>
      <c r="K347" s="24"/>
      <c r="L347" s="24"/>
      <c r="M347" s="24"/>
      <c r="N347" s="24"/>
      <c r="O347" s="24"/>
      <c r="P347" s="24"/>
      <c r="Q347" s="24"/>
      <c r="R347" s="24"/>
      <c r="S347" s="24"/>
      <c r="T347" s="24"/>
      <c r="U347" s="24"/>
      <c r="V347" s="24"/>
      <c r="W347" s="24"/>
      <c r="X347" s="24"/>
      <c r="Y347" s="25"/>
    </row>
    <row r="348" spans="1:25" ht="15.6" customHeight="1" x14ac:dyDescent="0.25"/>
    <row r="349" spans="1:25" ht="15.6" customHeight="1" x14ac:dyDescent="0.25">
      <c r="A349" t="s">
        <v>23</v>
      </c>
      <c r="B349" t="s">
        <v>6</v>
      </c>
    </row>
    <row r="350" spans="1:25" ht="15.6" customHeight="1" thickBot="1" x14ac:dyDescent="0.3"/>
    <row r="351" spans="1:25" ht="15.6" customHeight="1" x14ac:dyDescent="0.25">
      <c r="B351" s="20"/>
      <c r="C351" s="21"/>
      <c r="D351" s="21"/>
      <c r="E351" s="21"/>
      <c r="F351" s="21"/>
      <c r="G351" s="21"/>
      <c r="H351" s="21"/>
      <c r="I351" s="21"/>
      <c r="J351" s="21"/>
      <c r="K351" s="21"/>
      <c r="L351" s="21"/>
      <c r="M351" s="21"/>
      <c r="N351" s="21"/>
      <c r="O351" s="21"/>
      <c r="P351" s="21"/>
      <c r="Q351" s="21"/>
      <c r="R351" s="21"/>
      <c r="S351" s="21"/>
      <c r="T351" s="21"/>
      <c r="U351" s="21"/>
      <c r="V351" s="21"/>
      <c r="W351" s="21"/>
      <c r="X351" s="21"/>
      <c r="Y351" s="22"/>
    </row>
    <row r="352" spans="1:25" ht="15.6" customHeight="1" thickBot="1" x14ac:dyDescent="0.3">
      <c r="B352" s="23"/>
      <c r="C352" s="24"/>
      <c r="D352" s="24"/>
      <c r="E352" s="24"/>
      <c r="F352" s="24"/>
      <c r="G352" s="24"/>
      <c r="H352" s="24"/>
      <c r="I352" s="24"/>
      <c r="J352" s="24"/>
      <c r="K352" s="24"/>
      <c r="L352" s="24"/>
      <c r="M352" s="24"/>
      <c r="N352" s="24"/>
      <c r="O352" s="24"/>
      <c r="P352" s="24"/>
      <c r="Q352" s="24"/>
      <c r="R352" s="24"/>
      <c r="S352" s="24"/>
      <c r="T352" s="24"/>
      <c r="U352" s="24"/>
      <c r="V352" s="24"/>
      <c r="W352" s="24"/>
      <c r="X352" s="24"/>
      <c r="Y352" s="25"/>
    </row>
    <row r="353" spans="1:25" ht="15.6" customHeight="1" x14ac:dyDescent="0.25"/>
    <row r="354" spans="1:25" ht="15.6" customHeight="1" x14ac:dyDescent="0.25">
      <c r="A354" t="s">
        <v>24</v>
      </c>
      <c r="B354" t="s">
        <v>8</v>
      </c>
    </row>
    <row r="355" spans="1:25" ht="15.6" customHeight="1" thickBot="1" x14ac:dyDescent="0.3"/>
    <row r="356" spans="1:25" ht="15.6" customHeight="1" x14ac:dyDescent="0.25">
      <c r="B356" s="20"/>
      <c r="C356" s="21"/>
      <c r="D356" s="21"/>
      <c r="E356" s="21"/>
      <c r="F356" s="21"/>
      <c r="G356" s="21"/>
      <c r="H356" s="21"/>
      <c r="I356" s="21"/>
      <c r="J356" s="21"/>
      <c r="K356" s="21"/>
      <c r="L356" s="21"/>
      <c r="M356" s="21"/>
      <c r="N356" s="21"/>
      <c r="O356" s="21"/>
      <c r="P356" s="21"/>
      <c r="Q356" s="21"/>
      <c r="R356" s="21"/>
      <c r="S356" s="21"/>
      <c r="T356" s="21"/>
      <c r="U356" s="21"/>
      <c r="V356" s="21"/>
      <c r="W356" s="21"/>
      <c r="X356" s="21"/>
      <c r="Y356" s="22"/>
    </row>
    <row r="357" spans="1:25" ht="15.6" customHeight="1" x14ac:dyDescent="0.25">
      <c r="B357" s="39"/>
      <c r="C357" s="40"/>
      <c r="D357" s="40"/>
      <c r="E357" s="40"/>
      <c r="F357" s="40"/>
      <c r="G357" s="40"/>
      <c r="H357" s="40"/>
      <c r="I357" s="40"/>
      <c r="J357" s="40"/>
      <c r="K357" s="40"/>
      <c r="L357" s="40"/>
      <c r="M357" s="40"/>
      <c r="N357" s="40"/>
      <c r="O357" s="40"/>
      <c r="P357" s="40"/>
      <c r="Q357" s="40"/>
      <c r="R357" s="40"/>
      <c r="S357" s="40"/>
      <c r="T357" s="40"/>
      <c r="U357" s="40"/>
      <c r="V357" s="40"/>
      <c r="W357" s="40"/>
      <c r="X357" s="40"/>
      <c r="Y357" s="41"/>
    </row>
    <row r="358" spans="1:25" ht="15.6" customHeight="1" x14ac:dyDescent="0.25">
      <c r="B358" s="39"/>
      <c r="C358" s="40"/>
      <c r="D358" s="40"/>
      <c r="E358" s="40"/>
      <c r="F358" s="40"/>
      <c r="G358" s="40"/>
      <c r="H358" s="40"/>
      <c r="I358" s="40"/>
      <c r="J358" s="40"/>
      <c r="K358" s="40"/>
      <c r="L358" s="40"/>
      <c r="M358" s="40"/>
      <c r="N358" s="40"/>
      <c r="O358" s="40"/>
      <c r="P358" s="40"/>
      <c r="Q358" s="40"/>
      <c r="R358" s="40"/>
      <c r="S358" s="40"/>
      <c r="T358" s="40"/>
      <c r="U358" s="40"/>
      <c r="V358" s="40"/>
      <c r="W358" s="40"/>
      <c r="X358" s="40"/>
      <c r="Y358" s="41"/>
    </row>
    <row r="359" spans="1:25" ht="15.6" customHeight="1" x14ac:dyDescent="0.25">
      <c r="B359" s="39"/>
      <c r="C359" s="40"/>
      <c r="D359" s="40"/>
      <c r="E359" s="40"/>
      <c r="F359" s="40"/>
      <c r="G359" s="40"/>
      <c r="H359" s="40"/>
      <c r="I359" s="40"/>
      <c r="J359" s="40"/>
      <c r="K359" s="40"/>
      <c r="L359" s="40"/>
      <c r="M359" s="40"/>
      <c r="N359" s="40"/>
      <c r="O359" s="40"/>
      <c r="P359" s="40"/>
      <c r="Q359" s="40"/>
      <c r="R359" s="40"/>
      <c r="S359" s="40"/>
      <c r="T359" s="40"/>
      <c r="U359" s="40"/>
      <c r="V359" s="40"/>
      <c r="W359" s="40"/>
      <c r="X359" s="40"/>
      <c r="Y359" s="41"/>
    </row>
    <row r="360" spans="1:25" ht="15.6" customHeight="1" x14ac:dyDescent="0.25">
      <c r="B360" s="39"/>
      <c r="C360" s="40"/>
      <c r="D360" s="40"/>
      <c r="E360" s="40"/>
      <c r="F360" s="40"/>
      <c r="G360" s="40"/>
      <c r="H360" s="40"/>
      <c r="I360" s="40"/>
      <c r="J360" s="40"/>
      <c r="K360" s="40"/>
      <c r="L360" s="40"/>
      <c r="M360" s="40"/>
      <c r="N360" s="40"/>
      <c r="O360" s="40"/>
      <c r="P360" s="40"/>
      <c r="Q360" s="40"/>
      <c r="R360" s="40"/>
      <c r="S360" s="40"/>
      <c r="T360" s="40"/>
      <c r="U360" s="40"/>
      <c r="V360" s="40"/>
      <c r="W360" s="40"/>
      <c r="X360" s="40"/>
      <c r="Y360" s="41"/>
    </row>
    <row r="361" spans="1:25" ht="15.6" customHeight="1" x14ac:dyDescent="0.25">
      <c r="B361" s="39"/>
      <c r="C361" s="40"/>
      <c r="D361" s="40"/>
      <c r="E361" s="40"/>
      <c r="F361" s="40"/>
      <c r="G361" s="40"/>
      <c r="H361" s="40"/>
      <c r="I361" s="40"/>
      <c r="J361" s="40"/>
      <c r="K361" s="40"/>
      <c r="L361" s="40"/>
      <c r="M361" s="40"/>
      <c r="N361" s="40"/>
      <c r="O361" s="40"/>
      <c r="P361" s="40"/>
      <c r="Q361" s="40"/>
      <c r="R361" s="40"/>
      <c r="S361" s="40"/>
      <c r="T361" s="40"/>
      <c r="U361" s="40"/>
      <c r="V361" s="40"/>
      <c r="W361" s="40"/>
      <c r="X361" s="40"/>
      <c r="Y361" s="41"/>
    </row>
    <row r="362" spans="1:25" ht="15.6" customHeight="1" x14ac:dyDescent="0.25">
      <c r="B362" s="39"/>
      <c r="C362" s="40"/>
      <c r="D362" s="40"/>
      <c r="E362" s="40"/>
      <c r="F362" s="40"/>
      <c r="G362" s="40"/>
      <c r="H362" s="40"/>
      <c r="I362" s="40"/>
      <c r="J362" s="40"/>
      <c r="K362" s="40"/>
      <c r="L362" s="40"/>
      <c r="M362" s="40"/>
      <c r="N362" s="40"/>
      <c r="O362" s="40"/>
      <c r="P362" s="40"/>
      <c r="Q362" s="40"/>
      <c r="R362" s="40"/>
      <c r="S362" s="40"/>
      <c r="T362" s="40"/>
      <c r="U362" s="40"/>
      <c r="V362" s="40"/>
      <c r="W362" s="40"/>
      <c r="X362" s="40"/>
      <c r="Y362" s="41"/>
    </row>
    <row r="363" spans="1:25" ht="15.6" customHeight="1" x14ac:dyDescent="0.25">
      <c r="B363" s="39"/>
      <c r="C363" s="40"/>
      <c r="D363" s="40"/>
      <c r="E363" s="40"/>
      <c r="F363" s="40"/>
      <c r="G363" s="40"/>
      <c r="H363" s="40"/>
      <c r="I363" s="40"/>
      <c r="J363" s="40"/>
      <c r="K363" s="40"/>
      <c r="L363" s="40"/>
      <c r="M363" s="40"/>
      <c r="N363" s="40"/>
      <c r="O363" s="40"/>
      <c r="P363" s="40"/>
      <c r="Q363" s="40"/>
      <c r="R363" s="40"/>
      <c r="S363" s="40"/>
      <c r="T363" s="40"/>
      <c r="U363" s="40"/>
      <c r="V363" s="40"/>
      <c r="W363" s="40"/>
      <c r="X363" s="40"/>
      <c r="Y363" s="41"/>
    </row>
    <row r="364" spans="1:25" ht="15.6" customHeight="1" x14ac:dyDescent="0.25">
      <c r="B364" s="39"/>
      <c r="C364" s="40"/>
      <c r="D364" s="40"/>
      <c r="E364" s="40"/>
      <c r="F364" s="40"/>
      <c r="G364" s="40"/>
      <c r="H364" s="40"/>
      <c r="I364" s="40"/>
      <c r="J364" s="40"/>
      <c r="K364" s="40"/>
      <c r="L364" s="40"/>
      <c r="M364" s="40"/>
      <c r="N364" s="40"/>
      <c r="O364" s="40"/>
      <c r="P364" s="40"/>
      <c r="Q364" s="40"/>
      <c r="R364" s="40"/>
      <c r="S364" s="40"/>
      <c r="T364" s="40"/>
      <c r="U364" s="40"/>
      <c r="V364" s="40"/>
      <c r="W364" s="40"/>
      <c r="X364" s="40"/>
      <c r="Y364" s="41"/>
    </row>
    <row r="365" spans="1:25" ht="15.6" customHeight="1" x14ac:dyDescent="0.25">
      <c r="B365" s="39"/>
      <c r="C365" s="40"/>
      <c r="D365" s="40"/>
      <c r="E365" s="40"/>
      <c r="F365" s="40"/>
      <c r="G365" s="40"/>
      <c r="H365" s="40"/>
      <c r="I365" s="40"/>
      <c r="J365" s="40"/>
      <c r="K365" s="40"/>
      <c r="L365" s="40"/>
      <c r="M365" s="40"/>
      <c r="N365" s="40"/>
      <c r="O365" s="40"/>
      <c r="P365" s="40"/>
      <c r="Q365" s="40"/>
      <c r="R365" s="40"/>
      <c r="S365" s="40"/>
      <c r="T365" s="40"/>
      <c r="U365" s="40"/>
      <c r="V365" s="40"/>
      <c r="W365" s="40"/>
      <c r="X365" s="40"/>
      <c r="Y365" s="41"/>
    </row>
    <row r="366" spans="1:25" ht="15.6" customHeight="1" x14ac:dyDescent="0.25">
      <c r="B366" s="39"/>
      <c r="C366" s="40"/>
      <c r="D366" s="40"/>
      <c r="E366" s="40"/>
      <c r="F366" s="40"/>
      <c r="G366" s="40"/>
      <c r="H366" s="40"/>
      <c r="I366" s="40"/>
      <c r="J366" s="40"/>
      <c r="K366" s="40"/>
      <c r="L366" s="40"/>
      <c r="M366" s="40"/>
      <c r="N366" s="40"/>
      <c r="O366" s="40"/>
      <c r="P366" s="40"/>
      <c r="Q366" s="40"/>
      <c r="R366" s="40"/>
      <c r="S366" s="40"/>
      <c r="T366" s="40"/>
      <c r="U366" s="40"/>
      <c r="V366" s="40"/>
      <c r="W366" s="40"/>
      <c r="X366" s="40"/>
      <c r="Y366" s="41"/>
    </row>
    <row r="367" spans="1:25" ht="15.6" customHeight="1" x14ac:dyDescent="0.25">
      <c r="B367" s="39"/>
      <c r="C367" s="40"/>
      <c r="D367" s="40"/>
      <c r="E367" s="40"/>
      <c r="F367" s="40"/>
      <c r="G367" s="40"/>
      <c r="H367" s="40"/>
      <c r="I367" s="40"/>
      <c r="J367" s="40"/>
      <c r="K367" s="40"/>
      <c r="L367" s="40"/>
      <c r="M367" s="40"/>
      <c r="N367" s="40"/>
      <c r="O367" s="40"/>
      <c r="P367" s="40"/>
      <c r="Q367" s="40"/>
      <c r="R367" s="40"/>
      <c r="S367" s="40"/>
      <c r="T367" s="40"/>
      <c r="U367" s="40"/>
      <c r="V367" s="40"/>
      <c r="W367" s="40"/>
      <c r="X367" s="40"/>
      <c r="Y367" s="41"/>
    </row>
    <row r="368" spans="1:25" ht="15.6" customHeight="1" x14ac:dyDescent="0.25">
      <c r="B368" s="39"/>
      <c r="C368" s="40"/>
      <c r="D368" s="40"/>
      <c r="E368" s="40"/>
      <c r="F368" s="40"/>
      <c r="G368" s="40"/>
      <c r="H368" s="40"/>
      <c r="I368" s="40"/>
      <c r="J368" s="40"/>
      <c r="K368" s="40"/>
      <c r="L368" s="40"/>
      <c r="M368" s="40"/>
      <c r="N368" s="40"/>
      <c r="O368" s="40"/>
      <c r="P368" s="40"/>
      <c r="Q368" s="40"/>
      <c r="R368" s="40"/>
      <c r="S368" s="40"/>
      <c r="T368" s="40"/>
      <c r="U368" s="40"/>
      <c r="V368" s="40"/>
      <c r="W368" s="40"/>
      <c r="X368" s="40"/>
      <c r="Y368" s="41"/>
    </row>
    <row r="369" spans="1:25" ht="15.6" customHeight="1" x14ac:dyDescent="0.25">
      <c r="B369" s="39"/>
      <c r="C369" s="40"/>
      <c r="D369" s="40"/>
      <c r="E369" s="40"/>
      <c r="F369" s="40"/>
      <c r="G369" s="40"/>
      <c r="H369" s="40"/>
      <c r="I369" s="40"/>
      <c r="J369" s="40"/>
      <c r="K369" s="40"/>
      <c r="L369" s="40"/>
      <c r="M369" s="40"/>
      <c r="N369" s="40"/>
      <c r="O369" s="40"/>
      <c r="P369" s="40"/>
      <c r="Q369" s="40"/>
      <c r="R369" s="40"/>
      <c r="S369" s="40"/>
      <c r="T369" s="40"/>
      <c r="U369" s="40"/>
      <c r="V369" s="40"/>
      <c r="W369" s="40"/>
      <c r="X369" s="40"/>
      <c r="Y369" s="41"/>
    </row>
    <row r="370" spans="1:25" ht="15.6" customHeight="1" x14ac:dyDescent="0.25">
      <c r="B370" s="39"/>
      <c r="C370" s="40"/>
      <c r="D370" s="40"/>
      <c r="E370" s="40"/>
      <c r="F370" s="40"/>
      <c r="G370" s="40"/>
      <c r="H370" s="40"/>
      <c r="I370" s="40"/>
      <c r="J370" s="40"/>
      <c r="K370" s="40"/>
      <c r="L370" s="40"/>
      <c r="M370" s="40"/>
      <c r="N370" s="40"/>
      <c r="O370" s="40"/>
      <c r="P370" s="40"/>
      <c r="Q370" s="40"/>
      <c r="R370" s="40"/>
      <c r="S370" s="40"/>
      <c r="T370" s="40"/>
      <c r="U370" s="40"/>
      <c r="V370" s="40"/>
      <c r="W370" s="40"/>
      <c r="X370" s="40"/>
      <c r="Y370" s="41"/>
    </row>
    <row r="371" spans="1:25" ht="15.6" customHeight="1" x14ac:dyDescent="0.25">
      <c r="B371" s="39"/>
      <c r="C371" s="40"/>
      <c r="D371" s="40"/>
      <c r="E371" s="40"/>
      <c r="F371" s="40"/>
      <c r="G371" s="40"/>
      <c r="H371" s="40"/>
      <c r="I371" s="40"/>
      <c r="J371" s="40"/>
      <c r="K371" s="40"/>
      <c r="L371" s="40"/>
      <c r="M371" s="40"/>
      <c r="N371" s="40"/>
      <c r="O371" s="40"/>
      <c r="P371" s="40"/>
      <c r="Q371" s="40"/>
      <c r="R371" s="40"/>
      <c r="S371" s="40"/>
      <c r="T371" s="40"/>
      <c r="U371" s="40"/>
      <c r="V371" s="40"/>
      <c r="W371" s="40"/>
      <c r="X371" s="40"/>
      <c r="Y371" s="41"/>
    </row>
    <row r="372" spans="1:25" ht="15.6" customHeight="1" x14ac:dyDescent="0.25">
      <c r="B372" s="39"/>
      <c r="C372" s="40"/>
      <c r="D372" s="40"/>
      <c r="E372" s="40"/>
      <c r="F372" s="40"/>
      <c r="G372" s="40"/>
      <c r="H372" s="40"/>
      <c r="I372" s="40"/>
      <c r="J372" s="40"/>
      <c r="K372" s="40"/>
      <c r="L372" s="40"/>
      <c r="M372" s="40"/>
      <c r="N372" s="40"/>
      <c r="O372" s="40"/>
      <c r="P372" s="40"/>
      <c r="Q372" s="40"/>
      <c r="R372" s="40"/>
      <c r="S372" s="40"/>
      <c r="T372" s="40"/>
      <c r="U372" s="40"/>
      <c r="V372" s="40"/>
      <c r="W372" s="40"/>
      <c r="X372" s="40"/>
      <c r="Y372" s="41"/>
    </row>
    <row r="373" spans="1:25" ht="15.6" customHeight="1" thickBot="1" x14ac:dyDescent="0.3">
      <c r="B373" s="23"/>
      <c r="C373" s="24"/>
      <c r="D373" s="24"/>
      <c r="E373" s="24"/>
      <c r="F373" s="24"/>
      <c r="G373" s="24"/>
      <c r="H373" s="24"/>
      <c r="I373" s="24"/>
      <c r="J373" s="24"/>
      <c r="K373" s="24"/>
      <c r="L373" s="24"/>
      <c r="M373" s="24"/>
      <c r="N373" s="24"/>
      <c r="O373" s="24"/>
      <c r="P373" s="24"/>
      <c r="Q373" s="24"/>
      <c r="R373" s="24"/>
      <c r="S373" s="24"/>
      <c r="T373" s="24"/>
      <c r="U373" s="24"/>
      <c r="V373" s="24"/>
      <c r="W373" s="24"/>
      <c r="X373" s="24"/>
      <c r="Y373" s="25"/>
    </row>
    <row r="374" spans="1:25" ht="15.6" customHeight="1" x14ac:dyDescent="0.25"/>
    <row r="375" spans="1:25" ht="15.6" customHeight="1" x14ac:dyDescent="0.25">
      <c r="A375" t="s">
        <v>25</v>
      </c>
      <c r="B375" t="s">
        <v>10</v>
      </c>
    </row>
    <row r="376" spans="1:25" ht="15.6" customHeight="1" thickBot="1" x14ac:dyDescent="0.3"/>
    <row r="377" spans="1:25" ht="15.6" customHeight="1" x14ac:dyDescent="0.25">
      <c r="B377" s="20"/>
      <c r="C377" s="21"/>
      <c r="D377" s="21"/>
      <c r="E377" s="21"/>
      <c r="F377" s="21"/>
      <c r="G377" s="21"/>
      <c r="H377" s="21"/>
      <c r="I377" s="21"/>
      <c r="J377" s="21"/>
      <c r="K377" s="21"/>
      <c r="L377" s="21"/>
      <c r="M377" s="21"/>
      <c r="N377" s="21"/>
      <c r="O377" s="21"/>
      <c r="P377" s="21"/>
      <c r="Q377" s="21"/>
      <c r="R377" s="21"/>
      <c r="S377" s="21"/>
      <c r="T377" s="21"/>
      <c r="U377" s="21"/>
      <c r="V377" s="21"/>
      <c r="W377" s="21"/>
      <c r="X377" s="21"/>
      <c r="Y377" s="22"/>
    </row>
    <row r="378" spans="1:25" ht="15.6" customHeight="1" thickBot="1" x14ac:dyDescent="0.3">
      <c r="B378" s="23"/>
      <c r="C378" s="24"/>
      <c r="D378" s="24"/>
      <c r="E378" s="24"/>
      <c r="F378" s="24"/>
      <c r="G378" s="24"/>
      <c r="H378" s="24"/>
      <c r="I378" s="24"/>
      <c r="J378" s="24"/>
      <c r="K378" s="24"/>
      <c r="L378" s="24"/>
      <c r="M378" s="24"/>
      <c r="N378" s="24"/>
      <c r="O378" s="24"/>
      <c r="P378" s="24"/>
      <c r="Q378" s="24"/>
      <c r="R378" s="24"/>
      <c r="S378" s="24"/>
      <c r="T378" s="24"/>
      <c r="U378" s="24"/>
      <c r="V378" s="24"/>
      <c r="W378" s="24"/>
      <c r="X378" s="24"/>
      <c r="Y378" s="25"/>
    </row>
    <row r="379" spans="1:25" ht="15.6" customHeight="1" x14ac:dyDescent="0.25"/>
    <row r="380" spans="1:25" ht="15.6" customHeight="1" x14ac:dyDescent="0.25">
      <c r="A380" t="s">
        <v>26</v>
      </c>
      <c r="B380" t="s">
        <v>12</v>
      </c>
    </row>
    <row r="381" spans="1:25" ht="15.6" customHeight="1" thickBot="1" x14ac:dyDescent="0.3"/>
    <row r="382" spans="1:25" ht="15.6" customHeight="1" x14ac:dyDescent="0.25">
      <c r="B382" s="42"/>
      <c r="C382" s="43"/>
      <c r="D382" s="43"/>
      <c r="E382" s="43"/>
      <c r="F382" s="43"/>
      <c r="G382" s="43"/>
      <c r="H382" s="43"/>
      <c r="I382" s="43"/>
      <c r="J382" s="43"/>
      <c r="K382" s="43"/>
      <c r="L382" s="43"/>
      <c r="M382" s="43"/>
      <c r="N382" s="43"/>
      <c r="O382" s="43"/>
      <c r="P382" s="43"/>
      <c r="Q382" s="43"/>
      <c r="R382" s="43"/>
      <c r="S382" s="43"/>
      <c r="T382" s="43"/>
      <c r="U382" s="43"/>
      <c r="V382" s="43"/>
      <c r="W382" s="43"/>
      <c r="X382" s="43"/>
      <c r="Y382" s="44"/>
    </row>
    <row r="383" spans="1:25" ht="15.6" customHeight="1" x14ac:dyDescent="0.25">
      <c r="B383" s="45"/>
      <c r="C383" s="46"/>
      <c r="D383" s="46"/>
      <c r="E383" s="46"/>
      <c r="F383" s="46"/>
      <c r="G383" s="46"/>
      <c r="H383" s="46"/>
      <c r="I383" s="46"/>
      <c r="J383" s="46"/>
      <c r="K383" s="46"/>
      <c r="L383" s="46"/>
      <c r="M383" s="46"/>
      <c r="N383" s="46"/>
      <c r="O383" s="46"/>
      <c r="P383" s="46"/>
      <c r="Q383" s="46"/>
      <c r="R383" s="46"/>
      <c r="S383" s="46"/>
      <c r="T383" s="46"/>
      <c r="U383" s="46"/>
      <c r="V383" s="46"/>
      <c r="W383" s="46"/>
      <c r="X383" s="46"/>
      <c r="Y383" s="47"/>
    </row>
    <row r="384" spans="1:25" ht="15.6" customHeight="1" x14ac:dyDescent="0.25">
      <c r="B384" s="45"/>
      <c r="C384" s="46"/>
      <c r="D384" s="46"/>
      <c r="E384" s="46"/>
      <c r="F384" s="46"/>
      <c r="G384" s="46"/>
      <c r="H384" s="46"/>
      <c r="I384" s="46"/>
      <c r="J384" s="46"/>
      <c r="K384" s="46"/>
      <c r="L384" s="46"/>
      <c r="M384" s="46"/>
      <c r="N384" s="46"/>
      <c r="O384" s="46"/>
      <c r="P384" s="46"/>
      <c r="Q384" s="46"/>
      <c r="R384" s="46"/>
      <c r="S384" s="46"/>
      <c r="T384" s="46"/>
      <c r="U384" s="46"/>
      <c r="V384" s="46"/>
      <c r="W384" s="46"/>
      <c r="X384" s="46"/>
      <c r="Y384" s="47"/>
    </row>
    <row r="385" spans="2:25" ht="15.6" customHeight="1" x14ac:dyDescent="0.25">
      <c r="B385" s="45"/>
      <c r="C385" s="46"/>
      <c r="D385" s="46"/>
      <c r="E385" s="46"/>
      <c r="F385" s="46"/>
      <c r="G385" s="46"/>
      <c r="H385" s="46"/>
      <c r="I385" s="46"/>
      <c r="J385" s="46"/>
      <c r="K385" s="46"/>
      <c r="L385" s="46"/>
      <c r="M385" s="46"/>
      <c r="N385" s="46"/>
      <c r="O385" s="46"/>
      <c r="P385" s="46"/>
      <c r="Q385" s="46"/>
      <c r="R385" s="46"/>
      <c r="S385" s="46"/>
      <c r="T385" s="46"/>
      <c r="U385" s="46"/>
      <c r="V385" s="46"/>
      <c r="W385" s="46"/>
      <c r="X385" s="46"/>
      <c r="Y385" s="47"/>
    </row>
    <row r="386" spans="2:25" ht="15.6" customHeight="1" x14ac:dyDescent="0.25">
      <c r="B386" s="45"/>
      <c r="C386" s="46"/>
      <c r="D386" s="46"/>
      <c r="E386" s="46"/>
      <c r="F386" s="46"/>
      <c r="G386" s="46"/>
      <c r="H386" s="46"/>
      <c r="I386" s="46"/>
      <c r="J386" s="46"/>
      <c r="K386" s="46"/>
      <c r="L386" s="46"/>
      <c r="M386" s="46"/>
      <c r="N386" s="46"/>
      <c r="O386" s="46"/>
      <c r="P386" s="46"/>
      <c r="Q386" s="46"/>
      <c r="R386" s="46"/>
      <c r="S386" s="46"/>
      <c r="T386" s="46"/>
      <c r="U386" s="46"/>
      <c r="V386" s="46"/>
      <c r="W386" s="46"/>
      <c r="X386" s="46"/>
      <c r="Y386" s="47"/>
    </row>
    <row r="387" spans="2:25" ht="15.6" customHeight="1" thickBot="1" x14ac:dyDescent="0.3">
      <c r="B387" s="48"/>
      <c r="C387" s="49"/>
      <c r="D387" s="49"/>
      <c r="E387" s="49"/>
      <c r="F387" s="49"/>
      <c r="G387" s="49"/>
      <c r="H387" s="49"/>
      <c r="I387" s="49"/>
      <c r="J387" s="49"/>
      <c r="K387" s="49"/>
      <c r="L387" s="49"/>
      <c r="M387" s="49"/>
      <c r="N387" s="49"/>
      <c r="O387" s="49"/>
      <c r="P387" s="49"/>
      <c r="Q387" s="49"/>
      <c r="R387" s="49"/>
      <c r="S387" s="49"/>
      <c r="T387" s="49"/>
      <c r="U387" s="49"/>
      <c r="V387" s="49"/>
      <c r="W387" s="49"/>
      <c r="X387" s="49"/>
      <c r="Y387" s="50"/>
    </row>
    <row r="388" spans="2:25" ht="15.6" customHeight="1" x14ac:dyDescent="0.25"/>
    <row r="389" spans="2:25" ht="15.6" customHeight="1" x14ac:dyDescent="0.25">
      <c r="B389" s="27" t="s">
        <v>144</v>
      </c>
      <c r="C389" s="27"/>
      <c r="D389" s="27"/>
      <c r="E389" s="27"/>
      <c r="F389" s="27"/>
      <c r="G389" s="27"/>
      <c r="H389" s="27"/>
      <c r="I389" s="27"/>
      <c r="J389" s="27"/>
      <c r="K389" s="27"/>
      <c r="L389" s="27"/>
      <c r="M389" s="27"/>
      <c r="N389" s="27"/>
      <c r="O389" s="27"/>
      <c r="P389" s="27"/>
      <c r="Q389" s="27"/>
      <c r="R389" s="27"/>
      <c r="S389" s="27"/>
      <c r="T389" s="27"/>
      <c r="U389" s="27"/>
      <c r="V389" s="27"/>
      <c r="W389" s="27"/>
      <c r="X389" s="27"/>
      <c r="Y389" s="27"/>
    </row>
    <row r="390" spans="2:25" ht="15.6" customHeight="1"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row>
    <row r="391" spans="2:25" ht="15.6" customHeight="1"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row>
    <row r="392" spans="2:25" ht="15.6" customHeight="1"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row>
    <row r="393" spans="2:25" ht="15.6" customHeight="1"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row>
    <row r="394" spans="2:25" ht="15.6" customHeight="1"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row>
    <row r="395" spans="2:25" ht="15.6" customHeight="1"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row>
    <row r="396" spans="2:25" ht="15.6" customHeight="1"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row>
    <row r="397" spans="2:25" ht="15.6" customHeight="1"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row>
    <row r="398" spans="2:25" ht="15.6" customHeight="1"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row>
    <row r="399" spans="2:25" ht="15.6" customHeight="1"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row>
    <row r="400" spans="2:25" ht="15.6" customHeight="1"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row>
    <row r="401" spans="1:25" ht="15.6" customHeight="1"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row>
    <row r="402" spans="1:25" ht="15.6" customHeight="1"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row>
    <row r="403" spans="1:25" ht="15.6" customHeight="1" x14ac:dyDescent="0.25"/>
    <row r="404" spans="1:25" ht="15.6" customHeight="1" x14ac:dyDescent="0.25">
      <c r="A404" t="s">
        <v>29</v>
      </c>
      <c r="B404" s="27" t="s">
        <v>28</v>
      </c>
      <c r="C404" s="27"/>
      <c r="D404" s="27"/>
      <c r="E404" s="27"/>
      <c r="F404" s="27"/>
      <c r="G404" s="27"/>
      <c r="H404" s="27"/>
      <c r="I404" s="27"/>
      <c r="J404" s="27"/>
      <c r="K404" s="27"/>
      <c r="L404" s="27"/>
      <c r="M404" s="27"/>
      <c r="N404" s="27"/>
      <c r="O404" s="27"/>
      <c r="P404" s="27"/>
      <c r="Q404" s="27"/>
      <c r="R404" s="27"/>
      <c r="S404" s="27"/>
      <c r="T404" s="27"/>
      <c r="U404" s="27"/>
      <c r="V404" s="27"/>
      <c r="W404" s="27"/>
      <c r="X404" s="27"/>
    </row>
    <row r="405" spans="1:25" ht="15.6" customHeight="1"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row>
    <row r="406" spans="1:25" ht="15.6" customHeight="1" thickBot="1" x14ac:dyDescent="0.3"/>
    <row r="407" spans="1:25" ht="15.6" customHeight="1" x14ac:dyDescent="0.25">
      <c r="B407" s="33"/>
      <c r="C407" s="34"/>
      <c r="D407" s="34"/>
      <c r="E407" s="34"/>
      <c r="F407" s="34"/>
      <c r="G407" s="34"/>
      <c r="H407" s="34"/>
      <c r="I407" s="34"/>
      <c r="J407" s="34"/>
      <c r="K407" s="34"/>
      <c r="L407" s="34"/>
      <c r="M407" s="34"/>
      <c r="N407" s="34"/>
      <c r="O407" s="34"/>
      <c r="P407" s="34"/>
      <c r="Q407" s="34"/>
      <c r="R407" s="34"/>
      <c r="S407" s="34"/>
      <c r="T407" s="34"/>
      <c r="U407" s="34"/>
      <c r="V407" s="34"/>
      <c r="W407" s="34"/>
      <c r="X407" s="34"/>
      <c r="Y407" s="35"/>
    </row>
    <row r="408" spans="1:25" ht="15.6" customHeight="1" thickBot="1" x14ac:dyDescent="0.3">
      <c r="B408" s="36"/>
      <c r="C408" s="37"/>
      <c r="D408" s="37"/>
      <c r="E408" s="37"/>
      <c r="F408" s="37"/>
      <c r="G408" s="37"/>
      <c r="H408" s="37"/>
      <c r="I408" s="37"/>
      <c r="J408" s="37"/>
      <c r="K408" s="37"/>
      <c r="L408" s="37"/>
      <c r="M408" s="37"/>
      <c r="N408" s="37"/>
      <c r="O408" s="37"/>
      <c r="P408" s="37"/>
      <c r="Q408" s="37"/>
      <c r="R408" s="37"/>
      <c r="S408" s="37"/>
      <c r="T408" s="37"/>
      <c r="U408" s="37"/>
      <c r="V408" s="37"/>
      <c r="W408" s="37"/>
      <c r="X408" s="37"/>
      <c r="Y408" s="38"/>
    </row>
    <row r="409" spans="1:25" ht="15.6" customHeight="1" x14ac:dyDescent="0.25"/>
    <row r="410" spans="1:25" ht="15.6" customHeight="1" x14ac:dyDescent="0.25">
      <c r="A410" t="s">
        <v>31</v>
      </c>
      <c r="B410" s="27" t="s">
        <v>30</v>
      </c>
      <c r="C410" s="27"/>
      <c r="D410" s="27"/>
      <c r="E410" s="27"/>
      <c r="F410" s="27"/>
      <c r="G410" s="27"/>
      <c r="H410" s="27"/>
      <c r="I410" s="27"/>
      <c r="J410" s="27"/>
      <c r="K410" s="27"/>
      <c r="L410" s="27"/>
      <c r="M410" s="27"/>
      <c r="N410" s="27"/>
      <c r="O410" s="27"/>
      <c r="P410" s="27"/>
      <c r="Q410" s="27"/>
      <c r="R410" s="27"/>
      <c r="S410" s="27"/>
      <c r="T410" s="27"/>
      <c r="U410" s="27"/>
      <c r="V410" s="27"/>
      <c r="W410" s="27"/>
      <c r="X410" s="27"/>
    </row>
    <row r="411" spans="1:25" ht="15.6" customHeight="1"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row>
    <row r="412" spans="1:25" ht="15.6" customHeight="1" thickBot="1" x14ac:dyDescent="0.3"/>
    <row r="413" spans="1:25" ht="15.6" customHeight="1" x14ac:dyDescent="0.25">
      <c r="B413" s="33"/>
      <c r="C413" s="34"/>
      <c r="D413" s="34"/>
      <c r="E413" s="34"/>
      <c r="F413" s="34"/>
      <c r="G413" s="34"/>
      <c r="H413" s="34"/>
      <c r="I413" s="34"/>
      <c r="J413" s="34"/>
      <c r="K413" s="34"/>
      <c r="L413" s="34"/>
      <c r="M413" s="34"/>
      <c r="N413" s="34"/>
      <c r="O413" s="34"/>
      <c r="P413" s="34"/>
      <c r="Q413" s="34"/>
      <c r="R413" s="34"/>
      <c r="S413" s="34"/>
      <c r="T413" s="34"/>
      <c r="U413" s="34"/>
      <c r="V413" s="34"/>
      <c r="W413" s="34"/>
      <c r="X413" s="34"/>
      <c r="Y413" s="35"/>
    </row>
    <row r="414" spans="1:25" ht="15.6" customHeight="1" thickBot="1" x14ac:dyDescent="0.3">
      <c r="B414" s="36"/>
      <c r="C414" s="37"/>
      <c r="D414" s="37"/>
      <c r="E414" s="37"/>
      <c r="F414" s="37"/>
      <c r="G414" s="37"/>
      <c r="H414" s="37"/>
      <c r="I414" s="37"/>
      <c r="J414" s="37"/>
      <c r="K414" s="37"/>
      <c r="L414" s="37"/>
      <c r="M414" s="37"/>
      <c r="N414" s="37"/>
      <c r="O414" s="37"/>
      <c r="P414" s="37"/>
      <c r="Q414" s="37"/>
      <c r="R414" s="37"/>
      <c r="S414" s="37"/>
      <c r="T414" s="37"/>
      <c r="U414" s="37"/>
      <c r="V414" s="37"/>
      <c r="W414" s="37"/>
      <c r="X414" s="37"/>
      <c r="Y414" s="38"/>
    </row>
    <row r="415" spans="1:25" ht="15.6" customHeight="1" x14ac:dyDescent="0.25"/>
    <row r="416" spans="1:25" ht="15.6" customHeight="1" x14ac:dyDescent="0.25">
      <c r="A416" t="s">
        <v>33</v>
      </c>
      <c r="B416" s="27" t="s">
        <v>32</v>
      </c>
      <c r="C416" s="27"/>
      <c r="D416" s="27"/>
      <c r="E416" s="27"/>
      <c r="F416" s="27"/>
      <c r="G416" s="27"/>
      <c r="H416" s="27"/>
      <c r="I416" s="27"/>
      <c r="J416" s="27"/>
      <c r="K416" s="27"/>
      <c r="L416" s="27"/>
      <c r="M416" s="27"/>
      <c r="N416" s="27"/>
      <c r="O416" s="27"/>
      <c r="P416" s="27"/>
      <c r="Q416" s="27"/>
      <c r="R416" s="27"/>
      <c r="S416" s="27"/>
      <c r="T416" s="27"/>
      <c r="U416" s="27"/>
      <c r="V416" s="27"/>
      <c r="W416" s="27"/>
      <c r="X416" s="27"/>
    </row>
    <row r="417" spans="1:25" ht="15.6" customHeight="1"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row>
    <row r="418" spans="1:25" ht="15.6" customHeight="1" thickBot="1" x14ac:dyDescent="0.3"/>
    <row r="419" spans="1:25" ht="15.6" customHeight="1" x14ac:dyDescent="0.25">
      <c r="B419" s="33"/>
      <c r="C419" s="34"/>
      <c r="D419" s="34"/>
      <c r="E419" s="34"/>
      <c r="F419" s="34"/>
      <c r="G419" s="34"/>
      <c r="H419" s="34"/>
      <c r="I419" s="34"/>
      <c r="J419" s="34"/>
      <c r="K419" s="34"/>
      <c r="L419" s="34"/>
      <c r="M419" s="34"/>
      <c r="N419" s="34"/>
      <c r="O419" s="34"/>
      <c r="P419" s="34"/>
      <c r="Q419" s="34"/>
      <c r="R419" s="34"/>
      <c r="S419" s="34"/>
      <c r="T419" s="34"/>
      <c r="U419" s="34"/>
      <c r="V419" s="34"/>
      <c r="W419" s="34"/>
      <c r="X419" s="34"/>
      <c r="Y419" s="35"/>
    </row>
    <row r="420" spans="1:25" ht="15.6" customHeight="1" thickBot="1" x14ac:dyDescent="0.3">
      <c r="B420" s="36"/>
      <c r="C420" s="37"/>
      <c r="D420" s="37"/>
      <c r="E420" s="37"/>
      <c r="F420" s="37"/>
      <c r="G420" s="37"/>
      <c r="H420" s="37"/>
      <c r="I420" s="37"/>
      <c r="J420" s="37"/>
      <c r="K420" s="37"/>
      <c r="L420" s="37"/>
      <c r="M420" s="37"/>
      <c r="N420" s="37"/>
      <c r="O420" s="37"/>
      <c r="P420" s="37"/>
      <c r="Q420" s="37"/>
      <c r="R420" s="37"/>
      <c r="S420" s="37"/>
      <c r="T420" s="37"/>
      <c r="U420" s="37"/>
      <c r="V420" s="37"/>
      <c r="W420" s="37"/>
      <c r="X420" s="37"/>
      <c r="Y420" s="38"/>
    </row>
    <row r="421" spans="1:25" ht="15.6" customHeight="1" x14ac:dyDescent="0.25"/>
    <row r="422" spans="1:25" ht="15.6" customHeight="1" x14ac:dyDescent="0.25">
      <c r="A422" t="s">
        <v>35</v>
      </c>
      <c r="B422" s="27" t="s">
        <v>34</v>
      </c>
      <c r="C422" s="27"/>
      <c r="D422" s="27"/>
      <c r="E422" s="27"/>
      <c r="F422" s="27"/>
      <c r="G422" s="27"/>
      <c r="H422" s="27"/>
      <c r="I422" s="27"/>
      <c r="J422" s="27"/>
      <c r="K422" s="27"/>
      <c r="L422" s="27"/>
      <c r="M422" s="27"/>
      <c r="N422" s="27"/>
      <c r="O422" s="27"/>
      <c r="P422" s="27"/>
      <c r="Q422" s="27"/>
      <c r="R422" s="27"/>
      <c r="S422" s="27"/>
      <c r="T422" s="27"/>
      <c r="U422" s="27"/>
      <c r="V422" s="27"/>
      <c r="W422" s="27"/>
      <c r="X422" s="27"/>
    </row>
    <row r="423" spans="1:25" ht="15.6" customHeight="1"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row>
    <row r="424" spans="1:25" ht="15.6" customHeight="1" thickBot="1" x14ac:dyDescent="0.3"/>
    <row r="425" spans="1:25" ht="15.6" customHeight="1" x14ac:dyDescent="0.25">
      <c r="B425" s="33"/>
      <c r="C425" s="34"/>
      <c r="D425" s="34"/>
      <c r="E425" s="34"/>
      <c r="F425" s="34"/>
      <c r="G425" s="34"/>
      <c r="H425" s="34"/>
      <c r="I425" s="34"/>
      <c r="J425" s="34"/>
      <c r="K425" s="34"/>
      <c r="L425" s="34"/>
      <c r="M425" s="34"/>
      <c r="N425" s="34"/>
      <c r="O425" s="34"/>
      <c r="P425" s="34"/>
      <c r="Q425" s="34"/>
      <c r="R425" s="34"/>
      <c r="S425" s="34"/>
      <c r="T425" s="34"/>
      <c r="U425" s="34"/>
      <c r="V425" s="34"/>
      <c r="W425" s="34"/>
      <c r="X425" s="34"/>
      <c r="Y425" s="35"/>
    </row>
    <row r="426" spans="1:25" ht="15.6" customHeight="1" thickBot="1" x14ac:dyDescent="0.3">
      <c r="B426" s="36"/>
      <c r="C426" s="37"/>
      <c r="D426" s="37"/>
      <c r="E426" s="37"/>
      <c r="F426" s="37"/>
      <c r="G426" s="37"/>
      <c r="H426" s="37"/>
      <c r="I426" s="37"/>
      <c r="J426" s="37"/>
      <c r="K426" s="37"/>
      <c r="L426" s="37"/>
      <c r="M426" s="37"/>
      <c r="N426" s="37"/>
      <c r="O426" s="37"/>
      <c r="P426" s="37"/>
      <c r="Q426" s="37"/>
      <c r="R426" s="37"/>
      <c r="S426" s="37"/>
      <c r="T426" s="37"/>
      <c r="U426" s="37"/>
      <c r="V426" s="37"/>
      <c r="W426" s="37"/>
      <c r="X426" s="37"/>
      <c r="Y426" s="38"/>
    </row>
    <row r="427" spans="1:25" ht="15.6" customHeight="1" x14ac:dyDescent="0.25"/>
    <row r="428" spans="1:25" ht="15.6" customHeight="1" x14ac:dyDescent="0.25">
      <c r="A428" t="s">
        <v>37</v>
      </c>
      <c r="B428" s="27" t="s">
        <v>36</v>
      </c>
      <c r="C428" s="27"/>
      <c r="D428" s="27"/>
      <c r="E428" s="27"/>
      <c r="F428" s="27"/>
      <c r="G428" s="27"/>
      <c r="H428" s="27"/>
      <c r="I428" s="27"/>
      <c r="J428" s="27"/>
      <c r="K428" s="27"/>
      <c r="L428" s="27"/>
      <c r="M428" s="27"/>
      <c r="N428" s="27"/>
      <c r="O428" s="27"/>
      <c r="P428" s="27"/>
      <c r="Q428" s="27"/>
      <c r="R428" s="27"/>
      <c r="S428" s="27"/>
      <c r="T428" s="27"/>
      <c r="U428" s="27"/>
      <c r="V428" s="27"/>
      <c r="W428" s="27"/>
      <c r="X428" s="27"/>
    </row>
    <row r="429" spans="1:25" ht="15.6" customHeight="1"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row>
    <row r="430" spans="1:25" ht="15.6" customHeight="1" thickBot="1" x14ac:dyDescent="0.3"/>
    <row r="431" spans="1:25" ht="15.6" customHeight="1" x14ac:dyDescent="0.25">
      <c r="B431" s="33"/>
      <c r="C431" s="34"/>
      <c r="D431" s="34"/>
      <c r="E431" s="34"/>
      <c r="F431" s="34"/>
      <c r="G431" s="34"/>
      <c r="H431" s="34"/>
      <c r="I431" s="34"/>
      <c r="J431" s="34"/>
      <c r="K431" s="34"/>
      <c r="L431" s="34"/>
      <c r="M431" s="34"/>
      <c r="N431" s="34"/>
      <c r="O431" s="34"/>
      <c r="P431" s="34"/>
      <c r="Q431" s="34"/>
      <c r="R431" s="34"/>
      <c r="S431" s="34"/>
      <c r="T431" s="34"/>
      <c r="U431" s="34"/>
      <c r="V431" s="34"/>
      <c r="W431" s="34"/>
      <c r="X431" s="34"/>
      <c r="Y431" s="35"/>
    </row>
    <row r="432" spans="1:25" ht="15.6" customHeight="1" thickBot="1" x14ac:dyDescent="0.3">
      <c r="B432" s="36"/>
      <c r="C432" s="37"/>
      <c r="D432" s="37"/>
      <c r="E432" s="37"/>
      <c r="F432" s="37"/>
      <c r="G432" s="37"/>
      <c r="H432" s="37"/>
      <c r="I432" s="37"/>
      <c r="J432" s="37"/>
      <c r="K432" s="37"/>
      <c r="L432" s="37"/>
      <c r="M432" s="37"/>
      <c r="N432" s="37"/>
      <c r="O432" s="37"/>
      <c r="P432" s="37"/>
      <c r="Q432" s="37"/>
      <c r="R432" s="37"/>
      <c r="S432" s="37"/>
      <c r="T432" s="37"/>
      <c r="U432" s="37"/>
      <c r="V432" s="37"/>
      <c r="W432" s="37"/>
      <c r="X432" s="37"/>
      <c r="Y432" s="38"/>
    </row>
    <row r="433" spans="1:25" ht="15.6" customHeight="1" x14ac:dyDescent="0.25"/>
    <row r="434" spans="1:25" ht="15.6" customHeight="1" x14ac:dyDescent="0.25">
      <c r="A434" t="s">
        <v>39</v>
      </c>
      <c r="B434" s="27" t="s">
        <v>38</v>
      </c>
      <c r="C434" s="27"/>
      <c r="D434" s="27"/>
      <c r="E434" s="27"/>
      <c r="F434" s="27"/>
      <c r="G434" s="27"/>
      <c r="H434" s="27"/>
      <c r="I434" s="27"/>
      <c r="J434" s="27"/>
      <c r="K434" s="27"/>
      <c r="L434" s="27"/>
      <c r="M434" s="27"/>
      <c r="N434" s="27"/>
      <c r="O434" s="27"/>
      <c r="P434" s="27"/>
      <c r="Q434" s="27"/>
      <c r="R434" s="27"/>
      <c r="S434" s="27"/>
      <c r="T434" s="27"/>
      <c r="U434" s="27"/>
      <c r="V434" s="27"/>
      <c r="W434" s="27"/>
      <c r="X434" s="27"/>
    </row>
    <row r="435" spans="1:25" ht="15.6" customHeight="1"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row>
    <row r="436" spans="1:25" ht="15.6" customHeight="1" thickBot="1" x14ac:dyDescent="0.3"/>
    <row r="437" spans="1:25" ht="15.6" customHeight="1" x14ac:dyDescent="0.25">
      <c r="B437" s="33"/>
      <c r="C437" s="34"/>
      <c r="D437" s="34"/>
      <c r="E437" s="34"/>
      <c r="F437" s="34"/>
      <c r="G437" s="34"/>
      <c r="H437" s="34"/>
      <c r="I437" s="34"/>
      <c r="J437" s="34"/>
      <c r="K437" s="34"/>
      <c r="L437" s="34"/>
      <c r="M437" s="34"/>
      <c r="N437" s="34"/>
      <c r="O437" s="34"/>
      <c r="P437" s="34"/>
      <c r="Q437" s="34"/>
      <c r="R437" s="34"/>
      <c r="S437" s="34"/>
      <c r="T437" s="34"/>
      <c r="U437" s="34"/>
      <c r="V437" s="34"/>
      <c r="W437" s="34"/>
      <c r="X437" s="34"/>
      <c r="Y437" s="35"/>
    </row>
    <row r="438" spans="1:25" ht="15.6" customHeight="1" thickBot="1" x14ac:dyDescent="0.3">
      <c r="B438" s="36"/>
      <c r="C438" s="37"/>
      <c r="D438" s="37"/>
      <c r="E438" s="37"/>
      <c r="F438" s="37"/>
      <c r="G438" s="37"/>
      <c r="H438" s="37"/>
      <c r="I438" s="37"/>
      <c r="J438" s="37"/>
      <c r="K438" s="37"/>
      <c r="L438" s="37"/>
      <c r="M438" s="37"/>
      <c r="N438" s="37"/>
      <c r="O438" s="37"/>
      <c r="P438" s="37"/>
      <c r="Q438" s="37"/>
      <c r="R438" s="37"/>
      <c r="S438" s="37"/>
      <c r="T438" s="37"/>
      <c r="U438" s="37"/>
      <c r="V438" s="37"/>
      <c r="W438" s="37"/>
      <c r="X438" s="37"/>
      <c r="Y438" s="38"/>
    </row>
    <row r="439" spans="1:25" ht="15.6" customHeight="1" x14ac:dyDescent="0.25"/>
    <row r="440" spans="1:25" ht="15.6" customHeight="1" x14ac:dyDescent="0.25">
      <c r="A440" t="s">
        <v>41</v>
      </c>
      <c r="B440" t="s">
        <v>40</v>
      </c>
    </row>
    <row r="441" spans="1:25" ht="15.6" customHeight="1" thickBot="1" x14ac:dyDescent="0.3"/>
    <row r="442" spans="1:25" ht="15.6" customHeight="1" x14ac:dyDescent="0.25">
      <c r="B442" s="33"/>
      <c r="C442" s="34"/>
      <c r="D442" s="34"/>
      <c r="E442" s="34"/>
      <c r="F442" s="34"/>
      <c r="G442" s="34"/>
      <c r="H442" s="34"/>
      <c r="I442" s="34"/>
      <c r="J442" s="34"/>
      <c r="K442" s="34"/>
      <c r="L442" s="34"/>
      <c r="M442" s="34"/>
      <c r="N442" s="34"/>
      <c r="O442" s="34"/>
      <c r="P442" s="34"/>
      <c r="Q442" s="34"/>
      <c r="R442" s="34"/>
      <c r="S442" s="34"/>
      <c r="T442" s="34"/>
      <c r="U442" s="34"/>
      <c r="V442" s="34"/>
      <c r="W442" s="34"/>
      <c r="X442" s="34"/>
      <c r="Y442" s="35"/>
    </row>
    <row r="443" spans="1:25" ht="15.6" customHeight="1" thickBot="1" x14ac:dyDescent="0.3">
      <c r="B443" s="36"/>
      <c r="C443" s="37"/>
      <c r="D443" s="37"/>
      <c r="E443" s="37"/>
      <c r="F443" s="37"/>
      <c r="G443" s="37"/>
      <c r="H443" s="37"/>
      <c r="I443" s="37"/>
      <c r="J443" s="37"/>
      <c r="K443" s="37"/>
      <c r="L443" s="37"/>
      <c r="M443" s="37"/>
      <c r="N443" s="37"/>
      <c r="O443" s="37"/>
      <c r="P443" s="37"/>
      <c r="Q443" s="37"/>
      <c r="R443" s="37"/>
      <c r="S443" s="37"/>
      <c r="T443" s="37"/>
      <c r="U443" s="37"/>
      <c r="V443" s="37"/>
      <c r="W443" s="37"/>
      <c r="X443" s="37"/>
      <c r="Y443" s="38"/>
    </row>
    <row r="444" spans="1:25" ht="15.6" customHeight="1" x14ac:dyDescent="0.25"/>
    <row r="445" spans="1:25" ht="15.6" customHeight="1" x14ac:dyDescent="0.25">
      <c r="B445" s="27" t="s">
        <v>145</v>
      </c>
      <c r="C445" s="27"/>
      <c r="D445" s="27"/>
      <c r="E445" s="27"/>
      <c r="F445" s="27"/>
      <c r="G445" s="27"/>
      <c r="H445" s="27"/>
      <c r="I445" s="27"/>
      <c r="J445" s="27"/>
      <c r="K445" s="27"/>
      <c r="L445" s="27"/>
      <c r="M445" s="27"/>
      <c r="N445" s="27"/>
      <c r="O445" s="27"/>
      <c r="P445" s="27"/>
      <c r="Q445" s="27"/>
      <c r="R445" s="27"/>
      <c r="S445" s="27"/>
      <c r="T445" s="27"/>
      <c r="U445" s="27"/>
      <c r="V445" s="27"/>
      <c r="W445" s="27"/>
      <c r="X445" s="27"/>
      <c r="Y445" s="27"/>
    </row>
    <row r="446" spans="1:25" ht="15.6" customHeight="1"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row>
    <row r="447" spans="1:25" ht="15.6" customHeight="1"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row>
    <row r="448" spans="1:25" ht="15.6" customHeight="1"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row>
    <row r="449" spans="1:25" ht="15.6" customHeight="1"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row>
    <row r="450" spans="1:25" ht="15.6" customHeight="1"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row>
    <row r="451" spans="1:25" ht="15.6" customHeight="1"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row>
    <row r="452" spans="1:25" ht="15.6" customHeight="1"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row>
    <row r="453" spans="1:25" ht="15.6" customHeight="1"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row>
    <row r="454" spans="1:25" ht="15.6" customHeight="1"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row>
    <row r="455" spans="1:25" ht="15.6" customHeight="1"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row>
    <row r="456" spans="1:25" ht="15.6" customHeight="1"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row>
    <row r="457" spans="1:25" ht="15.6" customHeight="1"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row>
    <row r="458" spans="1:25" ht="15.6" customHeight="1"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row>
    <row r="459" spans="1:25" ht="15.6" customHeight="1" x14ac:dyDescent="0.25"/>
    <row r="460" spans="1:25" ht="15.6" customHeight="1" x14ac:dyDescent="0.25">
      <c r="A460" t="s">
        <v>44</v>
      </c>
      <c r="B460" s="27" t="s">
        <v>43</v>
      </c>
      <c r="C460" s="27"/>
      <c r="D460" s="27"/>
      <c r="E460" s="27"/>
      <c r="F460" s="27"/>
      <c r="G460" s="27"/>
      <c r="H460" s="27"/>
      <c r="I460" s="27"/>
      <c r="J460" s="27"/>
      <c r="K460" s="27"/>
      <c r="L460" s="27"/>
      <c r="M460" s="27"/>
      <c r="N460" s="27"/>
      <c r="O460" s="27"/>
      <c r="P460" s="27"/>
      <c r="Q460" s="27"/>
      <c r="R460" s="27"/>
      <c r="S460" s="27"/>
      <c r="T460" s="27"/>
      <c r="U460" s="27"/>
      <c r="V460" s="27"/>
      <c r="W460" s="27"/>
      <c r="X460" s="27"/>
    </row>
    <row r="461" spans="1:25" ht="15.6" customHeight="1"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row>
    <row r="462" spans="1:25" ht="15.6" customHeight="1" thickBot="1" x14ac:dyDescent="0.3"/>
    <row r="463" spans="1:25" ht="15.6" customHeight="1" x14ac:dyDescent="0.25">
      <c r="B463" s="33"/>
      <c r="C463" s="34"/>
      <c r="D463" s="34"/>
      <c r="E463" s="34"/>
      <c r="F463" s="34"/>
      <c r="G463" s="34"/>
      <c r="H463" s="34"/>
      <c r="I463" s="34"/>
      <c r="J463" s="34"/>
      <c r="K463" s="34"/>
      <c r="L463" s="34"/>
      <c r="M463" s="34"/>
      <c r="N463" s="34"/>
      <c r="O463" s="34"/>
      <c r="P463" s="34"/>
      <c r="Q463" s="34"/>
      <c r="R463" s="34"/>
      <c r="S463" s="34"/>
      <c r="T463" s="34"/>
      <c r="U463" s="34"/>
      <c r="V463" s="34"/>
      <c r="W463" s="34"/>
      <c r="X463" s="34"/>
      <c r="Y463" s="35"/>
    </row>
    <row r="464" spans="1:25" ht="15.6" customHeight="1" thickBot="1" x14ac:dyDescent="0.3">
      <c r="B464" s="36"/>
      <c r="C464" s="37"/>
      <c r="D464" s="37"/>
      <c r="E464" s="37"/>
      <c r="F464" s="37"/>
      <c r="G464" s="37"/>
      <c r="H464" s="37"/>
      <c r="I464" s="37"/>
      <c r="J464" s="37"/>
      <c r="K464" s="37"/>
      <c r="L464" s="37"/>
      <c r="M464" s="37"/>
      <c r="N464" s="37"/>
      <c r="O464" s="37"/>
      <c r="P464" s="37"/>
      <c r="Q464" s="37"/>
      <c r="R464" s="37"/>
      <c r="S464" s="37"/>
      <c r="T464" s="37"/>
      <c r="U464" s="37"/>
      <c r="V464" s="37"/>
      <c r="W464" s="37"/>
      <c r="X464" s="37"/>
      <c r="Y464" s="38"/>
    </row>
    <row r="465" spans="2:25" ht="15.6" customHeight="1" x14ac:dyDescent="0.25"/>
    <row r="466" spans="2:25" ht="15.6" customHeight="1" x14ac:dyDescent="0.25">
      <c r="B466" s="27" t="s">
        <v>146</v>
      </c>
      <c r="C466" s="27"/>
      <c r="D466" s="27"/>
      <c r="E466" s="27"/>
      <c r="F466" s="27"/>
      <c r="G466" s="27"/>
      <c r="H466" s="27"/>
      <c r="I466" s="27"/>
      <c r="J466" s="27"/>
      <c r="K466" s="27"/>
      <c r="L466" s="27"/>
      <c r="M466" s="27"/>
      <c r="N466" s="27"/>
      <c r="O466" s="27"/>
      <c r="P466" s="27"/>
      <c r="Q466" s="27"/>
      <c r="R466" s="27"/>
      <c r="S466" s="27"/>
      <c r="T466" s="27"/>
      <c r="U466" s="27"/>
      <c r="V466" s="27"/>
      <c r="W466" s="27"/>
      <c r="X466" s="27"/>
      <c r="Y466" s="27"/>
    </row>
    <row r="467" spans="2:25" ht="15.6" customHeight="1"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row>
    <row r="468" spans="2:25" ht="15.6" customHeight="1"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row>
    <row r="469" spans="2:25" ht="15.6" customHeight="1"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row>
    <row r="470" spans="2:25" ht="15.6" customHeight="1"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row>
    <row r="471" spans="2:25" ht="15.6" customHeight="1"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row>
    <row r="472" spans="2:25" ht="15.6" customHeight="1"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row>
    <row r="473" spans="2:25" ht="15.6" customHeight="1"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row>
    <row r="474" spans="2:25" ht="15.6" customHeight="1"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row>
    <row r="475" spans="2:25" ht="15.6" customHeight="1"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row>
    <row r="476" spans="2:25" ht="15.6" customHeight="1"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row>
    <row r="477" spans="2:25" ht="15.6" customHeight="1"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row>
    <row r="478" spans="2:25" ht="15.6" customHeight="1"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row>
    <row r="479" spans="2:25" ht="15.6" customHeight="1"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row>
    <row r="480" spans="2:25" ht="15.6" customHeight="1" x14ac:dyDescent="0.25"/>
    <row r="481" spans="1:25" ht="15.6" customHeight="1" x14ac:dyDescent="0.25">
      <c r="A481" t="s">
        <v>47</v>
      </c>
      <c r="B481" s="27" t="s">
        <v>46</v>
      </c>
      <c r="C481" s="27"/>
      <c r="D481" s="27"/>
      <c r="E481" s="27"/>
      <c r="F481" s="27"/>
      <c r="G481" s="27"/>
      <c r="H481" s="27"/>
      <c r="I481" s="27"/>
      <c r="J481" s="27"/>
      <c r="K481" s="27"/>
      <c r="L481" s="27"/>
      <c r="M481" s="27"/>
      <c r="N481" s="27"/>
      <c r="O481" s="27"/>
      <c r="P481" s="27"/>
      <c r="Q481" s="27"/>
      <c r="R481" s="27"/>
      <c r="S481" s="27"/>
      <c r="T481" s="27"/>
      <c r="U481" s="27"/>
      <c r="V481" s="27"/>
      <c r="W481" s="27"/>
      <c r="X481" s="27"/>
    </row>
    <row r="482" spans="1:25" ht="15.6" customHeight="1"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row>
    <row r="483" spans="1:25" ht="15.6" customHeight="1" thickBot="1" x14ac:dyDescent="0.3"/>
    <row r="484" spans="1:25" ht="15.6" customHeight="1" x14ac:dyDescent="0.25">
      <c r="B484" s="33"/>
      <c r="C484" s="34"/>
      <c r="D484" s="34"/>
      <c r="E484" s="34"/>
      <c r="F484" s="34"/>
      <c r="G484" s="34"/>
      <c r="H484" s="34"/>
      <c r="I484" s="34"/>
      <c r="J484" s="34"/>
      <c r="K484" s="34"/>
      <c r="L484" s="34"/>
      <c r="M484" s="34"/>
      <c r="N484" s="34"/>
      <c r="O484" s="34"/>
      <c r="P484" s="34"/>
      <c r="Q484" s="34"/>
      <c r="R484" s="34"/>
      <c r="S484" s="34"/>
      <c r="T484" s="34"/>
      <c r="U484" s="34"/>
      <c r="V484" s="34"/>
      <c r="W484" s="34"/>
      <c r="X484" s="34"/>
      <c r="Y484" s="35"/>
    </row>
    <row r="485" spans="1:25" ht="15.6" customHeight="1" thickBot="1" x14ac:dyDescent="0.3">
      <c r="B485" s="36"/>
      <c r="C485" s="37"/>
      <c r="D485" s="37"/>
      <c r="E485" s="37"/>
      <c r="F485" s="37"/>
      <c r="G485" s="37"/>
      <c r="H485" s="37"/>
      <c r="I485" s="37"/>
      <c r="J485" s="37"/>
      <c r="K485" s="37"/>
      <c r="L485" s="37"/>
      <c r="M485" s="37"/>
      <c r="N485" s="37"/>
      <c r="O485" s="37"/>
      <c r="P485" s="37"/>
      <c r="Q485" s="37"/>
      <c r="R485" s="37"/>
      <c r="S485" s="37"/>
      <c r="T485" s="37"/>
      <c r="U485" s="37"/>
      <c r="V485" s="37"/>
      <c r="W485" s="37"/>
      <c r="X485" s="37"/>
      <c r="Y485" s="38"/>
    </row>
    <row r="486" spans="1:25" ht="15.6" customHeight="1" x14ac:dyDescent="0.25"/>
    <row r="487" spans="1:25" ht="15.6" customHeight="1" x14ac:dyDescent="0.25">
      <c r="B487" s="27" t="s">
        <v>147</v>
      </c>
      <c r="C487" s="27"/>
      <c r="D487" s="27"/>
      <c r="E487" s="27"/>
      <c r="F487" s="27"/>
      <c r="G487" s="27"/>
      <c r="H487" s="27"/>
      <c r="I487" s="27"/>
      <c r="J487" s="27"/>
      <c r="K487" s="27"/>
      <c r="L487" s="27"/>
      <c r="M487" s="27"/>
      <c r="N487" s="27"/>
      <c r="O487" s="27"/>
      <c r="P487" s="27"/>
      <c r="Q487" s="27"/>
      <c r="R487" s="27"/>
      <c r="S487" s="27"/>
      <c r="T487" s="27"/>
      <c r="U487" s="27"/>
      <c r="V487" s="27"/>
      <c r="W487" s="27"/>
      <c r="X487" s="27"/>
      <c r="Y487" s="27"/>
    </row>
    <row r="488" spans="1:25" ht="15.6" customHeight="1"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row>
    <row r="489" spans="1:25" ht="15.6" customHeight="1"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row>
    <row r="490" spans="1:25" ht="15.6" customHeight="1"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row>
    <row r="491" spans="1:25" ht="15.6" customHeight="1"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row>
    <row r="492" spans="1:25" ht="15.6" customHeight="1"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row>
    <row r="493" spans="1:25" ht="15.6" customHeight="1"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row>
    <row r="494" spans="1:25" ht="15.6" customHeight="1"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row>
    <row r="495" spans="1:25" ht="15.6" customHeight="1"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row>
    <row r="496" spans="1:25" ht="15.6" customHeight="1"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row>
    <row r="497" spans="1:25" ht="15.6" customHeight="1"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row>
    <row r="498" spans="1:25" ht="15.6" customHeight="1"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row>
    <row r="499" spans="1:25" ht="15.6" customHeight="1"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row>
    <row r="500" spans="1:25" ht="15.6" customHeight="1"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row>
    <row r="501" spans="1:25" ht="15.6" customHeight="1" x14ac:dyDescent="0.25"/>
    <row r="502" spans="1:25" ht="15.6" customHeight="1" x14ac:dyDescent="0.25">
      <c r="A502" t="s">
        <v>50</v>
      </c>
      <c r="B502" s="27" t="s">
        <v>49</v>
      </c>
      <c r="C502" s="27"/>
      <c r="D502" s="27"/>
      <c r="E502" s="27"/>
      <c r="F502" s="27"/>
      <c r="G502" s="27"/>
      <c r="H502" s="27"/>
      <c r="I502" s="27"/>
      <c r="J502" s="27"/>
      <c r="K502" s="27"/>
      <c r="L502" s="27"/>
      <c r="M502" s="27"/>
      <c r="N502" s="27"/>
      <c r="O502" s="27"/>
      <c r="P502" s="27"/>
      <c r="Q502" s="27"/>
      <c r="R502" s="27"/>
      <c r="S502" s="27"/>
      <c r="T502" s="27"/>
      <c r="U502" s="27"/>
      <c r="V502" s="27"/>
      <c r="W502" s="27"/>
      <c r="X502" s="27"/>
    </row>
    <row r="503" spans="1:25" ht="15.6" customHeight="1" x14ac:dyDescent="0.25">
      <c r="B503" s="27"/>
      <c r="C503" s="27"/>
      <c r="D503" s="27"/>
      <c r="E503" s="27"/>
      <c r="F503" s="27"/>
      <c r="G503" s="27"/>
      <c r="H503" s="27"/>
      <c r="I503" s="27"/>
      <c r="J503" s="27"/>
      <c r="K503" s="27"/>
      <c r="L503" s="27"/>
      <c r="M503" s="27"/>
      <c r="N503" s="27"/>
      <c r="O503" s="27"/>
      <c r="P503" s="27"/>
      <c r="Q503" s="27"/>
      <c r="R503" s="27"/>
      <c r="S503" s="27"/>
      <c r="T503" s="27"/>
      <c r="U503" s="27"/>
      <c r="V503" s="27"/>
      <c r="W503" s="27"/>
      <c r="X503" s="27"/>
    </row>
    <row r="504" spans="1:25" ht="15.6" customHeight="1" thickBot="1" x14ac:dyDescent="0.3"/>
    <row r="505" spans="1:25" ht="15.6" customHeight="1" x14ac:dyDescent="0.25">
      <c r="B505" s="33"/>
      <c r="C505" s="34"/>
      <c r="D505" s="34"/>
      <c r="E505" s="34"/>
      <c r="F505" s="34"/>
      <c r="G505" s="34"/>
      <c r="H505" s="34"/>
      <c r="I505" s="34"/>
      <c r="J505" s="34"/>
      <c r="K505" s="34"/>
      <c r="L505" s="34"/>
      <c r="M505" s="34"/>
      <c r="N505" s="34"/>
      <c r="O505" s="34"/>
      <c r="P505" s="34"/>
      <c r="Q505" s="34"/>
      <c r="R505" s="34"/>
      <c r="S505" s="34"/>
      <c r="T505" s="34"/>
      <c r="U505" s="34"/>
      <c r="V505" s="34"/>
      <c r="W505" s="34"/>
      <c r="X505" s="34"/>
      <c r="Y505" s="35"/>
    </row>
    <row r="506" spans="1:25" ht="15.6" customHeight="1" thickBot="1" x14ac:dyDescent="0.3">
      <c r="B506" s="36"/>
      <c r="C506" s="37"/>
      <c r="D506" s="37"/>
      <c r="E506" s="37"/>
      <c r="F506" s="37"/>
      <c r="G506" s="37"/>
      <c r="H506" s="37"/>
      <c r="I506" s="37"/>
      <c r="J506" s="37"/>
      <c r="K506" s="37"/>
      <c r="L506" s="37"/>
      <c r="M506" s="37"/>
      <c r="N506" s="37"/>
      <c r="O506" s="37"/>
      <c r="P506" s="37"/>
      <c r="Q506" s="37"/>
      <c r="R506" s="37"/>
      <c r="S506" s="37"/>
      <c r="T506" s="37"/>
      <c r="U506" s="37"/>
      <c r="V506" s="37"/>
      <c r="W506" s="37"/>
      <c r="X506" s="37"/>
      <c r="Y506" s="38"/>
    </row>
    <row r="507" spans="1:25" ht="15.6" customHeight="1" x14ac:dyDescent="0.25"/>
    <row r="508" spans="1:25" ht="15.6" customHeight="1" x14ac:dyDescent="0.25">
      <c r="B508" s="27" t="s">
        <v>148</v>
      </c>
      <c r="C508" s="27"/>
      <c r="D508" s="27"/>
      <c r="E508" s="27"/>
      <c r="F508" s="27"/>
      <c r="G508" s="27"/>
      <c r="H508" s="27"/>
      <c r="I508" s="27"/>
      <c r="J508" s="27"/>
      <c r="K508" s="27"/>
      <c r="L508" s="27"/>
      <c r="M508" s="27"/>
      <c r="N508" s="27"/>
      <c r="O508" s="27"/>
      <c r="P508" s="27"/>
      <c r="Q508" s="27"/>
      <c r="R508" s="27"/>
      <c r="S508" s="27"/>
      <c r="T508" s="27"/>
      <c r="U508" s="27"/>
      <c r="V508" s="27"/>
      <c r="W508" s="27"/>
      <c r="X508" s="27"/>
      <c r="Y508" s="27"/>
    </row>
    <row r="509" spans="1:25" ht="15.6" customHeight="1" x14ac:dyDescent="0.25">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row>
    <row r="510" spans="1:25" ht="15.6" customHeight="1" x14ac:dyDescent="0.25">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row>
    <row r="511" spans="1:25" ht="15.6" customHeight="1" x14ac:dyDescent="0.25">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row>
    <row r="512" spans="1:25" ht="15.6" customHeight="1" x14ac:dyDescent="0.25">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row>
    <row r="513" spans="1:25" ht="15.6" customHeight="1" x14ac:dyDescent="0.25">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row>
    <row r="514" spans="1:25" ht="15.6" customHeight="1" x14ac:dyDescent="0.25">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row>
    <row r="515" spans="1:25" ht="15.6" customHeight="1" x14ac:dyDescent="0.25">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row>
    <row r="516" spans="1:25" ht="15.6" customHeight="1" x14ac:dyDescent="0.25">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row>
    <row r="517" spans="1:25" ht="15.6" customHeight="1" x14ac:dyDescent="0.25">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row>
    <row r="518" spans="1:25" ht="15.6" customHeight="1" x14ac:dyDescent="0.25">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row>
    <row r="519" spans="1:25" ht="15.6" customHeight="1" x14ac:dyDescent="0.25">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row>
    <row r="520" spans="1:25" ht="15.6" customHeight="1" x14ac:dyDescent="0.25">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row>
    <row r="521" spans="1:25" ht="15.6" customHeight="1" x14ac:dyDescent="0.25">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row>
    <row r="522" spans="1:25" ht="15.6" customHeight="1" x14ac:dyDescent="0.25"/>
    <row r="523" spans="1:25" ht="15.6" customHeight="1" x14ac:dyDescent="0.25">
      <c r="A523" t="s">
        <v>53</v>
      </c>
      <c r="B523" s="27" t="s">
        <v>52</v>
      </c>
      <c r="C523" s="27"/>
      <c r="D523" s="27"/>
      <c r="E523" s="27"/>
      <c r="F523" s="27"/>
      <c r="G523" s="27"/>
      <c r="H523" s="27"/>
      <c r="I523" s="27"/>
      <c r="J523" s="27"/>
      <c r="K523" s="27"/>
      <c r="L523" s="27"/>
      <c r="M523" s="27"/>
      <c r="N523" s="27"/>
      <c r="O523" s="27"/>
      <c r="P523" s="27"/>
      <c r="Q523" s="27"/>
      <c r="R523" s="27"/>
      <c r="S523" s="27"/>
      <c r="T523" s="27"/>
      <c r="U523" s="27"/>
      <c r="V523" s="27"/>
      <c r="W523" s="27"/>
      <c r="X523" s="27"/>
    </row>
    <row r="524" spans="1:25" ht="15.6" customHeight="1" x14ac:dyDescent="0.25">
      <c r="B524" s="27"/>
      <c r="C524" s="27"/>
      <c r="D524" s="27"/>
      <c r="E524" s="27"/>
      <c r="F524" s="27"/>
      <c r="G524" s="27"/>
      <c r="H524" s="27"/>
      <c r="I524" s="27"/>
      <c r="J524" s="27"/>
      <c r="K524" s="27"/>
      <c r="L524" s="27"/>
      <c r="M524" s="27"/>
      <c r="N524" s="27"/>
      <c r="O524" s="27"/>
      <c r="P524" s="27"/>
      <c r="Q524" s="27"/>
      <c r="R524" s="27"/>
      <c r="S524" s="27"/>
      <c r="T524" s="27"/>
      <c r="U524" s="27"/>
      <c r="V524" s="27"/>
      <c r="W524" s="27"/>
      <c r="X524" s="27"/>
    </row>
    <row r="525" spans="1:25" ht="15.6" customHeight="1" thickBot="1" x14ac:dyDescent="0.3"/>
    <row r="526" spans="1:25" ht="15.6" customHeight="1" x14ac:dyDescent="0.25">
      <c r="B526" s="33"/>
      <c r="C526" s="34"/>
      <c r="D526" s="34"/>
      <c r="E526" s="34"/>
      <c r="F526" s="34"/>
      <c r="G526" s="34"/>
      <c r="H526" s="34"/>
      <c r="I526" s="34"/>
      <c r="J526" s="34"/>
      <c r="K526" s="34"/>
      <c r="L526" s="34"/>
      <c r="M526" s="34"/>
      <c r="N526" s="34"/>
      <c r="O526" s="34"/>
      <c r="P526" s="34"/>
      <c r="Q526" s="34"/>
      <c r="R526" s="34"/>
      <c r="S526" s="34"/>
      <c r="T526" s="34"/>
      <c r="U526" s="34"/>
      <c r="V526" s="34"/>
      <c r="W526" s="34"/>
      <c r="X526" s="34"/>
      <c r="Y526" s="35"/>
    </row>
    <row r="527" spans="1:25" ht="15.6" customHeight="1" thickBot="1" x14ac:dyDescent="0.3">
      <c r="B527" s="36"/>
      <c r="C527" s="37"/>
      <c r="D527" s="37"/>
      <c r="E527" s="37"/>
      <c r="F527" s="37"/>
      <c r="G527" s="37"/>
      <c r="H527" s="37"/>
      <c r="I527" s="37"/>
      <c r="J527" s="37"/>
      <c r="K527" s="37"/>
      <c r="L527" s="37"/>
      <c r="M527" s="37"/>
      <c r="N527" s="37"/>
      <c r="O527" s="37"/>
      <c r="P527" s="37"/>
      <c r="Q527" s="37"/>
      <c r="R527" s="37"/>
      <c r="S527" s="37"/>
      <c r="T527" s="37"/>
      <c r="U527" s="37"/>
      <c r="V527" s="37"/>
      <c r="W527" s="37"/>
      <c r="X527" s="37"/>
      <c r="Y527" s="38"/>
    </row>
    <row r="528" spans="1:25" ht="15.6" customHeight="1" x14ac:dyDescent="0.25"/>
    <row r="529" spans="1:25" ht="15.6" customHeight="1" x14ac:dyDescent="0.25">
      <c r="B529" s="27" t="s">
        <v>149</v>
      </c>
      <c r="C529" s="27"/>
      <c r="D529" s="27"/>
      <c r="E529" s="27"/>
      <c r="F529" s="27"/>
      <c r="G529" s="27"/>
      <c r="H529" s="27"/>
      <c r="I529" s="27"/>
      <c r="J529" s="27"/>
      <c r="K529" s="27"/>
      <c r="L529" s="27"/>
      <c r="M529" s="27"/>
      <c r="N529" s="27"/>
      <c r="O529" s="27"/>
      <c r="P529" s="27"/>
      <c r="Q529" s="27"/>
      <c r="R529" s="27"/>
      <c r="S529" s="27"/>
      <c r="T529" s="27"/>
      <c r="U529" s="27"/>
      <c r="V529" s="27"/>
      <c r="W529" s="27"/>
      <c r="X529" s="27"/>
      <c r="Y529" s="27"/>
    </row>
    <row r="530" spans="1:25" ht="15.6" customHeight="1" x14ac:dyDescent="0.25">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row>
    <row r="531" spans="1:25" ht="15.6" customHeight="1" x14ac:dyDescent="0.25">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row>
    <row r="532" spans="1:25" ht="15.6" customHeight="1" x14ac:dyDescent="0.25">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row>
    <row r="533" spans="1:25" ht="15.6" customHeight="1" x14ac:dyDescent="0.25">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row>
    <row r="534" spans="1:25" ht="15.6" customHeight="1" x14ac:dyDescent="0.25">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row>
    <row r="535" spans="1:25" ht="15.6" customHeight="1" x14ac:dyDescent="0.25">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row>
    <row r="536" spans="1:25" ht="15.6" customHeight="1" x14ac:dyDescent="0.25">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row>
    <row r="537" spans="1:25" ht="15.6" customHeight="1" x14ac:dyDescent="0.25">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row>
    <row r="538" spans="1:25" ht="15.6" customHeight="1" x14ac:dyDescent="0.25">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row>
    <row r="539" spans="1:25" ht="15.6" customHeight="1" x14ac:dyDescent="0.25">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row>
    <row r="540" spans="1:25" ht="15.6" customHeight="1" x14ac:dyDescent="0.25">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row>
    <row r="541" spans="1:25" ht="15.6" customHeight="1" x14ac:dyDescent="0.25">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row>
    <row r="542" spans="1:25" ht="15.6" customHeight="1" x14ac:dyDescent="0.25">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row>
    <row r="543" spans="1:25" ht="15.6" customHeight="1" x14ac:dyDescent="0.25"/>
    <row r="544" spans="1:25" ht="15.6" customHeight="1" x14ac:dyDescent="0.25">
      <c r="A544" t="s">
        <v>56</v>
      </c>
      <c r="B544" s="27" t="s">
        <v>55</v>
      </c>
      <c r="C544" s="27"/>
      <c r="D544" s="27"/>
      <c r="E544" s="27"/>
      <c r="F544" s="27"/>
      <c r="G544" s="27"/>
      <c r="H544" s="27"/>
      <c r="I544" s="27"/>
      <c r="J544" s="27"/>
      <c r="K544" s="27"/>
      <c r="L544" s="27"/>
      <c r="M544" s="27"/>
      <c r="N544" s="27"/>
      <c r="O544" s="27"/>
      <c r="P544" s="27"/>
      <c r="Q544" s="27"/>
      <c r="R544" s="27"/>
      <c r="S544" s="27"/>
      <c r="T544" s="27"/>
      <c r="U544" s="27"/>
      <c r="V544" s="27"/>
      <c r="W544" s="27"/>
      <c r="X544" s="27"/>
    </row>
    <row r="545" spans="2:25" ht="15.6" customHeight="1" x14ac:dyDescent="0.25">
      <c r="B545" s="27"/>
      <c r="C545" s="27"/>
      <c r="D545" s="27"/>
      <c r="E545" s="27"/>
      <c r="F545" s="27"/>
      <c r="G545" s="27"/>
      <c r="H545" s="27"/>
      <c r="I545" s="27"/>
      <c r="J545" s="27"/>
      <c r="K545" s="27"/>
      <c r="L545" s="27"/>
      <c r="M545" s="27"/>
      <c r="N545" s="27"/>
      <c r="O545" s="27"/>
      <c r="P545" s="27"/>
      <c r="Q545" s="27"/>
      <c r="R545" s="27"/>
      <c r="S545" s="27"/>
      <c r="T545" s="27"/>
      <c r="U545" s="27"/>
      <c r="V545" s="27"/>
      <c r="W545" s="27"/>
      <c r="X545" s="27"/>
    </row>
    <row r="546" spans="2:25" ht="15.6" customHeight="1" thickBot="1" x14ac:dyDescent="0.3"/>
    <row r="547" spans="2:25" ht="15.6" customHeight="1" x14ac:dyDescent="0.25">
      <c r="B547" s="33"/>
      <c r="C547" s="34"/>
      <c r="D547" s="34"/>
      <c r="E547" s="34"/>
      <c r="F547" s="34"/>
      <c r="G547" s="34"/>
      <c r="H547" s="34"/>
      <c r="I547" s="34"/>
      <c r="J547" s="34"/>
      <c r="K547" s="34"/>
      <c r="L547" s="34"/>
      <c r="M547" s="34"/>
      <c r="N547" s="34"/>
      <c r="O547" s="34"/>
      <c r="P547" s="34"/>
      <c r="Q547" s="34"/>
      <c r="R547" s="34"/>
      <c r="S547" s="34"/>
      <c r="T547" s="34"/>
      <c r="U547" s="34"/>
      <c r="V547" s="34"/>
      <c r="W547" s="34"/>
      <c r="X547" s="34"/>
      <c r="Y547" s="35"/>
    </row>
    <row r="548" spans="2:25" ht="15.6" customHeight="1" thickBot="1" x14ac:dyDescent="0.3">
      <c r="B548" s="36"/>
      <c r="C548" s="37"/>
      <c r="D548" s="37"/>
      <c r="E548" s="37"/>
      <c r="F548" s="37"/>
      <c r="G548" s="37"/>
      <c r="H548" s="37"/>
      <c r="I548" s="37"/>
      <c r="J548" s="37"/>
      <c r="K548" s="37"/>
      <c r="L548" s="37"/>
      <c r="M548" s="37"/>
      <c r="N548" s="37"/>
      <c r="O548" s="37"/>
      <c r="P548" s="37"/>
      <c r="Q548" s="37"/>
      <c r="R548" s="37"/>
      <c r="S548" s="37"/>
      <c r="T548" s="37"/>
      <c r="U548" s="37"/>
      <c r="V548" s="37"/>
      <c r="W548" s="37"/>
      <c r="X548" s="37"/>
      <c r="Y548" s="38"/>
    </row>
    <row r="549" spans="2:25" ht="15.6" customHeight="1" x14ac:dyDescent="0.25"/>
    <row r="550" spans="2:25" ht="15.6" customHeight="1" x14ac:dyDescent="0.25">
      <c r="B550" s="27" t="s">
        <v>150</v>
      </c>
      <c r="C550" s="27"/>
      <c r="D550" s="27"/>
      <c r="E550" s="27"/>
      <c r="F550" s="27"/>
      <c r="G550" s="27"/>
      <c r="H550" s="27"/>
      <c r="I550" s="27"/>
      <c r="J550" s="27"/>
      <c r="K550" s="27"/>
      <c r="L550" s="27"/>
      <c r="M550" s="27"/>
      <c r="N550" s="27"/>
      <c r="O550" s="27"/>
      <c r="P550" s="27"/>
      <c r="Q550" s="27"/>
      <c r="R550" s="27"/>
      <c r="S550" s="27"/>
      <c r="T550" s="27"/>
      <c r="U550" s="27"/>
      <c r="V550" s="27"/>
      <c r="W550" s="27"/>
      <c r="X550" s="27"/>
      <c r="Y550" s="27"/>
    </row>
    <row r="551" spans="2:25" ht="15.6" customHeight="1" x14ac:dyDescent="0.25">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row>
    <row r="552" spans="2:25" ht="15.6" customHeight="1" x14ac:dyDescent="0.25">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row>
    <row r="553" spans="2:25" ht="15.6" customHeight="1" x14ac:dyDescent="0.25">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row>
    <row r="554" spans="2:25" ht="15.6" customHeight="1" x14ac:dyDescent="0.25">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row>
    <row r="555" spans="2:25" ht="15.6" customHeight="1" x14ac:dyDescent="0.25">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row>
    <row r="556" spans="2:25" ht="15.6" customHeight="1" x14ac:dyDescent="0.25">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row>
    <row r="557" spans="2:25" ht="15.6" customHeight="1" x14ac:dyDescent="0.25">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row>
    <row r="558" spans="2:25" ht="15.6" customHeight="1" x14ac:dyDescent="0.25">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row>
    <row r="559" spans="2:25" ht="15.6" customHeight="1" x14ac:dyDescent="0.25">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row>
    <row r="560" spans="2:25" ht="15.6" customHeight="1" x14ac:dyDescent="0.25">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row>
    <row r="561" spans="1:25" ht="15.6" customHeight="1" x14ac:dyDescent="0.25">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row>
    <row r="562" spans="1:25" ht="15.6" customHeight="1" x14ac:dyDescent="0.25">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row>
    <row r="563" spans="1:25" ht="15.6" customHeight="1" x14ac:dyDescent="0.25">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row>
    <row r="564" spans="1:25" ht="15.6" customHeight="1" x14ac:dyDescent="0.25"/>
    <row r="565" spans="1:25" ht="15.6" customHeight="1" x14ac:dyDescent="0.25">
      <c r="A565" t="s">
        <v>59</v>
      </c>
      <c r="B565" s="27" t="s">
        <v>58</v>
      </c>
      <c r="C565" s="27"/>
      <c r="D565" s="27"/>
      <c r="E565" s="27"/>
      <c r="F565" s="27"/>
      <c r="G565" s="27"/>
      <c r="H565" s="27"/>
      <c r="I565" s="27"/>
      <c r="J565" s="27"/>
      <c r="K565" s="27"/>
      <c r="L565" s="27"/>
      <c r="M565" s="27"/>
      <c r="N565" s="27"/>
      <c r="O565" s="27"/>
      <c r="P565" s="27"/>
      <c r="Q565" s="27"/>
      <c r="R565" s="27"/>
      <c r="S565" s="27"/>
      <c r="T565" s="27"/>
      <c r="U565" s="27"/>
      <c r="V565" s="27"/>
      <c r="W565" s="27"/>
      <c r="X565" s="27"/>
    </row>
    <row r="566" spans="1:25" ht="15.6" customHeight="1" x14ac:dyDescent="0.25">
      <c r="B566" s="27"/>
      <c r="C566" s="27"/>
      <c r="D566" s="27"/>
      <c r="E566" s="27"/>
      <c r="F566" s="27"/>
      <c r="G566" s="27"/>
      <c r="H566" s="27"/>
      <c r="I566" s="27"/>
      <c r="J566" s="27"/>
      <c r="K566" s="27"/>
      <c r="L566" s="27"/>
      <c r="M566" s="27"/>
      <c r="N566" s="27"/>
      <c r="O566" s="27"/>
      <c r="P566" s="27"/>
      <c r="Q566" s="27"/>
      <c r="R566" s="27"/>
      <c r="S566" s="27"/>
      <c r="T566" s="27"/>
      <c r="U566" s="27"/>
      <c r="V566" s="27"/>
      <c r="W566" s="27"/>
      <c r="X566" s="27"/>
    </row>
    <row r="567" spans="1:25" ht="15.6" customHeight="1" thickBot="1" x14ac:dyDescent="0.3"/>
    <row r="568" spans="1:25" ht="15.6" customHeight="1" x14ac:dyDescent="0.25">
      <c r="B568" s="33"/>
      <c r="C568" s="34"/>
      <c r="D568" s="34"/>
      <c r="E568" s="34"/>
      <c r="F568" s="34"/>
      <c r="G568" s="34"/>
      <c r="H568" s="34"/>
      <c r="I568" s="34"/>
      <c r="J568" s="34"/>
      <c r="K568" s="34"/>
      <c r="L568" s="34"/>
      <c r="M568" s="34"/>
      <c r="N568" s="34"/>
      <c r="O568" s="34"/>
      <c r="P568" s="34"/>
      <c r="Q568" s="34"/>
      <c r="R568" s="34"/>
      <c r="S568" s="34"/>
      <c r="T568" s="34"/>
      <c r="U568" s="34"/>
      <c r="V568" s="34"/>
      <c r="W568" s="34"/>
      <c r="X568" s="34"/>
      <c r="Y568" s="35"/>
    </row>
    <row r="569" spans="1:25" ht="15.6" customHeight="1" thickBot="1" x14ac:dyDescent="0.3">
      <c r="B569" s="36"/>
      <c r="C569" s="37"/>
      <c r="D569" s="37"/>
      <c r="E569" s="37"/>
      <c r="F569" s="37"/>
      <c r="G569" s="37"/>
      <c r="H569" s="37"/>
      <c r="I569" s="37"/>
      <c r="J569" s="37"/>
      <c r="K569" s="37"/>
      <c r="L569" s="37"/>
      <c r="M569" s="37"/>
      <c r="N569" s="37"/>
      <c r="O569" s="37"/>
      <c r="P569" s="37"/>
      <c r="Q569" s="37"/>
      <c r="R569" s="37"/>
      <c r="S569" s="37"/>
      <c r="T569" s="37"/>
      <c r="U569" s="37"/>
      <c r="V569" s="37"/>
      <c r="W569" s="37"/>
      <c r="X569" s="37"/>
      <c r="Y569" s="38"/>
    </row>
    <row r="570" spans="1:25" ht="15.6" customHeight="1" x14ac:dyDescent="0.25"/>
    <row r="571" spans="1:25" ht="15.6" customHeight="1" x14ac:dyDescent="0.25">
      <c r="B571" s="27" t="s">
        <v>151</v>
      </c>
      <c r="C571" s="27"/>
      <c r="D571" s="27"/>
      <c r="E571" s="27"/>
      <c r="F571" s="27"/>
      <c r="G571" s="27"/>
      <c r="H571" s="27"/>
      <c r="I571" s="27"/>
      <c r="J571" s="27"/>
      <c r="K571" s="27"/>
      <c r="L571" s="27"/>
      <c r="M571" s="27"/>
      <c r="N571" s="27"/>
      <c r="O571" s="27"/>
      <c r="P571" s="27"/>
      <c r="Q571" s="27"/>
      <c r="R571" s="27"/>
      <c r="S571" s="27"/>
      <c r="T571" s="27"/>
      <c r="U571" s="27"/>
      <c r="V571" s="27"/>
      <c r="W571" s="27"/>
      <c r="X571" s="27"/>
      <c r="Y571" s="27"/>
    </row>
    <row r="572" spans="1:25" ht="15.6" customHeight="1" x14ac:dyDescent="0.25">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row>
    <row r="573" spans="1:25" ht="15.6" customHeight="1" x14ac:dyDescent="0.25">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row>
    <row r="574" spans="1:25" ht="15.6" customHeight="1" x14ac:dyDescent="0.25">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row>
    <row r="575" spans="1:25" ht="15.6" customHeight="1" x14ac:dyDescent="0.25">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row>
    <row r="576" spans="1:25" ht="15.6" customHeight="1" x14ac:dyDescent="0.25">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row>
    <row r="577" spans="1:25" ht="15.6" customHeight="1" x14ac:dyDescent="0.25">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row>
    <row r="578" spans="1:25" ht="15.6" customHeight="1" x14ac:dyDescent="0.25">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row>
    <row r="579" spans="1:25" ht="15.6" customHeight="1" x14ac:dyDescent="0.25">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row>
    <row r="580" spans="1:25" ht="15.6" customHeight="1" x14ac:dyDescent="0.25">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row>
    <row r="581" spans="1:25" ht="15.6" customHeight="1" x14ac:dyDescent="0.25">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row>
    <row r="582" spans="1:25" ht="15.6" customHeight="1" x14ac:dyDescent="0.25">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row>
    <row r="583" spans="1:25" ht="15.6" customHeight="1" x14ac:dyDescent="0.25">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row>
    <row r="584" spans="1:25" ht="15.6" customHeight="1" x14ac:dyDescent="0.25">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row>
    <row r="585" spans="1:25" ht="15.6" customHeight="1" x14ac:dyDescent="0.25"/>
    <row r="586" spans="1:25" ht="15.6" customHeight="1" x14ac:dyDescent="0.25">
      <c r="A586" t="s">
        <v>62</v>
      </c>
      <c r="B586" s="27" t="s">
        <v>61</v>
      </c>
      <c r="C586" s="27"/>
      <c r="D586" s="27"/>
      <c r="E586" s="27"/>
      <c r="F586" s="27"/>
      <c r="G586" s="27"/>
      <c r="H586" s="27"/>
      <c r="I586" s="27"/>
      <c r="J586" s="27"/>
      <c r="K586" s="27"/>
      <c r="L586" s="27"/>
      <c r="M586" s="27"/>
      <c r="N586" s="27"/>
      <c r="O586" s="27"/>
      <c r="P586" s="27"/>
      <c r="Q586" s="27"/>
      <c r="R586" s="27"/>
      <c r="S586" s="27"/>
      <c r="T586" s="27"/>
      <c r="U586" s="27"/>
      <c r="V586" s="27"/>
      <c r="W586" s="27"/>
      <c r="X586" s="27"/>
    </row>
    <row r="587" spans="1:25" ht="15.6" customHeight="1" x14ac:dyDescent="0.25">
      <c r="B587" s="27"/>
      <c r="C587" s="27"/>
      <c r="D587" s="27"/>
      <c r="E587" s="27"/>
      <c r="F587" s="27"/>
      <c r="G587" s="27"/>
      <c r="H587" s="27"/>
      <c r="I587" s="27"/>
      <c r="J587" s="27"/>
      <c r="K587" s="27"/>
      <c r="L587" s="27"/>
      <c r="M587" s="27"/>
      <c r="N587" s="27"/>
      <c r="O587" s="27"/>
      <c r="P587" s="27"/>
      <c r="Q587" s="27"/>
      <c r="R587" s="27"/>
      <c r="S587" s="27"/>
      <c r="T587" s="27"/>
      <c r="U587" s="27"/>
      <c r="V587" s="27"/>
      <c r="W587" s="27"/>
      <c r="X587" s="27"/>
    </row>
    <row r="588" spans="1:25" ht="15.6" customHeight="1" thickBot="1" x14ac:dyDescent="0.3"/>
    <row r="589" spans="1:25" ht="15.6" customHeight="1" x14ac:dyDescent="0.25">
      <c r="B589" s="33"/>
      <c r="C589" s="34"/>
      <c r="D589" s="34"/>
      <c r="E589" s="34"/>
      <c r="F589" s="34"/>
      <c r="G589" s="34"/>
      <c r="H589" s="34"/>
      <c r="I589" s="34"/>
      <c r="J589" s="34"/>
      <c r="K589" s="34"/>
      <c r="L589" s="34"/>
      <c r="M589" s="34"/>
      <c r="N589" s="34"/>
      <c r="O589" s="34"/>
      <c r="P589" s="34"/>
      <c r="Q589" s="34"/>
      <c r="R589" s="34"/>
      <c r="S589" s="34"/>
      <c r="T589" s="34"/>
      <c r="U589" s="34"/>
      <c r="V589" s="34"/>
      <c r="W589" s="34"/>
      <c r="X589" s="34"/>
      <c r="Y589" s="35"/>
    </row>
    <row r="590" spans="1:25" ht="15.6" customHeight="1" thickBot="1" x14ac:dyDescent="0.3">
      <c r="B590" s="36"/>
      <c r="C590" s="37"/>
      <c r="D590" s="37"/>
      <c r="E590" s="37"/>
      <c r="F590" s="37"/>
      <c r="G590" s="37"/>
      <c r="H590" s="37"/>
      <c r="I590" s="37"/>
      <c r="J590" s="37"/>
      <c r="K590" s="37"/>
      <c r="L590" s="37"/>
      <c r="M590" s="37"/>
      <c r="N590" s="37"/>
      <c r="O590" s="37"/>
      <c r="P590" s="37"/>
      <c r="Q590" s="37"/>
      <c r="R590" s="37"/>
      <c r="S590" s="37"/>
      <c r="T590" s="37"/>
      <c r="U590" s="37"/>
      <c r="V590" s="37"/>
      <c r="W590" s="37"/>
      <c r="X590" s="37"/>
      <c r="Y590" s="38"/>
    </row>
    <row r="591" spans="1:25" ht="15.6" customHeight="1" x14ac:dyDescent="0.25"/>
    <row r="592" spans="1:25" ht="15.6" customHeight="1" x14ac:dyDescent="0.25">
      <c r="B592" s="27" t="s">
        <v>152</v>
      </c>
      <c r="C592" s="27"/>
      <c r="D592" s="27"/>
      <c r="E592" s="27"/>
      <c r="F592" s="27"/>
      <c r="G592" s="27"/>
      <c r="H592" s="27"/>
      <c r="I592" s="27"/>
      <c r="J592" s="27"/>
      <c r="K592" s="27"/>
      <c r="L592" s="27"/>
      <c r="M592" s="27"/>
      <c r="N592" s="27"/>
      <c r="O592" s="27"/>
      <c r="P592" s="27"/>
      <c r="Q592" s="27"/>
      <c r="R592" s="27"/>
      <c r="S592" s="27"/>
      <c r="T592" s="27"/>
      <c r="U592" s="27"/>
      <c r="V592" s="27"/>
      <c r="W592" s="27"/>
      <c r="X592" s="27"/>
      <c r="Y592" s="27"/>
    </row>
    <row r="593" spans="1:25" ht="15.6" customHeight="1" x14ac:dyDescent="0.25">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row>
    <row r="594" spans="1:25" ht="15.6" customHeight="1" x14ac:dyDescent="0.25">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row>
    <row r="595" spans="1:25" ht="15.6" customHeight="1" x14ac:dyDescent="0.25">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row>
    <row r="596" spans="1:25" ht="15.6" customHeight="1" x14ac:dyDescent="0.25">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row>
    <row r="597" spans="1:25" ht="15.6" customHeight="1" x14ac:dyDescent="0.25">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row>
    <row r="598" spans="1:25" ht="15.6" customHeight="1" x14ac:dyDescent="0.25">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row>
    <row r="599" spans="1:25" ht="15.6" customHeight="1" x14ac:dyDescent="0.25">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row>
    <row r="600" spans="1:25" ht="15.6" customHeight="1" x14ac:dyDescent="0.25">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row>
    <row r="601" spans="1:25" ht="15.6" customHeight="1" x14ac:dyDescent="0.25">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row>
    <row r="602" spans="1:25" ht="15.6" customHeight="1" x14ac:dyDescent="0.25">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row>
    <row r="603" spans="1:25" ht="15.6" customHeight="1" x14ac:dyDescent="0.25">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row>
    <row r="604" spans="1:25" ht="15.6" customHeight="1" x14ac:dyDescent="0.25">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row>
    <row r="605" spans="1:25" ht="15.6" customHeight="1" x14ac:dyDescent="0.25">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row>
    <row r="606" spans="1:25" ht="15.6" customHeight="1" x14ac:dyDescent="0.25"/>
    <row r="607" spans="1:25" ht="15.6" customHeight="1" x14ac:dyDescent="0.25">
      <c r="A607" t="s">
        <v>65</v>
      </c>
      <c r="B607" s="27" t="s">
        <v>64</v>
      </c>
      <c r="C607" s="27"/>
      <c r="D607" s="27"/>
      <c r="E607" s="27"/>
      <c r="F607" s="27"/>
      <c r="G607" s="27"/>
      <c r="H607" s="27"/>
      <c r="I607" s="27"/>
      <c r="J607" s="27"/>
      <c r="K607" s="27"/>
      <c r="L607" s="27"/>
      <c r="M607" s="27"/>
      <c r="N607" s="27"/>
      <c r="O607" s="27"/>
      <c r="P607" s="27"/>
      <c r="Q607" s="27"/>
      <c r="R607" s="27"/>
      <c r="S607" s="27"/>
      <c r="T607" s="27"/>
      <c r="U607" s="27"/>
      <c r="V607" s="27"/>
      <c r="W607" s="27"/>
      <c r="X607" s="27"/>
    </row>
    <row r="608" spans="1:25" ht="15.6" customHeight="1" x14ac:dyDescent="0.25">
      <c r="B608" s="27"/>
      <c r="C608" s="27"/>
      <c r="D608" s="27"/>
      <c r="E608" s="27"/>
      <c r="F608" s="27"/>
      <c r="G608" s="27"/>
      <c r="H608" s="27"/>
      <c r="I608" s="27"/>
      <c r="J608" s="27"/>
      <c r="K608" s="27"/>
      <c r="L608" s="27"/>
      <c r="M608" s="27"/>
      <c r="N608" s="27"/>
      <c r="O608" s="27"/>
      <c r="P608" s="27"/>
      <c r="Q608" s="27"/>
      <c r="R608" s="27"/>
      <c r="S608" s="27"/>
      <c r="T608" s="27"/>
      <c r="U608" s="27"/>
      <c r="V608" s="27"/>
      <c r="W608" s="27"/>
      <c r="X608" s="27"/>
    </row>
    <row r="609" spans="2:25" ht="15.6" customHeight="1" thickBot="1" x14ac:dyDescent="0.3"/>
    <row r="610" spans="2:25" ht="15.6" customHeight="1" x14ac:dyDescent="0.25">
      <c r="B610" s="33"/>
      <c r="C610" s="34"/>
      <c r="D610" s="34"/>
      <c r="E610" s="34"/>
      <c r="F610" s="34"/>
      <c r="G610" s="34"/>
      <c r="H610" s="34"/>
      <c r="I610" s="34"/>
      <c r="J610" s="34"/>
      <c r="K610" s="34"/>
      <c r="L610" s="34"/>
      <c r="M610" s="34"/>
      <c r="N610" s="34"/>
      <c r="O610" s="34"/>
      <c r="P610" s="34"/>
      <c r="Q610" s="34"/>
      <c r="R610" s="34"/>
      <c r="S610" s="34"/>
      <c r="T610" s="34"/>
      <c r="U610" s="34"/>
      <c r="V610" s="34"/>
      <c r="W610" s="34"/>
      <c r="X610" s="34"/>
      <c r="Y610" s="35"/>
    </row>
    <row r="611" spans="2:25" ht="15.6" customHeight="1" thickBot="1" x14ac:dyDescent="0.3">
      <c r="B611" s="36"/>
      <c r="C611" s="37"/>
      <c r="D611" s="37"/>
      <c r="E611" s="37"/>
      <c r="F611" s="37"/>
      <c r="G611" s="37"/>
      <c r="H611" s="37"/>
      <c r="I611" s="37"/>
      <c r="J611" s="37"/>
      <c r="K611" s="37"/>
      <c r="L611" s="37"/>
      <c r="M611" s="37"/>
      <c r="N611" s="37"/>
      <c r="O611" s="37"/>
      <c r="P611" s="37"/>
      <c r="Q611" s="37"/>
      <c r="R611" s="37"/>
      <c r="S611" s="37"/>
      <c r="T611" s="37"/>
      <c r="U611" s="37"/>
      <c r="V611" s="37"/>
      <c r="W611" s="37"/>
      <c r="X611" s="37"/>
      <c r="Y611" s="38"/>
    </row>
    <row r="612" spans="2:25" ht="15.6" customHeight="1" x14ac:dyDescent="0.25"/>
    <row r="613" spans="2:25" ht="15.6" customHeight="1" x14ac:dyDescent="0.25">
      <c r="B613" s="27" t="s">
        <v>153</v>
      </c>
      <c r="C613" s="27"/>
      <c r="D613" s="27"/>
      <c r="E613" s="27"/>
      <c r="F613" s="27"/>
      <c r="G613" s="27"/>
      <c r="H613" s="27"/>
      <c r="I613" s="27"/>
      <c r="J613" s="27"/>
      <c r="K613" s="27"/>
      <c r="L613" s="27"/>
      <c r="M613" s="27"/>
      <c r="N613" s="27"/>
      <c r="O613" s="27"/>
      <c r="P613" s="27"/>
      <c r="Q613" s="27"/>
      <c r="R613" s="27"/>
      <c r="S613" s="27"/>
      <c r="T613" s="27"/>
      <c r="U613" s="27"/>
      <c r="V613" s="27"/>
      <c r="W613" s="27"/>
      <c r="X613" s="27"/>
      <c r="Y613" s="27"/>
    </row>
    <row r="614" spans="2:25" ht="15.6" customHeight="1" x14ac:dyDescent="0.25">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row>
    <row r="615" spans="2:25" ht="15.6" customHeight="1" x14ac:dyDescent="0.25">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row>
    <row r="616" spans="2:25" ht="15.6" customHeight="1" x14ac:dyDescent="0.25">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row>
    <row r="617" spans="2:25" ht="15.6" customHeight="1" x14ac:dyDescent="0.25">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row>
    <row r="618" spans="2:25" ht="15.6" customHeight="1" x14ac:dyDescent="0.25">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row>
    <row r="619" spans="2:25" ht="15.6" customHeight="1" x14ac:dyDescent="0.25"/>
    <row r="620" spans="2:25" ht="15.6" customHeight="1" x14ac:dyDescent="0.25"/>
    <row r="621" spans="2:25" ht="15.6" customHeight="1" x14ac:dyDescent="0.25"/>
    <row r="622" spans="2:25" ht="15.6" customHeight="1" x14ac:dyDescent="0.25"/>
    <row r="623" spans="2:25" ht="15.6" customHeight="1" x14ac:dyDescent="0.25">
      <c r="C623" t="s">
        <v>67</v>
      </c>
    </row>
    <row r="624" spans="2:25" ht="15.6" customHeight="1" x14ac:dyDescent="0.25">
      <c r="D624" t="s">
        <v>68</v>
      </c>
      <c r="E624" s="31">
        <v>1.6E-2</v>
      </c>
      <c r="F624" s="31"/>
      <c r="G624" s="1"/>
      <c r="H624" s="1"/>
      <c r="I624" t="s">
        <v>69</v>
      </c>
    </row>
    <row r="625" spans="2:25" ht="15.6" customHeight="1" x14ac:dyDescent="0.25">
      <c r="D625" t="s">
        <v>70</v>
      </c>
      <c r="E625" s="31">
        <v>-1.8</v>
      </c>
      <c r="F625" s="31"/>
      <c r="G625" s="1"/>
      <c r="H625" s="1"/>
    </row>
    <row r="626" spans="2:25" ht="15.6" customHeight="1" x14ac:dyDescent="0.25">
      <c r="D626" t="s">
        <v>71</v>
      </c>
      <c r="E626" s="31">
        <v>1400</v>
      </c>
      <c r="F626" s="31"/>
      <c r="G626" s="1"/>
      <c r="H626" s="1"/>
      <c r="I626" t="s">
        <v>72</v>
      </c>
    </row>
    <row r="627" spans="2:25" ht="15.6" customHeight="1" x14ac:dyDescent="0.25">
      <c r="D627" t="s">
        <v>73</v>
      </c>
      <c r="E627" s="31">
        <v>800000</v>
      </c>
      <c r="F627" s="31"/>
      <c r="G627" s="31"/>
      <c r="H627" s="31"/>
    </row>
    <row r="628" spans="2:25" ht="15.6" customHeight="1" x14ac:dyDescent="0.25"/>
    <row r="629" spans="2:25" ht="15.6" customHeight="1" x14ac:dyDescent="0.25">
      <c r="B629" t="s">
        <v>74</v>
      </c>
    </row>
    <row r="630" spans="2:25" ht="15.6" customHeight="1" x14ac:dyDescent="0.25"/>
    <row r="631" spans="2:25" ht="15.6" customHeight="1" x14ac:dyDescent="0.25"/>
    <row r="632" spans="2:25" ht="15.6" customHeight="1" x14ac:dyDescent="0.25"/>
    <row r="633" spans="2:25" ht="15.6" customHeight="1" x14ac:dyDescent="0.25"/>
    <row r="634" spans="2:25" ht="15.6" customHeight="1" x14ac:dyDescent="0.25">
      <c r="C634" t="s">
        <v>67</v>
      </c>
    </row>
    <row r="635" spans="2:25" ht="15.6" customHeight="1" x14ac:dyDescent="0.25">
      <c r="D635" t="s">
        <v>75</v>
      </c>
      <c r="E635" s="31">
        <v>0.01</v>
      </c>
      <c r="F635" s="31"/>
      <c r="G635" s="1"/>
      <c r="H635" s="1"/>
      <c r="I635" t="s">
        <v>69</v>
      </c>
    </row>
    <row r="636" spans="2:25" ht="15.6" customHeight="1" x14ac:dyDescent="0.25">
      <c r="D636" t="s">
        <v>76</v>
      </c>
      <c r="E636" s="31">
        <v>-1.9</v>
      </c>
      <c r="F636" s="31"/>
      <c r="G636" s="1"/>
      <c r="H636" s="1"/>
    </row>
    <row r="637" spans="2:25" ht="15.6" customHeight="1" x14ac:dyDescent="0.25">
      <c r="D637" t="s">
        <v>77</v>
      </c>
      <c r="E637" s="31">
        <v>1300</v>
      </c>
      <c r="F637" s="31"/>
      <c r="G637" s="1"/>
      <c r="H637" s="1"/>
      <c r="I637" t="s">
        <v>72</v>
      </c>
    </row>
    <row r="638" spans="2:25" ht="15.6" customHeight="1" x14ac:dyDescent="0.25">
      <c r="D638" t="s">
        <v>78</v>
      </c>
      <c r="E638" s="31">
        <v>1300000</v>
      </c>
      <c r="F638" s="31"/>
      <c r="G638" s="31"/>
      <c r="H638" s="31"/>
    </row>
    <row r="639" spans="2:25" ht="15.6" customHeight="1" x14ac:dyDescent="0.25"/>
    <row r="640" spans="2:25" ht="15.6" customHeight="1" x14ac:dyDescent="0.25">
      <c r="B640" s="27" t="s">
        <v>154</v>
      </c>
      <c r="C640" s="27"/>
      <c r="D640" s="27"/>
      <c r="E640" s="27"/>
      <c r="F640" s="27"/>
      <c r="G640" s="27"/>
      <c r="H640" s="27"/>
      <c r="I640" s="27"/>
      <c r="J640" s="27"/>
      <c r="K640" s="27"/>
      <c r="L640" s="27"/>
      <c r="M640" s="27"/>
      <c r="N640" s="27"/>
      <c r="O640" s="27"/>
      <c r="P640" s="27"/>
      <c r="Q640" s="27"/>
      <c r="R640" s="27"/>
      <c r="S640" s="27"/>
      <c r="T640" s="27"/>
      <c r="U640" s="27"/>
      <c r="V640" s="27"/>
      <c r="W640" s="27"/>
      <c r="X640" s="27"/>
      <c r="Y640" s="27"/>
    </row>
    <row r="641" spans="2:25" ht="15.6" customHeight="1" x14ac:dyDescent="0.25">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row>
    <row r="642" spans="2:25" ht="15.6" customHeight="1" x14ac:dyDescent="0.25">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row>
    <row r="643" spans="2:25" ht="15.6" customHeight="1" x14ac:dyDescent="0.25"/>
    <row r="644" spans="2:25" ht="15.6" customHeight="1" x14ac:dyDescent="0.25"/>
    <row r="645" spans="2:25" ht="15.6" customHeight="1" x14ac:dyDescent="0.25"/>
    <row r="646" spans="2:25" ht="15.6" customHeight="1" x14ac:dyDescent="0.25"/>
    <row r="647" spans="2:25" ht="15.6" customHeight="1" x14ac:dyDescent="0.25">
      <c r="C647" t="s">
        <v>67</v>
      </c>
    </row>
    <row r="648" spans="2:25" ht="15.6" customHeight="1" x14ac:dyDescent="0.25">
      <c r="D648" t="s">
        <v>80</v>
      </c>
      <c r="E648" s="26">
        <v>74029.96677985866</v>
      </c>
      <c r="F648" s="26"/>
      <c r="G648" s="26"/>
      <c r="H648" s="26"/>
    </row>
    <row r="649" spans="2:25" ht="15.6" customHeight="1" x14ac:dyDescent="0.25">
      <c r="D649" t="s">
        <v>81</v>
      </c>
      <c r="E649" s="28">
        <v>-9.677064451990578</v>
      </c>
      <c r="F649" s="28"/>
      <c r="G649" s="28"/>
      <c r="H649" s="28"/>
    </row>
    <row r="650" spans="2:25" ht="15.6" customHeight="1" x14ac:dyDescent="0.25">
      <c r="D650" t="s">
        <v>82</v>
      </c>
      <c r="E650" s="32">
        <v>0.71207547169811325</v>
      </c>
      <c r="F650" s="32"/>
      <c r="G650" s="32"/>
      <c r="H650" s="32"/>
    </row>
    <row r="651" spans="2:25" ht="15.6" customHeight="1" x14ac:dyDescent="0.25">
      <c r="D651" t="s">
        <v>83</v>
      </c>
      <c r="E651" s="28">
        <v>1015.3892944038929</v>
      </c>
      <c r="F651" s="28"/>
      <c r="G651" s="28"/>
      <c r="H651" s="28"/>
    </row>
    <row r="652" spans="2:25" ht="15.6" customHeight="1" x14ac:dyDescent="0.25">
      <c r="D652" t="s">
        <v>84</v>
      </c>
      <c r="E652" s="29">
        <v>156.32307692307691</v>
      </c>
      <c r="F652" s="29"/>
      <c r="G652" s="29"/>
      <c r="H652" s="29"/>
    </row>
    <row r="653" spans="2:25" ht="15.6" customHeight="1" x14ac:dyDescent="0.25">
      <c r="D653" t="s">
        <v>85</v>
      </c>
      <c r="E653" s="26">
        <v>-383.11345646437996</v>
      </c>
      <c r="F653" s="26"/>
      <c r="G653" s="26"/>
      <c r="H653" s="26"/>
    </row>
    <row r="654" spans="2:25" ht="15.6" customHeight="1" x14ac:dyDescent="0.25">
      <c r="D654" t="s">
        <v>86</v>
      </c>
      <c r="F654" s="30">
        <v>26500</v>
      </c>
      <c r="G654" s="30"/>
      <c r="H654" s="30"/>
      <c r="I654" s="30"/>
      <c r="J654" s="30"/>
    </row>
    <row r="655" spans="2:25" ht="15.6" customHeight="1" x14ac:dyDescent="0.25">
      <c r="D655" t="s">
        <v>87</v>
      </c>
      <c r="F655" s="26">
        <v>32.880000000000003</v>
      </c>
      <c r="G655" s="26"/>
      <c r="H655" s="26"/>
      <c r="I655" s="26"/>
      <c r="J655" s="26"/>
    </row>
    <row r="656" spans="2:25" ht="15.6" customHeight="1" x14ac:dyDescent="0.25">
      <c r="D656" t="s">
        <v>88</v>
      </c>
      <c r="G656" s="30">
        <v>130</v>
      </c>
      <c r="H656" s="30"/>
      <c r="I656" s="30"/>
      <c r="J656" s="30"/>
      <c r="K656" s="30"/>
    </row>
    <row r="657" spans="1:25" ht="15.6" customHeight="1" x14ac:dyDescent="0.25">
      <c r="D657" t="s">
        <v>89</v>
      </c>
      <c r="G657" s="26">
        <v>3.79</v>
      </c>
      <c r="H657" s="26"/>
      <c r="I657" s="26"/>
      <c r="J657" s="26"/>
      <c r="K657" s="26"/>
    </row>
    <row r="658" spans="1:25" ht="15.6" customHeight="1" x14ac:dyDescent="0.25">
      <c r="D658" t="s">
        <v>90</v>
      </c>
    </row>
    <row r="659" spans="1:25" ht="15.6" customHeight="1" x14ac:dyDescent="0.25">
      <c r="D659" t="s">
        <v>91</v>
      </c>
    </row>
    <row r="660" spans="1:25" ht="15.6" customHeight="1" x14ac:dyDescent="0.25">
      <c r="D660" t="s">
        <v>92</v>
      </c>
    </row>
    <row r="661" spans="1:25" ht="15.6" customHeight="1" x14ac:dyDescent="0.25">
      <c r="D661" t="s">
        <v>93</v>
      </c>
    </row>
    <row r="662" spans="1:25" ht="15.6" customHeight="1" x14ac:dyDescent="0.25">
      <c r="D662" t="s">
        <v>94</v>
      </c>
    </row>
    <row r="663" spans="1:25" ht="15.6" customHeight="1" x14ac:dyDescent="0.25">
      <c r="D663" t="s">
        <v>95</v>
      </c>
    </row>
    <row r="664" spans="1:25" ht="15.6" customHeight="1" x14ac:dyDescent="0.25"/>
    <row r="665" spans="1:25" ht="15.6" customHeight="1" x14ac:dyDescent="0.25">
      <c r="A665" t="s">
        <v>97</v>
      </c>
      <c r="B665" s="27" t="s">
        <v>155</v>
      </c>
      <c r="C665" s="27"/>
      <c r="D665" s="27"/>
      <c r="E665" s="27"/>
      <c r="F665" s="27"/>
      <c r="G665" s="27"/>
      <c r="H665" s="27"/>
      <c r="I665" s="27"/>
      <c r="J665" s="27"/>
      <c r="K665" s="27"/>
      <c r="L665" s="27"/>
      <c r="M665" s="27"/>
      <c r="N665" s="27"/>
      <c r="O665" s="27"/>
      <c r="P665" s="27"/>
      <c r="Q665" s="27"/>
      <c r="R665" s="27"/>
      <c r="S665" s="27"/>
      <c r="T665" s="27"/>
      <c r="U665" s="27"/>
      <c r="V665" s="27"/>
      <c r="W665" s="27"/>
      <c r="X665" s="27"/>
      <c r="Y665" s="27"/>
    </row>
    <row r="666" spans="1:25" ht="15.6" customHeight="1" x14ac:dyDescent="0.25">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row>
    <row r="667" spans="1:25" ht="15.6" customHeight="1" x14ac:dyDescent="0.25">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row>
    <row r="668" spans="1:25" ht="15.6" customHeight="1" thickBot="1" x14ac:dyDescent="0.3"/>
    <row r="669" spans="1:25" ht="15.6" customHeight="1" x14ac:dyDescent="0.25">
      <c r="B669" s="20"/>
      <c r="C669" s="21"/>
      <c r="D669" s="21"/>
      <c r="E669" s="21"/>
      <c r="F669" s="21"/>
      <c r="G669" s="21"/>
      <c r="H669" s="21"/>
      <c r="I669" s="21"/>
      <c r="J669" s="21"/>
      <c r="K669" s="21"/>
      <c r="L669" s="21"/>
      <c r="M669" s="21"/>
      <c r="N669" s="21"/>
      <c r="O669" s="21"/>
      <c r="P669" s="21"/>
      <c r="Q669" s="21"/>
      <c r="R669" s="21"/>
      <c r="S669" s="21"/>
      <c r="T669" s="21"/>
      <c r="U669" s="21"/>
      <c r="V669" s="21"/>
      <c r="W669" s="21"/>
      <c r="X669" s="21"/>
      <c r="Y669" s="22"/>
    </row>
    <row r="670" spans="1:25" ht="15.6" customHeight="1" thickBot="1" x14ac:dyDescent="0.3">
      <c r="B670" s="23"/>
      <c r="C670" s="24"/>
      <c r="D670" s="24"/>
      <c r="E670" s="24"/>
      <c r="F670" s="24"/>
      <c r="G670" s="24"/>
      <c r="H670" s="24"/>
      <c r="I670" s="24"/>
      <c r="J670" s="24"/>
      <c r="K670" s="24"/>
      <c r="L670" s="24"/>
      <c r="M670" s="24"/>
      <c r="N670" s="24"/>
      <c r="O670" s="24"/>
      <c r="P670" s="24"/>
      <c r="Q670" s="24"/>
      <c r="R670" s="24"/>
      <c r="S670" s="24"/>
      <c r="T670" s="24"/>
      <c r="U670" s="24"/>
      <c r="V670" s="24"/>
      <c r="W670" s="24"/>
      <c r="X670" s="24"/>
      <c r="Y670" s="25"/>
    </row>
    <row r="671" spans="1:25" ht="15.6" customHeight="1" x14ac:dyDescent="0.25"/>
    <row r="672" spans="1:25" ht="15.6" customHeight="1" x14ac:dyDescent="0.25">
      <c r="A672" t="s">
        <v>99</v>
      </c>
      <c r="B672" t="s">
        <v>98</v>
      </c>
    </row>
    <row r="673" spans="1:25" ht="15.6" customHeight="1" thickBot="1" x14ac:dyDescent="0.3"/>
    <row r="674" spans="1:25" ht="15.6" customHeight="1" x14ac:dyDescent="0.25">
      <c r="B674" s="20"/>
      <c r="C674" s="21"/>
      <c r="D674" s="21"/>
      <c r="E674" s="21"/>
      <c r="F674" s="21"/>
      <c r="G674" s="21"/>
      <c r="H674" s="21"/>
      <c r="I674" s="21"/>
      <c r="J674" s="21"/>
      <c r="K674" s="21"/>
      <c r="L674" s="21"/>
      <c r="M674" s="21"/>
      <c r="N674" s="21"/>
      <c r="O674" s="21"/>
      <c r="P674" s="21"/>
      <c r="Q674" s="21"/>
      <c r="R674" s="21"/>
      <c r="S674" s="21"/>
      <c r="T674" s="21"/>
      <c r="U674" s="21"/>
      <c r="V674" s="21"/>
      <c r="W674" s="21"/>
      <c r="X674" s="21"/>
      <c r="Y674" s="22"/>
    </row>
    <row r="675" spans="1:25" ht="15.6" customHeight="1" thickBot="1" x14ac:dyDescent="0.3">
      <c r="B675" s="23"/>
      <c r="C675" s="24"/>
      <c r="D675" s="24"/>
      <c r="E675" s="24"/>
      <c r="F675" s="24"/>
      <c r="G675" s="24"/>
      <c r="H675" s="24"/>
      <c r="I675" s="24"/>
      <c r="J675" s="24"/>
      <c r="K675" s="24"/>
      <c r="L675" s="24"/>
      <c r="M675" s="24"/>
      <c r="N675" s="24"/>
      <c r="O675" s="24"/>
      <c r="P675" s="24"/>
      <c r="Q675" s="24"/>
      <c r="R675" s="24"/>
      <c r="S675" s="24"/>
      <c r="T675" s="24"/>
      <c r="U675" s="24"/>
      <c r="V675" s="24"/>
      <c r="W675" s="24"/>
      <c r="X675" s="24"/>
      <c r="Y675" s="25"/>
    </row>
    <row r="676" spans="1:25" ht="15.6" customHeight="1" x14ac:dyDescent="0.25"/>
    <row r="677" spans="1:25" ht="15.6" customHeight="1" x14ac:dyDescent="0.25">
      <c r="A677" t="s">
        <v>101</v>
      </c>
      <c r="B677" t="s">
        <v>100</v>
      </c>
    </row>
    <row r="678" spans="1:25" ht="15.6" customHeight="1" thickBot="1" x14ac:dyDescent="0.3"/>
    <row r="679" spans="1:25" ht="15.6" customHeight="1" x14ac:dyDescent="0.25">
      <c r="B679" s="20"/>
      <c r="C679" s="21"/>
      <c r="D679" s="21"/>
      <c r="E679" s="21"/>
      <c r="F679" s="21"/>
      <c r="G679" s="21"/>
      <c r="H679" s="21"/>
      <c r="I679" s="21"/>
      <c r="J679" s="21"/>
      <c r="K679" s="21"/>
      <c r="L679" s="21"/>
      <c r="M679" s="21"/>
      <c r="N679" s="21"/>
      <c r="O679" s="21"/>
      <c r="P679" s="21"/>
      <c r="Q679" s="21"/>
      <c r="R679" s="21"/>
      <c r="S679" s="21"/>
      <c r="T679" s="21"/>
      <c r="U679" s="21"/>
      <c r="V679" s="21"/>
      <c r="W679" s="21"/>
      <c r="X679" s="21"/>
      <c r="Y679" s="22"/>
    </row>
    <row r="680" spans="1:25" ht="15.6" customHeight="1" thickBot="1" x14ac:dyDescent="0.3">
      <c r="B680" s="23"/>
      <c r="C680" s="24"/>
      <c r="D680" s="24"/>
      <c r="E680" s="24"/>
      <c r="F680" s="24"/>
      <c r="G680" s="24"/>
      <c r="H680" s="24"/>
      <c r="I680" s="24"/>
      <c r="J680" s="24"/>
      <c r="K680" s="24"/>
      <c r="L680" s="24"/>
      <c r="M680" s="24"/>
      <c r="N680" s="24"/>
      <c r="O680" s="24"/>
      <c r="P680" s="24"/>
      <c r="Q680" s="24"/>
      <c r="R680" s="24"/>
      <c r="S680" s="24"/>
      <c r="T680" s="24"/>
      <c r="U680" s="24"/>
      <c r="V680" s="24"/>
      <c r="W680" s="24"/>
      <c r="X680" s="24"/>
      <c r="Y680" s="25"/>
    </row>
    <row r="681" spans="1:25" ht="15.6" customHeight="1" x14ac:dyDescent="0.25"/>
    <row r="682" spans="1:25" ht="15.6" customHeight="1" x14ac:dyDescent="0.25">
      <c r="A682" t="s">
        <v>103</v>
      </c>
      <c r="B682" t="s">
        <v>102</v>
      </c>
    </row>
    <row r="683" spans="1:25" ht="15.6" customHeight="1" thickBot="1" x14ac:dyDescent="0.3"/>
    <row r="684" spans="1:25" ht="15.6" customHeight="1" x14ac:dyDescent="0.25">
      <c r="B684" s="20"/>
      <c r="C684" s="21"/>
      <c r="D684" s="21"/>
      <c r="E684" s="21"/>
      <c r="F684" s="21"/>
      <c r="G684" s="21"/>
      <c r="H684" s="21"/>
      <c r="I684" s="21"/>
      <c r="J684" s="21"/>
      <c r="K684" s="21"/>
      <c r="L684" s="21"/>
      <c r="M684" s="21"/>
      <c r="N684" s="21"/>
      <c r="O684" s="21"/>
      <c r="P684" s="21"/>
      <c r="Q684" s="21"/>
      <c r="R684" s="21"/>
      <c r="S684" s="21"/>
      <c r="T684" s="21"/>
      <c r="U684" s="21"/>
      <c r="V684" s="21"/>
      <c r="W684" s="21"/>
      <c r="X684" s="21"/>
      <c r="Y684" s="22"/>
    </row>
    <row r="685" spans="1:25" ht="15.6" customHeight="1" thickBot="1" x14ac:dyDescent="0.3">
      <c r="B685" s="23"/>
      <c r="C685" s="24"/>
      <c r="D685" s="24"/>
      <c r="E685" s="24"/>
      <c r="F685" s="24"/>
      <c r="G685" s="24"/>
      <c r="H685" s="24"/>
      <c r="I685" s="24"/>
      <c r="J685" s="24"/>
      <c r="K685" s="24"/>
      <c r="L685" s="24"/>
      <c r="M685" s="24"/>
      <c r="N685" s="24"/>
      <c r="O685" s="24"/>
      <c r="P685" s="24"/>
      <c r="Q685" s="24"/>
      <c r="R685" s="24"/>
      <c r="S685" s="24"/>
      <c r="T685" s="24"/>
      <c r="U685" s="24"/>
      <c r="V685" s="24"/>
      <c r="W685" s="24"/>
      <c r="X685" s="24"/>
      <c r="Y685" s="25"/>
    </row>
    <row r="686" spans="1:25" ht="15.6" customHeight="1" x14ac:dyDescent="0.25"/>
    <row r="687" spans="1:25" ht="15.6" customHeight="1" x14ac:dyDescent="0.25">
      <c r="A687" t="s">
        <v>105</v>
      </c>
      <c r="B687" t="s">
        <v>104</v>
      </c>
    </row>
    <row r="688" spans="1:25" ht="15.6" customHeight="1" thickBot="1" x14ac:dyDescent="0.3"/>
    <row r="689" spans="1:25" ht="15.6" customHeight="1" x14ac:dyDescent="0.25">
      <c r="B689" s="20"/>
      <c r="C689" s="21"/>
      <c r="D689" s="21"/>
      <c r="E689" s="21"/>
      <c r="F689" s="21"/>
      <c r="G689" s="21"/>
      <c r="H689" s="21"/>
      <c r="I689" s="21"/>
      <c r="J689" s="21"/>
      <c r="K689" s="21"/>
      <c r="L689" s="21"/>
      <c r="M689" s="21"/>
      <c r="N689" s="21"/>
      <c r="O689" s="21"/>
      <c r="P689" s="21"/>
      <c r="Q689" s="21"/>
      <c r="R689" s="21"/>
      <c r="S689" s="21"/>
      <c r="T689" s="21"/>
      <c r="U689" s="21"/>
      <c r="V689" s="21"/>
      <c r="W689" s="21"/>
      <c r="X689" s="21"/>
      <c r="Y689" s="22"/>
    </row>
    <row r="690" spans="1:25" ht="15.6" customHeight="1" thickBot="1" x14ac:dyDescent="0.3">
      <c r="B690" s="23"/>
      <c r="C690" s="24"/>
      <c r="D690" s="24"/>
      <c r="E690" s="24"/>
      <c r="F690" s="24"/>
      <c r="G690" s="24"/>
      <c r="H690" s="24"/>
      <c r="I690" s="24"/>
      <c r="J690" s="24"/>
      <c r="K690" s="24"/>
      <c r="L690" s="24"/>
      <c r="M690" s="24"/>
      <c r="N690" s="24"/>
      <c r="O690" s="24"/>
      <c r="P690" s="24"/>
      <c r="Q690" s="24"/>
      <c r="R690" s="24"/>
      <c r="S690" s="24"/>
      <c r="T690" s="24"/>
      <c r="U690" s="24"/>
      <c r="V690" s="24"/>
      <c r="W690" s="24"/>
      <c r="X690" s="24"/>
      <c r="Y690" s="25"/>
    </row>
    <row r="691" spans="1:25" ht="15.6" customHeight="1" x14ac:dyDescent="0.25"/>
    <row r="692" spans="1:25" ht="15.6" customHeight="1" x14ac:dyDescent="0.25">
      <c r="A692" t="s">
        <v>107</v>
      </c>
      <c r="B692" t="s">
        <v>156</v>
      </c>
    </row>
    <row r="693" spans="1:25" ht="15.6" customHeight="1" thickBot="1" x14ac:dyDescent="0.3"/>
    <row r="694" spans="1:25" ht="15.6" customHeight="1" x14ac:dyDescent="0.25">
      <c r="B694" s="20"/>
      <c r="C694" s="21"/>
      <c r="D694" s="21"/>
      <c r="E694" s="21"/>
      <c r="F694" s="21"/>
      <c r="G694" s="21"/>
      <c r="H694" s="21"/>
      <c r="I694" s="21"/>
      <c r="J694" s="21"/>
      <c r="K694" s="21"/>
      <c r="L694" s="21"/>
      <c r="M694" s="21"/>
      <c r="N694" s="21"/>
      <c r="O694" s="21"/>
      <c r="P694" s="21"/>
      <c r="Q694" s="21"/>
      <c r="R694" s="21"/>
      <c r="S694" s="21"/>
      <c r="T694" s="21"/>
      <c r="U694" s="21"/>
      <c r="V694" s="21"/>
      <c r="W694" s="21"/>
      <c r="X694" s="21"/>
      <c r="Y694" s="22"/>
    </row>
    <row r="695" spans="1:25" ht="15.6" customHeight="1" thickBot="1" x14ac:dyDescent="0.3">
      <c r="B695" s="23"/>
      <c r="C695" s="24"/>
      <c r="D695" s="24"/>
      <c r="E695" s="24"/>
      <c r="F695" s="24"/>
      <c r="G695" s="24"/>
      <c r="H695" s="24"/>
      <c r="I695" s="24"/>
      <c r="J695" s="24"/>
      <c r="K695" s="24"/>
      <c r="L695" s="24"/>
      <c r="M695" s="24"/>
      <c r="N695" s="24"/>
      <c r="O695" s="24"/>
      <c r="P695" s="24"/>
      <c r="Q695" s="24"/>
      <c r="R695" s="24"/>
      <c r="S695" s="24"/>
      <c r="T695" s="24"/>
      <c r="U695" s="24"/>
      <c r="V695" s="24"/>
      <c r="W695" s="24"/>
      <c r="X695" s="24"/>
      <c r="Y695" s="25"/>
    </row>
    <row r="696" spans="1:25" ht="15.6" customHeight="1" x14ac:dyDescent="0.25"/>
    <row r="697" spans="1:25" ht="15.6" customHeight="1" x14ac:dyDescent="0.25">
      <c r="A697" t="s">
        <v>109</v>
      </c>
      <c r="B697" t="s">
        <v>108</v>
      </c>
    </row>
    <row r="698" spans="1:25" ht="15.6" customHeight="1" thickBot="1" x14ac:dyDescent="0.3"/>
    <row r="699" spans="1:25" ht="15.6" customHeight="1" x14ac:dyDescent="0.25">
      <c r="B699" s="20"/>
      <c r="C699" s="21"/>
      <c r="D699" s="21"/>
      <c r="E699" s="21"/>
      <c r="F699" s="21"/>
      <c r="G699" s="21"/>
      <c r="H699" s="21"/>
      <c r="I699" s="21"/>
      <c r="J699" s="21"/>
      <c r="K699" s="21"/>
      <c r="L699" s="21"/>
      <c r="M699" s="21"/>
      <c r="N699" s="21"/>
      <c r="O699" s="21"/>
      <c r="P699" s="21"/>
      <c r="Q699" s="21"/>
      <c r="R699" s="21"/>
      <c r="S699" s="21"/>
      <c r="T699" s="21"/>
      <c r="U699" s="21"/>
      <c r="V699" s="21"/>
      <c r="W699" s="21"/>
      <c r="X699" s="21"/>
      <c r="Y699" s="22"/>
    </row>
    <row r="700" spans="1:25" ht="15.6" customHeight="1" thickBot="1" x14ac:dyDescent="0.3">
      <c r="B700" s="23"/>
      <c r="C700" s="24"/>
      <c r="D700" s="24"/>
      <c r="E700" s="24"/>
      <c r="F700" s="24"/>
      <c r="G700" s="24"/>
      <c r="H700" s="24"/>
      <c r="I700" s="24"/>
      <c r="J700" s="24"/>
      <c r="K700" s="24"/>
      <c r="L700" s="24"/>
      <c r="M700" s="24"/>
      <c r="N700" s="24"/>
      <c r="O700" s="24"/>
      <c r="P700" s="24"/>
      <c r="Q700" s="24"/>
      <c r="R700" s="24"/>
      <c r="S700" s="24"/>
      <c r="T700" s="24"/>
      <c r="U700" s="24"/>
      <c r="V700" s="24"/>
      <c r="W700" s="24"/>
      <c r="X700" s="24"/>
      <c r="Y700" s="25"/>
    </row>
    <row r="701" spans="1:25" ht="15.6" customHeight="1" x14ac:dyDescent="0.25"/>
    <row r="702" spans="1:25" ht="15.6" customHeight="1" x14ac:dyDescent="0.25">
      <c r="A702" t="s">
        <v>111</v>
      </c>
      <c r="B702" t="s">
        <v>110</v>
      </c>
    </row>
    <row r="703" spans="1:25" ht="15.6" customHeight="1" thickBot="1" x14ac:dyDescent="0.3"/>
    <row r="704" spans="1:25" ht="15.6" customHeight="1" x14ac:dyDescent="0.25">
      <c r="B704" s="20"/>
      <c r="C704" s="21"/>
      <c r="D704" s="21"/>
      <c r="E704" s="21"/>
      <c r="F704" s="21"/>
      <c r="G704" s="21"/>
      <c r="H704" s="21"/>
      <c r="I704" s="21"/>
      <c r="J704" s="21"/>
      <c r="K704" s="21"/>
      <c r="L704" s="21"/>
      <c r="M704" s="21"/>
      <c r="N704" s="21"/>
      <c r="O704" s="21"/>
      <c r="P704" s="21"/>
      <c r="Q704" s="21"/>
      <c r="R704" s="21"/>
      <c r="S704" s="21"/>
      <c r="T704" s="21"/>
      <c r="U704" s="21"/>
      <c r="V704" s="21"/>
      <c r="W704" s="21"/>
      <c r="X704" s="21"/>
      <c r="Y704" s="22"/>
    </row>
    <row r="705" spans="1:25" ht="15.6" customHeight="1" thickBot="1" x14ac:dyDescent="0.3">
      <c r="B705" s="23"/>
      <c r="C705" s="24"/>
      <c r="D705" s="24"/>
      <c r="E705" s="24"/>
      <c r="F705" s="24"/>
      <c r="G705" s="24"/>
      <c r="H705" s="24"/>
      <c r="I705" s="24"/>
      <c r="J705" s="24"/>
      <c r="K705" s="24"/>
      <c r="L705" s="24"/>
      <c r="M705" s="24"/>
      <c r="N705" s="24"/>
      <c r="O705" s="24"/>
      <c r="P705" s="24"/>
      <c r="Q705" s="24"/>
      <c r="R705" s="24"/>
      <c r="S705" s="24"/>
      <c r="T705" s="24"/>
      <c r="U705" s="24"/>
      <c r="V705" s="24"/>
      <c r="W705" s="24"/>
      <c r="X705" s="24"/>
      <c r="Y705" s="25"/>
    </row>
    <row r="706" spans="1:25" ht="15.6" customHeight="1" x14ac:dyDescent="0.25"/>
    <row r="707" spans="1:25" ht="15.6" customHeight="1" x14ac:dyDescent="0.25">
      <c r="A707" t="s">
        <v>113</v>
      </c>
      <c r="B707" t="s">
        <v>112</v>
      </c>
    </row>
    <row r="708" spans="1:25" ht="15.6" customHeight="1" thickBot="1" x14ac:dyDescent="0.3"/>
    <row r="709" spans="1:25" ht="15.6" customHeight="1" x14ac:dyDescent="0.25">
      <c r="B709" s="20"/>
      <c r="C709" s="21"/>
      <c r="D709" s="21"/>
      <c r="E709" s="21"/>
      <c r="F709" s="21"/>
      <c r="G709" s="21"/>
      <c r="H709" s="21"/>
      <c r="I709" s="21"/>
      <c r="J709" s="21"/>
      <c r="K709" s="21"/>
      <c r="L709" s="21"/>
      <c r="M709" s="21"/>
      <c r="N709" s="21"/>
      <c r="O709" s="21"/>
      <c r="P709" s="21"/>
      <c r="Q709" s="21"/>
      <c r="R709" s="21"/>
      <c r="S709" s="21"/>
      <c r="T709" s="21"/>
      <c r="U709" s="21"/>
      <c r="V709" s="21"/>
      <c r="W709" s="21"/>
      <c r="X709" s="21"/>
      <c r="Y709" s="22"/>
    </row>
    <row r="710" spans="1:25" ht="15.6" customHeight="1" thickBot="1" x14ac:dyDescent="0.3">
      <c r="B710" s="23"/>
      <c r="C710" s="24"/>
      <c r="D710" s="24"/>
      <c r="E710" s="24"/>
      <c r="F710" s="24"/>
      <c r="G710" s="24"/>
      <c r="H710" s="24"/>
      <c r="I710" s="24"/>
      <c r="J710" s="24"/>
      <c r="K710" s="24"/>
      <c r="L710" s="24"/>
      <c r="M710" s="24"/>
      <c r="N710" s="24"/>
      <c r="O710" s="24"/>
      <c r="P710" s="24"/>
      <c r="Q710" s="24"/>
      <c r="R710" s="24"/>
      <c r="S710" s="24"/>
      <c r="T710" s="24"/>
      <c r="U710" s="24"/>
      <c r="V710" s="24"/>
      <c r="W710" s="24"/>
      <c r="X710" s="24"/>
      <c r="Y710" s="25"/>
    </row>
    <row r="711" spans="1:25" ht="15.6" customHeight="1" x14ac:dyDescent="0.25"/>
    <row r="712" spans="1:25" ht="15.6" customHeight="1" x14ac:dyDescent="0.25">
      <c r="A712" t="s">
        <v>115</v>
      </c>
      <c r="B712" t="s">
        <v>114</v>
      </c>
    </row>
    <row r="713" spans="1:25" ht="15.6" customHeight="1" thickBot="1" x14ac:dyDescent="0.3"/>
    <row r="714" spans="1:25" ht="15.6" customHeight="1" x14ac:dyDescent="0.25">
      <c r="B714" s="20"/>
      <c r="C714" s="21"/>
      <c r="D714" s="21"/>
      <c r="E714" s="21"/>
      <c r="F714" s="21"/>
      <c r="G714" s="21"/>
      <c r="H714" s="21"/>
      <c r="I714" s="21"/>
      <c r="J714" s="21"/>
      <c r="K714" s="21"/>
      <c r="L714" s="21"/>
      <c r="M714" s="21"/>
      <c r="N714" s="21"/>
      <c r="O714" s="21"/>
      <c r="P714" s="21"/>
      <c r="Q714" s="21"/>
      <c r="R714" s="21"/>
      <c r="S714" s="21"/>
      <c r="T714" s="21"/>
      <c r="U714" s="21"/>
      <c r="V714" s="21"/>
      <c r="W714" s="21"/>
      <c r="X714" s="21"/>
      <c r="Y714" s="22"/>
    </row>
    <row r="715" spans="1:25" ht="15.6" customHeight="1" thickBot="1" x14ac:dyDescent="0.3">
      <c r="B715" s="23"/>
      <c r="C715" s="24"/>
      <c r="D715" s="24"/>
      <c r="E715" s="24"/>
      <c r="F715" s="24"/>
      <c r="G715" s="24"/>
      <c r="H715" s="24"/>
      <c r="I715" s="24"/>
      <c r="J715" s="24"/>
      <c r="K715" s="24"/>
      <c r="L715" s="24"/>
      <c r="M715" s="24"/>
      <c r="N715" s="24"/>
      <c r="O715" s="24"/>
      <c r="P715" s="24"/>
      <c r="Q715" s="24"/>
      <c r="R715" s="24"/>
      <c r="S715" s="24"/>
      <c r="T715" s="24"/>
      <c r="U715" s="24"/>
      <c r="V715" s="24"/>
      <c r="W715" s="24"/>
      <c r="X715" s="24"/>
      <c r="Y715" s="25"/>
    </row>
    <row r="716" spans="1:25" ht="15.6" customHeight="1" x14ac:dyDescent="0.25"/>
    <row r="717" spans="1:25" ht="15.6" customHeight="1" x14ac:dyDescent="0.25">
      <c r="A717" t="s">
        <v>117</v>
      </c>
      <c r="B717" t="s">
        <v>116</v>
      </c>
    </row>
    <row r="718" spans="1:25" ht="15.6" customHeight="1" thickBot="1" x14ac:dyDescent="0.3"/>
    <row r="719" spans="1:25" ht="15.6" customHeight="1" x14ac:dyDescent="0.25">
      <c r="B719" s="20"/>
      <c r="C719" s="21"/>
      <c r="D719" s="21"/>
      <c r="E719" s="21"/>
      <c r="F719" s="21"/>
      <c r="G719" s="21"/>
      <c r="H719" s="21"/>
      <c r="I719" s="21"/>
      <c r="J719" s="21"/>
      <c r="K719" s="21"/>
      <c r="L719" s="21"/>
      <c r="M719" s="21"/>
      <c r="N719" s="21"/>
      <c r="O719" s="21"/>
      <c r="P719" s="21"/>
      <c r="Q719" s="21"/>
      <c r="R719" s="21"/>
      <c r="S719" s="21"/>
      <c r="T719" s="21"/>
      <c r="U719" s="21"/>
      <c r="V719" s="21"/>
      <c r="W719" s="21"/>
      <c r="X719" s="21"/>
      <c r="Y719" s="22"/>
    </row>
    <row r="720" spans="1:25" ht="15.6" customHeight="1" thickBot="1" x14ac:dyDescent="0.3">
      <c r="B720" s="23"/>
      <c r="C720" s="24"/>
      <c r="D720" s="24"/>
      <c r="E720" s="24"/>
      <c r="F720" s="24"/>
      <c r="G720" s="24"/>
      <c r="H720" s="24"/>
      <c r="I720" s="24"/>
      <c r="J720" s="24"/>
      <c r="K720" s="24"/>
      <c r="L720" s="24"/>
      <c r="M720" s="24"/>
      <c r="N720" s="24"/>
      <c r="O720" s="24"/>
      <c r="P720" s="24"/>
      <c r="Q720" s="24"/>
      <c r="R720" s="24"/>
      <c r="S720" s="24"/>
      <c r="T720" s="24"/>
      <c r="U720" s="24"/>
      <c r="V720" s="24"/>
      <c r="W720" s="24"/>
      <c r="X720" s="24"/>
      <c r="Y720" s="25"/>
    </row>
    <row r="721" spans="1:25" ht="15.6" customHeight="1" x14ac:dyDescent="0.25"/>
    <row r="722" spans="1:25" ht="15.6" customHeight="1" x14ac:dyDescent="0.25">
      <c r="A722" t="s">
        <v>119</v>
      </c>
      <c r="B722" t="s">
        <v>118</v>
      </c>
    </row>
    <row r="723" spans="1:25" ht="15.6" customHeight="1" thickBot="1" x14ac:dyDescent="0.3"/>
    <row r="724" spans="1:25" ht="15.6" customHeight="1" x14ac:dyDescent="0.25">
      <c r="B724" s="20"/>
      <c r="C724" s="21"/>
      <c r="D724" s="21"/>
      <c r="E724" s="21"/>
      <c r="F724" s="21"/>
      <c r="G724" s="21"/>
      <c r="H724" s="21"/>
      <c r="I724" s="21"/>
      <c r="J724" s="21"/>
      <c r="K724" s="21"/>
      <c r="L724" s="21"/>
      <c r="M724" s="21"/>
      <c r="N724" s="21"/>
      <c r="O724" s="21"/>
      <c r="P724" s="21"/>
      <c r="Q724" s="21"/>
      <c r="R724" s="21"/>
      <c r="S724" s="21"/>
      <c r="T724" s="21"/>
      <c r="U724" s="21"/>
      <c r="V724" s="21"/>
      <c r="W724" s="21"/>
      <c r="X724" s="21"/>
      <c r="Y724" s="22"/>
    </row>
    <row r="725" spans="1:25" ht="15.6" customHeight="1" thickBot="1" x14ac:dyDescent="0.3">
      <c r="B725" s="23"/>
      <c r="C725" s="24"/>
      <c r="D725" s="24"/>
      <c r="E725" s="24"/>
      <c r="F725" s="24"/>
      <c r="G725" s="24"/>
      <c r="H725" s="24"/>
      <c r="I725" s="24"/>
      <c r="J725" s="24"/>
      <c r="K725" s="24"/>
      <c r="L725" s="24"/>
      <c r="M725" s="24"/>
      <c r="N725" s="24"/>
      <c r="O725" s="24"/>
      <c r="P725" s="24"/>
      <c r="Q725" s="24"/>
      <c r="R725" s="24"/>
      <c r="S725" s="24"/>
      <c r="T725" s="24"/>
      <c r="U725" s="24"/>
      <c r="V725" s="24"/>
      <c r="W725" s="24"/>
      <c r="X725" s="24"/>
      <c r="Y725" s="25"/>
    </row>
    <row r="726" spans="1:25" ht="15.6" customHeight="1" x14ac:dyDescent="0.25"/>
    <row r="727" spans="1:25" ht="15.6" customHeight="1" x14ac:dyDescent="0.25">
      <c r="A727" t="s">
        <v>121</v>
      </c>
      <c r="B727" t="s">
        <v>120</v>
      </c>
    </row>
    <row r="728" spans="1:25" ht="15.6" customHeight="1" thickBot="1" x14ac:dyDescent="0.3"/>
    <row r="729" spans="1:25" ht="15.6" customHeight="1" x14ac:dyDescent="0.25">
      <c r="B729" s="20"/>
      <c r="C729" s="21"/>
      <c r="D729" s="21"/>
      <c r="E729" s="21"/>
      <c r="F729" s="21"/>
      <c r="G729" s="21"/>
      <c r="H729" s="21"/>
      <c r="I729" s="21"/>
      <c r="J729" s="21"/>
      <c r="K729" s="21"/>
      <c r="L729" s="21"/>
      <c r="M729" s="21"/>
      <c r="N729" s="21"/>
      <c r="O729" s="21"/>
      <c r="P729" s="21"/>
      <c r="Q729" s="21"/>
      <c r="R729" s="21"/>
      <c r="S729" s="21"/>
      <c r="T729" s="21"/>
      <c r="U729" s="21"/>
      <c r="V729" s="21"/>
      <c r="W729" s="21"/>
      <c r="X729" s="21"/>
      <c r="Y729" s="22"/>
    </row>
    <row r="730" spans="1:25" ht="15.6" customHeight="1" thickBot="1" x14ac:dyDescent="0.3">
      <c r="B730" s="23"/>
      <c r="C730" s="24"/>
      <c r="D730" s="24"/>
      <c r="E730" s="24"/>
      <c r="F730" s="24"/>
      <c r="G730" s="24"/>
      <c r="H730" s="24"/>
      <c r="I730" s="24"/>
      <c r="J730" s="24"/>
      <c r="K730" s="24"/>
      <c r="L730" s="24"/>
      <c r="M730" s="24"/>
      <c r="N730" s="24"/>
      <c r="O730" s="24"/>
      <c r="P730" s="24"/>
      <c r="Q730" s="24"/>
      <c r="R730" s="24"/>
      <c r="S730" s="24"/>
      <c r="T730" s="24"/>
      <c r="U730" s="24"/>
      <c r="V730" s="24"/>
      <c r="W730" s="24"/>
      <c r="X730" s="24"/>
      <c r="Y730" s="25"/>
    </row>
    <row r="731" spans="1:25" ht="15.6" customHeight="1" x14ac:dyDescent="0.25"/>
    <row r="732" spans="1:25" ht="15.6" customHeight="1" x14ac:dyDescent="0.25">
      <c r="A732" t="s">
        <v>123</v>
      </c>
      <c r="B732" t="s">
        <v>122</v>
      </c>
    </row>
    <row r="733" spans="1:25" ht="15.6" customHeight="1" thickBot="1" x14ac:dyDescent="0.3"/>
    <row r="734" spans="1:25" ht="15.6" customHeight="1" x14ac:dyDescent="0.25">
      <c r="B734" s="20"/>
      <c r="C734" s="21"/>
      <c r="D734" s="21"/>
      <c r="E734" s="21"/>
      <c r="F734" s="21"/>
      <c r="G734" s="21"/>
      <c r="H734" s="21"/>
      <c r="I734" s="21"/>
      <c r="J734" s="21"/>
      <c r="K734" s="21"/>
      <c r="L734" s="21"/>
      <c r="M734" s="21"/>
      <c r="N734" s="21"/>
      <c r="O734" s="21"/>
      <c r="P734" s="21"/>
      <c r="Q734" s="21"/>
      <c r="R734" s="21"/>
      <c r="S734" s="21"/>
      <c r="T734" s="21"/>
      <c r="U734" s="21"/>
      <c r="V734" s="21"/>
      <c r="W734" s="21"/>
      <c r="X734" s="21"/>
      <c r="Y734" s="22"/>
    </row>
    <row r="735" spans="1:25" ht="15.6" customHeight="1" thickBot="1" x14ac:dyDescent="0.3">
      <c r="B735" s="23"/>
      <c r="C735" s="24"/>
      <c r="D735" s="24"/>
      <c r="E735" s="24"/>
      <c r="F735" s="24"/>
      <c r="G735" s="24"/>
      <c r="H735" s="24"/>
      <c r="I735" s="24"/>
      <c r="J735" s="24"/>
      <c r="K735" s="24"/>
      <c r="L735" s="24"/>
      <c r="M735" s="24"/>
      <c r="N735" s="24"/>
      <c r="O735" s="24"/>
      <c r="P735" s="24"/>
      <c r="Q735" s="24"/>
      <c r="R735" s="24"/>
      <c r="S735" s="24"/>
      <c r="T735" s="24"/>
      <c r="U735" s="24"/>
      <c r="V735" s="24"/>
      <c r="W735" s="24"/>
      <c r="X735" s="24"/>
      <c r="Y735" s="25"/>
    </row>
    <row r="736" spans="1:25" ht="15.6" customHeight="1" x14ac:dyDescent="0.25"/>
    <row r="737" spans="1:25" ht="15.6" customHeight="1" x14ac:dyDescent="0.25">
      <c r="A737" t="s">
        <v>125</v>
      </c>
      <c r="B737" t="s">
        <v>124</v>
      </c>
    </row>
    <row r="738" spans="1:25" ht="15.6" customHeight="1" thickBot="1" x14ac:dyDescent="0.3"/>
    <row r="739" spans="1:25" ht="15.6" customHeight="1" x14ac:dyDescent="0.25">
      <c r="B739" s="20"/>
      <c r="C739" s="21"/>
      <c r="D739" s="21"/>
      <c r="E739" s="21"/>
      <c r="F739" s="21"/>
      <c r="G739" s="21"/>
      <c r="H739" s="21"/>
      <c r="I739" s="21"/>
      <c r="J739" s="21"/>
      <c r="K739" s="21"/>
      <c r="L739" s="21"/>
      <c r="M739" s="21"/>
      <c r="N739" s="21"/>
      <c r="O739" s="21"/>
      <c r="P739" s="21"/>
      <c r="Q739" s="21"/>
      <c r="R739" s="21"/>
      <c r="S739" s="21"/>
      <c r="T739" s="21"/>
      <c r="U739" s="21"/>
      <c r="V739" s="21"/>
      <c r="W739" s="21"/>
      <c r="X739" s="21"/>
      <c r="Y739" s="22"/>
    </row>
    <row r="740" spans="1:25" ht="15.6" customHeight="1" thickBot="1" x14ac:dyDescent="0.3">
      <c r="B740" s="23"/>
      <c r="C740" s="24"/>
      <c r="D740" s="24"/>
      <c r="E740" s="24"/>
      <c r="F740" s="24"/>
      <c r="G740" s="24"/>
      <c r="H740" s="24"/>
      <c r="I740" s="24"/>
      <c r="J740" s="24"/>
      <c r="K740" s="24"/>
      <c r="L740" s="24"/>
      <c r="M740" s="24"/>
      <c r="N740" s="24"/>
      <c r="O740" s="24"/>
      <c r="P740" s="24"/>
      <c r="Q740" s="24"/>
      <c r="R740" s="24"/>
      <c r="S740" s="24"/>
      <c r="T740" s="24"/>
      <c r="U740" s="24"/>
      <c r="V740" s="24"/>
      <c r="W740" s="24"/>
      <c r="X740" s="24"/>
      <c r="Y740" s="25"/>
    </row>
    <row r="741" spans="1:25" ht="15.6" customHeight="1" x14ac:dyDescent="0.25"/>
    <row r="742" spans="1:25" ht="15.6" customHeight="1" x14ac:dyDescent="0.25">
      <c r="A742" t="s">
        <v>127</v>
      </c>
      <c r="B742" t="s">
        <v>126</v>
      </c>
    </row>
    <row r="743" spans="1:25" ht="15.6" customHeight="1" thickBot="1" x14ac:dyDescent="0.3"/>
    <row r="744" spans="1:25" ht="15.6" customHeight="1" x14ac:dyDescent="0.25">
      <c r="B744" s="20"/>
      <c r="C744" s="21"/>
      <c r="D744" s="21"/>
      <c r="E744" s="21"/>
      <c r="F744" s="21"/>
      <c r="G744" s="21"/>
      <c r="H744" s="21"/>
      <c r="I744" s="21"/>
      <c r="J744" s="21"/>
      <c r="K744" s="21"/>
      <c r="L744" s="21"/>
      <c r="M744" s="21"/>
      <c r="N744" s="21"/>
      <c r="O744" s="21"/>
      <c r="P744" s="21"/>
      <c r="Q744" s="21"/>
      <c r="R744" s="21"/>
      <c r="S744" s="21"/>
      <c r="T744" s="21"/>
      <c r="U744" s="21"/>
      <c r="V744" s="21"/>
      <c r="W744" s="21"/>
      <c r="X744" s="21"/>
      <c r="Y744" s="22"/>
    </row>
    <row r="745" spans="1:25" ht="15.6" customHeight="1" thickBot="1" x14ac:dyDescent="0.3">
      <c r="B745" s="23"/>
      <c r="C745" s="24"/>
      <c r="D745" s="24"/>
      <c r="E745" s="24"/>
      <c r="F745" s="24"/>
      <c r="G745" s="24"/>
      <c r="H745" s="24"/>
      <c r="I745" s="24"/>
      <c r="J745" s="24"/>
      <c r="K745" s="24"/>
      <c r="L745" s="24"/>
      <c r="M745" s="24"/>
      <c r="N745" s="24"/>
      <c r="O745" s="24"/>
      <c r="P745" s="24"/>
      <c r="Q745" s="24"/>
      <c r="R745" s="24"/>
      <c r="S745" s="24"/>
      <c r="T745" s="24"/>
      <c r="U745" s="24"/>
      <c r="V745" s="24"/>
      <c r="W745" s="24"/>
      <c r="X745" s="24"/>
      <c r="Y745" s="25"/>
    </row>
    <row r="746" spans="1:25" ht="15.6" customHeight="1" x14ac:dyDescent="0.25"/>
    <row r="747" spans="1:25" ht="15.6" customHeight="1" x14ac:dyDescent="0.25">
      <c r="A747" t="s">
        <v>129</v>
      </c>
      <c r="B747" t="s">
        <v>128</v>
      </c>
    </row>
    <row r="748" spans="1:25" ht="15.6" customHeight="1" thickBot="1" x14ac:dyDescent="0.3"/>
    <row r="749" spans="1:25" ht="15.6" customHeight="1" x14ac:dyDescent="0.25">
      <c r="B749" s="20"/>
      <c r="C749" s="21"/>
      <c r="D749" s="21"/>
      <c r="E749" s="21"/>
      <c r="F749" s="21"/>
      <c r="G749" s="21"/>
      <c r="H749" s="21"/>
      <c r="I749" s="21"/>
      <c r="J749" s="21"/>
      <c r="K749" s="21"/>
      <c r="L749" s="21"/>
      <c r="M749" s="21"/>
      <c r="N749" s="21"/>
      <c r="O749" s="21"/>
      <c r="P749" s="21"/>
      <c r="Q749" s="21"/>
      <c r="R749" s="21"/>
      <c r="S749" s="21"/>
      <c r="T749" s="21"/>
      <c r="U749" s="21"/>
      <c r="V749" s="21"/>
      <c r="W749" s="21"/>
      <c r="X749" s="21"/>
      <c r="Y749" s="22"/>
    </row>
    <row r="750" spans="1:25" ht="15.6" customHeight="1" thickBot="1" x14ac:dyDescent="0.3">
      <c r="B750" s="23"/>
      <c r="C750" s="24"/>
      <c r="D750" s="24"/>
      <c r="E750" s="24"/>
      <c r="F750" s="24"/>
      <c r="G750" s="24"/>
      <c r="H750" s="24"/>
      <c r="I750" s="24"/>
      <c r="J750" s="24"/>
      <c r="K750" s="24"/>
      <c r="L750" s="24"/>
      <c r="M750" s="24"/>
      <c r="N750" s="24"/>
      <c r="O750" s="24"/>
      <c r="P750" s="24"/>
      <c r="Q750" s="24"/>
      <c r="R750" s="24"/>
      <c r="S750" s="24"/>
      <c r="T750" s="24"/>
      <c r="U750" s="24"/>
      <c r="V750" s="24"/>
      <c r="W750" s="24"/>
      <c r="X750" s="24"/>
      <c r="Y750" s="25"/>
    </row>
    <row r="751" spans="1:25" ht="15.6" customHeight="1" x14ac:dyDescent="0.25"/>
    <row r="752" spans="1:25" ht="15.6" customHeight="1" x14ac:dyDescent="0.25">
      <c r="A752" t="s">
        <v>131</v>
      </c>
      <c r="B752" t="s">
        <v>130</v>
      </c>
    </row>
    <row r="753" spans="1:25" ht="15.6" customHeight="1" thickBot="1" x14ac:dyDescent="0.3"/>
    <row r="754" spans="1:25" ht="15.6" customHeight="1" x14ac:dyDescent="0.25">
      <c r="B754" s="20"/>
      <c r="C754" s="21"/>
      <c r="D754" s="21"/>
      <c r="E754" s="21"/>
      <c r="F754" s="21"/>
      <c r="G754" s="21"/>
      <c r="H754" s="21"/>
      <c r="I754" s="21"/>
      <c r="J754" s="21"/>
      <c r="K754" s="21"/>
      <c r="L754" s="21"/>
      <c r="M754" s="21"/>
      <c r="N754" s="21"/>
      <c r="O754" s="21"/>
      <c r="P754" s="21"/>
      <c r="Q754" s="21"/>
      <c r="R754" s="21"/>
      <c r="S754" s="21"/>
      <c r="T754" s="21"/>
      <c r="U754" s="21"/>
      <c r="V754" s="21"/>
      <c r="W754" s="21"/>
      <c r="X754" s="21"/>
      <c r="Y754" s="22"/>
    </row>
    <row r="755" spans="1:25" ht="15.6" customHeight="1" thickBot="1" x14ac:dyDescent="0.3">
      <c r="B755" s="23"/>
      <c r="C755" s="24"/>
      <c r="D755" s="24"/>
      <c r="E755" s="24"/>
      <c r="F755" s="24"/>
      <c r="G755" s="24"/>
      <c r="H755" s="24"/>
      <c r="I755" s="24"/>
      <c r="J755" s="24"/>
      <c r="K755" s="24"/>
      <c r="L755" s="24"/>
      <c r="M755" s="24"/>
      <c r="N755" s="24"/>
      <c r="O755" s="24"/>
      <c r="P755" s="24"/>
      <c r="Q755" s="24"/>
      <c r="R755" s="24"/>
      <c r="S755" s="24"/>
      <c r="T755" s="24"/>
      <c r="U755" s="24"/>
      <c r="V755" s="24"/>
      <c r="W755" s="24"/>
      <c r="X755" s="24"/>
      <c r="Y755" s="25"/>
    </row>
    <row r="756" spans="1:25" ht="15.6" customHeight="1" x14ac:dyDescent="0.25"/>
    <row r="757" spans="1:25" ht="15.6" customHeight="1" x14ac:dyDescent="0.25">
      <c r="A757" t="s">
        <v>133</v>
      </c>
      <c r="B757" t="s">
        <v>132</v>
      </c>
    </row>
    <row r="758" spans="1:25" ht="15.6" customHeight="1" thickBot="1" x14ac:dyDescent="0.3"/>
    <row r="759" spans="1:25" ht="15.6" customHeight="1" x14ac:dyDescent="0.25">
      <c r="B759" s="20"/>
      <c r="C759" s="21"/>
      <c r="D759" s="21"/>
      <c r="E759" s="21"/>
      <c r="F759" s="21"/>
      <c r="G759" s="21"/>
      <c r="H759" s="21"/>
      <c r="I759" s="21"/>
      <c r="J759" s="21"/>
      <c r="K759" s="21"/>
      <c r="L759" s="21"/>
      <c r="M759" s="21"/>
      <c r="N759" s="21"/>
      <c r="O759" s="21"/>
      <c r="P759" s="21"/>
      <c r="Q759" s="21"/>
      <c r="R759" s="21"/>
      <c r="S759" s="21"/>
      <c r="T759" s="21"/>
      <c r="U759" s="21"/>
      <c r="V759" s="21"/>
      <c r="W759" s="21"/>
      <c r="X759" s="21"/>
      <c r="Y759" s="22"/>
    </row>
    <row r="760" spans="1:25" ht="15.6" customHeight="1" thickBot="1" x14ac:dyDescent="0.3">
      <c r="B760" s="23"/>
      <c r="C760" s="24"/>
      <c r="D760" s="24"/>
      <c r="E760" s="24"/>
      <c r="F760" s="24"/>
      <c r="G760" s="24"/>
      <c r="H760" s="24"/>
      <c r="I760" s="24"/>
      <c r="J760" s="24"/>
      <c r="K760" s="24"/>
      <c r="L760" s="24"/>
      <c r="M760" s="24"/>
      <c r="N760" s="24"/>
      <c r="O760" s="24"/>
      <c r="P760" s="24"/>
      <c r="Q760" s="24"/>
      <c r="R760" s="24"/>
      <c r="S760" s="24"/>
      <c r="T760" s="24"/>
      <c r="U760" s="24"/>
      <c r="V760" s="24"/>
      <c r="W760" s="24"/>
      <c r="X760" s="24"/>
      <c r="Y760" s="25"/>
    </row>
    <row r="761" spans="1:25" ht="15.6" customHeight="1" x14ac:dyDescent="0.25"/>
    <row r="762" spans="1:25" ht="15.6" customHeight="1" x14ac:dyDescent="0.25">
      <c r="A762" t="s">
        <v>135</v>
      </c>
      <c r="B762" t="s">
        <v>134</v>
      </c>
    </row>
    <row r="763" spans="1:25" ht="15.6" customHeight="1" thickBot="1" x14ac:dyDescent="0.3"/>
    <row r="764" spans="1:25" ht="15.6" customHeight="1" x14ac:dyDescent="0.25">
      <c r="B764" s="20"/>
      <c r="C764" s="21"/>
      <c r="D764" s="21"/>
      <c r="E764" s="21"/>
      <c r="F764" s="21"/>
      <c r="G764" s="21"/>
      <c r="H764" s="21"/>
      <c r="I764" s="21"/>
      <c r="J764" s="21"/>
      <c r="K764" s="21"/>
      <c r="L764" s="21"/>
      <c r="M764" s="21"/>
      <c r="N764" s="21"/>
      <c r="O764" s="21"/>
      <c r="P764" s="21"/>
      <c r="Q764" s="21"/>
      <c r="R764" s="21"/>
      <c r="S764" s="21"/>
      <c r="T764" s="21"/>
      <c r="U764" s="21"/>
      <c r="V764" s="21"/>
      <c r="W764" s="21"/>
      <c r="X764" s="21"/>
      <c r="Y764" s="22"/>
    </row>
    <row r="765" spans="1:25" ht="15.6" customHeight="1" thickBot="1" x14ac:dyDescent="0.3">
      <c r="B765" s="23"/>
      <c r="C765" s="24"/>
      <c r="D765" s="24"/>
      <c r="E765" s="24"/>
      <c r="F765" s="24"/>
      <c r="G765" s="24"/>
      <c r="H765" s="24"/>
      <c r="I765" s="24"/>
      <c r="J765" s="24"/>
      <c r="K765" s="24"/>
      <c r="L765" s="24"/>
      <c r="M765" s="24"/>
      <c r="N765" s="24"/>
      <c r="O765" s="24"/>
      <c r="P765" s="24"/>
      <c r="Q765" s="24"/>
      <c r="R765" s="24"/>
      <c r="S765" s="24"/>
      <c r="T765" s="24"/>
      <c r="U765" s="24"/>
      <c r="V765" s="24"/>
      <c r="W765" s="24"/>
      <c r="X765" s="24"/>
      <c r="Y765" s="25"/>
    </row>
    <row r="766" spans="1:25" ht="15.6" customHeight="1" x14ac:dyDescent="0.25"/>
    <row r="767" spans="1:25" ht="15.6" customHeight="1" x14ac:dyDescent="0.25">
      <c r="A767" t="s">
        <v>137</v>
      </c>
      <c r="B767" t="s">
        <v>136</v>
      </c>
    </row>
    <row r="768" spans="1:25" ht="15.6" customHeight="1" thickBot="1" x14ac:dyDescent="0.3"/>
    <row r="769" spans="1:25" ht="15.6" customHeight="1" x14ac:dyDescent="0.25">
      <c r="B769" s="20"/>
      <c r="C769" s="21"/>
      <c r="D769" s="21"/>
      <c r="E769" s="21"/>
      <c r="F769" s="21"/>
      <c r="G769" s="21"/>
      <c r="H769" s="21"/>
      <c r="I769" s="21"/>
      <c r="J769" s="21"/>
      <c r="K769" s="21"/>
      <c r="L769" s="21"/>
      <c r="M769" s="21"/>
      <c r="N769" s="21"/>
      <c r="O769" s="21"/>
      <c r="P769" s="21"/>
      <c r="Q769" s="21"/>
      <c r="R769" s="21"/>
      <c r="S769" s="21"/>
      <c r="T769" s="21"/>
      <c r="U769" s="21"/>
      <c r="V769" s="21"/>
      <c r="W769" s="21"/>
      <c r="X769" s="21"/>
      <c r="Y769" s="22"/>
    </row>
    <row r="770" spans="1:25" ht="15.6" customHeight="1" thickBot="1" x14ac:dyDescent="0.3">
      <c r="B770" s="23"/>
      <c r="C770" s="24"/>
      <c r="D770" s="24"/>
      <c r="E770" s="24"/>
      <c r="F770" s="24"/>
      <c r="G770" s="24"/>
      <c r="H770" s="24"/>
      <c r="I770" s="24"/>
      <c r="J770" s="24"/>
      <c r="K770" s="24"/>
      <c r="L770" s="24"/>
      <c r="M770" s="24"/>
      <c r="N770" s="24"/>
      <c r="O770" s="24"/>
      <c r="P770" s="24"/>
      <c r="Q770" s="24"/>
      <c r="R770" s="24"/>
      <c r="S770" s="24"/>
      <c r="T770" s="24"/>
      <c r="U770" s="24"/>
      <c r="V770" s="24"/>
      <c r="W770" s="24"/>
      <c r="X770" s="24"/>
      <c r="Y770" s="25"/>
    </row>
    <row r="771" spans="1:25" ht="15.6" customHeight="1" x14ac:dyDescent="0.25"/>
    <row r="772" spans="1:25" ht="15.6" customHeight="1" x14ac:dyDescent="0.25">
      <c r="A772" t="s">
        <v>139</v>
      </c>
      <c r="B772" t="s">
        <v>138</v>
      </c>
    </row>
    <row r="773" spans="1:25" ht="15.6" customHeight="1" thickBot="1" x14ac:dyDescent="0.3"/>
    <row r="774" spans="1:25" ht="15.6" customHeight="1" x14ac:dyDescent="0.25">
      <c r="B774" s="20"/>
      <c r="C774" s="21"/>
      <c r="D774" s="21"/>
      <c r="E774" s="21"/>
      <c r="F774" s="21"/>
      <c r="G774" s="21"/>
      <c r="H774" s="21"/>
      <c r="I774" s="21"/>
      <c r="J774" s="21"/>
      <c r="K774" s="21"/>
      <c r="L774" s="21"/>
      <c r="M774" s="21"/>
      <c r="N774" s="21"/>
      <c r="O774" s="21"/>
      <c r="P774" s="21"/>
      <c r="Q774" s="21"/>
      <c r="R774" s="21"/>
      <c r="S774" s="21"/>
      <c r="T774" s="21"/>
      <c r="U774" s="21"/>
      <c r="V774" s="21"/>
      <c r="W774" s="21"/>
      <c r="X774" s="21"/>
      <c r="Y774" s="22"/>
    </row>
    <row r="775" spans="1:25" ht="15.6" customHeight="1" thickBot="1" x14ac:dyDescent="0.3">
      <c r="B775" s="23"/>
      <c r="C775" s="24"/>
      <c r="D775" s="24"/>
      <c r="E775" s="24"/>
      <c r="F775" s="24"/>
      <c r="G775" s="24"/>
      <c r="H775" s="24"/>
      <c r="I775" s="24"/>
      <c r="J775" s="24"/>
      <c r="K775" s="24"/>
      <c r="L775" s="24"/>
      <c r="M775" s="24"/>
      <c r="N775" s="24"/>
      <c r="O775" s="24"/>
      <c r="P775" s="24"/>
      <c r="Q775" s="24"/>
      <c r="R775" s="24"/>
      <c r="S775" s="24"/>
      <c r="T775" s="24"/>
      <c r="U775" s="24"/>
      <c r="V775" s="24"/>
      <c r="W775" s="24"/>
      <c r="X775" s="24"/>
      <c r="Y775" s="25"/>
    </row>
    <row r="776" spans="1:25" ht="15.6" customHeight="1" x14ac:dyDescent="0.25"/>
    <row r="777" spans="1:25" ht="15.6" customHeight="1" x14ac:dyDescent="0.25">
      <c r="A777" t="s">
        <v>141</v>
      </c>
      <c r="B777" t="s">
        <v>140</v>
      </c>
    </row>
    <row r="778" spans="1:25" ht="15.6" customHeight="1" thickBot="1" x14ac:dyDescent="0.3"/>
    <row r="779" spans="1:25" ht="15.6" customHeight="1" x14ac:dyDescent="0.25">
      <c r="B779" s="20"/>
      <c r="C779" s="21"/>
      <c r="D779" s="21"/>
      <c r="E779" s="21"/>
      <c r="F779" s="21"/>
      <c r="G779" s="21"/>
      <c r="H779" s="21"/>
      <c r="I779" s="21"/>
      <c r="J779" s="21"/>
      <c r="K779" s="21"/>
      <c r="L779" s="21"/>
      <c r="M779" s="21"/>
      <c r="N779" s="21"/>
      <c r="O779" s="21"/>
      <c r="P779" s="21"/>
      <c r="Q779" s="21"/>
      <c r="R779" s="21"/>
      <c r="S779" s="21"/>
      <c r="T779" s="21"/>
      <c r="U779" s="21"/>
      <c r="V779" s="21"/>
      <c r="W779" s="21"/>
      <c r="X779" s="21"/>
      <c r="Y779" s="22"/>
    </row>
    <row r="780" spans="1:25" ht="15.6" customHeight="1" thickBot="1" x14ac:dyDescent="0.3">
      <c r="B780" s="23"/>
      <c r="C780" s="24"/>
      <c r="D780" s="24"/>
      <c r="E780" s="24"/>
      <c r="F780" s="24"/>
      <c r="G780" s="24"/>
      <c r="H780" s="24"/>
      <c r="I780" s="24"/>
      <c r="J780" s="24"/>
      <c r="K780" s="24"/>
      <c r="L780" s="24"/>
      <c r="M780" s="24"/>
      <c r="N780" s="24"/>
      <c r="O780" s="24"/>
      <c r="P780" s="24"/>
      <c r="Q780" s="24"/>
      <c r="R780" s="24"/>
      <c r="S780" s="24"/>
      <c r="T780" s="24"/>
      <c r="U780" s="24"/>
      <c r="V780" s="24"/>
      <c r="W780" s="24"/>
      <c r="X780" s="24"/>
      <c r="Y780" s="25"/>
    </row>
    <row r="781" spans="1:25" ht="15.6" customHeight="1" x14ac:dyDescent="0.25"/>
    <row r="782" spans="1:25" ht="15.6" customHeight="1" x14ac:dyDescent="0.25">
      <c r="A782" t="s">
        <v>143</v>
      </c>
      <c r="B782" t="s">
        <v>142</v>
      </c>
    </row>
    <row r="783" spans="1:25" ht="15.6" customHeight="1" thickBot="1" x14ac:dyDescent="0.3"/>
    <row r="784" spans="1:25" ht="15.6" customHeight="1" x14ac:dyDescent="0.25">
      <c r="B784" s="20"/>
      <c r="C784" s="21"/>
      <c r="D784" s="21"/>
      <c r="E784" s="21"/>
      <c r="F784" s="21"/>
      <c r="G784" s="21"/>
      <c r="H784" s="21"/>
      <c r="I784" s="21"/>
      <c r="J784" s="21"/>
      <c r="K784" s="21"/>
      <c r="L784" s="21"/>
      <c r="M784" s="21"/>
      <c r="N784" s="21"/>
      <c r="O784" s="21"/>
      <c r="P784" s="21"/>
      <c r="Q784" s="21"/>
      <c r="R784" s="21"/>
      <c r="S784" s="21"/>
      <c r="T784" s="21"/>
      <c r="U784" s="21"/>
      <c r="V784" s="21"/>
      <c r="W784" s="21"/>
      <c r="X784" s="21"/>
      <c r="Y784" s="22"/>
    </row>
    <row r="785" spans="2:25" ht="15.6" customHeight="1" thickBot="1" x14ac:dyDescent="0.3">
      <c r="B785" s="23"/>
      <c r="C785" s="24"/>
      <c r="D785" s="24"/>
      <c r="E785" s="24"/>
      <c r="F785" s="24"/>
      <c r="G785" s="24"/>
      <c r="H785" s="24"/>
      <c r="I785" s="24"/>
      <c r="J785" s="24"/>
      <c r="K785" s="24"/>
      <c r="L785" s="24"/>
      <c r="M785" s="24"/>
      <c r="N785" s="24"/>
      <c r="O785" s="24"/>
      <c r="P785" s="24"/>
      <c r="Q785" s="24"/>
      <c r="R785" s="24"/>
      <c r="S785" s="24"/>
      <c r="T785" s="24"/>
      <c r="U785" s="24"/>
      <c r="V785" s="24"/>
      <c r="W785" s="24"/>
      <c r="X785" s="24"/>
      <c r="Y785" s="25"/>
    </row>
    <row r="786" spans="2:25" ht="15.6" customHeight="1" x14ac:dyDescent="0.25"/>
    <row r="787" spans="2:25" ht="15.6" customHeight="1" x14ac:dyDescent="0.25"/>
    <row r="788" spans="2:25" ht="15.6" customHeight="1" x14ac:dyDescent="0.25"/>
    <row r="789" spans="2:25" ht="15.6" customHeight="1" x14ac:dyDescent="0.25"/>
    <row r="790" spans="2:25" ht="15.6" customHeight="1" x14ac:dyDescent="0.25"/>
    <row r="791" spans="2:25" ht="15.6" customHeight="1" x14ac:dyDescent="0.25"/>
    <row r="792" spans="2:25" ht="15.6" customHeight="1" x14ac:dyDescent="0.25"/>
    <row r="793" spans="2:25" ht="15.6" customHeight="1" x14ac:dyDescent="0.25"/>
    <row r="794" spans="2:25" ht="15.6" customHeight="1" x14ac:dyDescent="0.25"/>
    <row r="795" spans="2:25" ht="15.6" customHeight="1" x14ac:dyDescent="0.25"/>
    <row r="796" spans="2:25" ht="15.6" customHeight="1" x14ac:dyDescent="0.25"/>
    <row r="797" spans="2:25" ht="15.6" customHeight="1" x14ac:dyDescent="0.25"/>
    <row r="798" spans="2:25" ht="15.6" customHeight="1" x14ac:dyDescent="0.25"/>
    <row r="799" spans="2:25" ht="15.6" customHeight="1" x14ac:dyDescent="0.25"/>
    <row r="800" spans="2:25" ht="15.6" customHeight="1" x14ac:dyDescent="0.25"/>
    <row r="801" ht="15.6" customHeight="1" x14ac:dyDescent="0.25"/>
    <row r="802" ht="15.6" customHeight="1" x14ac:dyDescent="0.25"/>
    <row r="803" ht="15.6" customHeight="1" x14ac:dyDescent="0.25"/>
    <row r="804" ht="15.6" customHeight="1" x14ac:dyDescent="0.25"/>
    <row r="805" ht="15.6" customHeight="1" x14ac:dyDescent="0.25"/>
    <row r="806" ht="15.6" customHeight="1" x14ac:dyDescent="0.25"/>
    <row r="807" ht="15.6" customHeight="1" x14ac:dyDescent="0.25"/>
    <row r="808" ht="15.6" customHeight="1" x14ac:dyDescent="0.25"/>
    <row r="809" ht="15.6" customHeight="1" x14ac:dyDescent="0.25"/>
    <row r="810" ht="15.6" customHeight="1" x14ac:dyDescent="0.25"/>
    <row r="811" ht="15.6" customHeight="1" x14ac:dyDescent="0.25"/>
    <row r="812" ht="15.6" customHeight="1" x14ac:dyDescent="0.25"/>
    <row r="813" ht="15.6" customHeight="1" x14ac:dyDescent="0.25"/>
    <row r="814" ht="15.6" customHeight="1" x14ac:dyDescent="0.25"/>
    <row r="815" ht="15.6" customHeight="1" x14ac:dyDescent="0.25"/>
    <row r="816" ht="15.6" customHeight="1" x14ac:dyDescent="0.25"/>
    <row r="817" ht="15.6" customHeight="1" x14ac:dyDescent="0.25"/>
    <row r="818" ht="15.6" customHeight="1" x14ac:dyDescent="0.25"/>
    <row r="819" ht="15.6" customHeight="1" x14ac:dyDescent="0.25"/>
    <row r="820" ht="15.6" customHeight="1" x14ac:dyDescent="0.25"/>
    <row r="821" ht="15.6" customHeight="1" x14ac:dyDescent="0.25"/>
    <row r="822" ht="15.6" customHeight="1" x14ac:dyDescent="0.25"/>
    <row r="823" ht="15.6" customHeight="1" x14ac:dyDescent="0.25"/>
    <row r="824" ht="15.6" customHeight="1" x14ac:dyDescent="0.25"/>
    <row r="825" ht="15.6" customHeight="1" x14ac:dyDescent="0.25"/>
    <row r="826" ht="15.6" customHeight="1" x14ac:dyDescent="0.25"/>
    <row r="827" ht="15.6" customHeight="1" x14ac:dyDescent="0.25"/>
    <row r="828" ht="15.6" customHeight="1" x14ac:dyDescent="0.25"/>
    <row r="829" ht="15.6" customHeight="1" x14ac:dyDescent="0.25"/>
    <row r="830" ht="15.6" customHeight="1" x14ac:dyDescent="0.25"/>
    <row r="831" ht="15.6" customHeight="1" x14ac:dyDescent="0.25"/>
    <row r="832" ht="15.6" customHeight="1" x14ac:dyDescent="0.25"/>
    <row r="833" ht="15.6" customHeight="1" x14ac:dyDescent="0.25"/>
    <row r="834" ht="15.6" customHeight="1" x14ac:dyDescent="0.25"/>
    <row r="835" ht="15.6" customHeight="1" x14ac:dyDescent="0.25"/>
    <row r="836" ht="15.6" customHeight="1" x14ac:dyDescent="0.25"/>
    <row r="837" ht="15.6" customHeight="1" x14ac:dyDescent="0.25"/>
    <row r="838" ht="15.6" customHeight="1" x14ac:dyDescent="0.25"/>
    <row r="839" ht="15.6" customHeight="1" x14ac:dyDescent="0.25"/>
    <row r="840" ht="15.6" customHeight="1" x14ac:dyDescent="0.25"/>
    <row r="841" ht="15.6" customHeight="1" x14ac:dyDescent="0.25"/>
    <row r="842" ht="15.6" customHeight="1" x14ac:dyDescent="0.25"/>
    <row r="843" ht="15.6" customHeight="1" x14ac:dyDescent="0.25"/>
    <row r="844" ht="15.6" customHeight="1" x14ac:dyDescent="0.25"/>
    <row r="845" ht="15.6" customHeight="1" x14ac:dyDescent="0.25"/>
    <row r="846" ht="15.6" customHeight="1" x14ac:dyDescent="0.25"/>
    <row r="847" ht="15.6" customHeight="1" x14ac:dyDescent="0.25"/>
    <row r="848" ht="15.6" customHeight="1" x14ac:dyDescent="0.25"/>
    <row r="849" ht="15.6" customHeight="1" x14ac:dyDescent="0.25"/>
    <row r="850" ht="15.6" customHeight="1" x14ac:dyDescent="0.25"/>
    <row r="851" ht="15.6" customHeight="1" x14ac:dyDescent="0.25"/>
    <row r="852" ht="15.6" customHeight="1" x14ac:dyDescent="0.25"/>
    <row r="853" ht="15.6" customHeight="1" x14ac:dyDescent="0.25"/>
    <row r="854" ht="15.6" customHeight="1" x14ac:dyDescent="0.25"/>
    <row r="855" ht="15.6" customHeight="1" x14ac:dyDescent="0.25"/>
    <row r="856" ht="15.6" customHeight="1" x14ac:dyDescent="0.25"/>
    <row r="857" ht="15.6" customHeight="1" x14ac:dyDescent="0.25"/>
    <row r="858" ht="15.6" customHeight="1" x14ac:dyDescent="0.25"/>
    <row r="859" ht="15.6" customHeight="1" x14ac:dyDescent="0.25"/>
    <row r="860" ht="15.6" customHeight="1" x14ac:dyDescent="0.25"/>
    <row r="861" ht="15.6" customHeight="1" x14ac:dyDescent="0.25"/>
    <row r="862" ht="15.6" customHeight="1" x14ac:dyDescent="0.25"/>
    <row r="863" ht="15.6" customHeight="1" x14ac:dyDescent="0.25"/>
    <row r="864" ht="15.6" customHeight="1" x14ac:dyDescent="0.25"/>
    <row r="865" ht="15.6" customHeight="1" x14ac:dyDescent="0.25"/>
    <row r="866" ht="15.6" customHeight="1" x14ac:dyDescent="0.25"/>
    <row r="867" ht="15.6" customHeight="1" x14ac:dyDescent="0.25"/>
    <row r="868" ht="15.6" customHeight="1" x14ac:dyDescent="0.25"/>
    <row r="869" ht="15.6" customHeight="1" x14ac:dyDescent="0.25"/>
    <row r="870" ht="15.6" customHeight="1" x14ac:dyDescent="0.25"/>
    <row r="871" ht="15.6" customHeight="1" x14ac:dyDescent="0.25"/>
    <row r="872" ht="15.6" customHeight="1" x14ac:dyDescent="0.25"/>
    <row r="873" ht="15.6" customHeight="1" x14ac:dyDescent="0.25"/>
    <row r="874" ht="15.6" customHeight="1" x14ac:dyDescent="0.25"/>
    <row r="875" ht="15.6" customHeight="1" x14ac:dyDescent="0.25"/>
    <row r="876" ht="15.6" customHeight="1" x14ac:dyDescent="0.25"/>
    <row r="877" ht="15.6" customHeight="1" x14ac:dyDescent="0.25"/>
    <row r="878" ht="15.6" customHeight="1" x14ac:dyDescent="0.25"/>
    <row r="879" ht="15.6" customHeight="1" x14ac:dyDescent="0.25"/>
    <row r="880" ht="15.6" customHeight="1" x14ac:dyDescent="0.25"/>
    <row r="881" ht="15.6" customHeight="1" x14ac:dyDescent="0.25"/>
    <row r="882" ht="15.6" customHeight="1" x14ac:dyDescent="0.25"/>
    <row r="883" ht="15.6" customHeight="1" x14ac:dyDescent="0.25"/>
    <row r="884" ht="15.6" customHeight="1" x14ac:dyDescent="0.25"/>
    <row r="885" ht="15.6" customHeight="1" x14ac:dyDescent="0.25"/>
    <row r="886" ht="15.6" customHeight="1" x14ac:dyDescent="0.25"/>
    <row r="887" ht="15.6" customHeight="1" x14ac:dyDescent="0.25"/>
    <row r="888" ht="15.6" customHeight="1" x14ac:dyDescent="0.25"/>
    <row r="889" ht="15.6" customHeight="1" x14ac:dyDescent="0.25"/>
    <row r="890" ht="15.6" customHeight="1" x14ac:dyDescent="0.25"/>
    <row r="891" ht="15.6" customHeight="1" x14ac:dyDescent="0.25"/>
    <row r="892" ht="15.6" customHeight="1" x14ac:dyDescent="0.25"/>
    <row r="893" ht="15.6" customHeight="1" x14ac:dyDescent="0.25"/>
    <row r="894" ht="15.6" customHeight="1" x14ac:dyDescent="0.25"/>
    <row r="895" ht="15.6" customHeight="1" x14ac:dyDescent="0.25"/>
    <row r="896" ht="15.6" customHeight="1" x14ac:dyDescent="0.25"/>
    <row r="897" ht="15.6" customHeight="1" x14ac:dyDescent="0.25"/>
    <row r="898" ht="15.6" customHeight="1" x14ac:dyDescent="0.25"/>
    <row r="899" ht="15.6" customHeight="1" x14ac:dyDescent="0.25"/>
    <row r="900" ht="15.6" customHeight="1" x14ac:dyDescent="0.25"/>
    <row r="901" ht="15.6" customHeight="1" x14ac:dyDescent="0.25"/>
    <row r="902" ht="15.6" customHeight="1" x14ac:dyDescent="0.25"/>
    <row r="903" ht="15.6" customHeight="1" x14ac:dyDescent="0.25"/>
    <row r="904" ht="15.6" customHeight="1" x14ac:dyDescent="0.25"/>
    <row r="905" ht="15.6" customHeight="1" x14ac:dyDescent="0.25"/>
    <row r="906" ht="15.6" customHeight="1" x14ac:dyDescent="0.25"/>
    <row r="907" ht="15.6" customHeight="1" x14ac:dyDescent="0.25"/>
    <row r="908" ht="15.6" customHeight="1" x14ac:dyDescent="0.25"/>
    <row r="909" ht="15.6" customHeight="1" x14ac:dyDescent="0.25"/>
    <row r="910" ht="15.6" customHeight="1" x14ac:dyDescent="0.25"/>
    <row r="911" ht="15.6" customHeight="1" x14ac:dyDescent="0.25"/>
    <row r="912" ht="15.6" customHeight="1" x14ac:dyDescent="0.25"/>
    <row r="913" ht="15.6" customHeight="1" x14ac:dyDescent="0.25"/>
    <row r="914" ht="15.6" customHeight="1" x14ac:dyDescent="0.25"/>
    <row r="915" ht="15.6" customHeight="1" x14ac:dyDescent="0.25"/>
    <row r="916" ht="15.6" customHeight="1" x14ac:dyDescent="0.25"/>
    <row r="917" ht="15.6" customHeight="1" x14ac:dyDescent="0.25"/>
    <row r="918" ht="15.6" customHeight="1" x14ac:dyDescent="0.25"/>
    <row r="919" ht="15.6" customHeight="1" x14ac:dyDescent="0.25"/>
    <row r="920" ht="15.6" customHeight="1" x14ac:dyDescent="0.25"/>
    <row r="921" ht="15.6" customHeight="1" x14ac:dyDescent="0.25"/>
    <row r="922" ht="15.6" customHeight="1" x14ac:dyDescent="0.25"/>
    <row r="923" ht="15.6" customHeight="1" x14ac:dyDescent="0.25"/>
    <row r="924" ht="15.6" customHeight="1" x14ac:dyDescent="0.25"/>
    <row r="925" ht="15.6" customHeight="1" x14ac:dyDescent="0.25"/>
    <row r="926" ht="15.6" customHeight="1" x14ac:dyDescent="0.25"/>
    <row r="927" ht="15.6" customHeight="1" x14ac:dyDescent="0.25"/>
    <row r="928" ht="15.6" customHeight="1" x14ac:dyDescent="0.25"/>
    <row r="929" ht="15.6" customHeight="1" x14ac:dyDescent="0.25"/>
    <row r="930" ht="15.6" customHeight="1" x14ac:dyDescent="0.25"/>
    <row r="931" ht="15.6" customHeight="1" x14ac:dyDescent="0.25"/>
    <row r="932" ht="15.6" customHeight="1" x14ac:dyDescent="0.25"/>
    <row r="933" ht="15.6" customHeight="1" x14ac:dyDescent="0.25"/>
    <row r="934" ht="15.6" customHeight="1" x14ac:dyDescent="0.25"/>
    <row r="935" ht="15.6" customHeight="1" x14ac:dyDescent="0.25"/>
    <row r="936" ht="15.6" customHeight="1" x14ac:dyDescent="0.25"/>
    <row r="937" ht="15.6" customHeight="1" x14ac:dyDescent="0.25"/>
    <row r="938" ht="15.6" customHeight="1" x14ac:dyDescent="0.25"/>
    <row r="939" ht="15.6" customHeight="1" x14ac:dyDescent="0.25"/>
    <row r="940" ht="15.6" customHeight="1" x14ac:dyDescent="0.25"/>
    <row r="941" ht="15.6" customHeight="1" x14ac:dyDescent="0.25"/>
    <row r="942" ht="15.6" customHeight="1" x14ac:dyDescent="0.25"/>
    <row r="943" ht="15.6" customHeight="1" x14ac:dyDescent="0.25"/>
    <row r="944" ht="15.6" customHeight="1" x14ac:dyDescent="0.25"/>
    <row r="945" ht="15.6" customHeight="1" x14ac:dyDescent="0.25"/>
    <row r="946" ht="15.6" customHeight="1" x14ac:dyDescent="0.25"/>
    <row r="947" ht="15.6" customHeight="1" x14ac:dyDescent="0.25"/>
    <row r="948" ht="15.6" customHeight="1" x14ac:dyDescent="0.25"/>
    <row r="949" ht="15.6" customHeight="1" x14ac:dyDescent="0.25"/>
    <row r="950" ht="15.6" customHeight="1" x14ac:dyDescent="0.25"/>
    <row r="951" ht="15.6" customHeight="1" x14ac:dyDescent="0.25"/>
    <row r="952" ht="15.6" customHeight="1" x14ac:dyDescent="0.25"/>
    <row r="953" ht="15.6" customHeight="1" x14ac:dyDescent="0.25"/>
    <row r="954" ht="15.6" customHeight="1" x14ac:dyDescent="0.25"/>
    <row r="955" ht="15.6" customHeight="1" x14ac:dyDescent="0.25"/>
    <row r="956" ht="15.6" customHeight="1" x14ac:dyDescent="0.25"/>
    <row r="957" ht="15.6" customHeight="1" x14ac:dyDescent="0.25"/>
    <row r="958" ht="15.6" customHeight="1" x14ac:dyDescent="0.25"/>
    <row r="959" ht="15.6" customHeight="1" x14ac:dyDescent="0.25"/>
    <row r="960" ht="15.6" customHeight="1" x14ac:dyDescent="0.25"/>
    <row r="961" ht="15.6" customHeight="1" x14ac:dyDescent="0.25"/>
    <row r="962" ht="15.6" customHeight="1" x14ac:dyDescent="0.25"/>
    <row r="963" ht="15.6" customHeight="1" x14ac:dyDescent="0.25"/>
    <row r="964" ht="15.6" customHeight="1" x14ac:dyDescent="0.25"/>
    <row r="965" ht="15.6" customHeight="1" x14ac:dyDescent="0.25"/>
    <row r="966" ht="15.6" customHeight="1" x14ac:dyDescent="0.25"/>
    <row r="967" ht="15.6" customHeight="1" x14ac:dyDescent="0.25"/>
    <row r="968" ht="15.6" customHeight="1" x14ac:dyDescent="0.25"/>
    <row r="969" ht="15.6" customHeight="1" x14ac:dyDescent="0.25"/>
    <row r="970" ht="15.6" customHeight="1" x14ac:dyDescent="0.25"/>
    <row r="971" ht="15.6" customHeight="1" x14ac:dyDescent="0.25"/>
    <row r="972" ht="15.6" customHeight="1" x14ac:dyDescent="0.25"/>
    <row r="973" ht="15.6" customHeight="1" x14ac:dyDescent="0.25"/>
    <row r="974" ht="15.6" customHeight="1" x14ac:dyDescent="0.25"/>
    <row r="975" ht="15.6" customHeight="1" x14ac:dyDescent="0.25"/>
    <row r="976" ht="15.6" customHeight="1" x14ac:dyDescent="0.25"/>
    <row r="977" ht="15.6" customHeight="1" x14ac:dyDescent="0.25"/>
    <row r="978" ht="15.6" customHeight="1" x14ac:dyDescent="0.25"/>
    <row r="979" ht="15.6" customHeight="1" x14ac:dyDescent="0.25"/>
    <row r="980" ht="15.6" customHeight="1" x14ac:dyDescent="0.25"/>
    <row r="981" ht="15.6" customHeight="1" x14ac:dyDescent="0.25"/>
    <row r="982" ht="15.6" customHeight="1" x14ac:dyDescent="0.25"/>
    <row r="983" ht="15.6" customHeight="1" x14ac:dyDescent="0.25"/>
    <row r="984" ht="15.6" customHeight="1" x14ac:dyDescent="0.25"/>
    <row r="985" ht="15.6" customHeight="1" x14ac:dyDescent="0.25"/>
    <row r="986" ht="15.6" customHeight="1" x14ac:dyDescent="0.25"/>
    <row r="987" ht="15.6" customHeight="1" x14ac:dyDescent="0.25"/>
    <row r="988" ht="15.6" customHeight="1" x14ac:dyDescent="0.25"/>
    <row r="989" ht="15.6" customHeight="1" x14ac:dyDescent="0.25"/>
    <row r="990" ht="15.6" customHeight="1" x14ac:dyDescent="0.25"/>
    <row r="991" ht="15.6" customHeight="1" x14ac:dyDescent="0.25"/>
    <row r="992" ht="15.6" customHeight="1" x14ac:dyDescent="0.25"/>
    <row r="993" ht="15.6" customHeight="1" x14ac:dyDescent="0.25"/>
    <row r="994" ht="15.6" customHeight="1" x14ac:dyDescent="0.25"/>
    <row r="995" ht="15.6" customHeight="1" x14ac:dyDescent="0.25"/>
    <row r="996" ht="15.6" customHeight="1" x14ac:dyDescent="0.25"/>
    <row r="997" ht="15.6" customHeight="1" x14ac:dyDescent="0.25"/>
    <row r="998" ht="15.6" customHeight="1" x14ac:dyDescent="0.25"/>
    <row r="999" ht="15.6" customHeight="1" x14ac:dyDescent="0.25"/>
    <row r="1000" ht="15.6" customHeight="1" x14ac:dyDescent="0.25"/>
    <row r="1001" ht="15.6" customHeight="1" x14ac:dyDescent="0.25"/>
    <row r="1002" ht="15.6" customHeight="1" x14ac:dyDescent="0.25"/>
    <row r="1003" ht="15.6" customHeight="1" x14ac:dyDescent="0.25"/>
    <row r="1004" ht="15.6" customHeight="1" x14ac:dyDescent="0.25"/>
    <row r="1005" ht="15.6" customHeight="1" x14ac:dyDescent="0.25"/>
    <row r="1006" ht="15.6" customHeight="1" x14ac:dyDescent="0.25"/>
    <row r="1007" ht="15.6" customHeight="1" x14ac:dyDescent="0.25"/>
    <row r="1008" ht="15.6" customHeight="1" x14ac:dyDescent="0.25"/>
    <row r="1009" ht="15.6" customHeight="1" x14ac:dyDescent="0.25"/>
    <row r="1010" ht="15.6" customHeight="1" x14ac:dyDescent="0.25"/>
    <row r="1011" ht="15.6" customHeight="1" x14ac:dyDescent="0.25"/>
    <row r="1012" ht="15.6" customHeight="1" x14ac:dyDescent="0.25"/>
    <row r="1013" ht="15.6" customHeight="1" x14ac:dyDescent="0.25"/>
    <row r="1014" ht="15.6" customHeight="1" x14ac:dyDescent="0.25"/>
    <row r="1015" ht="15.6" customHeight="1" x14ac:dyDescent="0.25"/>
    <row r="1016" ht="15.6" customHeight="1" x14ac:dyDescent="0.25"/>
    <row r="1017" ht="15.6" customHeight="1" x14ac:dyDescent="0.25"/>
    <row r="1018" ht="15.6" customHeight="1" x14ac:dyDescent="0.25"/>
    <row r="1019" ht="15.6" customHeight="1" x14ac:dyDescent="0.25"/>
    <row r="1020" ht="15.6" customHeight="1" x14ac:dyDescent="0.25"/>
    <row r="1021" ht="15.6" customHeight="1" x14ac:dyDescent="0.25"/>
    <row r="1022" ht="15.6" customHeight="1" x14ac:dyDescent="0.25"/>
    <row r="1023" ht="15.6" customHeight="1" x14ac:dyDescent="0.25"/>
    <row r="1024" ht="15.6" customHeight="1" x14ac:dyDescent="0.25"/>
    <row r="1025" ht="15.6" customHeight="1" x14ac:dyDescent="0.25"/>
    <row r="1026" ht="15.6" customHeight="1" x14ac:dyDescent="0.25"/>
    <row r="1027" ht="15.6" customHeight="1" x14ac:dyDescent="0.25"/>
    <row r="1028" ht="15.6" customHeight="1" x14ac:dyDescent="0.25"/>
    <row r="1029" ht="15.6" customHeight="1" x14ac:dyDescent="0.25"/>
    <row r="1030" ht="15.6" customHeight="1" x14ac:dyDescent="0.25"/>
    <row r="1031" ht="15.6" customHeight="1" x14ac:dyDescent="0.25"/>
    <row r="1032" ht="15.6" customHeight="1" x14ac:dyDescent="0.25"/>
    <row r="1033" ht="15.6" customHeight="1" x14ac:dyDescent="0.25"/>
    <row r="1034" ht="15.6" customHeight="1" x14ac:dyDescent="0.25"/>
    <row r="1035" ht="15.6" customHeight="1" x14ac:dyDescent="0.25"/>
    <row r="1036" ht="15.6" customHeight="1" x14ac:dyDescent="0.25"/>
    <row r="1037" ht="15.6" customHeight="1" x14ac:dyDescent="0.25"/>
    <row r="1038" ht="15.6" customHeight="1" x14ac:dyDescent="0.25"/>
    <row r="1039" ht="15.6" customHeight="1" x14ac:dyDescent="0.25"/>
    <row r="1040" ht="15.6" customHeight="1" x14ac:dyDescent="0.25"/>
    <row r="1041" ht="15.6" customHeight="1" x14ac:dyDescent="0.25"/>
    <row r="1042" ht="15.6" customHeight="1" x14ac:dyDescent="0.25"/>
    <row r="1043" ht="15.6" customHeight="1" x14ac:dyDescent="0.25"/>
    <row r="1044" ht="15.6" customHeight="1" x14ac:dyDescent="0.25"/>
    <row r="1045" ht="15.6" customHeight="1" x14ac:dyDescent="0.25"/>
    <row r="1046" ht="15.6" customHeight="1" x14ac:dyDescent="0.25"/>
    <row r="1047" ht="15.6" customHeight="1" x14ac:dyDescent="0.25"/>
    <row r="1048" ht="15.6" customHeight="1" x14ac:dyDescent="0.25"/>
    <row r="1049" ht="15.6" customHeight="1" x14ac:dyDescent="0.25"/>
    <row r="1050" ht="15.6" customHeight="1" x14ac:dyDescent="0.25"/>
    <row r="1051" ht="15.6" customHeight="1" x14ac:dyDescent="0.25"/>
    <row r="1052" ht="15.6" customHeight="1" x14ac:dyDescent="0.25"/>
    <row r="1053" ht="15.6" customHeight="1" x14ac:dyDescent="0.25"/>
    <row r="1054" ht="15.6" customHeight="1" x14ac:dyDescent="0.25"/>
    <row r="1055" ht="15.6" customHeight="1" x14ac:dyDescent="0.25"/>
    <row r="1056" ht="15.6" customHeight="1" x14ac:dyDescent="0.25"/>
    <row r="1057" ht="15.6" customHeight="1" x14ac:dyDescent="0.25"/>
    <row r="1058" ht="15.6" customHeight="1" x14ac:dyDescent="0.25"/>
    <row r="1059" ht="15.6" customHeight="1" x14ac:dyDescent="0.25"/>
    <row r="1060" ht="15.6" customHeight="1" x14ac:dyDescent="0.25"/>
    <row r="1061" ht="15.6" customHeight="1" x14ac:dyDescent="0.25"/>
    <row r="1062" ht="15.6" customHeight="1" x14ac:dyDescent="0.25"/>
    <row r="1063" ht="15.6" customHeight="1" x14ac:dyDescent="0.25"/>
    <row r="1064" ht="15.6" customHeight="1" x14ac:dyDescent="0.25"/>
    <row r="1065" ht="15.6" customHeight="1" x14ac:dyDescent="0.25"/>
    <row r="1066" ht="15.6" customHeight="1" x14ac:dyDescent="0.25"/>
    <row r="1067" ht="15.6" customHeight="1" x14ac:dyDescent="0.25"/>
    <row r="1068" ht="15.6" customHeight="1" x14ac:dyDescent="0.25"/>
    <row r="1069" ht="15.6" customHeight="1" x14ac:dyDescent="0.25"/>
    <row r="1070" ht="15.6" customHeight="1" x14ac:dyDescent="0.25"/>
    <row r="1071" ht="15.6" customHeight="1" x14ac:dyDescent="0.25"/>
    <row r="1072" ht="15.6" customHeight="1" x14ac:dyDescent="0.25"/>
    <row r="1073" ht="15.6" customHeight="1" x14ac:dyDescent="0.25"/>
    <row r="1074" ht="15.6" customHeight="1" x14ac:dyDescent="0.25"/>
    <row r="1075" ht="15.6" customHeight="1" x14ac:dyDescent="0.25"/>
    <row r="1076" ht="15.6" customHeight="1" x14ac:dyDescent="0.25"/>
    <row r="1077" ht="15.6" customHeight="1" x14ac:dyDescent="0.25"/>
    <row r="1078" ht="15.6" customHeight="1" x14ac:dyDescent="0.25"/>
    <row r="1079" ht="15.6" customHeight="1" x14ac:dyDescent="0.25"/>
    <row r="1080" ht="15.6" customHeight="1" x14ac:dyDescent="0.25"/>
    <row r="1081" ht="15.6" customHeight="1" x14ac:dyDescent="0.25"/>
    <row r="1082" ht="15.6" customHeight="1" x14ac:dyDescent="0.25"/>
    <row r="1083" ht="15.6" customHeight="1" x14ac:dyDescent="0.25"/>
    <row r="1084" ht="15.6" customHeight="1" x14ac:dyDescent="0.25"/>
    <row r="1085" ht="15.6" customHeight="1" x14ac:dyDescent="0.25"/>
    <row r="1086" ht="15.6" customHeight="1" x14ac:dyDescent="0.25"/>
    <row r="1087" ht="15.6" customHeight="1" x14ac:dyDescent="0.25"/>
    <row r="1088" ht="15.6" customHeight="1" x14ac:dyDescent="0.25"/>
    <row r="1089" ht="15.6" customHeight="1" x14ac:dyDescent="0.25"/>
    <row r="1090" ht="15.6" customHeight="1" x14ac:dyDescent="0.25"/>
    <row r="1091" ht="15.6" customHeight="1" x14ac:dyDescent="0.25"/>
    <row r="1092" ht="15.6" customHeight="1" x14ac:dyDescent="0.25"/>
    <row r="1093" ht="15.6" customHeight="1" x14ac:dyDescent="0.25"/>
    <row r="1094" ht="15.6" customHeight="1" x14ac:dyDescent="0.25"/>
    <row r="1095" ht="15.6" customHeight="1" x14ac:dyDescent="0.25"/>
    <row r="1096" ht="15.6" customHeight="1" x14ac:dyDescent="0.25"/>
    <row r="1097" ht="15.6" customHeight="1" x14ac:dyDescent="0.25"/>
    <row r="1098" ht="15.6" customHeight="1" x14ac:dyDescent="0.25"/>
    <row r="1099" ht="15.6" customHeight="1" x14ac:dyDescent="0.25"/>
    <row r="1100" ht="15.6" customHeight="1" x14ac:dyDescent="0.25"/>
    <row r="1101" ht="15.6" customHeight="1" x14ac:dyDescent="0.25"/>
    <row r="1102" ht="15.6" customHeight="1" x14ac:dyDescent="0.25"/>
    <row r="1103" ht="15.6" customHeight="1" x14ac:dyDescent="0.25"/>
    <row r="1104" ht="15.6" customHeight="1" x14ac:dyDescent="0.25"/>
    <row r="1105" ht="15.6" customHeight="1" x14ac:dyDescent="0.25"/>
    <row r="1106" ht="15.6" customHeight="1" x14ac:dyDescent="0.25"/>
    <row r="1107" ht="15.6" customHeight="1" x14ac:dyDescent="0.25"/>
    <row r="1108" ht="15.6" customHeight="1" x14ac:dyDescent="0.25"/>
    <row r="1109" ht="15.6" customHeight="1" x14ac:dyDescent="0.25"/>
    <row r="1110" ht="15.6" customHeight="1" x14ac:dyDescent="0.25"/>
    <row r="1111" ht="15.6" customHeight="1" x14ac:dyDescent="0.25"/>
    <row r="1112" ht="15.6" customHeight="1" x14ac:dyDescent="0.25"/>
    <row r="1113" ht="15.6" customHeight="1" x14ac:dyDescent="0.25"/>
    <row r="1114" ht="15.6" customHeight="1" x14ac:dyDescent="0.25"/>
    <row r="1115" ht="15.6" customHeight="1" x14ac:dyDescent="0.25"/>
    <row r="1116" ht="15.6" customHeight="1" x14ac:dyDescent="0.25"/>
    <row r="1117" ht="15.6" customHeight="1" x14ac:dyDescent="0.25"/>
    <row r="1118" ht="15.6" customHeight="1" x14ac:dyDescent="0.25"/>
    <row r="1119" ht="15.6" customHeight="1" x14ac:dyDescent="0.25"/>
    <row r="1120" ht="15.6" customHeight="1" x14ac:dyDescent="0.25"/>
    <row r="1121" ht="15.6" customHeight="1" x14ac:dyDescent="0.25"/>
    <row r="1122" ht="15.6" customHeight="1" x14ac:dyDescent="0.25"/>
    <row r="1123" ht="15.6" customHeight="1" x14ac:dyDescent="0.25"/>
    <row r="1124" ht="15.6" customHeight="1" x14ac:dyDescent="0.25"/>
    <row r="1125" ht="15.6" customHeight="1" x14ac:dyDescent="0.25"/>
    <row r="1126" ht="15.6" customHeight="1" x14ac:dyDescent="0.25"/>
    <row r="1127" ht="15.6" customHeight="1" x14ac:dyDescent="0.25"/>
    <row r="1128" ht="15.6" customHeight="1" x14ac:dyDescent="0.25"/>
    <row r="1129" ht="15.6" customHeight="1" x14ac:dyDescent="0.25"/>
    <row r="1130" ht="15.6" customHeight="1" x14ac:dyDescent="0.25"/>
    <row r="1131" ht="15.6" customHeight="1" x14ac:dyDescent="0.25"/>
    <row r="1132" ht="15.6" customHeight="1" x14ac:dyDescent="0.25"/>
    <row r="1133" ht="15.6" customHeight="1" x14ac:dyDescent="0.25"/>
    <row r="1134" ht="15.6" customHeight="1" x14ac:dyDescent="0.25"/>
    <row r="1135" ht="15.6" customHeight="1" x14ac:dyDescent="0.25"/>
    <row r="1136" ht="15.6" customHeight="1" x14ac:dyDescent="0.25"/>
    <row r="1137" ht="15.6" customHeight="1" x14ac:dyDescent="0.25"/>
    <row r="1138" ht="15.6" customHeight="1" x14ac:dyDescent="0.25"/>
    <row r="1139" ht="15.6" customHeight="1" x14ac:dyDescent="0.25"/>
    <row r="1140" ht="15.6" customHeight="1" x14ac:dyDescent="0.25"/>
    <row r="1141" ht="15.6" customHeight="1" x14ac:dyDescent="0.25"/>
    <row r="1142" ht="15.6" customHeight="1" x14ac:dyDescent="0.25"/>
    <row r="1143" ht="15.6" customHeight="1" x14ac:dyDescent="0.25"/>
    <row r="1144" ht="15.6" customHeight="1" x14ac:dyDescent="0.25"/>
    <row r="1145" ht="15.6" customHeight="1" x14ac:dyDescent="0.25"/>
    <row r="1146" ht="15.6" customHeight="1" x14ac:dyDescent="0.25"/>
    <row r="1147" ht="15.6" customHeight="1" x14ac:dyDescent="0.25"/>
    <row r="1148" ht="15.6" customHeight="1" x14ac:dyDescent="0.25"/>
    <row r="1149" ht="15.6" customHeight="1" x14ac:dyDescent="0.25"/>
    <row r="1150" ht="15.6" customHeight="1" x14ac:dyDescent="0.25"/>
    <row r="1151" ht="15.6" customHeight="1" x14ac:dyDescent="0.25"/>
    <row r="1152" ht="15.6" customHeight="1" x14ac:dyDescent="0.25"/>
    <row r="1153" ht="15.6" customHeight="1" x14ac:dyDescent="0.25"/>
    <row r="1154" ht="15.6" customHeight="1" x14ac:dyDescent="0.25"/>
    <row r="1155" ht="15.6" customHeight="1" x14ac:dyDescent="0.25"/>
    <row r="1156" ht="15.6" customHeight="1" x14ac:dyDescent="0.25"/>
    <row r="1157" ht="15.6" customHeight="1" x14ac:dyDescent="0.25"/>
    <row r="1158" ht="15.6" customHeight="1" x14ac:dyDescent="0.25"/>
    <row r="1159" ht="15.6" customHeight="1" x14ac:dyDescent="0.25"/>
    <row r="1160" ht="15.6" customHeight="1" x14ac:dyDescent="0.25"/>
    <row r="1161" ht="15.6" customHeight="1" x14ac:dyDescent="0.25"/>
    <row r="1162" ht="15.6" customHeight="1" x14ac:dyDescent="0.25"/>
    <row r="1163" ht="15.6" customHeight="1" x14ac:dyDescent="0.25"/>
    <row r="1164" ht="15.6" customHeight="1" x14ac:dyDescent="0.25"/>
    <row r="1165" ht="15.6" customHeight="1" x14ac:dyDescent="0.25"/>
    <row r="1166" ht="15.6" customHeight="1" x14ac:dyDescent="0.25"/>
    <row r="1167" ht="15.6" customHeight="1" x14ac:dyDescent="0.25"/>
    <row r="1168" ht="15.6" customHeight="1" x14ac:dyDescent="0.25"/>
    <row r="1169" ht="15.6" customHeight="1" x14ac:dyDescent="0.25"/>
    <row r="1170" ht="15.6" customHeight="1" x14ac:dyDescent="0.25"/>
    <row r="1171" ht="15.6" customHeight="1" x14ac:dyDescent="0.25"/>
    <row r="1172" ht="15.6" customHeight="1" x14ac:dyDescent="0.25"/>
    <row r="1173" ht="15.6" customHeight="1" x14ac:dyDescent="0.25"/>
    <row r="1174" ht="15.6" customHeight="1" x14ac:dyDescent="0.25"/>
    <row r="1175" ht="15.6" customHeight="1" x14ac:dyDescent="0.25"/>
    <row r="1176" ht="15.6" customHeight="1" x14ac:dyDescent="0.25"/>
    <row r="1177" ht="15.6" customHeight="1" x14ac:dyDescent="0.25"/>
    <row r="1178" ht="15.6" customHeight="1" x14ac:dyDescent="0.25"/>
    <row r="1179" ht="15.6" customHeight="1" x14ac:dyDescent="0.25"/>
    <row r="1180" ht="15.6" customHeight="1" x14ac:dyDescent="0.25"/>
    <row r="1181" ht="15.6" customHeight="1" x14ac:dyDescent="0.25"/>
    <row r="1182" ht="15.6" customHeight="1" x14ac:dyDescent="0.25"/>
    <row r="1183" ht="15.6" customHeight="1" x14ac:dyDescent="0.25"/>
    <row r="1184" ht="15.6" customHeight="1" x14ac:dyDescent="0.25"/>
    <row r="1185" ht="15.6" customHeight="1" x14ac:dyDescent="0.25"/>
    <row r="1186" ht="15.6" customHeight="1" x14ac:dyDescent="0.25"/>
    <row r="1187" ht="15.6" customHeight="1" x14ac:dyDescent="0.25"/>
    <row r="1188" ht="15.6" customHeight="1" x14ac:dyDescent="0.25"/>
    <row r="1189" ht="15.6" customHeight="1" x14ac:dyDescent="0.25"/>
    <row r="1190" ht="15.6" customHeight="1" x14ac:dyDescent="0.25"/>
    <row r="1191" ht="15.6" customHeight="1" x14ac:dyDescent="0.25"/>
    <row r="1192" ht="15.6" customHeight="1" x14ac:dyDescent="0.25"/>
    <row r="1193" ht="15.6" customHeight="1" x14ac:dyDescent="0.25"/>
    <row r="1194" ht="15.6" customHeight="1" x14ac:dyDescent="0.25"/>
    <row r="1195" ht="15.6" customHeight="1" x14ac:dyDescent="0.25"/>
    <row r="1196" ht="15.6" customHeight="1" x14ac:dyDescent="0.25"/>
    <row r="1197" ht="15.6" customHeight="1" x14ac:dyDescent="0.25"/>
    <row r="1198" ht="15.6" customHeight="1" x14ac:dyDescent="0.25"/>
    <row r="1199" ht="15.6" customHeight="1" x14ac:dyDescent="0.25"/>
    <row r="1200" ht="15.6" customHeight="1" x14ac:dyDescent="0.25"/>
    <row r="1201" ht="15.6" customHeight="1" x14ac:dyDescent="0.25"/>
    <row r="1202" ht="15.6" customHeight="1" x14ac:dyDescent="0.25"/>
    <row r="1203" ht="15.6" customHeight="1" x14ac:dyDescent="0.25"/>
    <row r="1204" ht="15.6" customHeight="1" x14ac:dyDescent="0.25"/>
    <row r="1205" ht="15.6" customHeight="1" x14ac:dyDescent="0.25"/>
    <row r="1206" ht="15.6" customHeight="1" x14ac:dyDescent="0.25"/>
    <row r="1207" ht="15.6" customHeight="1" x14ac:dyDescent="0.25"/>
    <row r="1208" ht="15.6" customHeight="1" x14ac:dyDescent="0.25"/>
    <row r="1209" ht="15.6" customHeight="1" x14ac:dyDescent="0.25"/>
    <row r="1210" ht="15.6" customHeight="1" x14ac:dyDescent="0.25"/>
    <row r="1211" ht="15.6" customHeight="1" x14ac:dyDescent="0.25"/>
    <row r="1212" ht="15.6" customHeight="1" x14ac:dyDescent="0.25"/>
    <row r="1213" ht="15.6" customHeight="1" x14ac:dyDescent="0.25"/>
    <row r="1214" ht="15.6" customHeight="1" x14ac:dyDescent="0.25"/>
    <row r="1215" ht="15.6" customHeight="1" x14ac:dyDescent="0.25"/>
    <row r="1216" ht="15.6" customHeight="1" x14ac:dyDescent="0.25"/>
    <row r="1217" ht="15.6" customHeight="1" x14ac:dyDescent="0.25"/>
    <row r="1218" ht="15.6" customHeight="1" x14ac:dyDescent="0.25"/>
    <row r="1219" ht="15.6" customHeight="1" x14ac:dyDescent="0.25"/>
    <row r="1220" ht="15.6" customHeight="1" x14ac:dyDescent="0.25"/>
    <row r="1221" ht="15.6" customHeight="1" x14ac:dyDescent="0.25"/>
    <row r="1222" ht="15.6" customHeight="1" x14ac:dyDescent="0.25"/>
    <row r="1223" ht="15.6" customHeight="1" x14ac:dyDescent="0.25"/>
    <row r="1224" ht="15.6" customHeight="1" x14ac:dyDescent="0.25"/>
    <row r="1225" ht="15.6" customHeight="1" x14ac:dyDescent="0.25"/>
    <row r="1226" ht="15.6" customHeight="1" x14ac:dyDescent="0.25"/>
    <row r="1227" ht="15.6" customHeight="1" x14ac:dyDescent="0.25"/>
    <row r="1228" ht="15.6" customHeight="1" x14ac:dyDescent="0.25"/>
    <row r="1229" ht="15.6" customHeight="1" x14ac:dyDescent="0.25"/>
    <row r="1230" ht="15.6" customHeight="1" x14ac:dyDescent="0.25"/>
    <row r="1231" ht="15.6" customHeight="1" x14ac:dyDescent="0.25"/>
    <row r="1232" ht="15.6" customHeight="1" x14ac:dyDescent="0.25"/>
    <row r="1233" ht="15.6" customHeight="1" x14ac:dyDescent="0.25"/>
    <row r="1234" ht="15.6" customHeight="1" x14ac:dyDescent="0.25"/>
    <row r="1235" ht="15.6" customHeight="1" x14ac:dyDescent="0.25"/>
    <row r="1236" ht="15.6" customHeight="1" x14ac:dyDescent="0.25"/>
    <row r="1237" ht="15.6" customHeight="1" x14ac:dyDescent="0.25"/>
    <row r="1238" ht="15.6" customHeight="1" x14ac:dyDescent="0.25"/>
    <row r="1239" ht="15.6" customHeight="1" x14ac:dyDescent="0.25"/>
    <row r="1240" ht="15.6" customHeight="1" x14ac:dyDescent="0.25"/>
    <row r="1241" ht="15.6" customHeight="1" x14ac:dyDescent="0.25"/>
    <row r="1242" ht="15.6" customHeight="1" x14ac:dyDescent="0.25"/>
    <row r="1243" ht="15.6" customHeight="1" x14ac:dyDescent="0.25"/>
    <row r="1244" ht="15.6" customHeight="1" x14ac:dyDescent="0.25"/>
    <row r="1245" ht="15.6" customHeight="1" x14ac:dyDescent="0.25"/>
    <row r="1246" ht="15.6" customHeight="1" x14ac:dyDescent="0.25"/>
    <row r="1247" ht="15.6" customHeight="1" x14ac:dyDescent="0.25"/>
    <row r="1248" ht="15.6" customHeight="1" x14ac:dyDescent="0.25"/>
    <row r="1249" ht="15.6" customHeight="1" x14ac:dyDescent="0.25"/>
    <row r="1250" ht="15.6" customHeight="1" x14ac:dyDescent="0.25"/>
    <row r="1251" ht="15.6" customHeight="1" x14ac:dyDescent="0.25"/>
    <row r="1252" ht="15.6" customHeight="1" x14ac:dyDescent="0.25"/>
    <row r="1253" ht="15.6" customHeight="1" x14ac:dyDescent="0.25"/>
    <row r="1254" ht="15.6" customHeight="1" x14ac:dyDescent="0.25"/>
    <row r="1255" ht="15.6" customHeight="1" x14ac:dyDescent="0.25"/>
    <row r="1256" ht="15.6" customHeight="1" x14ac:dyDescent="0.25"/>
    <row r="1257" ht="15.6" customHeight="1" x14ac:dyDescent="0.25"/>
    <row r="1258" ht="15.6" customHeight="1" x14ac:dyDescent="0.25"/>
    <row r="1259" ht="15.6" customHeight="1" x14ac:dyDescent="0.25"/>
    <row r="1260" ht="15.6" customHeight="1" x14ac:dyDescent="0.25"/>
    <row r="1261" ht="15.6" customHeight="1" x14ac:dyDescent="0.25"/>
    <row r="1262" ht="15.6" customHeight="1" x14ac:dyDescent="0.25"/>
    <row r="1263" ht="15.6" customHeight="1" x14ac:dyDescent="0.25"/>
    <row r="1264" ht="15.6" customHeight="1" x14ac:dyDescent="0.25"/>
    <row r="1265" ht="15.6" customHeight="1" x14ac:dyDescent="0.25"/>
    <row r="1266" ht="15.6" customHeight="1" x14ac:dyDescent="0.25"/>
    <row r="1267" ht="15.6" customHeight="1" x14ac:dyDescent="0.25"/>
    <row r="1268" ht="15.6" customHeight="1" x14ac:dyDescent="0.25"/>
    <row r="1269" ht="15.6" customHeight="1" x14ac:dyDescent="0.25"/>
    <row r="1270" ht="15.6" customHeight="1" x14ac:dyDescent="0.25"/>
    <row r="1271" ht="15.6" customHeight="1" x14ac:dyDescent="0.25"/>
    <row r="1272" ht="15.6" customHeight="1" x14ac:dyDescent="0.25"/>
    <row r="1273" ht="15.6" customHeight="1" x14ac:dyDescent="0.25"/>
    <row r="1274" ht="15.6" customHeight="1" x14ac:dyDescent="0.25"/>
    <row r="1275" ht="15.6" customHeight="1" x14ac:dyDescent="0.25"/>
    <row r="1276" ht="15.6" customHeight="1" x14ac:dyDescent="0.25"/>
    <row r="1277" ht="15.6" customHeight="1" x14ac:dyDescent="0.25"/>
    <row r="1278" ht="15.6" customHeight="1" x14ac:dyDescent="0.25"/>
    <row r="1279" ht="15.6" customHeight="1" x14ac:dyDescent="0.25"/>
    <row r="1280" ht="15.6" customHeight="1" x14ac:dyDescent="0.25"/>
    <row r="1281" ht="15.6" customHeight="1" x14ac:dyDescent="0.25"/>
    <row r="1282" ht="15.6" customHeight="1" x14ac:dyDescent="0.25"/>
    <row r="1283" ht="15.6" customHeight="1" x14ac:dyDescent="0.25"/>
    <row r="1284" ht="15.6" customHeight="1" x14ac:dyDescent="0.25"/>
    <row r="1285" ht="15.6" customHeight="1" x14ac:dyDescent="0.25"/>
    <row r="1286" ht="15.6" customHeight="1" x14ac:dyDescent="0.25"/>
    <row r="1287" ht="15.6" customHeight="1" x14ac:dyDescent="0.25"/>
    <row r="1288" ht="15.6" customHeight="1" x14ac:dyDescent="0.25"/>
    <row r="1289" ht="15.6" customHeight="1" x14ac:dyDescent="0.25"/>
    <row r="1290" ht="15.6" customHeight="1" x14ac:dyDescent="0.25"/>
    <row r="1291" ht="15.6" customHeight="1" x14ac:dyDescent="0.25"/>
    <row r="1292" ht="15.6" customHeight="1" x14ac:dyDescent="0.25"/>
    <row r="1293" ht="15.6" customHeight="1" x14ac:dyDescent="0.25"/>
    <row r="1294" ht="15.6" customHeight="1" x14ac:dyDescent="0.25"/>
    <row r="1295" ht="15.6" customHeight="1" x14ac:dyDescent="0.25"/>
    <row r="1296" ht="15.6" customHeight="1" x14ac:dyDescent="0.25"/>
    <row r="1297" ht="15.6" customHeight="1" x14ac:dyDescent="0.25"/>
    <row r="1298" ht="15.6" customHeight="1" x14ac:dyDescent="0.25"/>
    <row r="1299" ht="15.6" customHeight="1" x14ac:dyDescent="0.25"/>
    <row r="1300" ht="15.6" customHeight="1" x14ac:dyDescent="0.25"/>
    <row r="1301" ht="15.6" customHeight="1" x14ac:dyDescent="0.25"/>
    <row r="1302" ht="15.6" customHeight="1" x14ac:dyDescent="0.25"/>
    <row r="1303" ht="15.6" customHeight="1" x14ac:dyDescent="0.25"/>
    <row r="1304" ht="15.6" customHeight="1" x14ac:dyDescent="0.25"/>
    <row r="1305" ht="15.6" customHeight="1" x14ac:dyDescent="0.25"/>
    <row r="1306" ht="15.6" customHeight="1" x14ac:dyDescent="0.25"/>
    <row r="1307" ht="15.6" customHeight="1" x14ac:dyDescent="0.25"/>
    <row r="1308" ht="15.6" customHeight="1" x14ac:dyDescent="0.25"/>
    <row r="1309" ht="15.6" customHeight="1" x14ac:dyDescent="0.25"/>
    <row r="1310" ht="15.6" customHeight="1" x14ac:dyDescent="0.25"/>
    <row r="1311" ht="15.6" customHeight="1" x14ac:dyDescent="0.25"/>
    <row r="1312" ht="15.6" customHeight="1" x14ac:dyDescent="0.25"/>
    <row r="1313" ht="15.6" customHeight="1" x14ac:dyDescent="0.25"/>
    <row r="1314" ht="15.6" customHeight="1" x14ac:dyDescent="0.25"/>
    <row r="1315" ht="15.6" customHeight="1" x14ac:dyDescent="0.25"/>
    <row r="1316" ht="15.6" customHeight="1" x14ac:dyDescent="0.25"/>
    <row r="1317" ht="15.6" customHeight="1" x14ac:dyDescent="0.25"/>
    <row r="1318" ht="15.6" customHeight="1" x14ac:dyDescent="0.25"/>
    <row r="1319" ht="15.6" customHeight="1" x14ac:dyDescent="0.25"/>
    <row r="1320" ht="15.6" customHeight="1" x14ac:dyDescent="0.25"/>
    <row r="1321" ht="15.6" customHeight="1" x14ac:dyDescent="0.25"/>
    <row r="1322" ht="15.6" customHeight="1" x14ac:dyDescent="0.25"/>
    <row r="1323" ht="15.6" customHeight="1" x14ac:dyDescent="0.25"/>
    <row r="1324" ht="15.6" customHeight="1" x14ac:dyDescent="0.25"/>
    <row r="1325" ht="15.6" customHeight="1" x14ac:dyDescent="0.25"/>
    <row r="1326" ht="15.6" customHeight="1" x14ac:dyDescent="0.25"/>
    <row r="1327" ht="15.6" customHeight="1" x14ac:dyDescent="0.25"/>
    <row r="1328" ht="15.6" customHeight="1" x14ac:dyDescent="0.25"/>
    <row r="1329" ht="15.6" customHeight="1" x14ac:dyDescent="0.25"/>
    <row r="1330" ht="15.6" customHeight="1" x14ac:dyDescent="0.25"/>
    <row r="1331" ht="15.6" customHeight="1" x14ac:dyDescent="0.25"/>
    <row r="1332" ht="15.6" customHeight="1" x14ac:dyDescent="0.25"/>
    <row r="1333" ht="15.6" customHeight="1" x14ac:dyDescent="0.25"/>
    <row r="1334" ht="15.6" customHeight="1" x14ac:dyDescent="0.25"/>
    <row r="1335" ht="15.6" customHeight="1" x14ac:dyDescent="0.25"/>
    <row r="1336" ht="15.6" customHeight="1" x14ac:dyDescent="0.25"/>
    <row r="1337" ht="15.6" customHeight="1" x14ac:dyDescent="0.25"/>
    <row r="1338" ht="15.6" customHeight="1" x14ac:dyDescent="0.25"/>
    <row r="1339" ht="15.6" customHeight="1" x14ac:dyDescent="0.25"/>
    <row r="1340" ht="15.6" customHeight="1" x14ac:dyDescent="0.25"/>
    <row r="1341" ht="15.6" customHeight="1" x14ac:dyDescent="0.25"/>
    <row r="1342" ht="15.6" customHeight="1" x14ac:dyDescent="0.25"/>
    <row r="1343" ht="15.6" customHeight="1" x14ac:dyDescent="0.25"/>
    <row r="1344" ht="15.6" customHeight="1" x14ac:dyDescent="0.25"/>
    <row r="1345" ht="15.6" customHeight="1" x14ac:dyDescent="0.25"/>
    <row r="1346" ht="15.6" customHeight="1" x14ac:dyDescent="0.25"/>
    <row r="1347" ht="15.6" customHeight="1" x14ac:dyDescent="0.25"/>
    <row r="1348" ht="15.6" customHeight="1" x14ac:dyDescent="0.25"/>
    <row r="1349" ht="15.6" customHeight="1" x14ac:dyDescent="0.25"/>
    <row r="1350" ht="15.6" customHeight="1" x14ac:dyDescent="0.25"/>
    <row r="1351" ht="15.6" customHeight="1" x14ac:dyDescent="0.25"/>
    <row r="1352" ht="15.6" customHeight="1" x14ac:dyDescent="0.25"/>
    <row r="1353" ht="15.6" customHeight="1" x14ac:dyDescent="0.25"/>
    <row r="1354" ht="15.6" customHeight="1" x14ac:dyDescent="0.25"/>
    <row r="1355" ht="15.6" customHeight="1" x14ac:dyDescent="0.25"/>
    <row r="1356" ht="15.6" customHeight="1" x14ac:dyDescent="0.25"/>
    <row r="1357" ht="15.6" customHeight="1" x14ac:dyDescent="0.25"/>
    <row r="1358" ht="15.6" customHeight="1" x14ac:dyDescent="0.25"/>
    <row r="1359" ht="15.6" customHeight="1" x14ac:dyDescent="0.25"/>
    <row r="1360" ht="15.6" customHeight="1" x14ac:dyDescent="0.25"/>
    <row r="1361" ht="15.6" customHeight="1" x14ac:dyDescent="0.25"/>
    <row r="1362" ht="15.6" customHeight="1" x14ac:dyDescent="0.25"/>
    <row r="1363" ht="15.6" customHeight="1" x14ac:dyDescent="0.25"/>
    <row r="1364" ht="15.6" customHeight="1" x14ac:dyDescent="0.25"/>
    <row r="1365" ht="15.6" customHeight="1" x14ac:dyDescent="0.25"/>
    <row r="1366" ht="15.6" customHeight="1" x14ac:dyDescent="0.25"/>
    <row r="1367" ht="15.6" customHeight="1" x14ac:dyDescent="0.25"/>
    <row r="1368" ht="15.6" customHeight="1" x14ac:dyDescent="0.25"/>
    <row r="1369" ht="15.6" customHeight="1" x14ac:dyDescent="0.25"/>
    <row r="1370" ht="15.6" customHeight="1" x14ac:dyDescent="0.25"/>
    <row r="1371" ht="15.6" customHeight="1" x14ac:dyDescent="0.25"/>
    <row r="1372" ht="15.6" customHeight="1" x14ac:dyDescent="0.25"/>
    <row r="1373" ht="15.6" customHeight="1" x14ac:dyDescent="0.25"/>
    <row r="1374" ht="15.6" customHeight="1" x14ac:dyDescent="0.25"/>
    <row r="1375" ht="15.6" customHeight="1" x14ac:dyDescent="0.25"/>
    <row r="1376" ht="15.6" customHeight="1" x14ac:dyDescent="0.25"/>
    <row r="1377" ht="15.6" customHeight="1" x14ac:dyDescent="0.25"/>
    <row r="1378" ht="15.6" customHeight="1" x14ac:dyDescent="0.25"/>
    <row r="1379" ht="15.6" customHeight="1" x14ac:dyDescent="0.25"/>
    <row r="1380" ht="15.6" customHeight="1" x14ac:dyDescent="0.25"/>
    <row r="1381" ht="15.6" customHeight="1" x14ac:dyDescent="0.25"/>
    <row r="1382" ht="15.6" customHeight="1" x14ac:dyDescent="0.25"/>
    <row r="1383" ht="15.6" customHeight="1" x14ac:dyDescent="0.25"/>
    <row r="1384" ht="15.6" customHeight="1" x14ac:dyDescent="0.25"/>
    <row r="1385" ht="15.6" customHeight="1" x14ac:dyDescent="0.25"/>
    <row r="1386" ht="15.6" customHeight="1" x14ac:dyDescent="0.25"/>
    <row r="1387" ht="15.6" customHeight="1" x14ac:dyDescent="0.25"/>
    <row r="1388" ht="15.6" customHeight="1" x14ac:dyDescent="0.25"/>
    <row r="1389" ht="15.6" customHeight="1" x14ac:dyDescent="0.25"/>
    <row r="1390" ht="15.6" customHeight="1" x14ac:dyDescent="0.25"/>
    <row r="1391" ht="15.6" customHeight="1" x14ac:dyDescent="0.25"/>
    <row r="1392" ht="15.6" customHeight="1" x14ac:dyDescent="0.25"/>
    <row r="1393" ht="15.6" customHeight="1" x14ac:dyDescent="0.25"/>
    <row r="1394" ht="15.6" customHeight="1" x14ac:dyDescent="0.25"/>
    <row r="1395" ht="15.6" customHeight="1" x14ac:dyDescent="0.25"/>
    <row r="1396" ht="15.6" customHeight="1" x14ac:dyDescent="0.25"/>
    <row r="1397" ht="15.6" customHeight="1" x14ac:dyDescent="0.25"/>
    <row r="1398" ht="15.6" customHeight="1" x14ac:dyDescent="0.25"/>
    <row r="1399" ht="15.6" customHeight="1" x14ac:dyDescent="0.25"/>
    <row r="1400" ht="15.6" customHeight="1" x14ac:dyDescent="0.25"/>
    <row r="1401" ht="15.6" customHeight="1" x14ac:dyDescent="0.25"/>
    <row r="1402" ht="15.6" customHeight="1" x14ac:dyDescent="0.25"/>
    <row r="1403" ht="15.6" customHeight="1" x14ac:dyDescent="0.25"/>
    <row r="1404" ht="15.6" customHeight="1" x14ac:dyDescent="0.25"/>
    <row r="1405" ht="15.6" customHeight="1" x14ac:dyDescent="0.25"/>
    <row r="1406" ht="15.6" customHeight="1" x14ac:dyDescent="0.25"/>
    <row r="1407" ht="15.6" customHeight="1" x14ac:dyDescent="0.25"/>
    <row r="1408" ht="15.6" customHeight="1" x14ac:dyDescent="0.25"/>
    <row r="1409" ht="15.6" customHeight="1" x14ac:dyDescent="0.25"/>
    <row r="1410" ht="15.6" customHeight="1" x14ac:dyDescent="0.25"/>
    <row r="1411" ht="15.6" customHeight="1" x14ac:dyDescent="0.25"/>
    <row r="1412" ht="15.6" customHeight="1" x14ac:dyDescent="0.25"/>
    <row r="1413" ht="15.6" customHeight="1" x14ac:dyDescent="0.25"/>
    <row r="1414" ht="15.6" customHeight="1" x14ac:dyDescent="0.25"/>
    <row r="1415" ht="15.6" customHeight="1" x14ac:dyDescent="0.25"/>
    <row r="1416" ht="15.6" customHeight="1" x14ac:dyDescent="0.25"/>
    <row r="1417" ht="15.6" customHeight="1" x14ac:dyDescent="0.25"/>
    <row r="1418" ht="15.6" customHeight="1" x14ac:dyDescent="0.25"/>
    <row r="1419" ht="15.6" customHeight="1" x14ac:dyDescent="0.25"/>
    <row r="1420" ht="15.6" customHeight="1" x14ac:dyDescent="0.25"/>
    <row r="1421" ht="15.6" customHeight="1" x14ac:dyDescent="0.25"/>
    <row r="1422" ht="15.6" customHeight="1" x14ac:dyDescent="0.25"/>
    <row r="1423" ht="15.6" customHeight="1" x14ac:dyDescent="0.25"/>
    <row r="1424" ht="15.6" customHeight="1" x14ac:dyDescent="0.25"/>
    <row r="1425" ht="15.6" customHeight="1" x14ac:dyDescent="0.25"/>
    <row r="1426" ht="15.6" customHeight="1" x14ac:dyDescent="0.25"/>
    <row r="1427" ht="15.6" customHeight="1" x14ac:dyDescent="0.25"/>
    <row r="1428" ht="15.6" customHeight="1" x14ac:dyDescent="0.25"/>
    <row r="1429" ht="15.6" customHeight="1" x14ac:dyDescent="0.25"/>
    <row r="1430" ht="15.6" customHeight="1" x14ac:dyDescent="0.25"/>
    <row r="1431" ht="15.6" customHeight="1" x14ac:dyDescent="0.25"/>
    <row r="1432" ht="15.6" customHeight="1" x14ac:dyDescent="0.25"/>
    <row r="1433" ht="15.6" customHeight="1" x14ac:dyDescent="0.25"/>
    <row r="1434" ht="15.6" customHeight="1" x14ac:dyDescent="0.25"/>
    <row r="1435" ht="15.6" customHeight="1" x14ac:dyDescent="0.25"/>
    <row r="1436" ht="15.6" customHeight="1" x14ac:dyDescent="0.25"/>
    <row r="1437" ht="15.6" customHeight="1" x14ac:dyDescent="0.25"/>
    <row r="1438" ht="15.6" customHeight="1" x14ac:dyDescent="0.25"/>
    <row r="1439" ht="15.6" customHeight="1" x14ac:dyDescent="0.25"/>
    <row r="1440" ht="15.6" customHeight="1" x14ac:dyDescent="0.25"/>
    <row r="1441" ht="15.6" customHeight="1" x14ac:dyDescent="0.25"/>
    <row r="1442" ht="15.6" customHeight="1" x14ac:dyDescent="0.25"/>
    <row r="1443" ht="15.6" customHeight="1" x14ac:dyDescent="0.25"/>
    <row r="1444" ht="15.6" customHeight="1" x14ac:dyDescent="0.25"/>
    <row r="1445" ht="15.6" customHeight="1" x14ac:dyDescent="0.25"/>
    <row r="1446" ht="15.6" customHeight="1" x14ac:dyDescent="0.25"/>
    <row r="1447" ht="15.6" customHeight="1" x14ac:dyDescent="0.25"/>
    <row r="1448" ht="15.6" customHeight="1" x14ac:dyDescent="0.25"/>
    <row r="1449" ht="15.6" customHeight="1" x14ac:dyDescent="0.25"/>
    <row r="1450" ht="15.6" customHeight="1" x14ac:dyDescent="0.25"/>
    <row r="1451" ht="15.6" customHeight="1" x14ac:dyDescent="0.25"/>
    <row r="1452" ht="15.6" customHeight="1" x14ac:dyDescent="0.25"/>
    <row r="1453" ht="15.6" customHeight="1" x14ac:dyDescent="0.25"/>
    <row r="1454" ht="15.6" customHeight="1" x14ac:dyDescent="0.25"/>
    <row r="1455" ht="15.6" customHeight="1" x14ac:dyDescent="0.25"/>
    <row r="1456" ht="15.6" customHeight="1" x14ac:dyDescent="0.25"/>
    <row r="1457" ht="15.6" customHeight="1" x14ac:dyDescent="0.25"/>
    <row r="1458" ht="15.6" customHeight="1" x14ac:dyDescent="0.25"/>
    <row r="1459" ht="15.6" customHeight="1" x14ac:dyDescent="0.25"/>
    <row r="1460" ht="15.6" customHeight="1" x14ac:dyDescent="0.25"/>
    <row r="1461" ht="15.6" customHeight="1" x14ac:dyDescent="0.25"/>
    <row r="1462" ht="15.6" customHeight="1" x14ac:dyDescent="0.25"/>
    <row r="1463" ht="15.6" customHeight="1" x14ac:dyDescent="0.25"/>
    <row r="1464" ht="15.6" customHeight="1" x14ac:dyDescent="0.25"/>
    <row r="1465" ht="15.6" customHeight="1" x14ac:dyDescent="0.25"/>
    <row r="1466" ht="15.6" customHeight="1" x14ac:dyDescent="0.25"/>
    <row r="1467" ht="15.6" customHeight="1" x14ac:dyDescent="0.25"/>
    <row r="1468" ht="15.6" customHeight="1" x14ac:dyDescent="0.25"/>
    <row r="1469" ht="15.6" customHeight="1" x14ac:dyDescent="0.25"/>
    <row r="1470" ht="15.6" customHeight="1" x14ac:dyDescent="0.25"/>
    <row r="1471" ht="15.6" customHeight="1" x14ac:dyDescent="0.25"/>
    <row r="1472" ht="15.6" customHeight="1" x14ac:dyDescent="0.25"/>
    <row r="1473" ht="15.6" customHeight="1" x14ac:dyDescent="0.25"/>
    <row r="1474" ht="15.6" customHeight="1" x14ac:dyDescent="0.25"/>
    <row r="1475" ht="15.6" customHeight="1" x14ac:dyDescent="0.25"/>
    <row r="1476" ht="15.6" customHeight="1" x14ac:dyDescent="0.25"/>
    <row r="1477" ht="15.6" customHeight="1" x14ac:dyDescent="0.25"/>
    <row r="1478" ht="15.6" customHeight="1" x14ac:dyDescent="0.25"/>
    <row r="1479" ht="15.6" customHeight="1" x14ac:dyDescent="0.25"/>
    <row r="1480" ht="15.6" customHeight="1" x14ac:dyDescent="0.25"/>
    <row r="1481" ht="15.6" customHeight="1" x14ac:dyDescent="0.25"/>
    <row r="1482" ht="15.6" customHeight="1" x14ac:dyDescent="0.25"/>
    <row r="1483" ht="15.6" customHeight="1" x14ac:dyDescent="0.25"/>
    <row r="1484" ht="15.6" customHeight="1" x14ac:dyDescent="0.25"/>
    <row r="1485" ht="15.6" customHeight="1" x14ac:dyDescent="0.25"/>
    <row r="1486" ht="15.6" customHeight="1" x14ac:dyDescent="0.25"/>
    <row r="1487" ht="15.6" customHeight="1" x14ac:dyDescent="0.25"/>
    <row r="1488" ht="15.6" customHeight="1" x14ac:dyDescent="0.25"/>
    <row r="1489" ht="15.6" customHeight="1" x14ac:dyDescent="0.25"/>
    <row r="1490" ht="15.6" customHeight="1" x14ac:dyDescent="0.25"/>
    <row r="1491" ht="15.6" customHeight="1" x14ac:dyDescent="0.25"/>
    <row r="1492" ht="15.6" customHeight="1" x14ac:dyDescent="0.25"/>
    <row r="1493" ht="15.6" customHeight="1" x14ac:dyDescent="0.25"/>
    <row r="1494" ht="15.6" customHeight="1" x14ac:dyDescent="0.25"/>
    <row r="1495" ht="15.6" customHeight="1" x14ac:dyDescent="0.25"/>
    <row r="1496" ht="15.6" customHeight="1" x14ac:dyDescent="0.25"/>
    <row r="1497" ht="15.6" customHeight="1" x14ac:dyDescent="0.25"/>
    <row r="1498" ht="15.6" customHeight="1" x14ac:dyDescent="0.25"/>
    <row r="1499" ht="15.6" customHeight="1" x14ac:dyDescent="0.25"/>
    <row r="1500" ht="15.6" customHeight="1" x14ac:dyDescent="0.25"/>
    <row r="1501" ht="15.6" customHeight="1" x14ac:dyDescent="0.25"/>
    <row r="1502" ht="15.6" customHeight="1" x14ac:dyDescent="0.25"/>
    <row r="1503" ht="15.6" customHeight="1" x14ac:dyDescent="0.25"/>
    <row r="1504" ht="15.6" customHeight="1" x14ac:dyDescent="0.25"/>
    <row r="1505" ht="15.6" customHeight="1" x14ac:dyDescent="0.25"/>
    <row r="1506" ht="15.6" customHeight="1" x14ac:dyDescent="0.25"/>
    <row r="1507" ht="15.6" customHeight="1" x14ac:dyDescent="0.25"/>
    <row r="1508" ht="15.6" customHeight="1" x14ac:dyDescent="0.25"/>
    <row r="1509" ht="15.6" customHeight="1" x14ac:dyDescent="0.25"/>
    <row r="1510" ht="15.6" customHeight="1" x14ac:dyDescent="0.25"/>
    <row r="1511" ht="15.6" customHeight="1" x14ac:dyDescent="0.25"/>
    <row r="1512" ht="15.6" customHeight="1" x14ac:dyDescent="0.25"/>
    <row r="1513" ht="15.6" customHeight="1" x14ac:dyDescent="0.25"/>
    <row r="1514" ht="15.6" customHeight="1" x14ac:dyDescent="0.25"/>
    <row r="1515" ht="15.6" customHeight="1" x14ac:dyDescent="0.25"/>
    <row r="1516" ht="15.6" customHeight="1" x14ac:dyDescent="0.25"/>
    <row r="1517" ht="15.6" customHeight="1" x14ac:dyDescent="0.25"/>
    <row r="1518" ht="15.6" customHeight="1" x14ac:dyDescent="0.25"/>
    <row r="1519" ht="15.6" customHeight="1" x14ac:dyDescent="0.25"/>
    <row r="1520" ht="15.6" customHeight="1" x14ac:dyDescent="0.25"/>
    <row r="1521" ht="15.6" customHeight="1" x14ac:dyDescent="0.25"/>
    <row r="1522" ht="15.6" customHeight="1" x14ac:dyDescent="0.25"/>
    <row r="1523" ht="15.6" customHeight="1" x14ac:dyDescent="0.25"/>
    <row r="1524" ht="15.6" customHeight="1" x14ac:dyDescent="0.25"/>
    <row r="1525" ht="15.6" customHeight="1" x14ac:dyDescent="0.25"/>
    <row r="1526" ht="15.6" customHeight="1" x14ac:dyDescent="0.25"/>
    <row r="1527" ht="15.6" customHeight="1" x14ac:dyDescent="0.25"/>
    <row r="1528" ht="15.6" customHeight="1" x14ac:dyDescent="0.25"/>
    <row r="1529" ht="15.6" customHeight="1" x14ac:dyDescent="0.25"/>
    <row r="1530" ht="15.6" customHeight="1" x14ac:dyDescent="0.25"/>
    <row r="1531" ht="15.6" customHeight="1" x14ac:dyDescent="0.25"/>
    <row r="1532" ht="15.6" customHeight="1" x14ac:dyDescent="0.25"/>
    <row r="1533" ht="15.6" customHeight="1" x14ac:dyDescent="0.25"/>
    <row r="1534" ht="15.6" customHeight="1" x14ac:dyDescent="0.25"/>
    <row r="1535" ht="15.6" customHeight="1" x14ac:dyDescent="0.25"/>
    <row r="1536" ht="15.6" customHeight="1" x14ac:dyDescent="0.25"/>
    <row r="1537" ht="15.6" customHeight="1" x14ac:dyDescent="0.25"/>
    <row r="1538" ht="15.6" customHeight="1" x14ac:dyDescent="0.25"/>
    <row r="1539" ht="15.6" customHeight="1" x14ac:dyDescent="0.25"/>
    <row r="1540" ht="15.6" customHeight="1" x14ac:dyDescent="0.25"/>
    <row r="1541" ht="15.6" customHeight="1" x14ac:dyDescent="0.25"/>
    <row r="1542" ht="15.6" customHeight="1" x14ac:dyDescent="0.25"/>
    <row r="1543" ht="15.6" customHeight="1" x14ac:dyDescent="0.25"/>
    <row r="1544" ht="15.6" customHeight="1" x14ac:dyDescent="0.25"/>
    <row r="1545" ht="15.6" customHeight="1" x14ac:dyDescent="0.25"/>
    <row r="1546" ht="15.6" customHeight="1" x14ac:dyDescent="0.25"/>
    <row r="1547" ht="15.6" customHeight="1" x14ac:dyDescent="0.25"/>
    <row r="1548" ht="15.6" customHeight="1" x14ac:dyDescent="0.25"/>
    <row r="1549" ht="15.6" customHeight="1" x14ac:dyDescent="0.25"/>
    <row r="1550" ht="15.6" customHeight="1" x14ac:dyDescent="0.25"/>
    <row r="1551" ht="15.6" customHeight="1" x14ac:dyDescent="0.25"/>
    <row r="1552" ht="15.6" customHeight="1" x14ac:dyDescent="0.25"/>
    <row r="1553" ht="15.6" customHeight="1" x14ac:dyDescent="0.25"/>
    <row r="1554" ht="15.6" customHeight="1" x14ac:dyDescent="0.25"/>
    <row r="1555" ht="15.6" customHeight="1" x14ac:dyDescent="0.25"/>
    <row r="1556" ht="15.6" customHeight="1" x14ac:dyDescent="0.25"/>
    <row r="1557" ht="15.6" customHeight="1" x14ac:dyDescent="0.25"/>
    <row r="1558" ht="15.6" customHeight="1" x14ac:dyDescent="0.25"/>
    <row r="1559" ht="15.6" customHeight="1" x14ac:dyDescent="0.25"/>
    <row r="1560" ht="15.6" customHeight="1" x14ac:dyDescent="0.25"/>
    <row r="1561" ht="15.6" customHeight="1" x14ac:dyDescent="0.25"/>
    <row r="1562" ht="15.6" customHeight="1" x14ac:dyDescent="0.25"/>
    <row r="1563" ht="15.6" customHeight="1" x14ac:dyDescent="0.25"/>
    <row r="1564" ht="15.6" customHeight="1" x14ac:dyDescent="0.25"/>
    <row r="1565" ht="15.6" customHeight="1" x14ac:dyDescent="0.25"/>
    <row r="1566" ht="15.6" customHeight="1" x14ac:dyDescent="0.25"/>
    <row r="1567" ht="15.6" customHeight="1" x14ac:dyDescent="0.25"/>
    <row r="1568" ht="15.6" customHeight="1" x14ac:dyDescent="0.25"/>
    <row r="1569" ht="15.6" customHeight="1" x14ac:dyDescent="0.25"/>
    <row r="1570" ht="15.6" customHeight="1" x14ac:dyDescent="0.25"/>
    <row r="1571" ht="15.6" customHeight="1" x14ac:dyDescent="0.25"/>
    <row r="1572" ht="15.6" customHeight="1" x14ac:dyDescent="0.25"/>
    <row r="1573" ht="15.6" customHeight="1" x14ac:dyDescent="0.25"/>
    <row r="1574" ht="15.6" customHeight="1" x14ac:dyDescent="0.25"/>
    <row r="1575" ht="15.6" customHeight="1" x14ac:dyDescent="0.25"/>
    <row r="1576" ht="15.6" customHeight="1" x14ac:dyDescent="0.25"/>
    <row r="1577" ht="15.6" customHeight="1" x14ac:dyDescent="0.25"/>
    <row r="1578" ht="15.6" customHeight="1" x14ac:dyDescent="0.25"/>
    <row r="1579" ht="15.6" customHeight="1" x14ac:dyDescent="0.25"/>
    <row r="1580" ht="15.6" customHeight="1" x14ac:dyDescent="0.25"/>
    <row r="1581" ht="15.6" customHeight="1" x14ac:dyDescent="0.25"/>
    <row r="1582" ht="15.6" customHeight="1" x14ac:dyDescent="0.25"/>
    <row r="1583" ht="15.6" customHeight="1" x14ac:dyDescent="0.25"/>
    <row r="1584" ht="15.6" customHeight="1" x14ac:dyDescent="0.25"/>
    <row r="1585" ht="15.6" customHeight="1" x14ac:dyDescent="0.25"/>
    <row r="1586" ht="15.6" customHeight="1" x14ac:dyDescent="0.25"/>
    <row r="1587" ht="15.6" customHeight="1" x14ac:dyDescent="0.25"/>
    <row r="1588" ht="15.6" customHeight="1" x14ac:dyDescent="0.25"/>
    <row r="1589" ht="15.6" customHeight="1" x14ac:dyDescent="0.25"/>
    <row r="1590" ht="15.6" customHeight="1" x14ac:dyDescent="0.25"/>
    <row r="1591" ht="15.6" customHeight="1" x14ac:dyDescent="0.25"/>
    <row r="1592" ht="15.6" customHeight="1" x14ac:dyDescent="0.25"/>
    <row r="1593" ht="15.6" customHeight="1" x14ac:dyDescent="0.25"/>
    <row r="1594" ht="15.6" customHeight="1" x14ac:dyDescent="0.25"/>
    <row r="1595" ht="15.6" customHeight="1" x14ac:dyDescent="0.25"/>
    <row r="1596" ht="15.6" customHeight="1" x14ac:dyDescent="0.25"/>
    <row r="1597" ht="15.6" customHeight="1" x14ac:dyDescent="0.25"/>
    <row r="1598" ht="15.6" customHeight="1" x14ac:dyDescent="0.25"/>
    <row r="1599" ht="15.6" customHeight="1" x14ac:dyDescent="0.25"/>
    <row r="1600" ht="15.6" customHeight="1" x14ac:dyDescent="0.25"/>
    <row r="1601" ht="15.6" customHeight="1" x14ac:dyDescent="0.25"/>
    <row r="1602" ht="15.6" customHeight="1" x14ac:dyDescent="0.25"/>
    <row r="1603" ht="15.6" customHeight="1" x14ac:dyDescent="0.25"/>
    <row r="1604" ht="15.6" customHeight="1" x14ac:dyDescent="0.25"/>
    <row r="1605" ht="15.6" customHeight="1" x14ac:dyDescent="0.25"/>
    <row r="1606" ht="15.6" customHeight="1" x14ac:dyDescent="0.25"/>
    <row r="1607" ht="15.6" customHeight="1" x14ac:dyDescent="0.25"/>
    <row r="1608" ht="15.6" customHeight="1" x14ac:dyDescent="0.25"/>
    <row r="1609" ht="15.6" customHeight="1" x14ac:dyDescent="0.25"/>
    <row r="1610" ht="15.6" customHeight="1" x14ac:dyDescent="0.25"/>
    <row r="1611" ht="15.6" customHeight="1" x14ac:dyDescent="0.25"/>
    <row r="1612" ht="15.6" customHeight="1" x14ac:dyDescent="0.25"/>
    <row r="1613" ht="15.6" customHeight="1" x14ac:dyDescent="0.25"/>
    <row r="1614" ht="15.6" customHeight="1" x14ac:dyDescent="0.25"/>
    <row r="1615" ht="15.6" customHeight="1" x14ac:dyDescent="0.25"/>
    <row r="1616" ht="15.6" customHeight="1" x14ac:dyDescent="0.25"/>
    <row r="1617" ht="15.6" customHeight="1" x14ac:dyDescent="0.25"/>
    <row r="1618" ht="15.6" customHeight="1" x14ac:dyDescent="0.25"/>
    <row r="1619" ht="15.6" customHeight="1" x14ac:dyDescent="0.25"/>
    <row r="1620" ht="15.6" customHeight="1" x14ac:dyDescent="0.25"/>
    <row r="1621" ht="15.6" customHeight="1" x14ac:dyDescent="0.25"/>
    <row r="1622" ht="15.6" customHeight="1" x14ac:dyDescent="0.25"/>
    <row r="1623" ht="15.6" customHeight="1" x14ac:dyDescent="0.25"/>
    <row r="1624" ht="15.6" customHeight="1" x14ac:dyDescent="0.25"/>
    <row r="1625" ht="15.6" customHeight="1" x14ac:dyDescent="0.25"/>
    <row r="1626" ht="15.6" customHeight="1" x14ac:dyDescent="0.25"/>
    <row r="1627" ht="15.6" customHeight="1" x14ac:dyDescent="0.25"/>
    <row r="1628" ht="15.6" customHeight="1" x14ac:dyDescent="0.25"/>
    <row r="1629" ht="15.6" customHeight="1" x14ac:dyDescent="0.25"/>
    <row r="1630" ht="15.6" customHeight="1" x14ac:dyDescent="0.25"/>
    <row r="1631" ht="15.6" customHeight="1" x14ac:dyDescent="0.25"/>
    <row r="1632" ht="15.6" customHeight="1" x14ac:dyDescent="0.25"/>
    <row r="1633" ht="15.6" customHeight="1" x14ac:dyDescent="0.25"/>
    <row r="1634" ht="15.6" customHeight="1" x14ac:dyDescent="0.25"/>
    <row r="1635" ht="15.6" customHeight="1" x14ac:dyDescent="0.25"/>
    <row r="1636" ht="15.6" customHeight="1" x14ac:dyDescent="0.25"/>
    <row r="1637" ht="15.6" customHeight="1" x14ac:dyDescent="0.25"/>
    <row r="1638" ht="15.6" customHeight="1" x14ac:dyDescent="0.25"/>
    <row r="1639" ht="15.6" customHeight="1" x14ac:dyDescent="0.25"/>
    <row r="1640" ht="15.6" customHeight="1" x14ac:dyDescent="0.25"/>
    <row r="1641" ht="15.6" customHeight="1" x14ac:dyDescent="0.25"/>
    <row r="1642" ht="15.6" customHeight="1" x14ac:dyDescent="0.25"/>
    <row r="1643" ht="15.6" customHeight="1" x14ac:dyDescent="0.25"/>
    <row r="1644" ht="15.6" customHeight="1" x14ac:dyDescent="0.25"/>
    <row r="1645" ht="15.6" customHeight="1" x14ac:dyDescent="0.25"/>
    <row r="1646" ht="15.6" customHeight="1" x14ac:dyDescent="0.25"/>
    <row r="1647" ht="15.6" customHeight="1" x14ac:dyDescent="0.25"/>
    <row r="1648" ht="15.6" customHeight="1" x14ac:dyDescent="0.25"/>
    <row r="1649" ht="15.6" customHeight="1" x14ac:dyDescent="0.25"/>
    <row r="1650" ht="15.6" customHeight="1" x14ac:dyDescent="0.25"/>
    <row r="1651" ht="15.6" customHeight="1" x14ac:dyDescent="0.25"/>
    <row r="1652" ht="15.6" customHeight="1" x14ac:dyDescent="0.25"/>
    <row r="1653" ht="15.6" customHeight="1" x14ac:dyDescent="0.25"/>
    <row r="1654" ht="15.6" customHeight="1" x14ac:dyDescent="0.25"/>
    <row r="1655" ht="15.6" customHeight="1" x14ac:dyDescent="0.25"/>
    <row r="1656" ht="15.6" customHeight="1" x14ac:dyDescent="0.25"/>
    <row r="1657" ht="15.6" customHeight="1" x14ac:dyDescent="0.25"/>
    <row r="1658" ht="15.6" customHeight="1" x14ac:dyDescent="0.25"/>
    <row r="1659" ht="15.6" customHeight="1" x14ac:dyDescent="0.25"/>
    <row r="1660" ht="15.6" customHeight="1" x14ac:dyDescent="0.25"/>
    <row r="1661" ht="15.6" customHeight="1" x14ac:dyDescent="0.25"/>
    <row r="1662" ht="15.6" customHeight="1" x14ac:dyDescent="0.25"/>
    <row r="1663" ht="15.6" customHeight="1" x14ac:dyDescent="0.25"/>
    <row r="1664" ht="15.6" customHeight="1" x14ac:dyDescent="0.25"/>
    <row r="1665" ht="15.6" customHeight="1" x14ac:dyDescent="0.25"/>
    <row r="1666" ht="15.6" customHeight="1" x14ac:dyDescent="0.25"/>
    <row r="1667" ht="15.6" customHeight="1" x14ac:dyDescent="0.25"/>
    <row r="1668" ht="15.6" customHeight="1" x14ac:dyDescent="0.25"/>
    <row r="1669" ht="15.6" customHeight="1" x14ac:dyDescent="0.25"/>
    <row r="1670" ht="15.6" customHeight="1" x14ac:dyDescent="0.25"/>
    <row r="1671" ht="15.6" customHeight="1" x14ac:dyDescent="0.25"/>
    <row r="1672" ht="15.6" customHeight="1" x14ac:dyDescent="0.25"/>
    <row r="1673" ht="15.6" customHeight="1" x14ac:dyDescent="0.25"/>
    <row r="1674" ht="15.6" customHeight="1" x14ac:dyDescent="0.25"/>
    <row r="1675" ht="15.6" customHeight="1" x14ac:dyDescent="0.25"/>
    <row r="1676" ht="15.6" customHeight="1" x14ac:dyDescent="0.25"/>
    <row r="1677" ht="15.6" customHeight="1" x14ac:dyDescent="0.25"/>
    <row r="1678" ht="15.6" customHeight="1" x14ac:dyDescent="0.25"/>
    <row r="1679" ht="15.6" customHeight="1" x14ac:dyDescent="0.25"/>
    <row r="1680" ht="15.6" customHeight="1" x14ac:dyDescent="0.25"/>
    <row r="1681" ht="15.6" customHeight="1" x14ac:dyDescent="0.25"/>
    <row r="1682" ht="15.6" customHeight="1" x14ac:dyDescent="0.25"/>
    <row r="1683" ht="15.6" customHeight="1" x14ac:dyDescent="0.25"/>
    <row r="1684" ht="15.6" customHeight="1" x14ac:dyDescent="0.25"/>
    <row r="1685" ht="15.6" customHeight="1" x14ac:dyDescent="0.25"/>
    <row r="1686" ht="15.6" customHeight="1" x14ac:dyDescent="0.25"/>
    <row r="1687" ht="15.6" customHeight="1" x14ac:dyDescent="0.25"/>
    <row r="1688" ht="15.6" customHeight="1" x14ac:dyDescent="0.25"/>
    <row r="1689" ht="15.6" customHeight="1" x14ac:dyDescent="0.25"/>
    <row r="1690" ht="15.6" customHeight="1" x14ac:dyDescent="0.25"/>
    <row r="1691" ht="15.6" customHeight="1" x14ac:dyDescent="0.25"/>
    <row r="1692" ht="15.6" customHeight="1" x14ac:dyDescent="0.25"/>
    <row r="1693" ht="15.6" customHeight="1" x14ac:dyDescent="0.25"/>
    <row r="1694" ht="15.6" customHeight="1" x14ac:dyDescent="0.25"/>
    <row r="1695" ht="15.6" customHeight="1" x14ac:dyDescent="0.25"/>
    <row r="1696" ht="15.6" customHeight="1" x14ac:dyDescent="0.25"/>
    <row r="1697" ht="15.6" customHeight="1" x14ac:dyDescent="0.25"/>
    <row r="1698" ht="15.6" customHeight="1" x14ac:dyDescent="0.25"/>
    <row r="1699" ht="15.6" customHeight="1" x14ac:dyDescent="0.25"/>
    <row r="1700" ht="15.6" customHeight="1" x14ac:dyDescent="0.25"/>
    <row r="1701" ht="15.6" customHeight="1" x14ac:dyDescent="0.25"/>
    <row r="1702" ht="15.6" customHeight="1" x14ac:dyDescent="0.25"/>
    <row r="1703" ht="15.6" customHeight="1" x14ac:dyDescent="0.25"/>
    <row r="1704" ht="15.6" customHeight="1" x14ac:dyDescent="0.25"/>
    <row r="1705" ht="15.6" customHeight="1" x14ac:dyDescent="0.25"/>
    <row r="1706" ht="15.6" customHeight="1" x14ac:dyDescent="0.25"/>
    <row r="1707" ht="15.6" customHeight="1" x14ac:dyDescent="0.25"/>
    <row r="1708" ht="15.6" customHeight="1" x14ac:dyDescent="0.25"/>
    <row r="1709" ht="15.6" customHeight="1" x14ac:dyDescent="0.25"/>
    <row r="1710" ht="15.6" customHeight="1" x14ac:dyDescent="0.25"/>
    <row r="1711" ht="15.6" customHeight="1" x14ac:dyDescent="0.25"/>
    <row r="1712" ht="15.6" customHeight="1" x14ac:dyDescent="0.25"/>
    <row r="1713" ht="15.6" customHeight="1" x14ac:dyDescent="0.25"/>
    <row r="1714" ht="15.6" customHeight="1" x14ac:dyDescent="0.25"/>
    <row r="1715" ht="15.6" customHeight="1" x14ac:dyDescent="0.25"/>
    <row r="1716" ht="15.6" customHeight="1" x14ac:dyDescent="0.25"/>
    <row r="1717" ht="15.6" customHeight="1" x14ac:dyDescent="0.25"/>
    <row r="1718" ht="15.6" customHeight="1" x14ac:dyDescent="0.25"/>
    <row r="1719" ht="15.6" customHeight="1" x14ac:dyDescent="0.25"/>
    <row r="1720" ht="15.6" customHeight="1" x14ac:dyDescent="0.25"/>
    <row r="1721" ht="15.6" customHeight="1" x14ac:dyDescent="0.25"/>
    <row r="1722" ht="15.6" customHeight="1" x14ac:dyDescent="0.25"/>
    <row r="1723" ht="15.6" customHeight="1" x14ac:dyDescent="0.25"/>
    <row r="1724" ht="15.6" customHeight="1" x14ac:dyDescent="0.25"/>
    <row r="1725" ht="15.6" customHeight="1" x14ac:dyDescent="0.25"/>
    <row r="1726" ht="15.6" customHeight="1" x14ac:dyDescent="0.25"/>
    <row r="1727" ht="15.6" customHeight="1" x14ac:dyDescent="0.25"/>
    <row r="1728" ht="15.6" customHeight="1" x14ac:dyDescent="0.25"/>
    <row r="1729" ht="15.6" customHeight="1" x14ac:dyDescent="0.25"/>
    <row r="1730" ht="15.6" customHeight="1" x14ac:dyDescent="0.25"/>
    <row r="1731" ht="15.6" customHeight="1" x14ac:dyDescent="0.25"/>
    <row r="1732" ht="15.6" customHeight="1" x14ac:dyDescent="0.25"/>
    <row r="1733" ht="15.6" customHeight="1" x14ac:dyDescent="0.25"/>
    <row r="1734" ht="15.6" customHeight="1" x14ac:dyDescent="0.25"/>
    <row r="1735" ht="15.6" customHeight="1" x14ac:dyDescent="0.25"/>
    <row r="1736" ht="15.6" customHeight="1" x14ac:dyDescent="0.25"/>
    <row r="1737" ht="15.6" customHeight="1" x14ac:dyDescent="0.25"/>
    <row r="1738" ht="15.6" customHeight="1" x14ac:dyDescent="0.25"/>
    <row r="1739" ht="15.6" customHeight="1" x14ac:dyDescent="0.25"/>
    <row r="1740" ht="15.6" customHeight="1" x14ac:dyDescent="0.25"/>
    <row r="1741" ht="15.6" customHeight="1" x14ac:dyDescent="0.25"/>
    <row r="1742" ht="15.6" customHeight="1" x14ac:dyDescent="0.25"/>
    <row r="1743" ht="15.6" customHeight="1" x14ac:dyDescent="0.25"/>
    <row r="1744" ht="15.6" customHeight="1" x14ac:dyDescent="0.25"/>
    <row r="1745" ht="15.6" customHeight="1" x14ac:dyDescent="0.25"/>
    <row r="1746" ht="15.6" customHeight="1" x14ac:dyDescent="0.25"/>
    <row r="1747" ht="15.6" customHeight="1" x14ac:dyDescent="0.25"/>
    <row r="1748" ht="15.6" customHeight="1" x14ac:dyDescent="0.25"/>
    <row r="1749" ht="15.6" customHeight="1" x14ac:dyDescent="0.25"/>
    <row r="1750" ht="15.6" customHeight="1" x14ac:dyDescent="0.25"/>
    <row r="1751" ht="15.6" customHeight="1" x14ac:dyDescent="0.25"/>
    <row r="1752" ht="15.6" customHeight="1" x14ac:dyDescent="0.25"/>
    <row r="1753" ht="15.6" customHeight="1" x14ac:dyDescent="0.25"/>
    <row r="1754" ht="15.6" customHeight="1" x14ac:dyDescent="0.25"/>
    <row r="1755" ht="15.6" customHeight="1" x14ac:dyDescent="0.25"/>
    <row r="1756" ht="15.6" customHeight="1" x14ac:dyDescent="0.25"/>
    <row r="1757" ht="15.6" customHeight="1" x14ac:dyDescent="0.25"/>
    <row r="1758" ht="15.6" customHeight="1" x14ac:dyDescent="0.25"/>
    <row r="1759" ht="15.6" customHeight="1" x14ac:dyDescent="0.25"/>
    <row r="1760" ht="15.6" customHeight="1" x14ac:dyDescent="0.25"/>
    <row r="1761" ht="15.6" customHeight="1" x14ac:dyDescent="0.25"/>
    <row r="1762" ht="15.6" customHeight="1" x14ac:dyDescent="0.25"/>
    <row r="1763" ht="15.6" customHeight="1" x14ac:dyDescent="0.25"/>
    <row r="1764" ht="15.6" customHeight="1" x14ac:dyDescent="0.25"/>
    <row r="1765" ht="15.6" customHeight="1" x14ac:dyDescent="0.25"/>
    <row r="1766" ht="15.6" customHeight="1" x14ac:dyDescent="0.25"/>
    <row r="1767" ht="15.6" customHeight="1" x14ac:dyDescent="0.25"/>
    <row r="1768" ht="15.6" customHeight="1" x14ac:dyDescent="0.25"/>
    <row r="1769" ht="15.6" customHeight="1" x14ac:dyDescent="0.25"/>
    <row r="1770" ht="15.6" customHeight="1" x14ac:dyDescent="0.25"/>
    <row r="1771" ht="15.6" customHeight="1" x14ac:dyDescent="0.25"/>
    <row r="1772" ht="15.6" customHeight="1" x14ac:dyDescent="0.25"/>
    <row r="1773" ht="15.6" customHeight="1" x14ac:dyDescent="0.25"/>
    <row r="1774" ht="15.6" customHeight="1" x14ac:dyDescent="0.25"/>
    <row r="1775" ht="15.6" customHeight="1" x14ac:dyDescent="0.25"/>
    <row r="1776" ht="15.6" customHeight="1" x14ac:dyDescent="0.25"/>
    <row r="1777" ht="15.6" customHeight="1" x14ac:dyDescent="0.25"/>
    <row r="1778" ht="15.6" customHeight="1" x14ac:dyDescent="0.25"/>
    <row r="1779" ht="15.6" customHeight="1" x14ac:dyDescent="0.25"/>
    <row r="1780" ht="15.6" customHeight="1" x14ac:dyDescent="0.25"/>
    <row r="1781" ht="15.6" customHeight="1" x14ac:dyDescent="0.25"/>
    <row r="1782" ht="15.6" customHeight="1" x14ac:dyDescent="0.25"/>
    <row r="1783" ht="15.6" customHeight="1" x14ac:dyDescent="0.25"/>
    <row r="1784" ht="15.6" customHeight="1" x14ac:dyDescent="0.25"/>
    <row r="1785" ht="15.6" customHeight="1" x14ac:dyDescent="0.25"/>
    <row r="1786" ht="15.6" customHeight="1" x14ac:dyDescent="0.25"/>
    <row r="1787" ht="15.6" customHeight="1" x14ac:dyDescent="0.25"/>
    <row r="1788" ht="15.6" customHeight="1" x14ac:dyDescent="0.25"/>
    <row r="1789" ht="15.6" customHeight="1" x14ac:dyDescent="0.25"/>
    <row r="1790" ht="15.6" customHeight="1" x14ac:dyDescent="0.25"/>
    <row r="1791" ht="15.6" customHeight="1" x14ac:dyDescent="0.25"/>
    <row r="1792" ht="15.6" customHeight="1" x14ac:dyDescent="0.25"/>
    <row r="1793" ht="15.6" customHeight="1" x14ac:dyDescent="0.25"/>
    <row r="1794" ht="15.6" customHeight="1" x14ac:dyDescent="0.25"/>
    <row r="1795" ht="15.6" customHeight="1" x14ac:dyDescent="0.25"/>
    <row r="1796" ht="15.6" customHeight="1" x14ac:dyDescent="0.25"/>
    <row r="1797" ht="15.6" customHeight="1" x14ac:dyDescent="0.25"/>
    <row r="1798" ht="15.6" customHeight="1" x14ac:dyDescent="0.25"/>
    <row r="1799" ht="15.6" customHeight="1" x14ac:dyDescent="0.25"/>
    <row r="1800" ht="15.6" customHeight="1" x14ac:dyDescent="0.25"/>
    <row r="1801" ht="15.6" customHeight="1" x14ac:dyDescent="0.25"/>
    <row r="1802" ht="15.6" customHeight="1" x14ac:dyDescent="0.25"/>
    <row r="1803" ht="15.6" customHeight="1" x14ac:dyDescent="0.25"/>
    <row r="1804" ht="15.6" customHeight="1" x14ac:dyDescent="0.25"/>
    <row r="1805" ht="15.6" customHeight="1" x14ac:dyDescent="0.25"/>
    <row r="1806" ht="15.6" customHeight="1" x14ac:dyDescent="0.25"/>
    <row r="1807" ht="15.6" customHeight="1" x14ac:dyDescent="0.25"/>
    <row r="1808" ht="15.6" customHeight="1" x14ac:dyDescent="0.25"/>
    <row r="1809" ht="15.6" customHeight="1" x14ac:dyDescent="0.25"/>
    <row r="1810" ht="15.6" customHeight="1" x14ac:dyDescent="0.25"/>
    <row r="1811" ht="15.6" customHeight="1" x14ac:dyDescent="0.25"/>
    <row r="1812" ht="15.6" customHeight="1" x14ac:dyDescent="0.25"/>
    <row r="1813" ht="15.6" customHeight="1" x14ac:dyDescent="0.25"/>
    <row r="1814" ht="15.6" customHeight="1" x14ac:dyDescent="0.25"/>
    <row r="1815" ht="15.6" customHeight="1" x14ac:dyDescent="0.25"/>
    <row r="1816" ht="15.6" customHeight="1" x14ac:dyDescent="0.25"/>
    <row r="1817" ht="15.6" customHeight="1" x14ac:dyDescent="0.25"/>
    <row r="1818" ht="15.6" customHeight="1" x14ac:dyDescent="0.25"/>
    <row r="1819" ht="15.6" customHeight="1" x14ac:dyDescent="0.25"/>
    <row r="1820" ht="15.6" customHeight="1" x14ac:dyDescent="0.25"/>
    <row r="1821" ht="15.6" customHeight="1" x14ac:dyDescent="0.25"/>
    <row r="1822" ht="15.6" customHeight="1" x14ac:dyDescent="0.25"/>
    <row r="1823" ht="15.6" customHeight="1" x14ac:dyDescent="0.25"/>
    <row r="1824" ht="15.6" customHeight="1" x14ac:dyDescent="0.25"/>
    <row r="1825" ht="15.6" customHeight="1" x14ac:dyDescent="0.25"/>
    <row r="1826" ht="15.6" customHeight="1" x14ac:dyDescent="0.25"/>
    <row r="1827" ht="15.6" customHeight="1" x14ac:dyDescent="0.25"/>
    <row r="1828" ht="15.6" customHeight="1" x14ac:dyDescent="0.25"/>
    <row r="1829" ht="15.6" customHeight="1" x14ac:dyDescent="0.25"/>
    <row r="1830" ht="15.6" customHeight="1" x14ac:dyDescent="0.25"/>
    <row r="1831" ht="15.6" customHeight="1" x14ac:dyDescent="0.25"/>
    <row r="1832" ht="15.6" customHeight="1" x14ac:dyDescent="0.25"/>
    <row r="1833" ht="15.6" customHeight="1" x14ac:dyDescent="0.25"/>
    <row r="1834" ht="15.6" customHeight="1" x14ac:dyDescent="0.25"/>
    <row r="1835" ht="15.6" customHeight="1" x14ac:dyDescent="0.25"/>
    <row r="1836" ht="15.6" customHeight="1" x14ac:dyDescent="0.25"/>
    <row r="1837" ht="15.6" customHeight="1" x14ac:dyDescent="0.25"/>
    <row r="1838" ht="15.6" customHeight="1" x14ac:dyDescent="0.25"/>
    <row r="1839" ht="15.6" customHeight="1" x14ac:dyDescent="0.25"/>
    <row r="1840" ht="15.6" customHeight="1" x14ac:dyDescent="0.25"/>
    <row r="1841" ht="15.6" customHeight="1" x14ac:dyDescent="0.25"/>
    <row r="1842" ht="15.6" customHeight="1" x14ac:dyDescent="0.25"/>
    <row r="1843" ht="15.6" customHeight="1" x14ac:dyDescent="0.25"/>
    <row r="1844" ht="15.6" customHeight="1" x14ac:dyDescent="0.25"/>
    <row r="1845" ht="15.6" customHeight="1" x14ac:dyDescent="0.25"/>
    <row r="1846" ht="15.6" customHeight="1" x14ac:dyDescent="0.25"/>
    <row r="1847" ht="15.6" customHeight="1" x14ac:dyDescent="0.25"/>
    <row r="1848" ht="15.6" customHeight="1" x14ac:dyDescent="0.25"/>
    <row r="1849" ht="15.6" customHeight="1" x14ac:dyDescent="0.25"/>
    <row r="1850" ht="15.6" customHeight="1" x14ac:dyDescent="0.25"/>
    <row r="1851" ht="15.6" customHeight="1" x14ac:dyDescent="0.25"/>
    <row r="1852" ht="15.6" customHeight="1" x14ac:dyDescent="0.25"/>
    <row r="1853" ht="15.6" customHeight="1" x14ac:dyDescent="0.25"/>
    <row r="1854" ht="15.6" customHeight="1" x14ac:dyDescent="0.25"/>
    <row r="1855" ht="15.6" customHeight="1" x14ac:dyDescent="0.25"/>
    <row r="1856" ht="15.6" customHeight="1" x14ac:dyDescent="0.25"/>
    <row r="1857" ht="15.6" customHeight="1" x14ac:dyDescent="0.25"/>
    <row r="1858" ht="15.6" customHeight="1" x14ac:dyDescent="0.25"/>
    <row r="1859" ht="15.6" customHeight="1" x14ac:dyDescent="0.25"/>
    <row r="1860" ht="15.6" customHeight="1" x14ac:dyDescent="0.25"/>
    <row r="1861" ht="15.6" customHeight="1" x14ac:dyDescent="0.25"/>
    <row r="1862" ht="15.6" customHeight="1" x14ac:dyDescent="0.25"/>
    <row r="1863" ht="15.6" customHeight="1" x14ac:dyDescent="0.25"/>
    <row r="1864" ht="15.6" customHeight="1" x14ac:dyDescent="0.25"/>
    <row r="1865" ht="15.6" customHeight="1" x14ac:dyDescent="0.25"/>
    <row r="1866" ht="15.6" customHeight="1" x14ac:dyDescent="0.25"/>
    <row r="1867" ht="15.6" customHeight="1" x14ac:dyDescent="0.25"/>
    <row r="1868" ht="15.6" customHeight="1" x14ac:dyDescent="0.25"/>
    <row r="1869" ht="15.6" customHeight="1" x14ac:dyDescent="0.25"/>
    <row r="1870" ht="15.6" customHeight="1" x14ac:dyDescent="0.25"/>
    <row r="1871" ht="15.6" customHeight="1" x14ac:dyDescent="0.25"/>
    <row r="1872" ht="15.6" customHeight="1" x14ac:dyDescent="0.25"/>
    <row r="1873" ht="15.6" customHeight="1" x14ac:dyDescent="0.25"/>
    <row r="1874" ht="15.6" customHeight="1" x14ac:dyDescent="0.25"/>
    <row r="1875" ht="15.6" customHeight="1" x14ac:dyDescent="0.25"/>
    <row r="1876" ht="15.6" customHeight="1" x14ac:dyDescent="0.25"/>
    <row r="1877" ht="15.6" customHeight="1" x14ac:dyDescent="0.25"/>
    <row r="1878" ht="15.6" customHeight="1" x14ac:dyDescent="0.25"/>
    <row r="1879" ht="15.6" customHeight="1" x14ac:dyDescent="0.25"/>
    <row r="1880" ht="15.6" customHeight="1" x14ac:dyDescent="0.25"/>
    <row r="1881" ht="15.6" customHeight="1" x14ac:dyDescent="0.25"/>
    <row r="1882" ht="15.6" customHeight="1" x14ac:dyDescent="0.25"/>
    <row r="1883" ht="15.6" customHeight="1" x14ac:dyDescent="0.25"/>
    <row r="1884" ht="15.6" customHeight="1" x14ac:dyDescent="0.25"/>
    <row r="1885" ht="15.6" customHeight="1" x14ac:dyDescent="0.25"/>
    <row r="1886" ht="15.6" customHeight="1" x14ac:dyDescent="0.25"/>
    <row r="1887" ht="15.6" customHeight="1" x14ac:dyDescent="0.25"/>
    <row r="1888" ht="15.6" customHeight="1" x14ac:dyDescent="0.25"/>
    <row r="1889" ht="15.6" customHeight="1" x14ac:dyDescent="0.25"/>
    <row r="1890" ht="15.6" customHeight="1" x14ac:dyDescent="0.25"/>
    <row r="1891" ht="15.6" customHeight="1" x14ac:dyDescent="0.25"/>
    <row r="1892" ht="15.6" customHeight="1" x14ac:dyDescent="0.25"/>
    <row r="1893" ht="15.6" customHeight="1" x14ac:dyDescent="0.25"/>
    <row r="1894" ht="15.6" customHeight="1" x14ac:dyDescent="0.25"/>
    <row r="1895" ht="15.6" customHeight="1" x14ac:dyDescent="0.25"/>
    <row r="1896" ht="15.6" customHeight="1" x14ac:dyDescent="0.25"/>
    <row r="1897" ht="15.6" customHeight="1" x14ac:dyDescent="0.25"/>
    <row r="1898" ht="15.6" customHeight="1" x14ac:dyDescent="0.25"/>
    <row r="1899" ht="15.6" customHeight="1" x14ac:dyDescent="0.25"/>
    <row r="1900" ht="15.6" customHeight="1" x14ac:dyDescent="0.25"/>
    <row r="1901" ht="15.6" customHeight="1" x14ac:dyDescent="0.25"/>
    <row r="1902" ht="15.6" customHeight="1" x14ac:dyDescent="0.25"/>
    <row r="1903" ht="15.6" customHeight="1" x14ac:dyDescent="0.25"/>
    <row r="1904" ht="15.6" customHeight="1" x14ac:dyDescent="0.25"/>
    <row r="1905" ht="15.6" customHeight="1" x14ac:dyDescent="0.25"/>
    <row r="1906" ht="15.6" customHeight="1" x14ac:dyDescent="0.25"/>
    <row r="1907" ht="15.6" customHeight="1" x14ac:dyDescent="0.25"/>
    <row r="1908" ht="15.6" customHeight="1" x14ac:dyDescent="0.25"/>
    <row r="1909" ht="15.6" customHeight="1" x14ac:dyDescent="0.25"/>
    <row r="1910" ht="15.6" customHeight="1" x14ac:dyDescent="0.25"/>
    <row r="1911" ht="15.6" customHeight="1" x14ac:dyDescent="0.25"/>
    <row r="1912" ht="15.6" customHeight="1" x14ac:dyDescent="0.25"/>
    <row r="1913" ht="15.6" customHeight="1" x14ac:dyDescent="0.25"/>
    <row r="1914" ht="15.6" customHeight="1" x14ac:dyDescent="0.25"/>
    <row r="1915" ht="15.6" customHeight="1" x14ac:dyDescent="0.25"/>
    <row r="1916" ht="15.6" customHeight="1" x14ac:dyDescent="0.25"/>
    <row r="1917" ht="15.6" customHeight="1" x14ac:dyDescent="0.25"/>
    <row r="1918" ht="15.6" customHeight="1" x14ac:dyDescent="0.25"/>
    <row r="1919" ht="15.6" customHeight="1" x14ac:dyDescent="0.25"/>
    <row r="1920" ht="15.6" customHeight="1" x14ac:dyDescent="0.25"/>
    <row r="1921" ht="15.6" customHeight="1" x14ac:dyDescent="0.25"/>
    <row r="1922" ht="15.6" customHeight="1" x14ac:dyDescent="0.25"/>
    <row r="1923" ht="15.6" customHeight="1" x14ac:dyDescent="0.25"/>
    <row r="1924" ht="15.6" customHeight="1" x14ac:dyDescent="0.25"/>
    <row r="1925" ht="15.6" customHeight="1" x14ac:dyDescent="0.25"/>
    <row r="1926" ht="15.6" customHeight="1" x14ac:dyDescent="0.25"/>
    <row r="1927" ht="15.6" customHeight="1" x14ac:dyDescent="0.25"/>
    <row r="1928" ht="15.6" customHeight="1" x14ac:dyDescent="0.25"/>
    <row r="1929" ht="15.6" customHeight="1" x14ac:dyDescent="0.25"/>
    <row r="1930" ht="15.6" customHeight="1" x14ac:dyDescent="0.25"/>
    <row r="1931" ht="15.6" customHeight="1" x14ac:dyDescent="0.25"/>
    <row r="1932" ht="15.6" customHeight="1" x14ac:dyDescent="0.25"/>
    <row r="1933" ht="15.6" customHeight="1" x14ac:dyDescent="0.25"/>
    <row r="1934" ht="15.6" customHeight="1" x14ac:dyDescent="0.25"/>
    <row r="1935" ht="15.6" customHeight="1" x14ac:dyDescent="0.25"/>
    <row r="1936" ht="15.6" customHeight="1" x14ac:dyDescent="0.25"/>
    <row r="1937" ht="15.6" customHeight="1" x14ac:dyDescent="0.25"/>
    <row r="1938" ht="15.6" customHeight="1" x14ac:dyDescent="0.25"/>
    <row r="1939" ht="15.6" customHeight="1" x14ac:dyDescent="0.25"/>
    <row r="1940" ht="15.6" customHeight="1" x14ac:dyDescent="0.25"/>
    <row r="1941" ht="15.6" customHeight="1" x14ac:dyDescent="0.25"/>
    <row r="1942" ht="15.6" customHeight="1" x14ac:dyDescent="0.25"/>
    <row r="1943" ht="15.6" customHeight="1" x14ac:dyDescent="0.25"/>
    <row r="1944" ht="15.6" customHeight="1" x14ac:dyDescent="0.25"/>
    <row r="1945" ht="15.6" customHeight="1" x14ac:dyDescent="0.25"/>
    <row r="1946" ht="15.6" customHeight="1" x14ac:dyDescent="0.25"/>
    <row r="1947" ht="15.6" customHeight="1" x14ac:dyDescent="0.25"/>
    <row r="1948" ht="15.6" customHeight="1" x14ac:dyDescent="0.25"/>
    <row r="1949" ht="15.6" customHeight="1" x14ac:dyDescent="0.25"/>
    <row r="1950" ht="15.6" customHeight="1" x14ac:dyDescent="0.25"/>
    <row r="1951" ht="15.6" customHeight="1" x14ac:dyDescent="0.25"/>
    <row r="1952" ht="15.6" customHeight="1" x14ac:dyDescent="0.25"/>
    <row r="1953" ht="15.6" customHeight="1" x14ac:dyDescent="0.25"/>
    <row r="1954" ht="15.6" customHeight="1" x14ac:dyDescent="0.25"/>
    <row r="1955" ht="15.6" customHeight="1" x14ac:dyDescent="0.25"/>
    <row r="1956" ht="15.6" customHeight="1" x14ac:dyDescent="0.25"/>
    <row r="1957" ht="15.6" customHeight="1" x14ac:dyDescent="0.25"/>
    <row r="1958" ht="15.6" customHeight="1" x14ac:dyDescent="0.25"/>
    <row r="1959" ht="15.6" customHeight="1" x14ac:dyDescent="0.25"/>
    <row r="1960" ht="15.6" customHeight="1" x14ac:dyDescent="0.25"/>
    <row r="1961" ht="15.6" customHeight="1" x14ac:dyDescent="0.25"/>
    <row r="1962" ht="15.6" customHeight="1" x14ac:dyDescent="0.25"/>
    <row r="1963" ht="15.6" customHeight="1" x14ac:dyDescent="0.25"/>
    <row r="1964" ht="15.6" customHeight="1" x14ac:dyDescent="0.25"/>
    <row r="1965" ht="15.6" customHeight="1" x14ac:dyDescent="0.25"/>
    <row r="1966" ht="15.6" customHeight="1" x14ac:dyDescent="0.25"/>
    <row r="1967" ht="15.6" customHeight="1" x14ac:dyDescent="0.25"/>
    <row r="1968" ht="15.6" customHeight="1" x14ac:dyDescent="0.25"/>
    <row r="1969" ht="15.6" customHeight="1" x14ac:dyDescent="0.25"/>
    <row r="1970" ht="15.6" customHeight="1" x14ac:dyDescent="0.25"/>
    <row r="1971" ht="15.6" customHeight="1" x14ac:dyDescent="0.25"/>
    <row r="1972" ht="15.6" customHeight="1" x14ac:dyDescent="0.25"/>
    <row r="1973" ht="15.6" customHeight="1" x14ac:dyDescent="0.25"/>
    <row r="1974" ht="15.6" customHeight="1" x14ac:dyDescent="0.25"/>
    <row r="1975" ht="15.6" customHeight="1" x14ac:dyDescent="0.25"/>
    <row r="1976" ht="15.6" customHeight="1" x14ac:dyDescent="0.25"/>
    <row r="1977" ht="15.6" customHeight="1" x14ac:dyDescent="0.25"/>
    <row r="1978" ht="15.6" customHeight="1" x14ac:dyDescent="0.25"/>
    <row r="1979" ht="15.6" customHeight="1" x14ac:dyDescent="0.25"/>
    <row r="1980" ht="15.6" customHeight="1" x14ac:dyDescent="0.25"/>
    <row r="1981" ht="15.6" customHeight="1" x14ac:dyDescent="0.25"/>
    <row r="1982" ht="15.6" customHeight="1" x14ac:dyDescent="0.25"/>
    <row r="1983" ht="15.6" customHeight="1" x14ac:dyDescent="0.25"/>
    <row r="1984" ht="15.6" customHeight="1" x14ac:dyDescent="0.25"/>
    <row r="1985" ht="15.6" customHeight="1" x14ac:dyDescent="0.25"/>
    <row r="1986" ht="15.6" customHeight="1" x14ac:dyDescent="0.25"/>
    <row r="1987" ht="15.6" customHeight="1" x14ac:dyDescent="0.25"/>
    <row r="1988" ht="15.6" customHeight="1" x14ac:dyDescent="0.25"/>
    <row r="1989" ht="15.6" customHeight="1" x14ac:dyDescent="0.25"/>
    <row r="1990" ht="15.6" customHeight="1" x14ac:dyDescent="0.25"/>
    <row r="1991" ht="15.6" customHeight="1" x14ac:dyDescent="0.25"/>
    <row r="1992" ht="15.6" customHeight="1" x14ac:dyDescent="0.25"/>
    <row r="1993" ht="15.6" customHeight="1" x14ac:dyDescent="0.25"/>
    <row r="1994" ht="15.6" customHeight="1" x14ac:dyDescent="0.25"/>
    <row r="1995" ht="15.6" customHeight="1" x14ac:dyDescent="0.25"/>
    <row r="1996" ht="15.6" customHeight="1" x14ac:dyDescent="0.25"/>
    <row r="1997" ht="15.6" customHeight="1" x14ac:dyDescent="0.25"/>
    <row r="1998" ht="15.6" customHeight="1" x14ac:dyDescent="0.25"/>
    <row r="1999" ht="15.6" customHeight="1" x14ac:dyDescent="0.25"/>
  </sheetData>
  <mergeCells count="555">
    <mergeCell ref="F17:H17"/>
    <mergeCell ref="J17:L17"/>
    <mergeCell ref="F18:H18"/>
    <mergeCell ref="J18:L18"/>
    <mergeCell ref="F19:H19"/>
    <mergeCell ref="J19:L19"/>
    <mergeCell ref="B2:Y3"/>
    <mergeCell ref="B10:Y12"/>
    <mergeCell ref="F15:H15"/>
    <mergeCell ref="J15:L15"/>
    <mergeCell ref="F16:H16"/>
    <mergeCell ref="J16:L16"/>
    <mergeCell ref="F23:H23"/>
    <mergeCell ref="J23:L23"/>
    <mergeCell ref="F24:H24"/>
    <mergeCell ref="J24:L24"/>
    <mergeCell ref="F25:H25"/>
    <mergeCell ref="J25:L25"/>
    <mergeCell ref="F20:H20"/>
    <mergeCell ref="J20:L20"/>
    <mergeCell ref="F21:H21"/>
    <mergeCell ref="J21:L21"/>
    <mergeCell ref="F22:H22"/>
    <mergeCell ref="J22:L22"/>
    <mergeCell ref="F29:H29"/>
    <mergeCell ref="J29:L29"/>
    <mergeCell ref="F30:H30"/>
    <mergeCell ref="J30:L30"/>
    <mergeCell ref="F31:H31"/>
    <mergeCell ref="J31:L31"/>
    <mergeCell ref="F26:H26"/>
    <mergeCell ref="J26:L26"/>
    <mergeCell ref="F27:H27"/>
    <mergeCell ref="J27:L27"/>
    <mergeCell ref="F28:H28"/>
    <mergeCell ref="J28:L28"/>
    <mergeCell ref="F35:H35"/>
    <mergeCell ref="J35:L35"/>
    <mergeCell ref="F36:H36"/>
    <mergeCell ref="J36:L36"/>
    <mergeCell ref="F37:H37"/>
    <mergeCell ref="J37:L37"/>
    <mergeCell ref="F32:H32"/>
    <mergeCell ref="J32:L32"/>
    <mergeCell ref="F33:H33"/>
    <mergeCell ref="J33:L33"/>
    <mergeCell ref="F34:H34"/>
    <mergeCell ref="J34:L34"/>
    <mergeCell ref="F41:H41"/>
    <mergeCell ref="J41:L41"/>
    <mergeCell ref="F42:H42"/>
    <mergeCell ref="J42:L42"/>
    <mergeCell ref="F43:H43"/>
    <mergeCell ref="J43:L43"/>
    <mergeCell ref="F38:H38"/>
    <mergeCell ref="J38:L38"/>
    <mergeCell ref="F39:H39"/>
    <mergeCell ref="J39:L39"/>
    <mergeCell ref="F40:H40"/>
    <mergeCell ref="J40:L40"/>
    <mergeCell ref="F47:H47"/>
    <mergeCell ref="J47:L47"/>
    <mergeCell ref="F48:H48"/>
    <mergeCell ref="J48:L48"/>
    <mergeCell ref="F49:H49"/>
    <mergeCell ref="J49:L49"/>
    <mergeCell ref="F44:H44"/>
    <mergeCell ref="J44:L44"/>
    <mergeCell ref="F45:H45"/>
    <mergeCell ref="J45:L45"/>
    <mergeCell ref="F46:H46"/>
    <mergeCell ref="J46:L46"/>
    <mergeCell ref="F53:H53"/>
    <mergeCell ref="J53:L53"/>
    <mergeCell ref="F54:H54"/>
    <mergeCell ref="J54:L54"/>
    <mergeCell ref="F55:H55"/>
    <mergeCell ref="J55:L55"/>
    <mergeCell ref="F50:H50"/>
    <mergeCell ref="J50:L50"/>
    <mergeCell ref="F51:H51"/>
    <mergeCell ref="J51:L51"/>
    <mergeCell ref="F52:H52"/>
    <mergeCell ref="J52:L52"/>
    <mergeCell ref="F59:H59"/>
    <mergeCell ref="J59:L59"/>
    <mergeCell ref="F60:H60"/>
    <mergeCell ref="J60:L60"/>
    <mergeCell ref="F61:H61"/>
    <mergeCell ref="J61:L61"/>
    <mergeCell ref="F56:H56"/>
    <mergeCell ref="J56:L56"/>
    <mergeCell ref="F57:H57"/>
    <mergeCell ref="J57:L57"/>
    <mergeCell ref="F58:H58"/>
    <mergeCell ref="J58:L58"/>
    <mergeCell ref="F65:H65"/>
    <mergeCell ref="J65:L65"/>
    <mergeCell ref="F66:H66"/>
    <mergeCell ref="J66:L66"/>
    <mergeCell ref="F67:H67"/>
    <mergeCell ref="J67:L67"/>
    <mergeCell ref="F62:H62"/>
    <mergeCell ref="J62:L62"/>
    <mergeCell ref="F63:H63"/>
    <mergeCell ref="J63:L63"/>
    <mergeCell ref="F64:H64"/>
    <mergeCell ref="J64:L64"/>
    <mergeCell ref="F71:H71"/>
    <mergeCell ref="J71:L71"/>
    <mergeCell ref="F72:H72"/>
    <mergeCell ref="J72:L72"/>
    <mergeCell ref="F73:H73"/>
    <mergeCell ref="J73:L73"/>
    <mergeCell ref="F68:H68"/>
    <mergeCell ref="J68:L68"/>
    <mergeCell ref="F69:H69"/>
    <mergeCell ref="J69:L69"/>
    <mergeCell ref="F70:H70"/>
    <mergeCell ref="J70:L70"/>
    <mergeCell ref="F77:H77"/>
    <mergeCell ref="J77:L77"/>
    <mergeCell ref="F78:H78"/>
    <mergeCell ref="J78:L78"/>
    <mergeCell ref="F79:H79"/>
    <mergeCell ref="J79:L79"/>
    <mergeCell ref="F74:H74"/>
    <mergeCell ref="J74:L74"/>
    <mergeCell ref="F75:H75"/>
    <mergeCell ref="J75:L75"/>
    <mergeCell ref="F76:H76"/>
    <mergeCell ref="J76:L76"/>
    <mergeCell ref="F83:H83"/>
    <mergeCell ref="J83:L83"/>
    <mergeCell ref="F84:H84"/>
    <mergeCell ref="J84:L84"/>
    <mergeCell ref="F85:H85"/>
    <mergeCell ref="J85:L85"/>
    <mergeCell ref="F80:H80"/>
    <mergeCell ref="J80:L80"/>
    <mergeCell ref="F81:H81"/>
    <mergeCell ref="J81:L81"/>
    <mergeCell ref="F82:H82"/>
    <mergeCell ref="J82:L82"/>
    <mergeCell ref="F89:H89"/>
    <mergeCell ref="J89:L89"/>
    <mergeCell ref="B93:Y94"/>
    <mergeCell ref="B98:Y99"/>
    <mergeCell ref="B103:Y120"/>
    <mergeCell ref="B124:Y125"/>
    <mergeCell ref="F86:H86"/>
    <mergeCell ref="J86:L86"/>
    <mergeCell ref="F87:H87"/>
    <mergeCell ref="J87:L87"/>
    <mergeCell ref="F88:H88"/>
    <mergeCell ref="J88:L88"/>
    <mergeCell ref="F143:I143"/>
    <mergeCell ref="J143:N143"/>
    <mergeCell ref="F144:I144"/>
    <mergeCell ref="J144:N144"/>
    <mergeCell ref="F145:I145"/>
    <mergeCell ref="J145:N145"/>
    <mergeCell ref="B129:Y134"/>
    <mergeCell ref="B136:Y138"/>
    <mergeCell ref="J140:N140"/>
    <mergeCell ref="F141:I141"/>
    <mergeCell ref="J141:N141"/>
    <mergeCell ref="F142:I142"/>
    <mergeCell ref="J142:N142"/>
    <mergeCell ref="F149:I149"/>
    <mergeCell ref="J149:N149"/>
    <mergeCell ref="F150:I150"/>
    <mergeCell ref="J150:N150"/>
    <mergeCell ref="F151:I151"/>
    <mergeCell ref="J151:N151"/>
    <mergeCell ref="F146:I146"/>
    <mergeCell ref="J146:N146"/>
    <mergeCell ref="F147:I147"/>
    <mergeCell ref="J147:N147"/>
    <mergeCell ref="F148:I148"/>
    <mergeCell ref="J148:N148"/>
    <mergeCell ref="F155:I155"/>
    <mergeCell ref="J155:N155"/>
    <mergeCell ref="F156:I156"/>
    <mergeCell ref="J156:N156"/>
    <mergeCell ref="F157:I157"/>
    <mergeCell ref="J157:N157"/>
    <mergeCell ref="F152:I152"/>
    <mergeCell ref="J152:N152"/>
    <mergeCell ref="F153:I153"/>
    <mergeCell ref="J153:N153"/>
    <mergeCell ref="F154:I154"/>
    <mergeCell ref="J154:N154"/>
    <mergeCell ref="F161:I161"/>
    <mergeCell ref="J161:N161"/>
    <mergeCell ref="F162:I162"/>
    <mergeCell ref="J162:N162"/>
    <mergeCell ref="F163:I163"/>
    <mergeCell ref="J163:N163"/>
    <mergeCell ref="F158:I158"/>
    <mergeCell ref="J158:N158"/>
    <mergeCell ref="F159:I159"/>
    <mergeCell ref="J159:N159"/>
    <mergeCell ref="F160:I160"/>
    <mergeCell ref="J160:N160"/>
    <mergeCell ref="F167:I167"/>
    <mergeCell ref="J167:N167"/>
    <mergeCell ref="F168:I168"/>
    <mergeCell ref="J168:N168"/>
    <mergeCell ref="F169:I169"/>
    <mergeCell ref="J169:N169"/>
    <mergeCell ref="F164:I164"/>
    <mergeCell ref="J164:N164"/>
    <mergeCell ref="F165:I165"/>
    <mergeCell ref="J165:N165"/>
    <mergeCell ref="F166:I166"/>
    <mergeCell ref="J166:N166"/>
    <mergeCell ref="F173:I173"/>
    <mergeCell ref="J173:N173"/>
    <mergeCell ref="F174:I174"/>
    <mergeCell ref="J174:N174"/>
    <mergeCell ref="F175:I175"/>
    <mergeCell ref="J175:N175"/>
    <mergeCell ref="F170:I170"/>
    <mergeCell ref="J170:N170"/>
    <mergeCell ref="F171:I171"/>
    <mergeCell ref="J171:N171"/>
    <mergeCell ref="F172:I172"/>
    <mergeCell ref="J172:N172"/>
    <mergeCell ref="F179:I179"/>
    <mergeCell ref="J179:N179"/>
    <mergeCell ref="F180:I180"/>
    <mergeCell ref="J180:N180"/>
    <mergeCell ref="F181:I181"/>
    <mergeCell ref="J181:N181"/>
    <mergeCell ref="F176:I176"/>
    <mergeCell ref="J176:N176"/>
    <mergeCell ref="F177:I177"/>
    <mergeCell ref="J177:N177"/>
    <mergeCell ref="F178:I178"/>
    <mergeCell ref="J178:N178"/>
    <mergeCell ref="F185:I185"/>
    <mergeCell ref="J185:N185"/>
    <mergeCell ref="F186:I186"/>
    <mergeCell ref="J186:N186"/>
    <mergeCell ref="F187:I187"/>
    <mergeCell ref="J187:N187"/>
    <mergeCell ref="F182:I182"/>
    <mergeCell ref="J182:N182"/>
    <mergeCell ref="F183:I183"/>
    <mergeCell ref="J183:N183"/>
    <mergeCell ref="F184:I184"/>
    <mergeCell ref="J184:N184"/>
    <mergeCell ref="F191:I191"/>
    <mergeCell ref="J191:N191"/>
    <mergeCell ref="F192:I192"/>
    <mergeCell ref="J192:N192"/>
    <mergeCell ref="F193:I193"/>
    <mergeCell ref="J193:N193"/>
    <mergeCell ref="F188:I188"/>
    <mergeCell ref="J188:N188"/>
    <mergeCell ref="F189:I189"/>
    <mergeCell ref="J189:N189"/>
    <mergeCell ref="F190:I190"/>
    <mergeCell ref="J190:N190"/>
    <mergeCell ref="F197:I197"/>
    <mergeCell ref="J197:N197"/>
    <mergeCell ref="F198:I198"/>
    <mergeCell ref="J198:N198"/>
    <mergeCell ref="F199:I199"/>
    <mergeCell ref="J199:N199"/>
    <mergeCell ref="F194:I194"/>
    <mergeCell ref="J194:N194"/>
    <mergeCell ref="F195:I195"/>
    <mergeCell ref="J195:N195"/>
    <mergeCell ref="F196:I196"/>
    <mergeCell ref="J196:N196"/>
    <mergeCell ref="F203:I203"/>
    <mergeCell ref="J203:N203"/>
    <mergeCell ref="F204:I204"/>
    <mergeCell ref="J204:N204"/>
    <mergeCell ref="F205:I205"/>
    <mergeCell ref="J205:N205"/>
    <mergeCell ref="F200:I200"/>
    <mergeCell ref="J200:N200"/>
    <mergeCell ref="F201:I201"/>
    <mergeCell ref="J201:N201"/>
    <mergeCell ref="F202:I202"/>
    <mergeCell ref="J202:N202"/>
    <mergeCell ref="F209:I209"/>
    <mergeCell ref="J209:N209"/>
    <mergeCell ref="F210:I210"/>
    <mergeCell ref="J210:N210"/>
    <mergeCell ref="F211:I211"/>
    <mergeCell ref="J211:N211"/>
    <mergeCell ref="F206:I206"/>
    <mergeCell ref="J206:N206"/>
    <mergeCell ref="F207:I207"/>
    <mergeCell ref="J207:N207"/>
    <mergeCell ref="F208:I208"/>
    <mergeCell ref="J208:N208"/>
    <mergeCell ref="F215:I215"/>
    <mergeCell ref="J215:N215"/>
    <mergeCell ref="B219:Y220"/>
    <mergeCell ref="B224:Y225"/>
    <mergeCell ref="B229:Y246"/>
    <mergeCell ref="B250:Y251"/>
    <mergeCell ref="F212:I212"/>
    <mergeCell ref="J212:N212"/>
    <mergeCell ref="F213:I213"/>
    <mergeCell ref="J213:N213"/>
    <mergeCell ref="F214:I214"/>
    <mergeCell ref="J214:N214"/>
    <mergeCell ref="F269:I269"/>
    <mergeCell ref="J269:N269"/>
    <mergeCell ref="F270:I270"/>
    <mergeCell ref="J270:N270"/>
    <mergeCell ref="F271:I271"/>
    <mergeCell ref="J271:N271"/>
    <mergeCell ref="B255:Y260"/>
    <mergeCell ref="B262:Y264"/>
    <mergeCell ref="F267:I267"/>
    <mergeCell ref="J267:N267"/>
    <mergeCell ref="F268:I268"/>
    <mergeCell ref="J268:N268"/>
    <mergeCell ref="F275:I275"/>
    <mergeCell ref="J275:N275"/>
    <mergeCell ref="F276:I276"/>
    <mergeCell ref="J276:N276"/>
    <mergeCell ref="F277:I277"/>
    <mergeCell ref="J277:N277"/>
    <mergeCell ref="F272:I272"/>
    <mergeCell ref="J272:N272"/>
    <mergeCell ref="F273:I273"/>
    <mergeCell ref="J273:N273"/>
    <mergeCell ref="F274:I274"/>
    <mergeCell ref="J274:N274"/>
    <mergeCell ref="F281:I281"/>
    <mergeCell ref="J281:N281"/>
    <mergeCell ref="F282:I282"/>
    <mergeCell ref="J282:N282"/>
    <mergeCell ref="F283:I283"/>
    <mergeCell ref="J283:N283"/>
    <mergeCell ref="F278:I278"/>
    <mergeCell ref="J278:N278"/>
    <mergeCell ref="F279:I279"/>
    <mergeCell ref="J279:N279"/>
    <mergeCell ref="F280:I280"/>
    <mergeCell ref="J280:N280"/>
    <mergeCell ref="F287:I287"/>
    <mergeCell ref="J287:N287"/>
    <mergeCell ref="F288:I288"/>
    <mergeCell ref="J288:N288"/>
    <mergeCell ref="F289:I289"/>
    <mergeCell ref="J289:N289"/>
    <mergeCell ref="F284:I284"/>
    <mergeCell ref="J284:N284"/>
    <mergeCell ref="F285:I285"/>
    <mergeCell ref="J285:N285"/>
    <mergeCell ref="F286:I286"/>
    <mergeCell ref="J286:N286"/>
    <mergeCell ref="F293:I293"/>
    <mergeCell ref="J293:N293"/>
    <mergeCell ref="F294:I294"/>
    <mergeCell ref="J294:N294"/>
    <mergeCell ref="F295:I295"/>
    <mergeCell ref="J295:N295"/>
    <mergeCell ref="F290:I290"/>
    <mergeCell ref="J290:N290"/>
    <mergeCell ref="F291:I291"/>
    <mergeCell ref="J291:N291"/>
    <mergeCell ref="F292:I292"/>
    <mergeCell ref="J292:N292"/>
    <mergeCell ref="F299:I299"/>
    <mergeCell ref="J299:N299"/>
    <mergeCell ref="F300:I300"/>
    <mergeCell ref="J300:N300"/>
    <mergeCell ref="F301:I301"/>
    <mergeCell ref="J301:N301"/>
    <mergeCell ref="F296:I296"/>
    <mergeCell ref="J296:N296"/>
    <mergeCell ref="F297:I297"/>
    <mergeCell ref="J297:N297"/>
    <mergeCell ref="F298:I298"/>
    <mergeCell ref="J298:N298"/>
    <mergeCell ref="F305:I305"/>
    <mergeCell ref="J305:N305"/>
    <mergeCell ref="F306:I306"/>
    <mergeCell ref="J306:N306"/>
    <mergeCell ref="F307:I307"/>
    <mergeCell ref="J307:N307"/>
    <mergeCell ref="F302:I302"/>
    <mergeCell ref="J302:N302"/>
    <mergeCell ref="F303:I303"/>
    <mergeCell ref="J303:N303"/>
    <mergeCell ref="F304:I304"/>
    <mergeCell ref="J304:N304"/>
    <mergeCell ref="F311:I311"/>
    <mergeCell ref="J311:N311"/>
    <mergeCell ref="F312:I312"/>
    <mergeCell ref="J312:N312"/>
    <mergeCell ref="F313:I313"/>
    <mergeCell ref="J313:N313"/>
    <mergeCell ref="F308:I308"/>
    <mergeCell ref="J308:N308"/>
    <mergeCell ref="F309:I309"/>
    <mergeCell ref="J309:N309"/>
    <mergeCell ref="F310:I310"/>
    <mergeCell ref="J310:N310"/>
    <mergeCell ref="F317:I317"/>
    <mergeCell ref="J317:N317"/>
    <mergeCell ref="F318:I318"/>
    <mergeCell ref="J318:N318"/>
    <mergeCell ref="F319:I319"/>
    <mergeCell ref="J319:N319"/>
    <mergeCell ref="F314:I314"/>
    <mergeCell ref="J314:N314"/>
    <mergeCell ref="F315:I315"/>
    <mergeCell ref="J315:N315"/>
    <mergeCell ref="F316:I316"/>
    <mergeCell ref="J316:N316"/>
    <mergeCell ref="F323:I323"/>
    <mergeCell ref="J323:N323"/>
    <mergeCell ref="F324:I324"/>
    <mergeCell ref="J324:N324"/>
    <mergeCell ref="F325:I325"/>
    <mergeCell ref="J325:N325"/>
    <mergeCell ref="F320:I320"/>
    <mergeCell ref="J320:N320"/>
    <mergeCell ref="F321:I321"/>
    <mergeCell ref="J321:N321"/>
    <mergeCell ref="F322:I322"/>
    <mergeCell ref="J322:N322"/>
    <mergeCell ref="F329:I329"/>
    <mergeCell ref="J329:N329"/>
    <mergeCell ref="F330:I330"/>
    <mergeCell ref="J330:N330"/>
    <mergeCell ref="F331:I331"/>
    <mergeCell ref="J331:N331"/>
    <mergeCell ref="F326:I326"/>
    <mergeCell ref="J326:N326"/>
    <mergeCell ref="F327:I327"/>
    <mergeCell ref="J327:N327"/>
    <mergeCell ref="F328:I328"/>
    <mergeCell ref="J328:N328"/>
    <mergeCell ref="F335:I335"/>
    <mergeCell ref="J335:N335"/>
    <mergeCell ref="F336:I336"/>
    <mergeCell ref="J336:N336"/>
    <mergeCell ref="F337:I337"/>
    <mergeCell ref="J337:N337"/>
    <mergeCell ref="F332:I332"/>
    <mergeCell ref="J332:N332"/>
    <mergeCell ref="F333:I333"/>
    <mergeCell ref="J333:N333"/>
    <mergeCell ref="F334:I334"/>
    <mergeCell ref="J334:N334"/>
    <mergeCell ref="F341:I341"/>
    <mergeCell ref="J341:N341"/>
    <mergeCell ref="F342:I342"/>
    <mergeCell ref="J342:N342"/>
    <mergeCell ref="B346:Y347"/>
    <mergeCell ref="B351:Y352"/>
    <mergeCell ref="F338:I338"/>
    <mergeCell ref="J338:N338"/>
    <mergeCell ref="F339:I339"/>
    <mergeCell ref="J339:N339"/>
    <mergeCell ref="F340:I340"/>
    <mergeCell ref="J340:N340"/>
    <mergeCell ref="B410:X411"/>
    <mergeCell ref="B413:Y414"/>
    <mergeCell ref="B416:X417"/>
    <mergeCell ref="B419:Y420"/>
    <mergeCell ref="B422:X423"/>
    <mergeCell ref="B425:Y426"/>
    <mergeCell ref="B356:Y373"/>
    <mergeCell ref="B377:Y378"/>
    <mergeCell ref="B382:Y387"/>
    <mergeCell ref="B389:Y402"/>
    <mergeCell ref="B404:X405"/>
    <mergeCell ref="B407:Y408"/>
    <mergeCell ref="B460:X461"/>
    <mergeCell ref="B463:Y464"/>
    <mergeCell ref="B466:Y479"/>
    <mergeCell ref="B481:X482"/>
    <mergeCell ref="B484:Y485"/>
    <mergeCell ref="B487:Y500"/>
    <mergeCell ref="B428:X429"/>
    <mergeCell ref="B431:Y432"/>
    <mergeCell ref="B434:X435"/>
    <mergeCell ref="B437:Y438"/>
    <mergeCell ref="B442:Y443"/>
    <mergeCell ref="B445:Y458"/>
    <mergeCell ref="B544:X545"/>
    <mergeCell ref="B547:Y548"/>
    <mergeCell ref="B550:Y563"/>
    <mergeCell ref="B565:X566"/>
    <mergeCell ref="B568:Y569"/>
    <mergeCell ref="B571:Y584"/>
    <mergeCell ref="B502:X503"/>
    <mergeCell ref="B505:Y506"/>
    <mergeCell ref="B508:Y521"/>
    <mergeCell ref="B523:X524"/>
    <mergeCell ref="B526:Y527"/>
    <mergeCell ref="B529:Y542"/>
    <mergeCell ref="E624:F624"/>
    <mergeCell ref="E625:F625"/>
    <mergeCell ref="E626:F626"/>
    <mergeCell ref="E627:H627"/>
    <mergeCell ref="E635:F635"/>
    <mergeCell ref="E636:F636"/>
    <mergeCell ref="B586:X587"/>
    <mergeCell ref="B589:Y590"/>
    <mergeCell ref="B592:Y605"/>
    <mergeCell ref="B607:X608"/>
    <mergeCell ref="B610:Y611"/>
    <mergeCell ref="B613:Y618"/>
    <mergeCell ref="E651:H651"/>
    <mergeCell ref="E652:H652"/>
    <mergeCell ref="E653:H653"/>
    <mergeCell ref="F654:J654"/>
    <mergeCell ref="F655:J655"/>
    <mergeCell ref="G656:K656"/>
    <mergeCell ref="E637:F637"/>
    <mergeCell ref="E638:H638"/>
    <mergeCell ref="B640:Y642"/>
    <mergeCell ref="E648:H648"/>
    <mergeCell ref="E649:H649"/>
    <mergeCell ref="E650:H650"/>
    <mergeCell ref="B689:Y690"/>
    <mergeCell ref="B694:Y695"/>
    <mergeCell ref="B699:Y700"/>
    <mergeCell ref="B704:Y705"/>
    <mergeCell ref="B709:Y710"/>
    <mergeCell ref="B714:Y715"/>
    <mergeCell ref="G657:K657"/>
    <mergeCell ref="B665:Y667"/>
    <mergeCell ref="B669:Y670"/>
    <mergeCell ref="B674:Y675"/>
    <mergeCell ref="B679:Y680"/>
    <mergeCell ref="B684:Y685"/>
    <mergeCell ref="B779:Y780"/>
    <mergeCell ref="B784:Y785"/>
    <mergeCell ref="B749:Y750"/>
    <mergeCell ref="B754:Y755"/>
    <mergeCell ref="B759:Y760"/>
    <mergeCell ref="B764:Y765"/>
    <mergeCell ref="B769:Y770"/>
    <mergeCell ref="B774:Y775"/>
    <mergeCell ref="B719:Y720"/>
    <mergeCell ref="B724:Y725"/>
    <mergeCell ref="B729:Y730"/>
    <mergeCell ref="B734:Y735"/>
    <mergeCell ref="B739:Y740"/>
    <mergeCell ref="B744:Y745"/>
  </mergeCells>
  <pageMargins left="0.7" right="0.7" top="0.75" bottom="0.75" header="0.3" footer="0.3"/>
  <pageSetup orientation="portrait" r:id="rId1"/>
  <headerFooter>
    <oddHeader>&amp;C&amp;LFinal Exam&amp;CEIU&amp;RECN4751</oddHeader>
    <oddFooter>&amp;C&amp;LVersion 52&amp;RPage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Z1999"/>
  <sheetViews>
    <sheetView topLeftCell="A625" workbookViewId="0">
      <selection activeCell="B644" sqref="B644"/>
    </sheetView>
  </sheetViews>
  <sheetFormatPr defaultRowHeight="15.75" x14ac:dyDescent="0.25"/>
  <cols>
    <col min="1" max="26" width="3.125" customWidth="1"/>
    <col min="27" max="52" width="3.125" hidden="1" customWidth="1"/>
  </cols>
  <sheetData>
    <row r="1" spans="2:25" ht="15.6" customHeight="1" x14ac:dyDescent="0.25"/>
    <row r="2" spans="2:25" ht="15.6" customHeight="1" x14ac:dyDescent="0.25">
      <c r="B2" s="27" t="s">
        <v>0</v>
      </c>
      <c r="C2" s="27"/>
      <c r="D2" s="27"/>
      <c r="E2" s="27"/>
      <c r="F2" s="27"/>
      <c r="G2" s="27"/>
      <c r="H2" s="27"/>
      <c r="I2" s="27"/>
      <c r="J2" s="27"/>
      <c r="K2" s="27"/>
      <c r="L2" s="27"/>
      <c r="M2" s="27"/>
      <c r="N2" s="27"/>
      <c r="O2" s="27"/>
      <c r="P2" s="27"/>
      <c r="Q2" s="27"/>
      <c r="R2" s="27"/>
      <c r="S2" s="27"/>
      <c r="T2" s="27"/>
      <c r="U2" s="27"/>
      <c r="V2" s="27"/>
      <c r="W2" s="27"/>
      <c r="X2" s="27"/>
      <c r="Y2" s="27"/>
    </row>
    <row r="3" spans="2:25" ht="15.6" customHeight="1" x14ac:dyDescent="0.25">
      <c r="B3" s="27"/>
      <c r="C3" s="27"/>
      <c r="D3" s="27"/>
      <c r="E3" s="27"/>
      <c r="F3" s="27"/>
      <c r="G3" s="27"/>
      <c r="H3" s="27"/>
      <c r="I3" s="27"/>
      <c r="J3" s="27"/>
      <c r="K3" s="27"/>
      <c r="L3" s="27"/>
      <c r="M3" s="27"/>
      <c r="N3" s="27"/>
      <c r="O3" s="27"/>
      <c r="P3" s="27"/>
      <c r="Q3" s="27"/>
      <c r="R3" s="27"/>
      <c r="S3" s="27"/>
      <c r="T3" s="27"/>
      <c r="U3" s="27"/>
      <c r="V3" s="27"/>
      <c r="W3" s="27"/>
      <c r="X3" s="27"/>
      <c r="Y3" s="27"/>
    </row>
    <row r="4" spans="2:25" ht="15.6" customHeight="1" x14ac:dyDescent="0.25"/>
    <row r="5" spans="2:25" ht="15.6" customHeight="1" x14ac:dyDescent="0.25"/>
    <row r="6" spans="2:25" ht="15.6" customHeight="1" x14ac:dyDescent="0.25"/>
    <row r="7" spans="2:25" ht="15.6" customHeight="1" x14ac:dyDescent="0.25"/>
    <row r="8" spans="2:25" ht="15.6" customHeight="1" x14ac:dyDescent="0.25"/>
    <row r="9" spans="2:25" ht="15.6" customHeight="1" x14ac:dyDescent="0.25"/>
    <row r="10" spans="2:25" ht="15.6" customHeight="1" x14ac:dyDescent="0.25">
      <c r="B10" s="27" t="s">
        <v>1</v>
      </c>
      <c r="C10" s="27"/>
      <c r="D10" s="27"/>
      <c r="E10" s="27"/>
      <c r="F10" s="27"/>
      <c r="G10" s="27"/>
      <c r="H10" s="27"/>
      <c r="I10" s="27"/>
      <c r="J10" s="27"/>
      <c r="K10" s="27"/>
      <c r="L10" s="27"/>
      <c r="M10" s="27"/>
      <c r="N10" s="27"/>
      <c r="O10" s="27"/>
      <c r="P10" s="27"/>
      <c r="Q10" s="27"/>
      <c r="R10" s="27"/>
      <c r="S10" s="27"/>
      <c r="T10" s="27"/>
      <c r="U10" s="27"/>
      <c r="V10" s="27"/>
      <c r="W10" s="27"/>
      <c r="X10" s="27"/>
      <c r="Y10" s="27"/>
    </row>
    <row r="11" spans="2:25" ht="15.6" customHeight="1" x14ac:dyDescent="0.25">
      <c r="B11" s="27"/>
      <c r="C11" s="27"/>
      <c r="D11" s="27"/>
      <c r="E11" s="27"/>
      <c r="F11" s="27"/>
      <c r="G11" s="27"/>
      <c r="H11" s="27"/>
      <c r="I11" s="27"/>
      <c r="J11" s="27"/>
      <c r="K11" s="27"/>
      <c r="L11" s="27"/>
      <c r="M11" s="27"/>
      <c r="N11" s="27"/>
      <c r="O11" s="27"/>
      <c r="P11" s="27"/>
      <c r="Q11" s="27"/>
      <c r="R11" s="27"/>
      <c r="S11" s="27"/>
      <c r="T11" s="27"/>
      <c r="U11" s="27"/>
      <c r="V11" s="27"/>
      <c r="W11" s="27"/>
      <c r="X11" s="27"/>
      <c r="Y11" s="27"/>
    </row>
    <row r="12" spans="2:25" ht="15.6" customHeight="1" x14ac:dyDescent="0.25">
      <c r="B12" s="27"/>
      <c r="C12" s="27"/>
      <c r="D12" s="27"/>
      <c r="E12" s="27"/>
      <c r="F12" s="27"/>
      <c r="G12" s="27"/>
      <c r="H12" s="27"/>
      <c r="I12" s="27"/>
      <c r="J12" s="27"/>
      <c r="K12" s="27"/>
      <c r="L12" s="27"/>
      <c r="M12" s="27"/>
      <c r="N12" s="27"/>
      <c r="O12" s="27"/>
      <c r="P12" s="27"/>
      <c r="Q12" s="27"/>
      <c r="R12" s="27"/>
      <c r="S12" s="27"/>
      <c r="T12" s="27"/>
      <c r="U12" s="27"/>
      <c r="V12" s="27"/>
      <c r="W12" s="27"/>
      <c r="X12" s="27"/>
      <c r="Y12" s="27"/>
    </row>
    <row r="13" spans="2:25" ht="15.6" customHeight="1" x14ac:dyDescent="0.25"/>
    <row r="14" spans="2:25" ht="15.6" customHeight="1" x14ac:dyDescent="0.25">
      <c r="F14" t="s">
        <v>2</v>
      </c>
      <c r="J14" t="s">
        <v>3</v>
      </c>
    </row>
    <row r="15" spans="2:25" ht="15.6" customHeight="1" x14ac:dyDescent="0.25">
      <c r="F15" s="52">
        <v>2008.6428833289629</v>
      </c>
      <c r="G15" s="52"/>
      <c r="H15" s="52"/>
      <c r="J15" s="53">
        <v>2987.4568571775371</v>
      </c>
      <c r="K15" s="53"/>
      <c r="L15" s="53"/>
    </row>
    <row r="16" spans="2:25" ht="15.6" customHeight="1" x14ac:dyDescent="0.25">
      <c r="F16" s="52">
        <v>-203.51174419032301</v>
      </c>
      <c r="G16" s="52"/>
      <c r="H16" s="52"/>
      <c r="J16" s="53">
        <v>46.707908187950117</v>
      </c>
      <c r="K16" s="53"/>
      <c r="L16" s="53"/>
    </row>
    <row r="17" spans="6:12" ht="15.6" customHeight="1" x14ac:dyDescent="0.25">
      <c r="F17" s="52">
        <v>506.2756825830653</v>
      </c>
      <c r="G17" s="52"/>
      <c r="H17" s="52"/>
      <c r="J17" s="53">
        <v>962.43831570557768</v>
      </c>
      <c r="K17" s="53"/>
      <c r="L17" s="53"/>
    </row>
    <row r="18" spans="6:12" ht="15.6" customHeight="1" x14ac:dyDescent="0.25">
      <c r="F18" s="52">
        <v>176.36974319770135</v>
      </c>
      <c r="G18" s="52"/>
      <c r="H18" s="52"/>
      <c r="J18" s="53">
        <v>643.67154492158124</v>
      </c>
      <c r="K18" s="53"/>
      <c r="L18" s="53"/>
    </row>
    <row r="19" spans="6:12" ht="15.6" customHeight="1" x14ac:dyDescent="0.25">
      <c r="F19" s="52">
        <v>4211.3961781271664</v>
      </c>
      <c r="G19" s="52"/>
      <c r="H19" s="52"/>
      <c r="J19" s="53">
        <v>4535.3503168669458</v>
      </c>
      <c r="K19" s="53"/>
      <c r="L19" s="53"/>
    </row>
    <row r="20" spans="6:12" ht="15.6" customHeight="1" x14ac:dyDescent="0.25">
      <c r="F20" s="52">
        <v>1790.2648763956327</v>
      </c>
      <c r="G20" s="52"/>
      <c r="H20" s="52"/>
      <c r="J20" s="53">
        <v>2972.2017275271214</v>
      </c>
      <c r="K20" s="53"/>
      <c r="L20" s="53"/>
    </row>
    <row r="21" spans="6:12" ht="15.6" customHeight="1" x14ac:dyDescent="0.25">
      <c r="F21" s="52">
        <v>3988.3844530850583</v>
      </c>
      <c r="G21" s="52"/>
      <c r="H21" s="52"/>
      <c r="J21" s="53">
        <v>4497.0280692934757</v>
      </c>
      <c r="K21" s="53"/>
      <c r="L21" s="53"/>
    </row>
    <row r="22" spans="6:12" ht="15.6" customHeight="1" x14ac:dyDescent="0.25">
      <c r="F22" s="52">
        <v>1709.1615511285568</v>
      </c>
      <c r="G22" s="52"/>
      <c r="H22" s="52"/>
      <c r="J22" s="53">
        <v>3233.6719323584357</v>
      </c>
      <c r="K22" s="53"/>
      <c r="L22" s="53"/>
    </row>
    <row r="23" spans="6:12" ht="15.6" customHeight="1" x14ac:dyDescent="0.25">
      <c r="F23" s="52">
        <v>2314.4059298703819</v>
      </c>
      <c r="G23" s="52"/>
      <c r="H23" s="52"/>
      <c r="J23" s="53">
        <v>3597.3264678130627</v>
      </c>
      <c r="K23" s="53"/>
      <c r="L23" s="53"/>
    </row>
    <row r="24" spans="6:12" ht="15.6" customHeight="1" x14ac:dyDescent="0.25">
      <c r="F24" s="52">
        <v>986.8557887354475</v>
      </c>
      <c r="G24" s="52"/>
      <c r="H24" s="52"/>
      <c r="J24" s="53">
        <v>2154.0378655069626</v>
      </c>
      <c r="K24" s="53"/>
      <c r="L24" s="53"/>
    </row>
    <row r="25" spans="6:12" ht="15.6" customHeight="1" x14ac:dyDescent="0.25">
      <c r="F25" s="52">
        <v>1303.2198807205118</v>
      </c>
      <c r="G25" s="52"/>
      <c r="H25" s="52"/>
      <c r="J25" s="53">
        <v>2453.4189893776888</v>
      </c>
      <c r="K25" s="53"/>
      <c r="L25" s="53"/>
    </row>
    <row r="26" spans="6:12" ht="15.6" customHeight="1" x14ac:dyDescent="0.25">
      <c r="F26" s="52">
        <v>386.76624917919349</v>
      </c>
      <c r="G26" s="52"/>
      <c r="H26" s="52"/>
      <c r="J26" s="53">
        <v>1272.5641688264727</v>
      </c>
      <c r="K26" s="53"/>
      <c r="L26" s="53"/>
    </row>
    <row r="27" spans="6:12" ht="15.6" customHeight="1" x14ac:dyDescent="0.25">
      <c r="F27" s="52">
        <v>366.82212173779141</v>
      </c>
      <c r="G27" s="52"/>
      <c r="H27" s="52"/>
      <c r="J27" s="53">
        <v>1495.4735522146757</v>
      </c>
      <c r="K27" s="53"/>
      <c r="L27" s="53"/>
    </row>
    <row r="28" spans="6:12" ht="15.6" customHeight="1" x14ac:dyDescent="0.25">
      <c r="F28" s="52">
        <v>3243.3321053707632</v>
      </c>
      <c r="G28" s="52"/>
      <c r="H28" s="52"/>
      <c r="J28" s="53">
        <v>4190.0869615395695</v>
      </c>
      <c r="K28" s="53"/>
      <c r="L28" s="53"/>
    </row>
    <row r="29" spans="6:12" ht="15.6" customHeight="1" x14ac:dyDescent="0.25">
      <c r="F29" s="52">
        <v>3026.5135398562684</v>
      </c>
      <c r="G29" s="52"/>
      <c r="H29" s="52"/>
      <c r="J29" s="53">
        <v>3650.9826252395733</v>
      </c>
      <c r="K29" s="53"/>
      <c r="L29" s="53"/>
    </row>
    <row r="30" spans="6:12" ht="15.6" customHeight="1" x14ac:dyDescent="0.25">
      <c r="F30" s="52">
        <v>994.36662442609645</v>
      </c>
      <c r="G30" s="52"/>
      <c r="H30" s="52"/>
      <c r="J30" s="53">
        <v>2132.3145531930959</v>
      </c>
      <c r="K30" s="53"/>
      <c r="L30" s="53"/>
    </row>
    <row r="31" spans="6:12" ht="15.6" customHeight="1" x14ac:dyDescent="0.25">
      <c r="F31" s="52">
        <v>984.5642794707644</v>
      </c>
      <c r="G31" s="52"/>
      <c r="H31" s="52"/>
      <c r="J31" s="53">
        <v>2375.3922799854804</v>
      </c>
      <c r="K31" s="53"/>
      <c r="L31" s="53"/>
    </row>
    <row r="32" spans="6:12" ht="15.6" customHeight="1" x14ac:dyDescent="0.25">
      <c r="F32" s="52">
        <v>4003.1907721192733</v>
      </c>
      <c r="G32" s="52"/>
      <c r="H32" s="52"/>
      <c r="J32" s="53">
        <v>4449.9704873340825</v>
      </c>
      <c r="K32" s="53"/>
      <c r="L32" s="53"/>
    </row>
    <row r="33" spans="6:12" ht="15.6" customHeight="1" x14ac:dyDescent="0.25">
      <c r="F33" s="52">
        <v>-65.83681821509019</v>
      </c>
      <c r="G33" s="52"/>
      <c r="H33" s="52"/>
      <c r="J33" s="53">
        <v>204.16757876630055</v>
      </c>
      <c r="K33" s="53"/>
      <c r="L33" s="53"/>
    </row>
    <row r="34" spans="6:12" ht="15.6" customHeight="1" x14ac:dyDescent="0.25">
      <c r="F34" s="52">
        <v>1443.6922941470616</v>
      </c>
      <c r="G34" s="52"/>
      <c r="H34" s="52"/>
      <c r="J34" s="53">
        <v>2615.0808838459329</v>
      </c>
      <c r="K34" s="53"/>
      <c r="L34" s="53"/>
    </row>
    <row r="35" spans="6:12" ht="15.6" customHeight="1" x14ac:dyDescent="0.25">
      <c r="F35" s="52">
        <v>264.99099007739954</v>
      </c>
      <c r="G35" s="52"/>
      <c r="H35" s="52"/>
      <c r="J35" s="53">
        <v>1056.3673583721861</v>
      </c>
      <c r="K35" s="53"/>
      <c r="L35" s="53"/>
    </row>
    <row r="36" spans="6:12" ht="15.6" customHeight="1" x14ac:dyDescent="0.25">
      <c r="F36" s="52">
        <v>1546.5526790115841</v>
      </c>
      <c r="G36" s="52"/>
      <c r="H36" s="52"/>
      <c r="J36" s="53">
        <v>2774.6905501963424</v>
      </c>
      <c r="K36" s="53"/>
      <c r="L36" s="53"/>
    </row>
    <row r="37" spans="6:12" ht="15.6" customHeight="1" x14ac:dyDescent="0.25">
      <c r="F37" s="52">
        <v>2882.5188817626999</v>
      </c>
      <c r="G37" s="52"/>
      <c r="H37" s="52"/>
      <c r="J37" s="53">
        <v>3774.5171049718083</v>
      </c>
      <c r="K37" s="53"/>
      <c r="L37" s="53"/>
    </row>
    <row r="38" spans="6:12" ht="15.6" customHeight="1" x14ac:dyDescent="0.25">
      <c r="F38" s="52">
        <v>3343.8162708641121</v>
      </c>
      <c r="G38" s="52"/>
      <c r="H38" s="52"/>
      <c r="J38" s="53">
        <v>3992.2239520545631</v>
      </c>
      <c r="K38" s="53"/>
      <c r="L38" s="53"/>
    </row>
    <row r="39" spans="6:12" ht="15.6" customHeight="1" x14ac:dyDescent="0.25">
      <c r="F39" s="52">
        <v>310.05690812610584</v>
      </c>
      <c r="G39" s="52"/>
      <c r="H39" s="52"/>
      <c r="J39" s="53">
        <v>1334.9293047829824</v>
      </c>
      <c r="K39" s="53"/>
      <c r="L39" s="53"/>
    </row>
    <row r="40" spans="6:12" ht="15.6" customHeight="1" x14ac:dyDescent="0.25">
      <c r="F40" s="52">
        <v>1287.1802149959024</v>
      </c>
      <c r="G40" s="52"/>
      <c r="H40" s="52"/>
      <c r="J40" s="53">
        <v>2598.0275923808667</v>
      </c>
      <c r="K40" s="53"/>
      <c r="L40" s="53"/>
    </row>
    <row r="41" spans="6:12" ht="15.6" customHeight="1" x14ac:dyDescent="0.25">
      <c r="F41" s="52">
        <v>471.93091980479795</v>
      </c>
      <c r="G41" s="52"/>
      <c r="H41" s="52"/>
      <c r="J41" s="53">
        <v>369.99143292502481</v>
      </c>
      <c r="K41" s="53"/>
      <c r="L41" s="53"/>
    </row>
    <row r="42" spans="6:12" ht="15.6" customHeight="1" x14ac:dyDescent="0.25">
      <c r="F42" s="52">
        <v>-34.850229399248803</v>
      </c>
      <c r="G42" s="52"/>
      <c r="H42" s="52"/>
      <c r="J42" s="53">
        <v>360.8882985512879</v>
      </c>
      <c r="K42" s="53"/>
      <c r="L42" s="53"/>
    </row>
    <row r="43" spans="6:12" ht="15.6" customHeight="1" x14ac:dyDescent="0.25">
      <c r="F43" s="52">
        <v>143.70732139192782</v>
      </c>
      <c r="G43" s="52"/>
      <c r="H43" s="52"/>
      <c r="J43" s="53">
        <v>877.65399033863162</v>
      </c>
      <c r="K43" s="53"/>
      <c r="L43" s="53"/>
    </row>
    <row r="44" spans="6:12" ht="15.6" customHeight="1" x14ac:dyDescent="0.25">
      <c r="F44" s="52">
        <v>1591.4394833014499</v>
      </c>
      <c r="G44" s="52"/>
      <c r="H44" s="52"/>
      <c r="J44" s="53">
        <v>2900.1524128279625</v>
      </c>
      <c r="K44" s="53"/>
      <c r="L44" s="53"/>
    </row>
    <row r="45" spans="6:12" ht="15.6" customHeight="1" x14ac:dyDescent="0.25">
      <c r="F45" s="52">
        <v>649.1119921798055</v>
      </c>
      <c r="G45" s="52"/>
      <c r="H45" s="52"/>
      <c r="J45" s="53">
        <v>1768.3435597617731</v>
      </c>
      <c r="K45" s="53"/>
      <c r="L45" s="53"/>
    </row>
    <row r="46" spans="6:12" ht="15.6" customHeight="1" x14ac:dyDescent="0.25">
      <c r="F46" s="52">
        <v>3997.7130890960784</v>
      </c>
      <c r="G46" s="52"/>
      <c r="H46" s="52"/>
      <c r="J46" s="53">
        <v>4478.6863828283322</v>
      </c>
      <c r="K46" s="53"/>
      <c r="L46" s="53"/>
    </row>
    <row r="47" spans="6:12" ht="15.6" customHeight="1" x14ac:dyDescent="0.25">
      <c r="F47" s="52">
        <v>-29.384867764128344</v>
      </c>
      <c r="G47" s="52"/>
      <c r="H47" s="52"/>
      <c r="J47" s="53">
        <v>192.06784179501003</v>
      </c>
      <c r="K47" s="53"/>
      <c r="L47" s="53"/>
    </row>
    <row r="48" spans="6:12" ht="15.6" customHeight="1" x14ac:dyDescent="0.25">
      <c r="F48" s="52">
        <v>1429.954766762593</v>
      </c>
      <c r="G48" s="52"/>
      <c r="H48" s="52"/>
      <c r="J48" s="53">
        <v>2608.0993419514657</v>
      </c>
      <c r="K48" s="53"/>
      <c r="L48" s="53"/>
    </row>
    <row r="49" spans="6:12" ht="15.6" customHeight="1" x14ac:dyDescent="0.25">
      <c r="F49" s="52">
        <v>174.54663134191418</v>
      </c>
      <c r="G49" s="52"/>
      <c r="H49" s="52"/>
      <c r="J49" s="53">
        <v>1248.8089772451999</v>
      </c>
      <c r="K49" s="53"/>
      <c r="L49" s="53"/>
    </row>
    <row r="50" spans="6:12" ht="15.6" customHeight="1" x14ac:dyDescent="0.25">
      <c r="F50" s="52">
        <v>573.80675848458338</v>
      </c>
      <c r="G50" s="52"/>
      <c r="H50" s="52"/>
      <c r="J50" s="53">
        <v>1779.4209327906674</v>
      </c>
      <c r="K50" s="53"/>
      <c r="L50" s="53"/>
    </row>
    <row r="51" spans="6:12" ht="15.6" customHeight="1" x14ac:dyDescent="0.25">
      <c r="F51" s="52">
        <v>3840.9850736715862</v>
      </c>
      <c r="G51" s="52"/>
      <c r="H51" s="52"/>
      <c r="J51" s="53">
        <v>4180.4335860642277</v>
      </c>
      <c r="K51" s="53"/>
      <c r="L51" s="53"/>
    </row>
    <row r="52" spans="6:12" ht="15.6" customHeight="1" x14ac:dyDescent="0.25">
      <c r="F52" s="52">
        <v>1936.9329539790601</v>
      </c>
      <c r="G52" s="52"/>
      <c r="H52" s="52"/>
      <c r="J52" s="53">
        <v>3210.1063422168268</v>
      </c>
      <c r="K52" s="53"/>
      <c r="L52" s="53"/>
    </row>
    <row r="53" spans="6:12" ht="15.6" customHeight="1" x14ac:dyDescent="0.25">
      <c r="F53" s="52">
        <v>475.5492638725899</v>
      </c>
      <c r="G53" s="52"/>
      <c r="H53" s="52"/>
      <c r="J53" s="53">
        <v>1517.14949447249</v>
      </c>
      <c r="K53" s="53"/>
      <c r="L53" s="53"/>
    </row>
    <row r="54" spans="6:12" ht="15.6" customHeight="1" x14ac:dyDescent="0.25">
      <c r="F54" s="52">
        <v>-192.13070003623662</v>
      </c>
      <c r="G54" s="52"/>
      <c r="H54" s="52"/>
      <c r="J54" s="53">
        <v>263.26471931027271</v>
      </c>
      <c r="K54" s="53"/>
      <c r="L54" s="53"/>
    </row>
    <row r="55" spans="6:12" ht="15.6" customHeight="1" x14ac:dyDescent="0.25">
      <c r="F55" s="52">
        <v>1708.1874301241646</v>
      </c>
      <c r="G55" s="52"/>
      <c r="H55" s="52"/>
      <c r="J55" s="53">
        <v>2995.8496441341022</v>
      </c>
      <c r="K55" s="53"/>
      <c r="L55" s="53"/>
    </row>
    <row r="56" spans="6:12" ht="15.6" customHeight="1" x14ac:dyDescent="0.25">
      <c r="F56" s="52">
        <v>238.54079963779267</v>
      </c>
      <c r="G56" s="52"/>
      <c r="H56" s="52"/>
      <c r="J56" s="53">
        <v>1523.0701684998128</v>
      </c>
      <c r="K56" s="53"/>
      <c r="L56" s="53"/>
    </row>
    <row r="57" spans="6:12" ht="15.6" customHeight="1" x14ac:dyDescent="0.25">
      <c r="F57" s="52">
        <v>-119.30915386586551</v>
      </c>
      <c r="G57" s="52"/>
      <c r="H57" s="52"/>
      <c r="J57" s="53">
        <v>799.06376798622614</v>
      </c>
      <c r="K57" s="53"/>
      <c r="L57" s="53"/>
    </row>
    <row r="58" spans="6:12" ht="15.6" customHeight="1" x14ac:dyDescent="0.25">
      <c r="F58" s="52">
        <v>372.50429546922555</v>
      </c>
      <c r="G58" s="52"/>
      <c r="H58" s="52"/>
      <c r="J58" s="53">
        <v>946.72657383618468</v>
      </c>
      <c r="K58" s="53"/>
      <c r="L58" s="53"/>
    </row>
    <row r="59" spans="6:12" ht="15.6" customHeight="1" x14ac:dyDescent="0.25">
      <c r="F59" s="52">
        <v>1223.1267612247332</v>
      </c>
      <c r="G59" s="52"/>
      <c r="H59" s="52"/>
      <c r="J59" s="53">
        <v>2194.2877415268154</v>
      </c>
      <c r="K59" s="53"/>
      <c r="L59" s="53"/>
    </row>
    <row r="60" spans="6:12" ht="15.6" customHeight="1" x14ac:dyDescent="0.25">
      <c r="F60" s="52">
        <v>-171.76991918464637</v>
      </c>
      <c r="G60" s="52"/>
      <c r="H60" s="52"/>
      <c r="J60" s="53">
        <v>69.224854049371729</v>
      </c>
      <c r="K60" s="53"/>
      <c r="L60" s="53"/>
    </row>
    <row r="61" spans="6:12" ht="15.6" customHeight="1" x14ac:dyDescent="0.25">
      <c r="F61" s="52">
        <v>1112.9896592335276</v>
      </c>
      <c r="G61" s="52"/>
      <c r="H61" s="52"/>
      <c r="J61" s="53">
        <v>2471.4411862313714</v>
      </c>
      <c r="K61" s="53"/>
      <c r="L61" s="53"/>
    </row>
    <row r="62" spans="6:12" ht="15.6" customHeight="1" x14ac:dyDescent="0.25">
      <c r="F62" s="52">
        <v>4257.9629846393746</v>
      </c>
      <c r="G62" s="52"/>
      <c r="H62" s="52"/>
      <c r="J62" s="53">
        <v>4732.0844464762822</v>
      </c>
      <c r="K62" s="53"/>
      <c r="L62" s="53"/>
    </row>
    <row r="63" spans="6:12" ht="15.6" customHeight="1" x14ac:dyDescent="0.25">
      <c r="F63" s="52">
        <v>690.19769066665867</v>
      </c>
      <c r="G63" s="52"/>
      <c r="H63" s="52"/>
      <c r="J63" s="53">
        <v>1526.2541338475964</v>
      </c>
      <c r="K63" s="53"/>
      <c r="L63" s="53"/>
    </row>
    <row r="64" spans="6:12" ht="15.6" customHeight="1" x14ac:dyDescent="0.25">
      <c r="F64" s="52">
        <v>467.31160192960681</v>
      </c>
      <c r="G64" s="52"/>
      <c r="H64" s="52"/>
      <c r="J64" s="53">
        <v>1638.6561848455806</v>
      </c>
      <c r="K64" s="53"/>
      <c r="L64" s="53"/>
    </row>
    <row r="65" spans="6:12" ht="15.6" customHeight="1" x14ac:dyDescent="0.25">
      <c r="F65" s="52">
        <v>164.95150594295248</v>
      </c>
      <c r="G65" s="52"/>
      <c r="H65" s="52"/>
      <c r="J65" s="53">
        <v>778.36380641383266</v>
      </c>
      <c r="K65" s="53"/>
      <c r="L65" s="53"/>
    </row>
    <row r="66" spans="6:12" ht="15.6" customHeight="1" x14ac:dyDescent="0.25">
      <c r="F66" s="52">
        <v>1015.1122232593893</v>
      </c>
      <c r="G66" s="52"/>
      <c r="H66" s="52"/>
      <c r="J66" s="53">
        <v>2234.5381802283136</v>
      </c>
      <c r="K66" s="53"/>
      <c r="L66" s="53"/>
    </row>
    <row r="67" spans="6:12" ht="15.6" customHeight="1" x14ac:dyDescent="0.25">
      <c r="F67" s="52">
        <v>647.61054619778406</v>
      </c>
      <c r="G67" s="52"/>
      <c r="H67" s="52"/>
      <c r="J67" s="53">
        <v>1672.833789103373</v>
      </c>
      <c r="K67" s="53"/>
      <c r="L67" s="53"/>
    </row>
    <row r="68" spans="6:12" ht="15.6" customHeight="1" x14ac:dyDescent="0.25">
      <c r="F68" s="52">
        <v>4130.2425324484575</v>
      </c>
      <c r="G68" s="52"/>
      <c r="H68" s="52"/>
      <c r="J68" s="53">
        <v>4433.003000929225</v>
      </c>
      <c r="K68" s="53"/>
      <c r="L68" s="53"/>
    </row>
    <row r="69" spans="6:12" ht="15.6" customHeight="1" x14ac:dyDescent="0.25">
      <c r="F69" s="52">
        <v>262.5543477202142</v>
      </c>
      <c r="G69" s="52"/>
      <c r="H69" s="52"/>
      <c r="J69" s="53">
        <v>738.95148984426669</v>
      </c>
      <c r="K69" s="53"/>
      <c r="L69" s="53"/>
    </row>
    <row r="70" spans="6:12" ht="15.6" customHeight="1" x14ac:dyDescent="0.25">
      <c r="F70" s="52">
        <v>4671.2638448711205</v>
      </c>
      <c r="G70" s="52"/>
      <c r="H70" s="52"/>
      <c r="J70" s="53">
        <v>4636.4246489758134</v>
      </c>
      <c r="K70" s="53"/>
      <c r="L70" s="53"/>
    </row>
    <row r="71" spans="6:12" ht="15.6" customHeight="1" x14ac:dyDescent="0.25">
      <c r="F71" s="52">
        <v>8.0366580644350876</v>
      </c>
      <c r="G71" s="52"/>
      <c r="H71" s="52"/>
      <c r="J71" s="53">
        <v>519.82608230542519</v>
      </c>
      <c r="K71" s="53"/>
      <c r="L71" s="53"/>
    </row>
    <row r="72" spans="6:12" ht="15.6" customHeight="1" x14ac:dyDescent="0.25">
      <c r="F72" s="52">
        <v>-178.31345024851805</v>
      </c>
      <c r="G72" s="52"/>
      <c r="H72" s="52"/>
      <c r="J72" s="53">
        <v>299.41310646269483</v>
      </c>
      <c r="K72" s="53"/>
      <c r="L72" s="53"/>
    </row>
    <row r="73" spans="6:12" ht="15.6" customHeight="1" x14ac:dyDescent="0.25">
      <c r="F73" s="52">
        <v>186.43981227461393</v>
      </c>
      <c r="G73" s="52"/>
      <c r="H73" s="52"/>
      <c r="J73" s="53">
        <v>816.74996867908692</v>
      </c>
      <c r="K73" s="53"/>
      <c r="L73" s="53"/>
    </row>
    <row r="74" spans="6:12" ht="15.6" customHeight="1" x14ac:dyDescent="0.25">
      <c r="F74" s="52">
        <v>1023.2388305098921</v>
      </c>
      <c r="G74" s="52"/>
      <c r="H74" s="52"/>
      <c r="J74" s="53">
        <v>1717.9750258897652</v>
      </c>
      <c r="K74" s="53"/>
      <c r="L74" s="53"/>
    </row>
    <row r="75" spans="6:12" ht="15.6" customHeight="1" x14ac:dyDescent="0.25">
      <c r="F75" s="52">
        <v>2696.7735132676544</v>
      </c>
      <c r="G75" s="52"/>
      <c r="H75" s="52"/>
      <c r="J75" s="53">
        <v>3765.5021805199808</v>
      </c>
      <c r="K75" s="53"/>
      <c r="L75" s="53"/>
    </row>
    <row r="76" spans="6:12" ht="15.6" customHeight="1" x14ac:dyDescent="0.25">
      <c r="F76" s="52">
        <v>401.43852578138029</v>
      </c>
      <c r="G76" s="52"/>
      <c r="H76" s="52"/>
      <c r="J76" s="53">
        <v>1590.4188477305554</v>
      </c>
      <c r="K76" s="53"/>
      <c r="L76" s="53"/>
    </row>
    <row r="77" spans="6:12" ht="15.6" customHeight="1" x14ac:dyDescent="0.25">
      <c r="F77" s="52">
        <v>110.60352918799907</v>
      </c>
      <c r="G77" s="52"/>
      <c r="H77" s="52"/>
      <c r="J77" s="53">
        <v>329.57773227213829</v>
      </c>
      <c r="K77" s="53"/>
      <c r="L77" s="53"/>
    </row>
    <row r="78" spans="6:12" ht="15.6" customHeight="1" x14ac:dyDescent="0.25">
      <c r="F78" s="52">
        <v>1144.7894187044401</v>
      </c>
      <c r="G78" s="52"/>
      <c r="H78" s="52"/>
      <c r="J78" s="53">
        <v>2514.1523203609336</v>
      </c>
      <c r="K78" s="53"/>
      <c r="L78" s="53"/>
    </row>
    <row r="79" spans="6:12" ht="15.6" customHeight="1" x14ac:dyDescent="0.25">
      <c r="F79" s="52">
        <v>1425.986273258294</v>
      </c>
      <c r="G79" s="52"/>
      <c r="H79" s="52"/>
      <c r="J79" s="53">
        <v>2547.9978928103574</v>
      </c>
      <c r="K79" s="53"/>
      <c r="L79" s="53"/>
    </row>
    <row r="80" spans="6:12" ht="15.6" customHeight="1" x14ac:dyDescent="0.25">
      <c r="F80" s="52">
        <v>-75.364858879121002</v>
      </c>
      <c r="G80" s="52"/>
      <c r="H80" s="52"/>
      <c r="J80" s="53">
        <v>695.09684393846533</v>
      </c>
      <c r="K80" s="53"/>
      <c r="L80" s="53"/>
    </row>
    <row r="81" spans="1:25" ht="15.6" customHeight="1" x14ac:dyDescent="0.25">
      <c r="F81" s="52">
        <v>337.93883022620435</v>
      </c>
      <c r="G81" s="52"/>
      <c r="H81" s="52"/>
      <c r="J81" s="53">
        <v>963.1665440942561</v>
      </c>
      <c r="K81" s="53"/>
      <c r="L81" s="53"/>
    </row>
    <row r="82" spans="1:25" ht="15.6" customHeight="1" x14ac:dyDescent="0.25">
      <c r="F82" s="52">
        <v>984.64556249157954</v>
      </c>
      <c r="G82" s="52"/>
      <c r="H82" s="52"/>
      <c r="J82" s="53">
        <v>2211.9082662373216</v>
      </c>
      <c r="K82" s="53"/>
      <c r="L82" s="53"/>
    </row>
    <row r="83" spans="1:25" ht="15.6" customHeight="1" x14ac:dyDescent="0.25">
      <c r="F83" s="52">
        <v>429.74534050114244</v>
      </c>
      <c r="G83" s="52"/>
      <c r="H83" s="52"/>
      <c r="J83" s="53">
        <v>1873.4005995328812</v>
      </c>
      <c r="K83" s="53"/>
      <c r="L83" s="53"/>
    </row>
    <row r="84" spans="1:25" ht="15.6" customHeight="1" x14ac:dyDescent="0.25">
      <c r="F84" s="52">
        <v>793.86197521069175</v>
      </c>
      <c r="G84" s="52"/>
      <c r="H84" s="52"/>
      <c r="J84" s="53">
        <v>2154.6818270885233</v>
      </c>
      <c r="K84" s="53"/>
      <c r="L84" s="53"/>
    </row>
    <row r="85" spans="1:25" ht="15.6" customHeight="1" x14ac:dyDescent="0.25">
      <c r="F85" s="52">
        <v>1458.2791851375382</v>
      </c>
      <c r="G85" s="52"/>
      <c r="H85" s="52"/>
      <c r="J85" s="53">
        <v>2566.1550947010846</v>
      </c>
      <c r="K85" s="53"/>
      <c r="L85" s="53"/>
    </row>
    <row r="86" spans="1:25" ht="15.6" customHeight="1" x14ac:dyDescent="0.25">
      <c r="F86" s="52">
        <v>1154.2777097893443</v>
      </c>
      <c r="G86" s="52"/>
      <c r="H86" s="52"/>
      <c r="J86" s="53">
        <v>2431.9280467990197</v>
      </c>
      <c r="K86" s="53"/>
      <c r="L86" s="53"/>
    </row>
    <row r="87" spans="1:25" ht="15.6" customHeight="1" x14ac:dyDescent="0.25">
      <c r="F87" s="52">
        <v>3008.9145071084477</v>
      </c>
      <c r="G87" s="52"/>
      <c r="H87" s="52"/>
      <c r="J87" s="53">
        <v>3955.3433225427757</v>
      </c>
      <c r="K87" s="53"/>
      <c r="L87" s="53"/>
    </row>
    <row r="88" spans="1:25" ht="15.6" customHeight="1" x14ac:dyDescent="0.25">
      <c r="F88" s="52">
        <v>3823.7917829207554</v>
      </c>
      <c r="G88" s="52"/>
      <c r="H88" s="52"/>
      <c r="J88" s="53">
        <v>4264.1814384841173</v>
      </c>
      <c r="K88" s="53"/>
      <c r="L88" s="53"/>
    </row>
    <row r="89" spans="1:25" ht="15.6" customHeight="1" x14ac:dyDescent="0.25">
      <c r="F89" s="52">
        <v>310.48826987026024</v>
      </c>
      <c r="G89" s="52"/>
      <c r="H89" s="52"/>
      <c r="J89" s="53">
        <v>918.36215797167836</v>
      </c>
      <c r="K89" s="53"/>
      <c r="L89" s="53"/>
    </row>
    <row r="90" spans="1:25" ht="15.6" customHeight="1" x14ac:dyDescent="0.25"/>
    <row r="91" spans="1:25" ht="15.6" customHeight="1" x14ac:dyDescent="0.25">
      <c r="A91" t="s">
        <v>5</v>
      </c>
      <c r="B91" t="s">
        <v>4</v>
      </c>
    </row>
    <row r="92" spans="1:25" ht="15.6" customHeight="1" thickBot="1" x14ac:dyDescent="0.3"/>
    <row r="93" spans="1:25" ht="15.6" customHeight="1" x14ac:dyDescent="0.25">
      <c r="B93" s="20"/>
      <c r="C93" s="21"/>
      <c r="D93" s="21"/>
      <c r="E93" s="21"/>
      <c r="F93" s="21"/>
      <c r="G93" s="21"/>
      <c r="H93" s="21"/>
      <c r="I93" s="21"/>
      <c r="J93" s="21"/>
      <c r="K93" s="21"/>
      <c r="L93" s="21"/>
      <c r="M93" s="21"/>
      <c r="N93" s="21"/>
      <c r="O93" s="21"/>
      <c r="P93" s="21"/>
      <c r="Q93" s="21"/>
      <c r="R93" s="21"/>
      <c r="S93" s="21"/>
      <c r="T93" s="21"/>
      <c r="U93" s="21"/>
      <c r="V93" s="21"/>
      <c r="W93" s="21"/>
      <c r="X93" s="21"/>
      <c r="Y93" s="22"/>
    </row>
    <row r="94" spans="1:25" ht="15.6" customHeight="1" thickBot="1" x14ac:dyDescent="0.3">
      <c r="B94" s="23"/>
      <c r="C94" s="24"/>
      <c r="D94" s="24"/>
      <c r="E94" s="24"/>
      <c r="F94" s="24"/>
      <c r="G94" s="24"/>
      <c r="H94" s="24"/>
      <c r="I94" s="24"/>
      <c r="J94" s="24"/>
      <c r="K94" s="24"/>
      <c r="L94" s="24"/>
      <c r="M94" s="24"/>
      <c r="N94" s="24"/>
      <c r="O94" s="24"/>
      <c r="P94" s="24"/>
      <c r="Q94" s="24"/>
      <c r="R94" s="24"/>
      <c r="S94" s="24"/>
      <c r="T94" s="24"/>
      <c r="U94" s="24"/>
      <c r="V94" s="24"/>
      <c r="W94" s="24"/>
      <c r="X94" s="24"/>
      <c r="Y94" s="25"/>
    </row>
    <row r="95" spans="1:25" ht="15.6" customHeight="1" x14ac:dyDescent="0.25"/>
    <row r="96" spans="1:25" ht="15.6" customHeight="1" x14ac:dyDescent="0.25">
      <c r="A96" t="s">
        <v>7</v>
      </c>
      <c r="B96" t="s">
        <v>6</v>
      </c>
    </row>
    <row r="97" spans="1:25" ht="15.6" customHeight="1" thickBot="1" x14ac:dyDescent="0.3"/>
    <row r="98" spans="1:25" ht="15.6" customHeight="1" x14ac:dyDescent="0.25">
      <c r="B98" s="20"/>
      <c r="C98" s="21"/>
      <c r="D98" s="21"/>
      <c r="E98" s="21"/>
      <c r="F98" s="21"/>
      <c r="G98" s="21"/>
      <c r="H98" s="21"/>
      <c r="I98" s="21"/>
      <c r="J98" s="21"/>
      <c r="K98" s="21"/>
      <c r="L98" s="21"/>
      <c r="M98" s="21"/>
      <c r="N98" s="21"/>
      <c r="O98" s="21"/>
      <c r="P98" s="21"/>
      <c r="Q98" s="21"/>
      <c r="R98" s="21"/>
      <c r="S98" s="21"/>
      <c r="T98" s="21"/>
      <c r="U98" s="21"/>
      <c r="V98" s="21"/>
      <c r="W98" s="21"/>
      <c r="X98" s="21"/>
      <c r="Y98" s="22"/>
    </row>
    <row r="99" spans="1:25" ht="15.6" customHeight="1" thickBot="1" x14ac:dyDescent="0.3">
      <c r="B99" s="23"/>
      <c r="C99" s="24"/>
      <c r="D99" s="24"/>
      <c r="E99" s="24"/>
      <c r="F99" s="24"/>
      <c r="G99" s="24"/>
      <c r="H99" s="24"/>
      <c r="I99" s="24"/>
      <c r="J99" s="24"/>
      <c r="K99" s="24"/>
      <c r="L99" s="24"/>
      <c r="M99" s="24"/>
      <c r="N99" s="24"/>
      <c r="O99" s="24"/>
      <c r="P99" s="24"/>
      <c r="Q99" s="24"/>
      <c r="R99" s="24"/>
      <c r="S99" s="24"/>
      <c r="T99" s="24"/>
      <c r="U99" s="24"/>
      <c r="V99" s="24"/>
      <c r="W99" s="24"/>
      <c r="X99" s="24"/>
      <c r="Y99" s="25"/>
    </row>
    <row r="100" spans="1:25" ht="15.6" customHeight="1" x14ac:dyDescent="0.25"/>
    <row r="101" spans="1:25" ht="15.6" customHeight="1" x14ac:dyDescent="0.25">
      <c r="A101" t="s">
        <v>9</v>
      </c>
      <c r="B101" t="s">
        <v>8</v>
      </c>
    </row>
    <row r="102" spans="1:25" ht="15.6" customHeight="1" thickBot="1" x14ac:dyDescent="0.3"/>
    <row r="103" spans="1:25" ht="15.6" customHeight="1" x14ac:dyDescent="0.25">
      <c r="B103" s="20"/>
      <c r="C103" s="21"/>
      <c r="D103" s="21"/>
      <c r="E103" s="21"/>
      <c r="F103" s="21"/>
      <c r="G103" s="21"/>
      <c r="H103" s="21"/>
      <c r="I103" s="21"/>
      <c r="J103" s="21"/>
      <c r="K103" s="21"/>
      <c r="L103" s="21"/>
      <c r="M103" s="21"/>
      <c r="N103" s="21"/>
      <c r="O103" s="21"/>
      <c r="P103" s="21"/>
      <c r="Q103" s="21"/>
      <c r="R103" s="21"/>
      <c r="S103" s="21"/>
      <c r="T103" s="21"/>
      <c r="U103" s="21"/>
      <c r="V103" s="21"/>
      <c r="W103" s="21"/>
      <c r="X103" s="21"/>
      <c r="Y103" s="22"/>
    </row>
    <row r="104" spans="1:25" ht="15.6" customHeight="1" x14ac:dyDescent="0.25">
      <c r="B104" s="39"/>
      <c r="C104" s="40"/>
      <c r="D104" s="40"/>
      <c r="E104" s="40"/>
      <c r="F104" s="40"/>
      <c r="G104" s="40"/>
      <c r="H104" s="40"/>
      <c r="I104" s="40"/>
      <c r="J104" s="40"/>
      <c r="K104" s="40"/>
      <c r="L104" s="40"/>
      <c r="M104" s="40"/>
      <c r="N104" s="40"/>
      <c r="O104" s="40"/>
      <c r="P104" s="40"/>
      <c r="Q104" s="40"/>
      <c r="R104" s="40"/>
      <c r="S104" s="40"/>
      <c r="T104" s="40"/>
      <c r="U104" s="40"/>
      <c r="V104" s="40"/>
      <c r="W104" s="40"/>
      <c r="X104" s="40"/>
      <c r="Y104" s="41"/>
    </row>
    <row r="105" spans="1:25" ht="15.6" customHeight="1" x14ac:dyDescent="0.25">
      <c r="B105" s="39"/>
      <c r="C105" s="40"/>
      <c r="D105" s="40"/>
      <c r="E105" s="40"/>
      <c r="F105" s="40"/>
      <c r="G105" s="40"/>
      <c r="H105" s="40"/>
      <c r="I105" s="40"/>
      <c r="J105" s="40"/>
      <c r="K105" s="40"/>
      <c r="L105" s="40"/>
      <c r="M105" s="40"/>
      <c r="N105" s="40"/>
      <c r="O105" s="40"/>
      <c r="P105" s="40"/>
      <c r="Q105" s="40"/>
      <c r="R105" s="40"/>
      <c r="S105" s="40"/>
      <c r="T105" s="40"/>
      <c r="U105" s="40"/>
      <c r="V105" s="40"/>
      <c r="W105" s="40"/>
      <c r="X105" s="40"/>
      <c r="Y105" s="41"/>
    </row>
    <row r="106" spans="1:25" ht="15.6" customHeight="1" x14ac:dyDescent="0.25">
      <c r="B106" s="39"/>
      <c r="C106" s="40"/>
      <c r="D106" s="40"/>
      <c r="E106" s="40"/>
      <c r="F106" s="40"/>
      <c r="G106" s="40"/>
      <c r="H106" s="40"/>
      <c r="I106" s="40"/>
      <c r="J106" s="40"/>
      <c r="K106" s="40"/>
      <c r="L106" s="40"/>
      <c r="M106" s="40"/>
      <c r="N106" s="40"/>
      <c r="O106" s="40"/>
      <c r="P106" s="40"/>
      <c r="Q106" s="40"/>
      <c r="R106" s="40"/>
      <c r="S106" s="40"/>
      <c r="T106" s="40"/>
      <c r="U106" s="40"/>
      <c r="V106" s="40"/>
      <c r="W106" s="40"/>
      <c r="X106" s="40"/>
      <c r="Y106" s="41"/>
    </row>
    <row r="107" spans="1:25" ht="15.6" customHeight="1" x14ac:dyDescent="0.25">
      <c r="B107" s="39"/>
      <c r="C107" s="40"/>
      <c r="D107" s="40"/>
      <c r="E107" s="40"/>
      <c r="F107" s="40"/>
      <c r="G107" s="40"/>
      <c r="H107" s="40"/>
      <c r="I107" s="40"/>
      <c r="J107" s="40"/>
      <c r="K107" s="40"/>
      <c r="L107" s="40"/>
      <c r="M107" s="40"/>
      <c r="N107" s="40"/>
      <c r="O107" s="40"/>
      <c r="P107" s="40"/>
      <c r="Q107" s="40"/>
      <c r="R107" s="40"/>
      <c r="S107" s="40"/>
      <c r="T107" s="40"/>
      <c r="U107" s="40"/>
      <c r="V107" s="40"/>
      <c r="W107" s="40"/>
      <c r="X107" s="40"/>
      <c r="Y107" s="41"/>
    </row>
    <row r="108" spans="1:25" ht="15.6" customHeight="1" x14ac:dyDescent="0.25">
      <c r="B108" s="39"/>
      <c r="C108" s="40"/>
      <c r="D108" s="40"/>
      <c r="E108" s="40"/>
      <c r="F108" s="40"/>
      <c r="G108" s="40"/>
      <c r="H108" s="40"/>
      <c r="I108" s="40"/>
      <c r="J108" s="40"/>
      <c r="K108" s="40"/>
      <c r="L108" s="40"/>
      <c r="M108" s="40"/>
      <c r="N108" s="40"/>
      <c r="O108" s="40"/>
      <c r="P108" s="40"/>
      <c r="Q108" s="40"/>
      <c r="R108" s="40"/>
      <c r="S108" s="40"/>
      <c r="T108" s="40"/>
      <c r="U108" s="40"/>
      <c r="V108" s="40"/>
      <c r="W108" s="40"/>
      <c r="X108" s="40"/>
      <c r="Y108" s="41"/>
    </row>
    <row r="109" spans="1:25" ht="15.6" customHeight="1" x14ac:dyDescent="0.25">
      <c r="B109" s="39"/>
      <c r="C109" s="40"/>
      <c r="D109" s="40"/>
      <c r="E109" s="40"/>
      <c r="F109" s="40"/>
      <c r="G109" s="40"/>
      <c r="H109" s="40"/>
      <c r="I109" s="40"/>
      <c r="J109" s="40"/>
      <c r="K109" s="40"/>
      <c r="L109" s="40"/>
      <c r="M109" s="40"/>
      <c r="N109" s="40"/>
      <c r="O109" s="40"/>
      <c r="P109" s="40"/>
      <c r="Q109" s="40"/>
      <c r="R109" s="40"/>
      <c r="S109" s="40"/>
      <c r="T109" s="40"/>
      <c r="U109" s="40"/>
      <c r="V109" s="40"/>
      <c r="W109" s="40"/>
      <c r="X109" s="40"/>
      <c r="Y109" s="41"/>
    </row>
    <row r="110" spans="1:25" ht="15.6" customHeight="1" x14ac:dyDescent="0.25">
      <c r="B110" s="39"/>
      <c r="C110" s="40"/>
      <c r="D110" s="40"/>
      <c r="E110" s="40"/>
      <c r="F110" s="40"/>
      <c r="G110" s="40"/>
      <c r="H110" s="40"/>
      <c r="I110" s="40"/>
      <c r="J110" s="40"/>
      <c r="K110" s="40"/>
      <c r="L110" s="40"/>
      <c r="M110" s="40"/>
      <c r="N110" s="40"/>
      <c r="O110" s="40"/>
      <c r="P110" s="40"/>
      <c r="Q110" s="40"/>
      <c r="R110" s="40"/>
      <c r="S110" s="40"/>
      <c r="T110" s="40"/>
      <c r="U110" s="40"/>
      <c r="V110" s="40"/>
      <c r="W110" s="40"/>
      <c r="X110" s="40"/>
      <c r="Y110" s="41"/>
    </row>
    <row r="111" spans="1:25" ht="15.6" customHeight="1" x14ac:dyDescent="0.25">
      <c r="B111" s="39"/>
      <c r="C111" s="40"/>
      <c r="D111" s="40"/>
      <c r="E111" s="40"/>
      <c r="F111" s="40"/>
      <c r="G111" s="40"/>
      <c r="H111" s="40"/>
      <c r="I111" s="40"/>
      <c r="J111" s="40"/>
      <c r="K111" s="40"/>
      <c r="L111" s="40"/>
      <c r="M111" s="40"/>
      <c r="N111" s="40"/>
      <c r="O111" s="40"/>
      <c r="P111" s="40"/>
      <c r="Q111" s="40"/>
      <c r="R111" s="40"/>
      <c r="S111" s="40"/>
      <c r="T111" s="40"/>
      <c r="U111" s="40"/>
      <c r="V111" s="40"/>
      <c r="W111" s="40"/>
      <c r="X111" s="40"/>
      <c r="Y111" s="41"/>
    </row>
    <row r="112" spans="1:25" ht="15.6" customHeight="1" x14ac:dyDescent="0.25">
      <c r="B112" s="39"/>
      <c r="C112" s="40"/>
      <c r="D112" s="40"/>
      <c r="E112" s="40"/>
      <c r="F112" s="40"/>
      <c r="G112" s="40"/>
      <c r="H112" s="40"/>
      <c r="I112" s="40"/>
      <c r="J112" s="40"/>
      <c r="K112" s="40"/>
      <c r="L112" s="40"/>
      <c r="M112" s="40"/>
      <c r="N112" s="40"/>
      <c r="O112" s="40"/>
      <c r="P112" s="40"/>
      <c r="Q112" s="40"/>
      <c r="R112" s="40"/>
      <c r="S112" s="40"/>
      <c r="T112" s="40"/>
      <c r="U112" s="40"/>
      <c r="V112" s="40"/>
      <c r="W112" s="40"/>
      <c r="X112" s="40"/>
      <c r="Y112" s="41"/>
    </row>
    <row r="113" spans="1:25" ht="15.6" customHeight="1" x14ac:dyDescent="0.25">
      <c r="B113" s="39"/>
      <c r="C113" s="40"/>
      <c r="D113" s="40"/>
      <c r="E113" s="40"/>
      <c r="F113" s="40"/>
      <c r="G113" s="40"/>
      <c r="H113" s="40"/>
      <c r="I113" s="40"/>
      <c r="J113" s="40"/>
      <c r="K113" s="40"/>
      <c r="L113" s="40"/>
      <c r="M113" s="40"/>
      <c r="N113" s="40"/>
      <c r="O113" s="40"/>
      <c r="P113" s="40"/>
      <c r="Q113" s="40"/>
      <c r="R113" s="40"/>
      <c r="S113" s="40"/>
      <c r="T113" s="40"/>
      <c r="U113" s="40"/>
      <c r="V113" s="40"/>
      <c r="W113" s="40"/>
      <c r="X113" s="40"/>
      <c r="Y113" s="41"/>
    </row>
    <row r="114" spans="1:25" ht="15.6" customHeight="1" x14ac:dyDescent="0.25">
      <c r="B114" s="39"/>
      <c r="C114" s="40"/>
      <c r="D114" s="40"/>
      <c r="E114" s="40"/>
      <c r="F114" s="40"/>
      <c r="G114" s="40"/>
      <c r="H114" s="40"/>
      <c r="I114" s="40"/>
      <c r="J114" s="40"/>
      <c r="K114" s="40"/>
      <c r="L114" s="40"/>
      <c r="M114" s="40"/>
      <c r="N114" s="40"/>
      <c r="O114" s="40"/>
      <c r="P114" s="40"/>
      <c r="Q114" s="40"/>
      <c r="R114" s="40"/>
      <c r="S114" s="40"/>
      <c r="T114" s="40"/>
      <c r="U114" s="40"/>
      <c r="V114" s="40"/>
      <c r="W114" s="40"/>
      <c r="X114" s="40"/>
      <c r="Y114" s="41"/>
    </row>
    <row r="115" spans="1:25" ht="15.6" customHeight="1" x14ac:dyDescent="0.25">
      <c r="B115" s="39"/>
      <c r="C115" s="40"/>
      <c r="D115" s="40"/>
      <c r="E115" s="40"/>
      <c r="F115" s="40"/>
      <c r="G115" s="40"/>
      <c r="H115" s="40"/>
      <c r="I115" s="40"/>
      <c r="J115" s="40"/>
      <c r="K115" s="40"/>
      <c r="L115" s="40"/>
      <c r="M115" s="40"/>
      <c r="N115" s="40"/>
      <c r="O115" s="40"/>
      <c r="P115" s="40"/>
      <c r="Q115" s="40"/>
      <c r="R115" s="40"/>
      <c r="S115" s="40"/>
      <c r="T115" s="40"/>
      <c r="U115" s="40"/>
      <c r="V115" s="40"/>
      <c r="W115" s="40"/>
      <c r="X115" s="40"/>
      <c r="Y115" s="41"/>
    </row>
    <row r="116" spans="1:25" ht="15.6" customHeight="1" x14ac:dyDescent="0.25">
      <c r="B116" s="39"/>
      <c r="C116" s="40"/>
      <c r="D116" s="40"/>
      <c r="E116" s="40"/>
      <c r="F116" s="40"/>
      <c r="G116" s="40"/>
      <c r="H116" s="40"/>
      <c r="I116" s="40"/>
      <c r="J116" s="40"/>
      <c r="K116" s="40"/>
      <c r="L116" s="40"/>
      <c r="M116" s="40"/>
      <c r="N116" s="40"/>
      <c r="O116" s="40"/>
      <c r="P116" s="40"/>
      <c r="Q116" s="40"/>
      <c r="R116" s="40"/>
      <c r="S116" s="40"/>
      <c r="T116" s="40"/>
      <c r="U116" s="40"/>
      <c r="V116" s="40"/>
      <c r="W116" s="40"/>
      <c r="X116" s="40"/>
      <c r="Y116" s="41"/>
    </row>
    <row r="117" spans="1:25" ht="15.6" customHeight="1" x14ac:dyDescent="0.25">
      <c r="B117" s="39"/>
      <c r="C117" s="40"/>
      <c r="D117" s="40"/>
      <c r="E117" s="40"/>
      <c r="F117" s="40"/>
      <c r="G117" s="40"/>
      <c r="H117" s="40"/>
      <c r="I117" s="40"/>
      <c r="J117" s="40"/>
      <c r="K117" s="40"/>
      <c r="L117" s="40"/>
      <c r="M117" s="40"/>
      <c r="N117" s="40"/>
      <c r="O117" s="40"/>
      <c r="P117" s="40"/>
      <c r="Q117" s="40"/>
      <c r="R117" s="40"/>
      <c r="S117" s="40"/>
      <c r="T117" s="40"/>
      <c r="U117" s="40"/>
      <c r="V117" s="40"/>
      <c r="W117" s="40"/>
      <c r="X117" s="40"/>
      <c r="Y117" s="41"/>
    </row>
    <row r="118" spans="1:25" ht="15.6" customHeight="1" x14ac:dyDescent="0.25">
      <c r="B118" s="39"/>
      <c r="C118" s="40"/>
      <c r="D118" s="40"/>
      <c r="E118" s="40"/>
      <c r="F118" s="40"/>
      <c r="G118" s="40"/>
      <c r="H118" s="40"/>
      <c r="I118" s="40"/>
      <c r="J118" s="40"/>
      <c r="K118" s="40"/>
      <c r="L118" s="40"/>
      <c r="M118" s="40"/>
      <c r="N118" s="40"/>
      <c r="O118" s="40"/>
      <c r="P118" s="40"/>
      <c r="Q118" s="40"/>
      <c r="R118" s="40"/>
      <c r="S118" s="40"/>
      <c r="T118" s="40"/>
      <c r="U118" s="40"/>
      <c r="V118" s="40"/>
      <c r="W118" s="40"/>
      <c r="X118" s="40"/>
      <c r="Y118" s="41"/>
    </row>
    <row r="119" spans="1:25" ht="15.6" customHeight="1" x14ac:dyDescent="0.25">
      <c r="B119" s="39"/>
      <c r="C119" s="40"/>
      <c r="D119" s="40"/>
      <c r="E119" s="40"/>
      <c r="F119" s="40"/>
      <c r="G119" s="40"/>
      <c r="H119" s="40"/>
      <c r="I119" s="40"/>
      <c r="J119" s="40"/>
      <c r="K119" s="40"/>
      <c r="L119" s="40"/>
      <c r="M119" s="40"/>
      <c r="N119" s="40"/>
      <c r="O119" s="40"/>
      <c r="P119" s="40"/>
      <c r="Q119" s="40"/>
      <c r="R119" s="40"/>
      <c r="S119" s="40"/>
      <c r="T119" s="40"/>
      <c r="U119" s="40"/>
      <c r="V119" s="40"/>
      <c r="W119" s="40"/>
      <c r="X119" s="40"/>
      <c r="Y119" s="41"/>
    </row>
    <row r="120" spans="1:25" ht="15.6" customHeight="1" thickBot="1" x14ac:dyDescent="0.3">
      <c r="B120" s="23"/>
      <c r="C120" s="24"/>
      <c r="D120" s="24"/>
      <c r="E120" s="24"/>
      <c r="F120" s="24"/>
      <c r="G120" s="24"/>
      <c r="H120" s="24"/>
      <c r="I120" s="24"/>
      <c r="J120" s="24"/>
      <c r="K120" s="24"/>
      <c r="L120" s="24"/>
      <c r="M120" s="24"/>
      <c r="N120" s="24"/>
      <c r="O120" s="24"/>
      <c r="P120" s="24"/>
      <c r="Q120" s="24"/>
      <c r="R120" s="24"/>
      <c r="S120" s="24"/>
      <c r="T120" s="24"/>
      <c r="U120" s="24"/>
      <c r="V120" s="24"/>
      <c r="W120" s="24"/>
      <c r="X120" s="24"/>
      <c r="Y120" s="25"/>
    </row>
    <row r="121" spans="1:25" ht="15.6" customHeight="1" x14ac:dyDescent="0.25"/>
    <row r="122" spans="1:25" ht="15.6" customHeight="1" x14ac:dyDescent="0.25">
      <c r="A122" t="s">
        <v>11</v>
      </c>
      <c r="B122" t="s">
        <v>10</v>
      </c>
    </row>
    <row r="123" spans="1:25" ht="15.6" customHeight="1" thickBot="1" x14ac:dyDescent="0.3"/>
    <row r="124" spans="1:25" ht="15.6" customHeight="1" x14ac:dyDescent="0.25">
      <c r="B124" s="20"/>
      <c r="C124" s="21"/>
      <c r="D124" s="21"/>
      <c r="E124" s="21"/>
      <c r="F124" s="21"/>
      <c r="G124" s="21"/>
      <c r="H124" s="21"/>
      <c r="I124" s="21"/>
      <c r="J124" s="21"/>
      <c r="K124" s="21"/>
      <c r="L124" s="21"/>
      <c r="M124" s="21"/>
      <c r="N124" s="21"/>
      <c r="O124" s="21"/>
      <c r="P124" s="21"/>
      <c r="Q124" s="21"/>
      <c r="R124" s="21"/>
      <c r="S124" s="21"/>
      <c r="T124" s="21"/>
      <c r="U124" s="21"/>
      <c r="V124" s="21"/>
      <c r="W124" s="21"/>
      <c r="X124" s="21"/>
      <c r="Y124" s="22"/>
    </row>
    <row r="125" spans="1:25" ht="15.6" customHeight="1" thickBot="1" x14ac:dyDescent="0.3">
      <c r="B125" s="23"/>
      <c r="C125" s="24"/>
      <c r="D125" s="24"/>
      <c r="E125" s="24"/>
      <c r="F125" s="24"/>
      <c r="G125" s="24"/>
      <c r="H125" s="24"/>
      <c r="I125" s="24"/>
      <c r="J125" s="24"/>
      <c r="K125" s="24"/>
      <c r="L125" s="24"/>
      <c r="M125" s="24"/>
      <c r="N125" s="24"/>
      <c r="O125" s="24"/>
      <c r="P125" s="24"/>
      <c r="Q125" s="24"/>
      <c r="R125" s="24"/>
      <c r="S125" s="24"/>
      <c r="T125" s="24"/>
      <c r="U125" s="24"/>
      <c r="V125" s="24"/>
      <c r="W125" s="24"/>
      <c r="X125" s="24"/>
      <c r="Y125" s="25"/>
    </row>
    <row r="126" spans="1:25" ht="15.6" customHeight="1" x14ac:dyDescent="0.25"/>
    <row r="127" spans="1:25" ht="15.6" customHeight="1" x14ac:dyDescent="0.25">
      <c r="A127" t="s">
        <v>13</v>
      </c>
      <c r="B127" t="s">
        <v>12</v>
      </c>
    </row>
    <row r="128" spans="1:25" ht="15.6" customHeight="1" thickBot="1" x14ac:dyDescent="0.3"/>
    <row r="129" spans="2:25" ht="15.6" customHeight="1" x14ac:dyDescent="0.25">
      <c r="B129" s="42"/>
      <c r="C129" s="43"/>
      <c r="D129" s="43"/>
      <c r="E129" s="43"/>
      <c r="F129" s="43"/>
      <c r="G129" s="43"/>
      <c r="H129" s="43"/>
      <c r="I129" s="43"/>
      <c r="J129" s="43"/>
      <c r="K129" s="43"/>
      <c r="L129" s="43"/>
      <c r="M129" s="43"/>
      <c r="N129" s="43"/>
      <c r="O129" s="43"/>
      <c r="P129" s="43"/>
      <c r="Q129" s="43"/>
      <c r="R129" s="43"/>
      <c r="S129" s="43"/>
      <c r="T129" s="43"/>
      <c r="U129" s="43"/>
      <c r="V129" s="43"/>
      <c r="W129" s="43"/>
      <c r="X129" s="43"/>
      <c r="Y129" s="44"/>
    </row>
    <row r="130" spans="2:25" ht="15.6" customHeight="1" x14ac:dyDescent="0.25">
      <c r="B130" s="45"/>
      <c r="C130" s="46"/>
      <c r="D130" s="46"/>
      <c r="E130" s="46"/>
      <c r="F130" s="46"/>
      <c r="G130" s="46"/>
      <c r="H130" s="46"/>
      <c r="I130" s="46"/>
      <c r="J130" s="46"/>
      <c r="K130" s="46"/>
      <c r="L130" s="46"/>
      <c r="M130" s="46"/>
      <c r="N130" s="46"/>
      <c r="O130" s="46"/>
      <c r="P130" s="46"/>
      <c r="Q130" s="46"/>
      <c r="R130" s="46"/>
      <c r="S130" s="46"/>
      <c r="T130" s="46"/>
      <c r="U130" s="46"/>
      <c r="V130" s="46"/>
      <c r="W130" s="46"/>
      <c r="X130" s="46"/>
      <c r="Y130" s="47"/>
    </row>
    <row r="131" spans="2:25" ht="15.6" customHeight="1" x14ac:dyDescent="0.25">
      <c r="B131" s="45"/>
      <c r="C131" s="46"/>
      <c r="D131" s="46"/>
      <c r="E131" s="46"/>
      <c r="F131" s="46"/>
      <c r="G131" s="46"/>
      <c r="H131" s="46"/>
      <c r="I131" s="46"/>
      <c r="J131" s="46"/>
      <c r="K131" s="46"/>
      <c r="L131" s="46"/>
      <c r="M131" s="46"/>
      <c r="N131" s="46"/>
      <c r="O131" s="46"/>
      <c r="P131" s="46"/>
      <c r="Q131" s="46"/>
      <c r="R131" s="46"/>
      <c r="S131" s="46"/>
      <c r="T131" s="46"/>
      <c r="U131" s="46"/>
      <c r="V131" s="46"/>
      <c r="W131" s="46"/>
      <c r="X131" s="46"/>
      <c r="Y131" s="47"/>
    </row>
    <row r="132" spans="2:25" ht="15.6" customHeight="1" x14ac:dyDescent="0.25">
      <c r="B132" s="45"/>
      <c r="C132" s="46"/>
      <c r="D132" s="46"/>
      <c r="E132" s="46"/>
      <c r="F132" s="46"/>
      <c r="G132" s="46"/>
      <c r="H132" s="46"/>
      <c r="I132" s="46"/>
      <c r="J132" s="46"/>
      <c r="K132" s="46"/>
      <c r="L132" s="46"/>
      <c r="M132" s="46"/>
      <c r="N132" s="46"/>
      <c r="O132" s="46"/>
      <c r="P132" s="46"/>
      <c r="Q132" s="46"/>
      <c r="R132" s="46"/>
      <c r="S132" s="46"/>
      <c r="T132" s="46"/>
      <c r="U132" s="46"/>
      <c r="V132" s="46"/>
      <c r="W132" s="46"/>
      <c r="X132" s="46"/>
      <c r="Y132" s="47"/>
    </row>
    <row r="133" spans="2:25" ht="15.6" customHeight="1" x14ac:dyDescent="0.25">
      <c r="B133" s="45"/>
      <c r="C133" s="46"/>
      <c r="D133" s="46"/>
      <c r="E133" s="46"/>
      <c r="F133" s="46"/>
      <c r="G133" s="46"/>
      <c r="H133" s="46"/>
      <c r="I133" s="46"/>
      <c r="J133" s="46"/>
      <c r="K133" s="46"/>
      <c r="L133" s="46"/>
      <c r="M133" s="46"/>
      <c r="N133" s="46"/>
      <c r="O133" s="46"/>
      <c r="P133" s="46"/>
      <c r="Q133" s="46"/>
      <c r="R133" s="46"/>
      <c r="S133" s="46"/>
      <c r="T133" s="46"/>
      <c r="U133" s="46"/>
      <c r="V133" s="46"/>
      <c r="W133" s="46"/>
      <c r="X133" s="46"/>
      <c r="Y133" s="47"/>
    </row>
    <row r="134" spans="2:25" ht="15.6" customHeight="1" thickBot="1" x14ac:dyDescent="0.3">
      <c r="B134" s="48"/>
      <c r="C134" s="49"/>
      <c r="D134" s="49"/>
      <c r="E134" s="49"/>
      <c r="F134" s="49"/>
      <c r="G134" s="49"/>
      <c r="H134" s="49"/>
      <c r="I134" s="49"/>
      <c r="J134" s="49"/>
      <c r="K134" s="49"/>
      <c r="L134" s="49"/>
      <c r="M134" s="49"/>
      <c r="N134" s="49"/>
      <c r="O134" s="49"/>
      <c r="P134" s="49"/>
      <c r="Q134" s="49"/>
      <c r="R134" s="49"/>
      <c r="S134" s="49"/>
      <c r="T134" s="49"/>
      <c r="U134" s="49"/>
      <c r="V134" s="49"/>
      <c r="W134" s="49"/>
      <c r="X134" s="49"/>
      <c r="Y134" s="50"/>
    </row>
    <row r="135" spans="2:25" ht="15.6" customHeight="1" x14ac:dyDescent="0.25"/>
    <row r="136" spans="2:25" ht="15.6" customHeight="1" x14ac:dyDescent="0.25">
      <c r="B136" s="27" t="s">
        <v>14</v>
      </c>
      <c r="C136" s="27"/>
      <c r="D136" s="27"/>
      <c r="E136" s="27"/>
      <c r="F136" s="27"/>
      <c r="G136" s="27"/>
      <c r="H136" s="27"/>
      <c r="I136" s="27"/>
      <c r="J136" s="27"/>
      <c r="K136" s="27"/>
      <c r="L136" s="27"/>
      <c r="M136" s="27"/>
      <c r="N136" s="27"/>
      <c r="O136" s="27"/>
      <c r="P136" s="27"/>
      <c r="Q136" s="27"/>
      <c r="R136" s="27"/>
      <c r="S136" s="27"/>
      <c r="T136" s="27"/>
      <c r="U136" s="27"/>
      <c r="V136" s="27"/>
      <c r="W136" s="27"/>
      <c r="X136" s="27"/>
      <c r="Y136" s="27"/>
    </row>
    <row r="137" spans="2:25" ht="15.6" customHeight="1" x14ac:dyDescent="0.25">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row>
    <row r="138" spans="2:25" ht="15.6" customHeight="1" x14ac:dyDescent="0.25">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row>
    <row r="139" spans="2:25" ht="15.6" customHeight="1" x14ac:dyDescent="0.25"/>
    <row r="140" spans="2:25" ht="15.6" customHeight="1" x14ac:dyDescent="0.25">
      <c r="F140" t="s">
        <v>2</v>
      </c>
      <c r="J140" s="51" t="s">
        <v>15</v>
      </c>
      <c r="K140" s="51"/>
      <c r="L140" s="51"/>
      <c r="M140" s="51"/>
      <c r="N140" s="51"/>
    </row>
    <row r="141" spans="2:25" ht="15.6" customHeight="1" x14ac:dyDescent="0.25">
      <c r="F141" s="52">
        <v>973.72508482077808</v>
      </c>
      <c r="G141" s="52"/>
      <c r="H141" s="52"/>
      <c r="I141" s="52"/>
      <c r="J141" s="51">
        <v>2159.6895701464246</v>
      </c>
      <c r="K141" s="51"/>
      <c r="L141" s="51"/>
      <c r="M141" s="51"/>
      <c r="N141" s="51"/>
    </row>
    <row r="142" spans="2:25" ht="15.6" customHeight="1" x14ac:dyDescent="0.25">
      <c r="F142" s="52">
        <v>573.9053859350264</v>
      </c>
      <c r="G142" s="52"/>
      <c r="H142" s="52"/>
      <c r="I142" s="52"/>
      <c r="J142" s="51">
        <v>3027.0469164584033</v>
      </c>
      <c r="K142" s="51"/>
      <c r="L142" s="51"/>
      <c r="M142" s="51"/>
      <c r="N142" s="51"/>
    </row>
    <row r="143" spans="2:25" ht="15.6" customHeight="1" x14ac:dyDescent="0.25">
      <c r="F143" s="52">
        <v>653.55890762463196</v>
      </c>
      <c r="G143" s="52"/>
      <c r="H143" s="52"/>
      <c r="I143" s="52"/>
      <c r="J143" s="51">
        <v>4334.6622650546642</v>
      </c>
      <c r="K143" s="51"/>
      <c r="L143" s="51"/>
      <c r="M143" s="51"/>
      <c r="N143" s="51"/>
    </row>
    <row r="144" spans="2:25" ht="15.6" customHeight="1" x14ac:dyDescent="0.25">
      <c r="F144" s="52">
        <v>624.89013575378692</v>
      </c>
      <c r="G144" s="52"/>
      <c r="H144" s="52"/>
      <c r="I144" s="52"/>
      <c r="J144" s="51">
        <v>3715.9626879930706</v>
      </c>
      <c r="K144" s="51"/>
      <c r="L144" s="51"/>
      <c r="M144" s="51"/>
      <c r="N144" s="51"/>
    </row>
    <row r="145" spans="6:14" ht="15.6" customHeight="1" x14ac:dyDescent="0.25">
      <c r="F145" s="52">
        <v>546.68875886259877</v>
      </c>
      <c r="G145" s="52"/>
      <c r="H145" s="52"/>
      <c r="I145" s="52"/>
      <c r="J145" s="51">
        <v>1431.250073651184</v>
      </c>
      <c r="K145" s="51"/>
      <c r="L145" s="51"/>
      <c r="M145" s="51"/>
      <c r="N145" s="51"/>
    </row>
    <row r="146" spans="6:14" ht="15.6" customHeight="1" x14ac:dyDescent="0.25">
      <c r="F146" s="52">
        <v>2.3126676306535199</v>
      </c>
      <c r="G146" s="52"/>
      <c r="H146" s="52"/>
      <c r="I146" s="52"/>
      <c r="J146" s="51">
        <v>1489.660920733802</v>
      </c>
      <c r="K146" s="51"/>
      <c r="L146" s="51"/>
      <c r="M146" s="51"/>
      <c r="N146" s="51"/>
    </row>
    <row r="147" spans="6:14" ht="15.6" customHeight="1" x14ac:dyDescent="0.25">
      <c r="F147" s="52">
        <v>768.56224759168106</v>
      </c>
      <c r="G147" s="52"/>
      <c r="H147" s="52"/>
      <c r="I147" s="52"/>
      <c r="J147" s="51">
        <v>2174.8514653387138</v>
      </c>
      <c r="K147" s="51"/>
      <c r="L147" s="51"/>
      <c r="M147" s="51"/>
      <c r="N147" s="51"/>
    </row>
    <row r="148" spans="6:14" ht="15.6" customHeight="1" x14ac:dyDescent="0.25">
      <c r="F148" s="52">
        <v>749.15937910319644</v>
      </c>
      <c r="G148" s="52"/>
      <c r="H148" s="52"/>
      <c r="I148" s="52"/>
      <c r="J148" s="51">
        <v>4894.4993059634435</v>
      </c>
      <c r="K148" s="51"/>
      <c r="L148" s="51"/>
      <c r="M148" s="51"/>
      <c r="N148" s="51"/>
    </row>
    <row r="149" spans="6:14" ht="15.6" customHeight="1" x14ac:dyDescent="0.25">
      <c r="F149" s="52">
        <v>103.66455804240327</v>
      </c>
      <c r="G149" s="52"/>
      <c r="H149" s="52"/>
      <c r="I149" s="52"/>
      <c r="J149" s="51">
        <v>4531.2531976261143</v>
      </c>
      <c r="K149" s="51"/>
      <c r="L149" s="51"/>
      <c r="M149" s="51"/>
      <c r="N149" s="51"/>
    </row>
    <row r="150" spans="6:14" ht="15.6" customHeight="1" x14ac:dyDescent="0.25">
      <c r="F150" s="52">
        <v>280.33398407710928</v>
      </c>
      <c r="G150" s="52"/>
      <c r="H150" s="52"/>
      <c r="I150" s="52"/>
      <c r="J150" s="51">
        <v>1543.7564941601599</v>
      </c>
      <c r="K150" s="51"/>
      <c r="L150" s="51"/>
      <c r="M150" s="51"/>
      <c r="N150" s="51"/>
    </row>
    <row r="151" spans="6:14" ht="15.6" customHeight="1" x14ac:dyDescent="0.25">
      <c r="F151" s="52">
        <v>146.43584052860291</v>
      </c>
      <c r="G151" s="52"/>
      <c r="H151" s="52"/>
      <c r="I151" s="52"/>
      <c r="J151" s="51">
        <v>1515.4537832353653</v>
      </c>
      <c r="K151" s="51"/>
      <c r="L151" s="51"/>
      <c r="M151" s="51"/>
      <c r="N151" s="51"/>
    </row>
    <row r="152" spans="6:14" ht="15.6" customHeight="1" x14ac:dyDescent="0.25">
      <c r="F152" s="52">
        <v>827.13722261341991</v>
      </c>
      <c r="G152" s="52"/>
      <c r="H152" s="52"/>
      <c r="I152" s="52"/>
      <c r="J152" s="51">
        <v>3353.3211279550383</v>
      </c>
      <c r="K152" s="51"/>
      <c r="L152" s="51"/>
      <c r="M152" s="51"/>
      <c r="N152" s="51"/>
    </row>
    <row r="153" spans="6:14" ht="15.6" customHeight="1" x14ac:dyDescent="0.25">
      <c r="F153" s="52">
        <v>858.54406399240031</v>
      </c>
      <c r="G153" s="52"/>
      <c r="H153" s="52"/>
      <c r="I153" s="52"/>
      <c r="J153" s="51">
        <v>4728.2255668630396</v>
      </c>
      <c r="K153" s="51"/>
      <c r="L153" s="51"/>
      <c r="M153" s="51"/>
      <c r="N153" s="51"/>
    </row>
    <row r="154" spans="6:14" ht="15.6" customHeight="1" x14ac:dyDescent="0.25">
      <c r="F154" s="52">
        <v>445.12780730439772</v>
      </c>
      <c r="G154" s="52"/>
      <c r="H154" s="52"/>
      <c r="I154" s="52"/>
      <c r="J154" s="51">
        <v>787.83475795118522</v>
      </c>
      <c r="K154" s="51"/>
      <c r="L154" s="51"/>
      <c r="M154" s="51"/>
      <c r="N154" s="51"/>
    </row>
    <row r="155" spans="6:14" ht="15.6" customHeight="1" x14ac:dyDescent="0.25">
      <c r="F155" s="52">
        <v>557.40129467530551</v>
      </c>
      <c r="G155" s="52"/>
      <c r="H155" s="52"/>
      <c r="I155" s="52"/>
      <c r="J155" s="51">
        <v>3068.3707583084433</v>
      </c>
      <c r="K155" s="51"/>
      <c r="L155" s="51"/>
      <c r="M155" s="51"/>
      <c r="N155" s="51"/>
    </row>
    <row r="156" spans="6:14" ht="15.6" customHeight="1" x14ac:dyDescent="0.25">
      <c r="F156" s="52">
        <v>783.18958057144175</v>
      </c>
      <c r="G156" s="52"/>
      <c r="H156" s="52"/>
      <c r="I156" s="52"/>
      <c r="J156" s="51">
        <v>2232.8197656367156</v>
      </c>
      <c r="K156" s="51"/>
      <c r="L156" s="51"/>
      <c r="M156" s="51"/>
      <c r="N156" s="51"/>
    </row>
    <row r="157" spans="6:14" ht="15.6" customHeight="1" x14ac:dyDescent="0.25">
      <c r="F157" s="52">
        <v>789.3030900595711</v>
      </c>
      <c r="G157" s="52"/>
      <c r="H157" s="52"/>
      <c r="I157" s="52"/>
      <c r="J157" s="51">
        <v>4567.2967702845781</v>
      </c>
      <c r="K157" s="51"/>
      <c r="L157" s="51"/>
      <c r="M157" s="51"/>
      <c r="N157" s="51"/>
    </row>
    <row r="158" spans="6:14" ht="15.6" customHeight="1" x14ac:dyDescent="0.25">
      <c r="F158" s="52">
        <v>600.91075559661817</v>
      </c>
      <c r="G158" s="52"/>
      <c r="H158" s="52"/>
      <c r="I158" s="52"/>
      <c r="J158" s="51">
        <v>2346.3293901570382</v>
      </c>
      <c r="K158" s="51"/>
      <c r="L158" s="51"/>
      <c r="M158" s="51"/>
      <c r="N158" s="51"/>
    </row>
    <row r="159" spans="6:14" ht="15.6" customHeight="1" x14ac:dyDescent="0.25">
      <c r="F159" s="52">
        <v>692.0118149638256</v>
      </c>
      <c r="G159" s="52"/>
      <c r="H159" s="52"/>
      <c r="I159" s="52"/>
      <c r="J159" s="51">
        <v>582.59003795524677</v>
      </c>
      <c r="K159" s="51"/>
      <c r="L159" s="51"/>
      <c r="M159" s="51"/>
      <c r="N159" s="51"/>
    </row>
    <row r="160" spans="6:14" ht="15.6" customHeight="1" x14ac:dyDescent="0.25">
      <c r="F160" s="52">
        <v>275.2784063273026</v>
      </c>
      <c r="G160" s="52"/>
      <c r="H160" s="52"/>
      <c r="I160" s="52"/>
      <c r="J160" s="51">
        <v>4580.6593866686871</v>
      </c>
      <c r="K160" s="51"/>
      <c r="L160" s="51"/>
      <c r="M160" s="51"/>
      <c r="N160" s="51"/>
    </row>
    <row r="161" spans="6:14" ht="15.6" customHeight="1" x14ac:dyDescent="0.25">
      <c r="F161" s="52">
        <v>486.10213630041187</v>
      </c>
      <c r="G161" s="52"/>
      <c r="H161" s="52"/>
      <c r="I161" s="52"/>
      <c r="J161" s="51">
        <v>960.35543353556625</v>
      </c>
      <c r="K161" s="51"/>
      <c r="L161" s="51"/>
      <c r="M161" s="51"/>
      <c r="N161" s="51"/>
    </row>
    <row r="162" spans="6:14" ht="15.6" customHeight="1" x14ac:dyDescent="0.25">
      <c r="F162" s="52">
        <v>477.79457009701486</v>
      </c>
      <c r="G162" s="52"/>
      <c r="H162" s="52"/>
      <c r="I162" s="52"/>
      <c r="J162" s="51">
        <v>487.05581399841549</v>
      </c>
      <c r="K162" s="51"/>
      <c r="L162" s="51"/>
      <c r="M162" s="51"/>
      <c r="N162" s="51"/>
    </row>
    <row r="163" spans="6:14" ht="15.6" customHeight="1" x14ac:dyDescent="0.25">
      <c r="F163" s="52">
        <v>664.73815077900201</v>
      </c>
      <c r="G163" s="52"/>
      <c r="H163" s="52"/>
      <c r="I163" s="52"/>
      <c r="J163" s="51">
        <v>1059.9101164664194</v>
      </c>
      <c r="K163" s="51"/>
      <c r="L163" s="51"/>
      <c r="M163" s="51"/>
      <c r="N163" s="51"/>
    </row>
    <row r="164" spans="6:14" ht="15.6" customHeight="1" x14ac:dyDescent="0.25">
      <c r="F164" s="52">
        <v>782.24017844812352</v>
      </c>
      <c r="G164" s="52"/>
      <c r="H164" s="52"/>
      <c r="I164" s="52"/>
      <c r="J164" s="51">
        <v>2131.2375447006398</v>
      </c>
      <c r="K164" s="51"/>
      <c r="L164" s="51"/>
      <c r="M164" s="51"/>
      <c r="N164" s="51"/>
    </row>
    <row r="165" spans="6:14" ht="15.6" customHeight="1" x14ac:dyDescent="0.25">
      <c r="F165" s="52">
        <v>796.71500193074337</v>
      </c>
      <c r="G165" s="52"/>
      <c r="H165" s="52"/>
      <c r="I165" s="52"/>
      <c r="J165" s="51">
        <v>1746.5436662888039</v>
      </c>
      <c r="K165" s="51"/>
      <c r="L165" s="51"/>
      <c r="M165" s="51"/>
      <c r="N165" s="51"/>
    </row>
    <row r="166" spans="6:14" ht="15.6" customHeight="1" x14ac:dyDescent="0.25">
      <c r="F166" s="52">
        <v>922.27074974721984</v>
      </c>
      <c r="G166" s="52"/>
      <c r="H166" s="52"/>
      <c r="I166" s="52"/>
      <c r="J166" s="51">
        <v>3706.4335046523152</v>
      </c>
      <c r="K166" s="51"/>
      <c r="L166" s="51"/>
      <c r="M166" s="51"/>
      <c r="N166" s="51"/>
    </row>
    <row r="167" spans="6:14" ht="15.6" customHeight="1" x14ac:dyDescent="0.25">
      <c r="F167" s="52">
        <v>549.0338058849286</v>
      </c>
      <c r="G167" s="52"/>
      <c r="H167" s="52"/>
      <c r="I167" s="52"/>
      <c r="J167" s="51">
        <v>3363.9795144741952</v>
      </c>
      <c r="K167" s="51"/>
      <c r="L167" s="51"/>
      <c r="M167" s="51"/>
      <c r="N167" s="51"/>
    </row>
    <row r="168" spans="6:14" ht="15.6" customHeight="1" x14ac:dyDescent="0.25">
      <c r="F168" s="52">
        <v>604.86830133139506</v>
      </c>
      <c r="G168" s="52"/>
      <c r="H168" s="52"/>
      <c r="I168" s="52"/>
      <c r="J168" s="51">
        <v>1336.9728311808942</v>
      </c>
      <c r="K168" s="51"/>
      <c r="L168" s="51"/>
      <c r="M168" s="51"/>
      <c r="N168" s="51"/>
    </row>
    <row r="169" spans="6:14" ht="15.6" customHeight="1" x14ac:dyDescent="0.25">
      <c r="F169" s="52">
        <v>388.22381969889409</v>
      </c>
      <c r="G169" s="52"/>
      <c r="H169" s="52"/>
      <c r="I169" s="52"/>
      <c r="J169" s="51">
        <v>4981.6613836697452</v>
      </c>
      <c r="K169" s="51"/>
      <c r="L169" s="51"/>
      <c r="M169" s="51"/>
      <c r="N169" s="51"/>
    </row>
    <row r="170" spans="6:14" ht="15.6" customHeight="1" x14ac:dyDescent="0.25">
      <c r="F170" s="52">
        <v>119.74296396466232</v>
      </c>
      <c r="G170" s="52"/>
      <c r="H170" s="52"/>
      <c r="I170" s="52"/>
      <c r="J170" s="51">
        <v>3788.7532968310907</v>
      </c>
      <c r="K170" s="51"/>
      <c r="L170" s="51"/>
      <c r="M170" s="51"/>
      <c r="N170" s="51"/>
    </row>
    <row r="171" spans="6:14" ht="15.6" customHeight="1" x14ac:dyDescent="0.25">
      <c r="F171" s="52">
        <v>384.9550721067979</v>
      </c>
      <c r="G171" s="52"/>
      <c r="H171" s="52"/>
      <c r="I171" s="52"/>
      <c r="J171" s="51">
        <v>4662.2622267998322</v>
      </c>
      <c r="K171" s="51"/>
      <c r="L171" s="51"/>
      <c r="M171" s="51"/>
      <c r="N171" s="51"/>
    </row>
    <row r="172" spans="6:14" ht="15.6" customHeight="1" x14ac:dyDescent="0.25">
      <c r="F172" s="52">
        <v>735.28507801855847</v>
      </c>
      <c r="G172" s="52"/>
      <c r="H172" s="52"/>
      <c r="I172" s="52"/>
      <c r="J172" s="51">
        <v>3062.065520454928</v>
      </c>
      <c r="K172" s="51"/>
      <c r="L172" s="51"/>
      <c r="M172" s="51"/>
      <c r="N172" s="51"/>
    </row>
    <row r="173" spans="6:14" ht="15.6" customHeight="1" x14ac:dyDescent="0.25">
      <c r="F173" s="52">
        <v>634.99535252991791</v>
      </c>
      <c r="G173" s="52"/>
      <c r="H173" s="52"/>
      <c r="I173" s="52"/>
      <c r="J173" s="51">
        <v>408.4345469376882</v>
      </c>
      <c r="K173" s="51"/>
      <c r="L173" s="51"/>
      <c r="M173" s="51"/>
      <c r="N173" s="51"/>
    </row>
    <row r="174" spans="6:14" ht="15.6" customHeight="1" x14ac:dyDescent="0.25">
      <c r="F174" s="52">
        <v>347.29750180278984</v>
      </c>
      <c r="G174" s="52"/>
      <c r="H174" s="52"/>
      <c r="I174" s="52"/>
      <c r="J174" s="51">
        <v>2773.1624724737389</v>
      </c>
      <c r="K174" s="51"/>
      <c r="L174" s="51"/>
      <c r="M174" s="51"/>
      <c r="N174" s="51"/>
    </row>
    <row r="175" spans="6:14" ht="15.6" customHeight="1" x14ac:dyDescent="0.25">
      <c r="F175" s="52">
        <v>190.87643605867999</v>
      </c>
      <c r="G175" s="52"/>
      <c r="H175" s="52"/>
      <c r="I175" s="52"/>
      <c r="J175" s="51">
        <v>127.71790834440078</v>
      </c>
      <c r="K175" s="51"/>
      <c r="L175" s="51"/>
      <c r="M175" s="51"/>
      <c r="N175" s="51"/>
    </row>
    <row r="176" spans="6:14" ht="15.6" customHeight="1" x14ac:dyDescent="0.25">
      <c r="F176" s="52">
        <v>872.20042838983863</v>
      </c>
      <c r="G176" s="52"/>
      <c r="H176" s="52"/>
      <c r="I176" s="52"/>
      <c r="J176" s="51">
        <v>2325.5639779767739</v>
      </c>
      <c r="K176" s="51"/>
      <c r="L176" s="51"/>
      <c r="M176" s="51"/>
      <c r="N176" s="51"/>
    </row>
    <row r="177" spans="6:14" ht="15.6" customHeight="1" x14ac:dyDescent="0.25">
      <c r="F177" s="52">
        <v>621.09227649955142</v>
      </c>
      <c r="G177" s="52"/>
      <c r="H177" s="52"/>
      <c r="I177" s="52"/>
      <c r="J177" s="51">
        <v>4771.319300866131</v>
      </c>
      <c r="K177" s="51"/>
      <c r="L177" s="51"/>
      <c r="M177" s="51"/>
      <c r="N177" s="51"/>
    </row>
    <row r="178" spans="6:14" ht="15.6" customHeight="1" x14ac:dyDescent="0.25">
      <c r="F178" s="52">
        <v>556.83385908205446</v>
      </c>
      <c r="G178" s="52"/>
      <c r="H178" s="52"/>
      <c r="I178" s="52"/>
      <c r="J178" s="51">
        <v>1390.4950192377169</v>
      </c>
      <c r="K178" s="51"/>
      <c r="L178" s="51"/>
      <c r="M178" s="51"/>
      <c r="N178" s="51"/>
    </row>
    <row r="179" spans="6:14" ht="15.6" customHeight="1" x14ac:dyDescent="0.25">
      <c r="F179" s="52">
        <v>938.97274827656531</v>
      </c>
      <c r="G179" s="52"/>
      <c r="H179" s="52"/>
      <c r="I179" s="52"/>
      <c r="J179" s="51">
        <v>2931.9150847224523</v>
      </c>
      <c r="K179" s="51"/>
      <c r="L179" s="51"/>
      <c r="M179" s="51"/>
      <c r="N179" s="51"/>
    </row>
    <row r="180" spans="6:14" ht="15.6" customHeight="1" x14ac:dyDescent="0.25">
      <c r="F180" s="52">
        <v>156.03088368195316</v>
      </c>
      <c r="G180" s="52"/>
      <c r="H180" s="52"/>
      <c r="I180" s="52"/>
      <c r="J180" s="51">
        <v>4317.6342971228914</v>
      </c>
      <c r="K180" s="51"/>
      <c r="L180" s="51"/>
      <c r="M180" s="51"/>
      <c r="N180" s="51"/>
    </row>
    <row r="181" spans="6:14" ht="15.6" customHeight="1" x14ac:dyDescent="0.25">
      <c r="F181" s="52">
        <v>635.391416709851</v>
      </c>
      <c r="G181" s="52"/>
      <c r="H181" s="52"/>
      <c r="I181" s="52"/>
      <c r="J181" s="51">
        <v>4105.7783084835864</v>
      </c>
      <c r="K181" s="51"/>
      <c r="L181" s="51"/>
      <c r="M181" s="51"/>
      <c r="N181" s="51"/>
    </row>
    <row r="182" spans="6:14" ht="15.6" customHeight="1" x14ac:dyDescent="0.25">
      <c r="F182" s="52">
        <v>35.622076200803711</v>
      </c>
      <c r="G182" s="52"/>
      <c r="H182" s="52"/>
      <c r="I182" s="52"/>
      <c r="J182" s="51">
        <v>191.27200851210779</v>
      </c>
      <c r="K182" s="51"/>
      <c r="L182" s="51"/>
      <c r="M182" s="51"/>
      <c r="N182" s="51"/>
    </row>
    <row r="183" spans="6:14" ht="15.6" customHeight="1" x14ac:dyDescent="0.25">
      <c r="F183" s="52">
        <v>183.17827897294271</v>
      </c>
      <c r="G183" s="52"/>
      <c r="H183" s="52"/>
      <c r="I183" s="52"/>
      <c r="J183" s="51">
        <v>3270.5100781067981</v>
      </c>
      <c r="K183" s="51"/>
      <c r="L183" s="51"/>
      <c r="M183" s="51"/>
      <c r="N183" s="51"/>
    </row>
    <row r="184" spans="6:14" ht="15.6" customHeight="1" x14ac:dyDescent="0.25">
      <c r="F184" s="52">
        <v>1.3714344344026852</v>
      </c>
      <c r="G184" s="52"/>
      <c r="H184" s="52"/>
      <c r="I184" s="52"/>
      <c r="J184" s="51">
        <v>1472.9320938548528</v>
      </c>
      <c r="K184" s="51"/>
      <c r="L184" s="51"/>
      <c r="M184" s="51"/>
      <c r="N184" s="51"/>
    </row>
    <row r="185" spans="6:14" ht="15.6" customHeight="1" x14ac:dyDescent="0.25">
      <c r="F185" s="52">
        <v>267.3938160881176</v>
      </c>
      <c r="G185" s="52"/>
      <c r="H185" s="52"/>
      <c r="I185" s="52"/>
      <c r="J185" s="51">
        <v>2173.6854534441372</v>
      </c>
      <c r="K185" s="51"/>
      <c r="L185" s="51"/>
      <c r="M185" s="51"/>
      <c r="N185" s="51"/>
    </row>
    <row r="186" spans="6:14" ht="15.6" customHeight="1" x14ac:dyDescent="0.25">
      <c r="F186" s="52">
        <v>583.99092003103715</v>
      </c>
      <c r="G186" s="52"/>
      <c r="H186" s="52"/>
      <c r="I186" s="52"/>
      <c r="J186" s="51">
        <v>530.87771227797566</v>
      </c>
      <c r="K186" s="51"/>
      <c r="L186" s="51"/>
      <c r="M186" s="51"/>
      <c r="N186" s="51"/>
    </row>
    <row r="187" spans="6:14" ht="15.6" customHeight="1" x14ac:dyDescent="0.25">
      <c r="F187" s="52">
        <v>249.08021797301473</v>
      </c>
      <c r="G187" s="52"/>
      <c r="H187" s="52"/>
      <c r="I187" s="52"/>
      <c r="J187" s="51">
        <v>4660.7140150938039</v>
      </c>
      <c r="K187" s="51"/>
      <c r="L187" s="51"/>
      <c r="M187" s="51"/>
      <c r="N187" s="51"/>
    </row>
    <row r="188" spans="6:14" ht="15.6" customHeight="1" x14ac:dyDescent="0.25">
      <c r="F188" s="52">
        <v>470.37840048783374</v>
      </c>
      <c r="G188" s="52"/>
      <c r="H188" s="52"/>
      <c r="I188" s="52"/>
      <c r="J188" s="51">
        <v>4971.0792088060771</v>
      </c>
      <c r="K188" s="51"/>
      <c r="L188" s="51"/>
      <c r="M188" s="51"/>
      <c r="N188" s="51"/>
    </row>
    <row r="189" spans="6:14" ht="15.6" customHeight="1" x14ac:dyDescent="0.25">
      <c r="F189" s="52">
        <v>486.82250518938309</v>
      </c>
      <c r="G189" s="52"/>
      <c r="H189" s="52"/>
      <c r="I189" s="52"/>
      <c r="J189" s="51">
        <v>3848.8157207492059</v>
      </c>
      <c r="K189" s="51"/>
      <c r="L189" s="51"/>
      <c r="M189" s="51"/>
      <c r="N189" s="51"/>
    </row>
    <row r="190" spans="6:14" ht="15.6" customHeight="1" x14ac:dyDescent="0.25">
      <c r="F190" s="52">
        <v>425.23270566543124</v>
      </c>
      <c r="G190" s="52"/>
      <c r="H190" s="52"/>
      <c r="I190" s="52"/>
      <c r="J190" s="51">
        <v>4346.075176270514</v>
      </c>
      <c r="K190" s="51"/>
      <c r="L190" s="51"/>
      <c r="M190" s="51"/>
      <c r="N190" s="51"/>
    </row>
    <row r="191" spans="6:14" ht="15.6" customHeight="1" x14ac:dyDescent="0.25">
      <c r="F191" s="52">
        <v>579.89146013734512</v>
      </c>
      <c r="G191" s="52"/>
      <c r="H191" s="52"/>
      <c r="I191" s="52"/>
      <c r="J191" s="51">
        <v>3314.5853452910806</v>
      </c>
      <c r="K191" s="51"/>
      <c r="L191" s="51"/>
      <c r="M191" s="51"/>
      <c r="N191" s="51"/>
    </row>
    <row r="192" spans="6:14" ht="15.6" customHeight="1" x14ac:dyDescent="0.25">
      <c r="F192" s="52">
        <v>878.52949151708583</v>
      </c>
      <c r="G192" s="52"/>
      <c r="H192" s="52"/>
      <c r="I192" s="52"/>
      <c r="J192" s="51">
        <v>410.4567833683015</v>
      </c>
      <c r="K192" s="51"/>
      <c r="L192" s="51"/>
      <c r="M192" s="51"/>
      <c r="N192" s="51"/>
    </row>
    <row r="193" spans="6:14" ht="15.6" customHeight="1" x14ac:dyDescent="0.25">
      <c r="F193" s="52">
        <v>271.26787356297632</v>
      </c>
      <c r="G193" s="52"/>
      <c r="H193" s="52"/>
      <c r="I193" s="52"/>
      <c r="J193" s="51">
        <v>3080.8596586267513</v>
      </c>
      <c r="K193" s="51"/>
      <c r="L193" s="51"/>
      <c r="M193" s="51"/>
      <c r="N193" s="51"/>
    </row>
    <row r="194" spans="6:14" ht="15.6" customHeight="1" x14ac:dyDescent="0.25">
      <c r="F194" s="52">
        <v>279.19898095435394</v>
      </c>
      <c r="G194" s="52"/>
      <c r="H194" s="52"/>
      <c r="I194" s="52"/>
      <c r="J194" s="51">
        <v>588.07677952083031</v>
      </c>
      <c r="K194" s="51"/>
      <c r="L194" s="51"/>
      <c r="M194" s="51"/>
      <c r="N194" s="51"/>
    </row>
    <row r="195" spans="6:14" ht="15.6" customHeight="1" x14ac:dyDescent="0.25">
      <c r="F195" s="52">
        <v>199.66132589444385</v>
      </c>
      <c r="G195" s="52"/>
      <c r="H195" s="52"/>
      <c r="I195" s="52"/>
      <c r="J195" s="51">
        <v>1140.8327980198569</v>
      </c>
      <c r="K195" s="51"/>
      <c r="L195" s="51"/>
      <c r="M195" s="51"/>
      <c r="N195" s="51"/>
    </row>
    <row r="196" spans="6:14" ht="15.6" customHeight="1" x14ac:dyDescent="0.25">
      <c r="F196" s="52">
        <v>599.95279756671732</v>
      </c>
      <c r="G196" s="52"/>
      <c r="H196" s="52"/>
      <c r="I196" s="52"/>
      <c r="J196" s="51">
        <v>4065.218601700823</v>
      </c>
      <c r="K196" s="51"/>
      <c r="L196" s="51"/>
      <c r="M196" s="51"/>
      <c r="N196" s="51"/>
    </row>
    <row r="197" spans="6:14" ht="15.6" customHeight="1" x14ac:dyDescent="0.25">
      <c r="F197" s="52">
        <v>426.15508813859515</v>
      </c>
      <c r="G197" s="52"/>
      <c r="H197" s="52"/>
      <c r="I197" s="52"/>
      <c r="J197" s="51">
        <v>4811.0145756535549</v>
      </c>
      <c r="K197" s="51"/>
      <c r="L197" s="51"/>
      <c r="M197" s="51"/>
      <c r="N197" s="51"/>
    </row>
    <row r="198" spans="6:14" ht="15.6" customHeight="1" x14ac:dyDescent="0.25">
      <c r="F198" s="52">
        <v>81.28444552130054</v>
      </c>
      <c r="G198" s="52"/>
      <c r="H198" s="52"/>
      <c r="I198" s="52"/>
      <c r="J198" s="51">
        <v>1025.7799614275186</v>
      </c>
      <c r="K198" s="51"/>
      <c r="L198" s="51"/>
      <c r="M198" s="51"/>
      <c r="N198" s="51"/>
    </row>
    <row r="199" spans="6:14" ht="15.6" customHeight="1" x14ac:dyDescent="0.25">
      <c r="F199" s="52">
        <v>901.81509164987244</v>
      </c>
      <c r="G199" s="52"/>
      <c r="H199" s="52"/>
      <c r="I199" s="52"/>
      <c r="J199" s="51">
        <v>309.03159803544247</v>
      </c>
      <c r="K199" s="51"/>
      <c r="L199" s="51"/>
      <c r="M199" s="51"/>
      <c r="N199" s="51"/>
    </row>
    <row r="200" spans="6:14" ht="15.6" customHeight="1" x14ac:dyDescent="0.25">
      <c r="F200" s="52">
        <v>703.80003920389447</v>
      </c>
      <c r="G200" s="52"/>
      <c r="H200" s="52"/>
      <c r="I200" s="52"/>
      <c r="J200" s="51">
        <v>3541.3516728274462</v>
      </c>
      <c r="K200" s="51"/>
      <c r="L200" s="51"/>
      <c r="M200" s="51"/>
      <c r="N200" s="51"/>
    </row>
    <row r="201" spans="6:14" ht="15.6" customHeight="1" x14ac:dyDescent="0.25">
      <c r="F201" s="52">
        <v>894.07701018513353</v>
      </c>
      <c r="G201" s="52"/>
      <c r="H201" s="52"/>
      <c r="I201" s="52"/>
      <c r="J201" s="51">
        <v>4599.5610489201517</v>
      </c>
      <c r="K201" s="51"/>
      <c r="L201" s="51"/>
      <c r="M201" s="51"/>
      <c r="N201" s="51"/>
    </row>
    <row r="202" spans="6:14" ht="15.6" customHeight="1" x14ac:dyDescent="0.25">
      <c r="F202" s="52">
        <v>959.43374640612751</v>
      </c>
      <c r="G202" s="52"/>
      <c r="H202" s="52"/>
      <c r="I202" s="52"/>
      <c r="J202" s="51">
        <v>3592.3579934898703</v>
      </c>
      <c r="K202" s="51"/>
      <c r="L202" s="51"/>
      <c r="M202" s="51"/>
      <c r="N202" s="51"/>
    </row>
    <row r="203" spans="6:14" ht="15.6" customHeight="1" x14ac:dyDescent="0.25">
      <c r="F203" s="52">
        <v>834.96638165194418</v>
      </c>
      <c r="G203" s="52"/>
      <c r="H203" s="52"/>
      <c r="I203" s="52"/>
      <c r="J203" s="51">
        <v>1690.2235184695708</v>
      </c>
      <c r="K203" s="51"/>
      <c r="L203" s="51"/>
      <c r="M203" s="51"/>
      <c r="N203" s="51"/>
    </row>
    <row r="204" spans="6:14" ht="15.6" customHeight="1" x14ac:dyDescent="0.25">
      <c r="F204" s="52">
        <v>165.84081112114703</v>
      </c>
      <c r="G204" s="52"/>
      <c r="H204" s="52"/>
      <c r="I204" s="52"/>
      <c r="J204" s="51">
        <v>4563.0445765195436</v>
      </c>
      <c r="K204" s="51"/>
      <c r="L204" s="51"/>
      <c r="M204" s="51"/>
      <c r="N204" s="51"/>
    </row>
    <row r="205" spans="6:14" ht="15.6" customHeight="1" x14ac:dyDescent="0.25">
      <c r="F205" s="52">
        <v>224.81180724872763</v>
      </c>
      <c r="G205" s="52"/>
      <c r="H205" s="52"/>
      <c r="I205" s="52"/>
      <c r="J205" s="51">
        <v>4488.6437024528095</v>
      </c>
      <c r="K205" s="51"/>
      <c r="L205" s="51"/>
      <c r="M205" s="51"/>
      <c r="N205" s="51"/>
    </row>
    <row r="206" spans="6:14" ht="15.6" customHeight="1" x14ac:dyDescent="0.25">
      <c r="F206" s="52">
        <v>461.36657633484134</v>
      </c>
      <c r="G206" s="52"/>
      <c r="H206" s="52"/>
      <c r="I206" s="52"/>
      <c r="J206" s="51">
        <v>2788.3959439528321</v>
      </c>
      <c r="K206" s="51"/>
      <c r="L206" s="51"/>
      <c r="M206" s="51"/>
      <c r="N206" s="51"/>
    </row>
    <row r="207" spans="6:14" ht="15.6" customHeight="1" x14ac:dyDescent="0.25">
      <c r="F207" s="52">
        <v>411.63221612723953</v>
      </c>
      <c r="G207" s="52"/>
      <c r="H207" s="52"/>
      <c r="I207" s="52"/>
      <c r="J207" s="51">
        <v>2653.2888095703606</v>
      </c>
      <c r="K207" s="51"/>
      <c r="L207" s="51"/>
      <c r="M207" s="51"/>
      <c r="N207" s="51"/>
    </row>
    <row r="208" spans="6:14" ht="15.6" customHeight="1" x14ac:dyDescent="0.25">
      <c r="F208" s="52">
        <v>972.47923002543678</v>
      </c>
      <c r="G208" s="52"/>
      <c r="H208" s="52"/>
      <c r="I208" s="52"/>
      <c r="J208" s="51">
        <v>161.16028704850405</v>
      </c>
      <c r="K208" s="51"/>
      <c r="L208" s="51"/>
      <c r="M208" s="51"/>
      <c r="N208" s="51"/>
    </row>
    <row r="209" spans="1:25" ht="15.6" customHeight="1" x14ac:dyDescent="0.25">
      <c r="F209" s="52">
        <v>571.59128696133382</v>
      </c>
      <c r="G209" s="52"/>
      <c r="H209" s="52"/>
      <c r="I209" s="52"/>
      <c r="J209" s="51">
        <v>4437.1349030306619</v>
      </c>
      <c r="K209" s="51"/>
      <c r="L209" s="51"/>
      <c r="M209" s="51"/>
      <c r="N209" s="51"/>
    </row>
    <row r="210" spans="1:25" ht="15.6" customHeight="1" x14ac:dyDescent="0.25">
      <c r="F210" s="52">
        <v>106.88846531413677</v>
      </c>
      <c r="G210" s="52"/>
      <c r="H210" s="52"/>
      <c r="I210" s="52"/>
      <c r="J210" s="51">
        <v>1445.0177798481195</v>
      </c>
      <c r="K210" s="51"/>
      <c r="L210" s="51"/>
      <c r="M210" s="51"/>
      <c r="N210" s="51"/>
    </row>
    <row r="211" spans="1:25" ht="15.6" customHeight="1" x14ac:dyDescent="0.25">
      <c r="F211" s="52">
        <v>871.88907759115659</v>
      </c>
      <c r="G211" s="52"/>
      <c r="H211" s="52"/>
      <c r="I211" s="52"/>
      <c r="J211" s="51">
        <v>396.14181831859827</v>
      </c>
      <c r="K211" s="51"/>
      <c r="L211" s="51"/>
      <c r="M211" s="51"/>
      <c r="N211" s="51"/>
    </row>
    <row r="212" spans="1:25" ht="15.6" customHeight="1" x14ac:dyDescent="0.25">
      <c r="F212" s="52">
        <v>418.49449924002238</v>
      </c>
      <c r="G212" s="52"/>
      <c r="H212" s="52"/>
      <c r="I212" s="52"/>
      <c r="J212" s="51">
        <v>1189.4280743386703</v>
      </c>
      <c r="K212" s="51"/>
      <c r="L212" s="51"/>
      <c r="M212" s="51"/>
      <c r="N212" s="51"/>
    </row>
    <row r="213" spans="1:25" ht="15.6" customHeight="1" x14ac:dyDescent="0.25">
      <c r="F213" s="52">
        <v>134.64771092779827</v>
      </c>
      <c r="G213" s="52"/>
      <c r="H213" s="52"/>
      <c r="I213" s="52"/>
      <c r="J213" s="51">
        <v>3099.8215146845155</v>
      </c>
      <c r="K213" s="51"/>
      <c r="L213" s="51"/>
      <c r="M213" s="51"/>
      <c r="N213" s="51"/>
    </row>
    <row r="214" spans="1:25" ht="15.6" customHeight="1" x14ac:dyDescent="0.25">
      <c r="F214" s="52">
        <v>165.46932170605754</v>
      </c>
      <c r="G214" s="52"/>
      <c r="H214" s="52"/>
      <c r="I214" s="52"/>
      <c r="J214" s="51">
        <v>848.91878679024364</v>
      </c>
      <c r="K214" s="51"/>
      <c r="L214" s="51"/>
      <c r="M214" s="51"/>
      <c r="N214" s="51"/>
    </row>
    <row r="215" spans="1:25" ht="15.6" customHeight="1" x14ac:dyDescent="0.25">
      <c r="F215" s="52">
        <v>161.9921936406885</v>
      </c>
      <c r="G215" s="52"/>
      <c r="H215" s="52"/>
      <c r="I215" s="52"/>
      <c r="J215" s="51">
        <v>2441.9177006277855</v>
      </c>
      <c r="K215" s="51"/>
      <c r="L215" s="51"/>
      <c r="M215" s="51"/>
      <c r="N215" s="51"/>
    </row>
    <row r="216" spans="1:25" ht="15.6" customHeight="1" x14ac:dyDescent="0.25"/>
    <row r="217" spans="1:25" ht="15.6" customHeight="1" x14ac:dyDescent="0.25">
      <c r="A217" t="s">
        <v>16</v>
      </c>
      <c r="B217" t="s">
        <v>4</v>
      </c>
    </row>
    <row r="218" spans="1:25" ht="15.6" customHeight="1" thickBot="1" x14ac:dyDescent="0.3"/>
    <row r="219" spans="1:25" ht="15.6" customHeight="1" x14ac:dyDescent="0.25">
      <c r="B219" s="20"/>
      <c r="C219" s="21"/>
      <c r="D219" s="21"/>
      <c r="E219" s="21"/>
      <c r="F219" s="21"/>
      <c r="G219" s="21"/>
      <c r="H219" s="21"/>
      <c r="I219" s="21"/>
      <c r="J219" s="21"/>
      <c r="K219" s="21"/>
      <c r="L219" s="21"/>
      <c r="M219" s="21"/>
      <c r="N219" s="21"/>
      <c r="O219" s="21"/>
      <c r="P219" s="21"/>
      <c r="Q219" s="21"/>
      <c r="R219" s="21"/>
      <c r="S219" s="21"/>
      <c r="T219" s="21"/>
      <c r="U219" s="21"/>
      <c r="V219" s="21"/>
      <c r="W219" s="21"/>
      <c r="X219" s="21"/>
      <c r="Y219" s="22"/>
    </row>
    <row r="220" spans="1:25" ht="15.6" customHeight="1" thickBot="1" x14ac:dyDescent="0.3">
      <c r="B220" s="23"/>
      <c r="C220" s="24"/>
      <c r="D220" s="24"/>
      <c r="E220" s="24"/>
      <c r="F220" s="24"/>
      <c r="G220" s="24"/>
      <c r="H220" s="24"/>
      <c r="I220" s="24"/>
      <c r="J220" s="24"/>
      <c r="K220" s="24"/>
      <c r="L220" s="24"/>
      <c r="M220" s="24"/>
      <c r="N220" s="24"/>
      <c r="O220" s="24"/>
      <c r="P220" s="24"/>
      <c r="Q220" s="24"/>
      <c r="R220" s="24"/>
      <c r="S220" s="24"/>
      <c r="T220" s="24"/>
      <c r="U220" s="24"/>
      <c r="V220" s="24"/>
      <c r="W220" s="24"/>
      <c r="X220" s="24"/>
      <c r="Y220" s="25"/>
    </row>
    <row r="221" spans="1:25" ht="15.6" customHeight="1" x14ac:dyDescent="0.25"/>
    <row r="222" spans="1:25" ht="15.6" customHeight="1" x14ac:dyDescent="0.25">
      <c r="A222" t="s">
        <v>17</v>
      </c>
      <c r="B222" t="s">
        <v>6</v>
      </c>
    </row>
    <row r="223" spans="1:25" ht="15.6" customHeight="1" thickBot="1" x14ac:dyDescent="0.3"/>
    <row r="224" spans="1:25" ht="15.6" customHeight="1" x14ac:dyDescent="0.25">
      <c r="B224" s="20"/>
      <c r="C224" s="21"/>
      <c r="D224" s="21"/>
      <c r="E224" s="21"/>
      <c r="F224" s="21"/>
      <c r="G224" s="21"/>
      <c r="H224" s="21"/>
      <c r="I224" s="21"/>
      <c r="J224" s="21"/>
      <c r="K224" s="21"/>
      <c r="L224" s="21"/>
      <c r="M224" s="21"/>
      <c r="N224" s="21"/>
      <c r="O224" s="21"/>
      <c r="P224" s="21"/>
      <c r="Q224" s="21"/>
      <c r="R224" s="21"/>
      <c r="S224" s="21"/>
      <c r="T224" s="21"/>
      <c r="U224" s="21"/>
      <c r="V224" s="21"/>
      <c r="W224" s="21"/>
      <c r="X224" s="21"/>
      <c r="Y224" s="22"/>
    </row>
    <row r="225" spans="1:25" ht="15.6" customHeight="1" thickBot="1" x14ac:dyDescent="0.3">
      <c r="B225" s="23"/>
      <c r="C225" s="24"/>
      <c r="D225" s="24"/>
      <c r="E225" s="24"/>
      <c r="F225" s="24"/>
      <c r="G225" s="24"/>
      <c r="H225" s="24"/>
      <c r="I225" s="24"/>
      <c r="J225" s="24"/>
      <c r="K225" s="24"/>
      <c r="L225" s="24"/>
      <c r="M225" s="24"/>
      <c r="N225" s="24"/>
      <c r="O225" s="24"/>
      <c r="P225" s="24"/>
      <c r="Q225" s="24"/>
      <c r="R225" s="24"/>
      <c r="S225" s="24"/>
      <c r="T225" s="24"/>
      <c r="U225" s="24"/>
      <c r="V225" s="24"/>
      <c r="W225" s="24"/>
      <c r="X225" s="24"/>
      <c r="Y225" s="25"/>
    </row>
    <row r="226" spans="1:25" ht="15.6" customHeight="1" x14ac:dyDescent="0.25"/>
    <row r="227" spans="1:25" ht="15.6" customHeight="1" x14ac:dyDescent="0.25">
      <c r="A227" t="s">
        <v>18</v>
      </c>
      <c r="B227" t="s">
        <v>8</v>
      </c>
    </row>
    <row r="228" spans="1:25" ht="15.6" customHeight="1" thickBot="1" x14ac:dyDescent="0.3"/>
    <row r="229" spans="1:25" ht="15.6" customHeight="1" x14ac:dyDescent="0.25">
      <c r="B229" s="20"/>
      <c r="C229" s="21"/>
      <c r="D229" s="21"/>
      <c r="E229" s="21"/>
      <c r="F229" s="21"/>
      <c r="G229" s="21"/>
      <c r="H229" s="21"/>
      <c r="I229" s="21"/>
      <c r="J229" s="21"/>
      <c r="K229" s="21"/>
      <c r="L229" s="21"/>
      <c r="M229" s="21"/>
      <c r="N229" s="21"/>
      <c r="O229" s="21"/>
      <c r="P229" s="21"/>
      <c r="Q229" s="21"/>
      <c r="R229" s="21"/>
      <c r="S229" s="21"/>
      <c r="T229" s="21"/>
      <c r="U229" s="21"/>
      <c r="V229" s="21"/>
      <c r="W229" s="21"/>
      <c r="X229" s="21"/>
      <c r="Y229" s="22"/>
    </row>
    <row r="230" spans="1:25" ht="15.6" customHeight="1" x14ac:dyDescent="0.25">
      <c r="B230" s="39"/>
      <c r="C230" s="40"/>
      <c r="D230" s="40"/>
      <c r="E230" s="40"/>
      <c r="F230" s="40"/>
      <c r="G230" s="40"/>
      <c r="H230" s="40"/>
      <c r="I230" s="40"/>
      <c r="J230" s="40"/>
      <c r="K230" s="40"/>
      <c r="L230" s="40"/>
      <c r="M230" s="40"/>
      <c r="N230" s="40"/>
      <c r="O230" s="40"/>
      <c r="P230" s="40"/>
      <c r="Q230" s="40"/>
      <c r="R230" s="40"/>
      <c r="S230" s="40"/>
      <c r="T230" s="40"/>
      <c r="U230" s="40"/>
      <c r="V230" s="40"/>
      <c r="W230" s="40"/>
      <c r="X230" s="40"/>
      <c r="Y230" s="41"/>
    </row>
    <row r="231" spans="1:25" ht="15.6" customHeight="1" x14ac:dyDescent="0.25">
      <c r="B231" s="39"/>
      <c r="C231" s="40"/>
      <c r="D231" s="40"/>
      <c r="E231" s="40"/>
      <c r="F231" s="40"/>
      <c r="G231" s="40"/>
      <c r="H231" s="40"/>
      <c r="I231" s="40"/>
      <c r="J231" s="40"/>
      <c r="K231" s="40"/>
      <c r="L231" s="40"/>
      <c r="M231" s="40"/>
      <c r="N231" s="40"/>
      <c r="O231" s="40"/>
      <c r="P231" s="40"/>
      <c r="Q231" s="40"/>
      <c r="R231" s="40"/>
      <c r="S231" s="40"/>
      <c r="T231" s="40"/>
      <c r="U231" s="40"/>
      <c r="V231" s="40"/>
      <c r="W231" s="40"/>
      <c r="X231" s="40"/>
      <c r="Y231" s="41"/>
    </row>
    <row r="232" spans="1:25" ht="15.6" customHeight="1" x14ac:dyDescent="0.25">
      <c r="B232" s="39"/>
      <c r="C232" s="40"/>
      <c r="D232" s="40"/>
      <c r="E232" s="40"/>
      <c r="F232" s="40"/>
      <c r="G232" s="40"/>
      <c r="H232" s="40"/>
      <c r="I232" s="40"/>
      <c r="J232" s="40"/>
      <c r="K232" s="40"/>
      <c r="L232" s="40"/>
      <c r="M232" s="40"/>
      <c r="N232" s="40"/>
      <c r="O232" s="40"/>
      <c r="P232" s="40"/>
      <c r="Q232" s="40"/>
      <c r="R232" s="40"/>
      <c r="S232" s="40"/>
      <c r="T232" s="40"/>
      <c r="U232" s="40"/>
      <c r="V232" s="40"/>
      <c r="W232" s="40"/>
      <c r="X232" s="40"/>
      <c r="Y232" s="41"/>
    </row>
    <row r="233" spans="1:25" ht="15.6" customHeight="1" x14ac:dyDescent="0.25">
      <c r="B233" s="39"/>
      <c r="C233" s="40"/>
      <c r="D233" s="40"/>
      <c r="E233" s="40"/>
      <c r="F233" s="40"/>
      <c r="G233" s="40"/>
      <c r="H233" s="40"/>
      <c r="I233" s="40"/>
      <c r="J233" s="40"/>
      <c r="K233" s="40"/>
      <c r="L233" s="40"/>
      <c r="M233" s="40"/>
      <c r="N233" s="40"/>
      <c r="O233" s="40"/>
      <c r="P233" s="40"/>
      <c r="Q233" s="40"/>
      <c r="R233" s="40"/>
      <c r="S233" s="40"/>
      <c r="T233" s="40"/>
      <c r="U233" s="40"/>
      <c r="V233" s="40"/>
      <c r="W233" s="40"/>
      <c r="X233" s="40"/>
      <c r="Y233" s="41"/>
    </row>
    <row r="234" spans="1:25" ht="15.6" customHeight="1" x14ac:dyDescent="0.25">
      <c r="B234" s="39"/>
      <c r="C234" s="40"/>
      <c r="D234" s="40"/>
      <c r="E234" s="40"/>
      <c r="F234" s="40"/>
      <c r="G234" s="40"/>
      <c r="H234" s="40"/>
      <c r="I234" s="40"/>
      <c r="J234" s="40"/>
      <c r="K234" s="40"/>
      <c r="L234" s="40"/>
      <c r="M234" s="40"/>
      <c r="N234" s="40"/>
      <c r="O234" s="40"/>
      <c r="P234" s="40"/>
      <c r="Q234" s="40"/>
      <c r="R234" s="40"/>
      <c r="S234" s="40"/>
      <c r="T234" s="40"/>
      <c r="U234" s="40"/>
      <c r="V234" s="40"/>
      <c r="W234" s="40"/>
      <c r="X234" s="40"/>
      <c r="Y234" s="41"/>
    </row>
    <row r="235" spans="1:25" ht="15.6" customHeight="1" x14ac:dyDescent="0.25">
      <c r="B235" s="39"/>
      <c r="C235" s="40"/>
      <c r="D235" s="40"/>
      <c r="E235" s="40"/>
      <c r="F235" s="40"/>
      <c r="G235" s="40"/>
      <c r="H235" s="40"/>
      <c r="I235" s="40"/>
      <c r="J235" s="40"/>
      <c r="K235" s="40"/>
      <c r="L235" s="40"/>
      <c r="M235" s="40"/>
      <c r="N235" s="40"/>
      <c r="O235" s="40"/>
      <c r="P235" s="40"/>
      <c r="Q235" s="40"/>
      <c r="R235" s="40"/>
      <c r="S235" s="40"/>
      <c r="T235" s="40"/>
      <c r="U235" s="40"/>
      <c r="V235" s="40"/>
      <c r="W235" s="40"/>
      <c r="X235" s="40"/>
      <c r="Y235" s="41"/>
    </row>
    <row r="236" spans="1:25" ht="15.6" customHeight="1" x14ac:dyDescent="0.25">
      <c r="B236" s="39"/>
      <c r="C236" s="40"/>
      <c r="D236" s="40"/>
      <c r="E236" s="40"/>
      <c r="F236" s="40"/>
      <c r="G236" s="40"/>
      <c r="H236" s="40"/>
      <c r="I236" s="40"/>
      <c r="J236" s="40"/>
      <c r="K236" s="40"/>
      <c r="L236" s="40"/>
      <c r="M236" s="40"/>
      <c r="N236" s="40"/>
      <c r="O236" s="40"/>
      <c r="P236" s="40"/>
      <c r="Q236" s="40"/>
      <c r="R236" s="40"/>
      <c r="S236" s="40"/>
      <c r="T236" s="40"/>
      <c r="U236" s="40"/>
      <c r="V236" s="40"/>
      <c r="W236" s="40"/>
      <c r="X236" s="40"/>
      <c r="Y236" s="41"/>
    </row>
    <row r="237" spans="1:25" ht="15.6" customHeight="1" x14ac:dyDescent="0.25">
      <c r="B237" s="39"/>
      <c r="C237" s="40"/>
      <c r="D237" s="40"/>
      <c r="E237" s="40"/>
      <c r="F237" s="40"/>
      <c r="G237" s="40"/>
      <c r="H237" s="40"/>
      <c r="I237" s="40"/>
      <c r="J237" s="40"/>
      <c r="K237" s="40"/>
      <c r="L237" s="40"/>
      <c r="M237" s="40"/>
      <c r="N237" s="40"/>
      <c r="O237" s="40"/>
      <c r="P237" s="40"/>
      <c r="Q237" s="40"/>
      <c r="R237" s="40"/>
      <c r="S237" s="40"/>
      <c r="T237" s="40"/>
      <c r="U237" s="40"/>
      <c r="V237" s="40"/>
      <c r="W237" s="40"/>
      <c r="X237" s="40"/>
      <c r="Y237" s="41"/>
    </row>
    <row r="238" spans="1:25" ht="15.6" customHeight="1" x14ac:dyDescent="0.25">
      <c r="B238" s="39"/>
      <c r="C238" s="40"/>
      <c r="D238" s="40"/>
      <c r="E238" s="40"/>
      <c r="F238" s="40"/>
      <c r="G238" s="40"/>
      <c r="H238" s="40"/>
      <c r="I238" s="40"/>
      <c r="J238" s="40"/>
      <c r="K238" s="40"/>
      <c r="L238" s="40"/>
      <c r="M238" s="40"/>
      <c r="N238" s="40"/>
      <c r="O238" s="40"/>
      <c r="P238" s="40"/>
      <c r="Q238" s="40"/>
      <c r="R238" s="40"/>
      <c r="S238" s="40"/>
      <c r="T238" s="40"/>
      <c r="U238" s="40"/>
      <c r="V238" s="40"/>
      <c r="W238" s="40"/>
      <c r="X238" s="40"/>
      <c r="Y238" s="41"/>
    </row>
    <row r="239" spans="1:25" ht="15.6" customHeight="1" x14ac:dyDescent="0.25">
      <c r="B239" s="39"/>
      <c r="C239" s="40"/>
      <c r="D239" s="40"/>
      <c r="E239" s="40"/>
      <c r="F239" s="40"/>
      <c r="G239" s="40"/>
      <c r="H239" s="40"/>
      <c r="I239" s="40"/>
      <c r="J239" s="40"/>
      <c r="K239" s="40"/>
      <c r="L239" s="40"/>
      <c r="M239" s="40"/>
      <c r="N239" s="40"/>
      <c r="O239" s="40"/>
      <c r="P239" s="40"/>
      <c r="Q239" s="40"/>
      <c r="R239" s="40"/>
      <c r="S239" s="40"/>
      <c r="T239" s="40"/>
      <c r="U239" s="40"/>
      <c r="V239" s="40"/>
      <c r="W239" s="40"/>
      <c r="X239" s="40"/>
      <c r="Y239" s="41"/>
    </row>
    <row r="240" spans="1:25" ht="15.6" customHeight="1" x14ac:dyDescent="0.25">
      <c r="B240" s="39"/>
      <c r="C240" s="40"/>
      <c r="D240" s="40"/>
      <c r="E240" s="40"/>
      <c r="F240" s="40"/>
      <c r="G240" s="40"/>
      <c r="H240" s="40"/>
      <c r="I240" s="40"/>
      <c r="J240" s="40"/>
      <c r="K240" s="40"/>
      <c r="L240" s="40"/>
      <c r="M240" s="40"/>
      <c r="N240" s="40"/>
      <c r="O240" s="40"/>
      <c r="P240" s="40"/>
      <c r="Q240" s="40"/>
      <c r="R240" s="40"/>
      <c r="S240" s="40"/>
      <c r="T240" s="40"/>
      <c r="U240" s="40"/>
      <c r="V240" s="40"/>
      <c r="W240" s="40"/>
      <c r="X240" s="40"/>
      <c r="Y240" s="41"/>
    </row>
    <row r="241" spans="1:25" ht="15.6" customHeight="1" x14ac:dyDescent="0.25">
      <c r="B241" s="39"/>
      <c r="C241" s="40"/>
      <c r="D241" s="40"/>
      <c r="E241" s="40"/>
      <c r="F241" s="40"/>
      <c r="G241" s="40"/>
      <c r="H241" s="40"/>
      <c r="I241" s="40"/>
      <c r="J241" s="40"/>
      <c r="K241" s="40"/>
      <c r="L241" s="40"/>
      <c r="M241" s="40"/>
      <c r="N241" s="40"/>
      <c r="O241" s="40"/>
      <c r="P241" s="40"/>
      <c r="Q241" s="40"/>
      <c r="R241" s="40"/>
      <c r="S241" s="40"/>
      <c r="T241" s="40"/>
      <c r="U241" s="40"/>
      <c r="V241" s="40"/>
      <c r="W241" s="40"/>
      <c r="X241" s="40"/>
      <c r="Y241" s="41"/>
    </row>
    <row r="242" spans="1:25" ht="15.6" customHeight="1" x14ac:dyDescent="0.25">
      <c r="B242" s="39"/>
      <c r="C242" s="40"/>
      <c r="D242" s="40"/>
      <c r="E242" s="40"/>
      <c r="F242" s="40"/>
      <c r="G242" s="40"/>
      <c r="H242" s="40"/>
      <c r="I242" s="40"/>
      <c r="J242" s="40"/>
      <c r="K242" s="40"/>
      <c r="L242" s="40"/>
      <c r="M242" s="40"/>
      <c r="N242" s="40"/>
      <c r="O242" s="40"/>
      <c r="P242" s="40"/>
      <c r="Q242" s="40"/>
      <c r="R242" s="40"/>
      <c r="S242" s="40"/>
      <c r="T242" s="40"/>
      <c r="U242" s="40"/>
      <c r="V242" s="40"/>
      <c r="W242" s="40"/>
      <c r="X242" s="40"/>
      <c r="Y242" s="41"/>
    </row>
    <row r="243" spans="1:25" ht="15.6" customHeight="1" x14ac:dyDescent="0.25">
      <c r="B243" s="39"/>
      <c r="C243" s="40"/>
      <c r="D243" s="40"/>
      <c r="E243" s="40"/>
      <c r="F243" s="40"/>
      <c r="G243" s="40"/>
      <c r="H243" s="40"/>
      <c r="I243" s="40"/>
      <c r="J243" s="40"/>
      <c r="K243" s="40"/>
      <c r="L243" s="40"/>
      <c r="M243" s="40"/>
      <c r="N243" s="40"/>
      <c r="O243" s="40"/>
      <c r="P243" s="40"/>
      <c r="Q243" s="40"/>
      <c r="R243" s="40"/>
      <c r="S243" s="40"/>
      <c r="T243" s="40"/>
      <c r="U243" s="40"/>
      <c r="V243" s="40"/>
      <c r="W243" s="40"/>
      <c r="X243" s="40"/>
      <c r="Y243" s="41"/>
    </row>
    <row r="244" spans="1:25" ht="15.6" customHeight="1" x14ac:dyDescent="0.25">
      <c r="B244" s="39"/>
      <c r="C244" s="40"/>
      <c r="D244" s="40"/>
      <c r="E244" s="40"/>
      <c r="F244" s="40"/>
      <c r="G244" s="40"/>
      <c r="H244" s="40"/>
      <c r="I244" s="40"/>
      <c r="J244" s="40"/>
      <c r="K244" s="40"/>
      <c r="L244" s="40"/>
      <c r="M244" s="40"/>
      <c r="N244" s="40"/>
      <c r="O244" s="40"/>
      <c r="P244" s="40"/>
      <c r="Q244" s="40"/>
      <c r="R244" s="40"/>
      <c r="S244" s="40"/>
      <c r="T244" s="40"/>
      <c r="U244" s="40"/>
      <c r="V244" s="40"/>
      <c r="W244" s="40"/>
      <c r="X244" s="40"/>
      <c r="Y244" s="41"/>
    </row>
    <row r="245" spans="1:25" ht="15.6" customHeight="1" x14ac:dyDescent="0.25">
      <c r="B245" s="39"/>
      <c r="C245" s="40"/>
      <c r="D245" s="40"/>
      <c r="E245" s="40"/>
      <c r="F245" s="40"/>
      <c r="G245" s="40"/>
      <c r="H245" s="40"/>
      <c r="I245" s="40"/>
      <c r="J245" s="40"/>
      <c r="K245" s="40"/>
      <c r="L245" s="40"/>
      <c r="M245" s="40"/>
      <c r="N245" s="40"/>
      <c r="O245" s="40"/>
      <c r="P245" s="40"/>
      <c r="Q245" s="40"/>
      <c r="R245" s="40"/>
      <c r="S245" s="40"/>
      <c r="T245" s="40"/>
      <c r="U245" s="40"/>
      <c r="V245" s="40"/>
      <c r="W245" s="40"/>
      <c r="X245" s="40"/>
      <c r="Y245" s="41"/>
    </row>
    <row r="246" spans="1:25" ht="15.6" customHeight="1" thickBot="1" x14ac:dyDescent="0.3">
      <c r="B246" s="23"/>
      <c r="C246" s="24"/>
      <c r="D246" s="24"/>
      <c r="E246" s="24"/>
      <c r="F246" s="24"/>
      <c r="G246" s="24"/>
      <c r="H246" s="24"/>
      <c r="I246" s="24"/>
      <c r="J246" s="24"/>
      <c r="K246" s="24"/>
      <c r="L246" s="24"/>
      <c r="M246" s="24"/>
      <c r="N246" s="24"/>
      <c r="O246" s="24"/>
      <c r="P246" s="24"/>
      <c r="Q246" s="24"/>
      <c r="R246" s="24"/>
      <c r="S246" s="24"/>
      <c r="T246" s="24"/>
      <c r="U246" s="24"/>
      <c r="V246" s="24"/>
      <c r="W246" s="24"/>
      <c r="X246" s="24"/>
      <c r="Y246" s="25"/>
    </row>
    <row r="247" spans="1:25" ht="15.6" customHeight="1" x14ac:dyDescent="0.25"/>
    <row r="248" spans="1:25" ht="15.6" customHeight="1" x14ac:dyDescent="0.25">
      <c r="A248" t="s">
        <v>19</v>
      </c>
      <c r="B248" t="s">
        <v>10</v>
      </c>
    </row>
    <row r="249" spans="1:25" ht="15.6" customHeight="1" thickBot="1" x14ac:dyDescent="0.3"/>
    <row r="250" spans="1:25" ht="15.6" customHeight="1" x14ac:dyDescent="0.25">
      <c r="B250" s="20"/>
      <c r="C250" s="21"/>
      <c r="D250" s="21"/>
      <c r="E250" s="21"/>
      <c r="F250" s="21"/>
      <c r="G250" s="21"/>
      <c r="H250" s="21"/>
      <c r="I250" s="21"/>
      <c r="J250" s="21"/>
      <c r="K250" s="21"/>
      <c r="L250" s="21"/>
      <c r="M250" s="21"/>
      <c r="N250" s="21"/>
      <c r="O250" s="21"/>
      <c r="P250" s="21"/>
      <c r="Q250" s="21"/>
      <c r="R250" s="21"/>
      <c r="S250" s="21"/>
      <c r="T250" s="21"/>
      <c r="U250" s="21"/>
      <c r="V250" s="21"/>
      <c r="W250" s="21"/>
      <c r="X250" s="21"/>
      <c r="Y250" s="22"/>
    </row>
    <row r="251" spans="1:25" ht="15.6" customHeight="1" thickBot="1" x14ac:dyDescent="0.3">
      <c r="B251" s="23"/>
      <c r="C251" s="24"/>
      <c r="D251" s="24"/>
      <c r="E251" s="24"/>
      <c r="F251" s="24"/>
      <c r="G251" s="24"/>
      <c r="H251" s="24"/>
      <c r="I251" s="24"/>
      <c r="J251" s="24"/>
      <c r="K251" s="24"/>
      <c r="L251" s="24"/>
      <c r="M251" s="24"/>
      <c r="N251" s="24"/>
      <c r="O251" s="24"/>
      <c r="P251" s="24"/>
      <c r="Q251" s="24"/>
      <c r="R251" s="24"/>
      <c r="S251" s="24"/>
      <c r="T251" s="24"/>
      <c r="U251" s="24"/>
      <c r="V251" s="24"/>
      <c r="W251" s="24"/>
      <c r="X251" s="24"/>
      <c r="Y251" s="25"/>
    </row>
    <row r="252" spans="1:25" ht="15.6" customHeight="1" x14ac:dyDescent="0.25"/>
    <row r="253" spans="1:25" ht="15.6" customHeight="1" x14ac:dyDescent="0.25">
      <c r="A253" t="s">
        <v>20</v>
      </c>
      <c r="B253" t="s">
        <v>12</v>
      </c>
    </row>
    <row r="254" spans="1:25" ht="15.6" customHeight="1" thickBot="1" x14ac:dyDescent="0.3"/>
    <row r="255" spans="1:25" ht="15.6" customHeight="1" x14ac:dyDescent="0.25">
      <c r="B255" s="42"/>
      <c r="C255" s="43"/>
      <c r="D255" s="43"/>
      <c r="E255" s="43"/>
      <c r="F255" s="43"/>
      <c r="G255" s="43"/>
      <c r="H255" s="43"/>
      <c r="I255" s="43"/>
      <c r="J255" s="43"/>
      <c r="K255" s="43"/>
      <c r="L255" s="43"/>
      <c r="M255" s="43"/>
      <c r="N255" s="43"/>
      <c r="O255" s="43"/>
      <c r="P255" s="43"/>
      <c r="Q255" s="43"/>
      <c r="R255" s="43"/>
      <c r="S255" s="43"/>
      <c r="T255" s="43"/>
      <c r="U255" s="43"/>
      <c r="V255" s="43"/>
      <c r="W255" s="43"/>
      <c r="X255" s="43"/>
      <c r="Y255" s="44"/>
    </row>
    <row r="256" spans="1:25" ht="15.6" customHeight="1" x14ac:dyDescent="0.25">
      <c r="B256" s="45"/>
      <c r="C256" s="46"/>
      <c r="D256" s="46"/>
      <c r="E256" s="46"/>
      <c r="F256" s="46"/>
      <c r="G256" s="46"/>
      <c r="H256" s="46"/>
      <c r="I256" s="46"/>
      <c r="J256" s="46"/>
      <c r="K256" s="46"/>
      <c r="L256" s="46"/>
      <c r="M256" s="46"/>
      <c r="N256" s="46"/>
      <c r="O256" s="46"/>
      <c r="P256" s="46"/>
      <c r="Q256" s="46"/>
      <c r="R256" s="46"/>
      <c r="S256" s="46"/>
      <c r="T256" s="46"/>
      <c r="U256" s="46"/>
      <c r="V256" s="46"/>
      <c r="W256" s="46"/>
      <c r="X256" s="46"/>
      <c r="Y256" s="47"/>
    </row>
    <row r="257" spans="2:25" ht="15.6" customHeight="1" x14ac:dyDescent="0.25">
      <c r="B257" s="45"/>
      <c r="C257" s="46"/>
      <c r="D257" s="46"/>
      <c r="E257" s="46"/>
      <c r="F257" s="46"/>
      <c r="G257" s="46"/>
      <c r="H257" s="46"/>
      <c r="I257" s="46"/>
      <c r="J257" s="46"/>
      <c r="K257" s="46"/>
      <c r="L257" s="46"/>
      <c r="M257" s="46"/>
      <c r="N257" s="46"/>
      <c r="O257" s="46"/>
      <c r="P257" s="46"/>
      <c r="Q257" s="46"/>
      <c r="R257" s="46"/>
      <c r="S257" s="46"/>
      <c r="T257" s="46"/>
      <c r="U257" s="46"/>
      <c r="V257" s="46"/>
      <c r="W257" s="46"/>
      <c r="X257" s="46"/>
      <c r="Y257" s="47"/>
    </row>
    <row r="258" spans="2:25" ht="15.6" customHeight="1" x14ac:dyDescent="0.25">
      <c r="B258" s="45"/>
      <c r="C258" s="46"/>
      <c r="D258" s="46"/>
      <c r="E258" s="46"/>
      <c r="F258" s="46"/>
      <c r="G258" s="46"/>
      <c r="H258" s="46"/>
      <c r="I258" s="46"/>
      <c r="J258" s="46"/>
      <c r="K258" s="46"/>
      <c r="L258" s="46"/>
      <c r="M258" s="46"/>
      <c r="N258" s="46"/>
      <c r="O258" s="46"/>
      <c r="P258" s="46"/>
      <c r="Q258" s="46"/>
      <c r="R258" s="46"/>
      <c r="S258" s="46"/>
      <c r="T258" s="46"/>
      <c r="U258" s="46"/>
      <c r="V258" s="46"/>
      <c r="W258" s="46"/>
      <c r="X258" s="46"/>
      <c r="Y258" s="47"/>
    </row>
    <row r="259" spans="2:25" ht="15.6" customHeight="1" x14ac:dyDescent="0.25">
      <c r="B259" s="45"/>
      <c r="C259" s="46"/>
      <c r="D259" s="46"/>
      <c r="E259" s="46"/>
      <c r="F259" s="46"/>
      <c r="G259" s="46"/>
      <c r="H259" s="46"/>
      <c r="I259" s="46"/>
      <c r="J259" s="46"/>
      <c r="K259" s="46"/>
      <c r="L259" s="46"/>
      <c r="M259" s="46"/>
      <c r="N259" s="46"/>
      <c r="O259" s="46"/>
      <c r="P259" s="46"/>
      <c r="Q259" s="46"/>
      <c r="R259" s="46"/>
      <c r="S259" s="46"/>
      <c r="T259" s="46"/>
      <c r="U259" s="46"/>
      <c r="V259" s="46"/>
      <c r="W259" s="46"/>
      <c r="X259" s="46"/>
      <c r="Y259" s="47"/>
    </row>
    <row r="260" spans="2:25" ht="15.6" customHeight="1" thickBot="1" x14ac:dyDescent="0.3">
      <c r="B260" s="48"/>
      <c r="C260" s="49"/>
      <c r="D260" s="49"/>
      <c r="E260" s="49"/>
      <c r="F260" s="49"/>
      <c r="G260" s="49"/>
      <c r="H260" s="49"/>
      <c r="I260" s="49"/>
      <c r="J260" s="49"/>
      <c r="K260" s="49"/>
      <c r="L260" s="49"/>
      <c r="M260" s="49"/>
      <c r="N260" s="49"/>
      <c r="O260" s="49"/>
      <c r="P260" s="49"/>
      <c r="Q260" s="49"/>
      <c r="R260" s="49"/>
      <c r="S260" s="49"/>
      <c r="T260" s="49"/>
      <c r="U260" s="49"/>
      <c r="V260" s="49"/>
      <c r="W260" s="49"/>
      <c r="X260" s="49"/>
      <c r="Y260" s="50"/>
    </row>
    <row r="261" spans="2:25" ht="15.6" customHeight="1" x14ac:dyDescent="0.25"/>
    <row r="262" spans="2:25" ht="15.6" customHeight="1" x14ac:dyDescent="0.25">
      <c r="B262" s="27" t="s">
        <v>21</v>
      </c>
      <c r="C262" s="27"/>
      <c r="D262" s="27"/>
      <c r="E262" s="27"/>
      <c r="F262" s="27"/>
      <c r="G262" s="27"/>
      <c r="H262" s="27"/>
      <c r="I262" s="27"/>
      <c r="J262" s="27"/>
      <c r="K262" s="27"/>
      <c r="L262" s="27"/>
      <c r="M262" s="27"/>
      <c r="N262" s="27"/>
      <c r="O262" s="27"/>
      <c r="P262" s="27"/>
      <c r="Q262" s="27"/>
      <c r="R262" s="27"/>
      <c r="S262" s="27"/>
      <c r="T262" s="27"/>
      <c r="U262" s="27"/>
      <c r="V262" s="27"/>
      <c r="W262" s="27"/>
      <c r="X262" s="27"/>
      <c r="Y262" s="27"/>
    </row>
    <row r="263" spans="2:25" ht="15.6" customHeight="1"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row>
    <row r="264" spans="2:25" ht="15.6" customHeight="1"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row>
    <row r="265" spans="2:25" ht="15.6" customHeight="1" x14ac:dyDescent="0.25"/>
    <row r="266" spans="2:25" ht="15.6" customHeight="1" x14ac:dyDescent="0.25"/>
    <row r="267" spans="2:25" ht="15.6" customHeight="1" x14ac:dyDescent="0.25">
      <c r="F267" s="51" t="s">
        <v>2</v>
      </c>
      <c r="G267" s="51"/>
      <c r="H267" s="51"/>
      <c r="I267" s="51"/>
      <c r="J267" s="51" t="s">
        <v>15</v>
      </c>
      <c r="K267" s="51"/>
      <c r="L267" s="51"/>
      <c r="M267" s="51"/>
      <c r="N267" s="51"/>
    </row>
    <row r="268" spans="2:25" ht="15.6" customHeight="1" x14ac:dyDescent="0.25">
      <c r="F268" s="51">
        <v>939.2443247270279</v>
      </c>
      <c r="G268" s="51"/>
      <c r="H268" s="51"/>
      <c r="I268" s="51"/>
      <c r="J268" s="51">
        <v>3789.5890904288854</v>
      </c>
      <c r="K268" s="51"/>
      <c r="L268" s="51"/>
      <c r="M268" s="51"/>
      <c r="N268" s="51"/>
    </row>
    <row r="269" spans="2:25" ht="15.6" customHeight="1" x14ac:dyDescent="0.25">
      <c r="F269" s="51">
        <v>1358.0017313046881</v>
      </c>
      <c r="G269" s="51"/>
      <c r="H269" s="51"/>
      <c r="I269" s="51"/>
      <c r="J269" s="51">
        <v>4329.8406843054136</v>
      </c>
      <c r="K269" s="51"/>
      <c r="L269" s="51"/>
      <c r="M269" s="51"/>
      <c r="N269" s="51"/>
    </row>
    <row r="270" spans="2:25" ht="15.6" customHeight="1" x14ac:dyDescent="0.25">
      <c r="F270" s="51">
        <v>228.91016888578991</v>
      </c>
      <c r="G270" s="51"/>
      <c r="H270" s="51"/>
      <c r="I270" s="51"/>
      <c r="J270" s="51">
        <v>1539.7726746004491</v>
      </c>
      <c r="K270" s="51"/>
      <c r="L270" s="51"/>
      <c r="M270" s="51"/>
      <c r="N270" s="51"/>
    </row>
    <row r="271" spans="2:25" ht="15.6" customHeight="1" x14ac:dyDescent="0.25">
      <c r="F271" s="51">
        <v>936.19935186040391</v>
      </c>
      <c r="G271" s="51"/>
      <c r="H271" s="51"/>
      <c r="I271" s="51"/>
      <c r="J271" s="51">
        <v>4770.312090839383</v>
      </c>
      <c r="K271" s="51"/>
      <c r="L271" s="51"/>
      <c r="M271" s="51"/>
      <c r="N271" s="51"/>
    </row>
    <row r="272" spans="2:25" ht="15.6" customHeight="1" x14ac:dyDescent="0.25">
      <c r="F272" s="51">
        <v>670.70879040977422</v>
      </c>
      <c r="G272" s="51"/>
      <c r="H272" s="51"/>
      <c r="I272" s="51"/>
      <c r="J272" s="51">
        <v>3961.3069872408341</v>
      </c>
      <c r="K272" s="51"/>
      <c r="L272" s="51"/>
      <c r="M272" s="51"/>
      <c r="N272" s="51"/>
    </row>
    <row r="273" spans="6:14" ht="15.6" customHeight="1" x14ac:dyDescent="0.25">
      <c r="F273" s="51">
        <v>348.08751960116581</v>
      </c>
      <c r="G273" s="51"/>
      <c r="H273" s="51"/>
      <c r="I273" s="51"/>
      <c r="J273" s="51">
        <v>1897.1398079985424</v>
      </c>
      <c r="K273" s="51"/>
      <c r="L273" s="51"/>
      <c r="M273" s="51"/>
      <c r="N273" s="51"/>
    </row>
    <row r="274" spans="6:14" ht="15.6" customHeight="1" x14ac:dyDescent="0.25">
      <c r="F274" s="51">
        <v>889.1799704524384</v>
      </c>
      <c r="G274" s="51"/>
      <c r="H274" s="51"/>
      <c r="I274" s="51"/>
      <c r="J274" s="51">
        <v>4492.9937849185562</v>
      </c>
      <c r="K274" s="51"/>
      <c r="L274" s="51"/>
      <c r="M274" s="51"/>
      <c r="N274" s="51"/>
    </row>
    <row r="275" spans="6:14" ht="15.6" customHeight="1" x14ac:dyDescent="0.25">
      <c r="F275" s="51">
        <v>250.8079736698171</v>
      </c>
      <c r="G275" s="51"/>
      <c r="H275" s="51"/>
      <c r="I275" s="51"/>
      <c r="J275" s="51">
        <v>1335.4551892582283</v>
      </c>
      <c r="K275" s="51"/>
      <c r="L275" s="51"/>
      <c r="M275" s="51"/>
      <c r="N275" s="51"/>
    </row>
    <row r="276" spans="6:14" ht="15.6" customHeight="1" x14ac:dyDescent="0.25">
      <c r="F276" s="51">
        <v>548.70199578962308</v>
      </c>
      <c r="G276" s="51"/>
      <c r="H276" s="51"/>
      <c r="I276" s="51"/>
      <c r="J276" s="51">
        <v>3155.69876868242</v>
      </c>
      <c r="K276" s="51"/>
      <c r="L276" s="51"/>
      <c r="M276" s="51"/>
      <c r="N276" s="51"/>
    </row>
    <row r="277" spans="6:14" ht="15.6" customHeight="1" x14ac:dyDescent="0.25">
      <c r="F277" s="51">
        <v>429.64510752442169</v>
      </c>
      <c r="G277" s="51"/>
      <c r="H277" s="51"/>
      <c r="I277" s="51"/>
      <c r="J277" s="51">
        <v>3638.7033821613136</v>
      </c>
      <c r="K277" s="51"/>
      <c r="L277" s="51"/>
      <c r="M277" s="51"/>
      <c r="N277" s="51"/>
    </row>
    <row r="278" spans="6:14" ht="15.6" customHeight="1" x14ac:dyDescent="0.25">
      <c r="F278" s="51">
        <v>577.73676499345413</v>
      </c>
      <c r="G278" s="51"/>
      <c r="H278" s="51"/>
      <c r="I278" s="51"/>
      <c r="J278" s="51">
        <v>3354.9817600335773</v>
      </c>
      <c r="K278" s="51"/>
      <c r="L278" s="51"/>
      <c r="M278" s="51"/>
      <c r="N278" s="51"/>
    </row>
    <row r="279" spans="6:14" ht="15.6" customHeight="1" x14ac:dyDescent="0.25">
      <c r="F279" s="51">
        <v>433.43365202678223</v>
      </c>
      <c r="G279" s="51"/>
      <c r="H279" s="51"/>
      <c r="I279" s="51"/>
      <c r="J279" s="51">
        <v>1379.587911221591</v>
      </c>
      <c r="K279" s="51"/>
      <c r="L279" s="51"/>
      <c r="M279" s="51"/>
      <c r="N279" s="51"/>
    </row>
    <row r="280" spans="6:14" ht="15.6" customHeight="1" x14ac:dyDescent="0.25">
      <c r="F280" s="51">
        <v>629.88288510480106</v>
      </c>
      <c r="G280" s="51"/>
      <c r="H280" s="51"/>
      <c r="I280" s="51"/>
      <c r="J280" s="51">
        <v>2386.9297986386041</v>
      </c>
      <c r="K280" s="51"/>
      <c r="L280" s="51"/>
      <c r="M280" s="51"/>
      <c r="N280" s="51"/>
    </row>
    <row r="281" spans="6:14" ht="15.6" customHeight="1" x14ac:dyDescent="0.25">
      <c r="F281" s="51">
        <v>113.31799693728843</v>
      </c>
      <c r="G281" s="51"/>
      <c r="H281" s="51"/>
      <c r="I281" s="51"/>
      <c r="J281" s="51">
        <v>687.95447196617238</v>
      </c>
      <c r="K281" s="51"/>
      <c r="L281" s="51"/>
      <c r="M281" s="51"/>
      <c r="N281" s="51"/>
    </row>
    <row r="282" spans="6:14" ht="15.6" customHeight="1" x14ac:dyDescent="0.25">
      <c r="F282" s="51">
        <v>43.423427781127458</v>
      </c>
      <c r="G282" s="51"/>
      <c r="H282" s="51"/>
      <c r="I282" s="51"/>
      <c r="J282" s="51">
        <v>199.70612770726481</v>
      </c>
      <c r="K282" s="51"/>
      <c r="L282" s="51"/>
      <c r="M282" s="51"/>
      <c r="N282" s="51"/>
    </row>
    <row r="283" spans="6:14" ht="15.6" customHeight="1" x14ac:dyDescent="0.25">
      <c r="F283" s="51">
        <v>7.0597928503507301</v>
      </c>
      <c r="G283" s="51"/>
      <c r="H283" s="51"/>
      <c r="I283" s="51"/>
      <c r="J283" s="51">
        <v>89.975414676619621</v>
      </c>
      <c r="K283" s="51"/>
      <c r="L283" s="51"/>
      <c r="M283" s="51"/>
      <c r="N283" s="51"/>
    </row>
    <row r="284" spans="6:14" ht="15.6" customHeight="1" x14ac:dyDescent="0.25">
      <c r="F284" s="51">
        <v>34.717554513056086</v>
      </c>
      <c r="G284" s="51"/>
      <c r="H284" s="51"/>
      <c r="I284" s="51"/>
      <c r="J284" s="51">
        <v>390.2557893955472</v>
      </c>
      <c r="K284" s="51"/>
      <c r="L284" s="51"/>
      <c r="M284" s="51"/>
      <c r="N284" s="51"/>
    </row>
    <row r="285" spans="6:14" ht="15.6" customHeight="1" x14ac:dyDescent="0.25">
      <c r="F285" s="51">
        <v>732.43665426857069</v>
      </c>
      <c r="G285" s="51"/>
      <c r="H285" s="51"/>
      <c r="I285" s="51"/>
      <c r="J285" s="51">
        <v>3576.362307338662</v>
      </c>
      <c r="K285" s="51"/>
      <c r="L285" s="51"/>
      <c r="M285" s="51"/>
      <c r="N285" s="51"/>
    </row>
    <row r="286" spans="6:14" ht="15.6" customHeight="1" x14ac:dyDescent="0.25">
      <c r="F286" s="51">
        <v>366.18096294999816</v>
      </c>
      <c r="G286" s="51"/>
      <c r="H286" s="51"/>
      <c r="I286" s="51"/>
      <c r="J286" s="51">
        <v>1875.7316181021815</v>
      </c>
      <c r="K286" s="51"/>
      <c r="L286" s="51"/>
      <c r="M286" s="51"/>
      <c r="N286" s="51"/>
    </row>
    <row r="287" spans="6:14" ht="15.6" customHeight="1" x14ac:dyDescent="0.25">
      <c r="F287" s="51">
        <v>214.90972247461556</v>
      </c>
      <c r="G287" s="51"/>
      <c r="H287" s="51"/>
      <c r="I287" s="51"/>
      <c r="J287" s="51">
        <v>1767.0269426191032</v>
      </c>
      <c r="K287" s="51"/>
      <c r="L287" s="51"/>
      <c r="M287" s="51"/>
      <c r="N287" s="51"/>
    </row>
    <row r="288" spans="6:14" ht="15.6" customHeight="1" x14ac:dyDescent="0.25">
      <c r="F288" s="51">
        <v>392.30448688306512</v>
      </c>
      <c r="G288" s="51"/>
      <c r="H288" s="51"/>
      <c r="I288" s="51"/>
      <c r="J288" s="51">
        <v>3207.9955036102842</v>
      </c>
      <c r="K288" s="51"/>
      <c r="L288" s="51"/>
      <c r="M288" s="51"/>
      <c r="N288" s="51"/>
    </row>
    <row r="289" spans="6:14" ht="15.6" customHeight="1" x14ac:dyDescent="0.25">
      <c r="F289" s="51">
        <v>1072.5425136478939</v>
      </c>
      <c r="G289" s="51"/>
      <c r="H289" s="51"/>
      <c r="I289" s="51"/>
      <c r="J289" s="51">
        <v>3482.2832659317737</v>
      </c>
      <c r="K289" s="51"/>
      <c r="L289" s="51"/>
      <c r="M289" s="51"/>
      <c r="N289" s="51"/>
    </row>
    <row r="290" spans="6:14" ht="15.6" customHeight="1" x14ac:dyDescent="0.25">
      <c r="F290" s="51">
        <v>1135.8250105347242</v>
      </c>
      <c r="G290" s="51"/>
      <c r="H290" s="51"/>
      <c r="I290" s="51"/>
      <c r="J290" s="51">
        <v>3915.5123913041534</v>
      </c>
      <c r="K290" s="51"/>
      <c r="L290" s="51"/>
      <c r="M290" s="51"/>
      <c r="N290" s="51"/>
    </row>
    <row r="291" spans="6:14" ht="15.6" customHeight="1" x14ac:dyDescent="0.25">
      <c r="F291" s="51">
        <v>213.3078930150545</v>
      </c>
      <c r="G291" s="51"/>
      <c r="H291" s="51"/>
      <c r="I291" s="51"/>
      <c r="J291" s="51">
        <v>1598.1950389574513</v>
      </c>
      <c r="K291" s="51"/>
      <c r="L291" s="51"/>
      <c r="M291" s="51"/>
      <c r="N291" s="51"/>
    </row>
    <row r="292" spans="6:14" ht="15.6" customHeight="1" x14ac:dyDescent="0.25">
      <c r="F292" s="51">
        <v>111.77600429145571</v>
      </c>
      <c r="G292" s="51"/>
      <c r="H292" s="51"/>
      <c r="I292" s="51"/>
      <c r="J292" s="51">
        <v>611.16768453639008</v>
      </c>
      <c r="K292" s="51"/>
      <c r="L292" s="51"/>
      <c r="M292" s="51"/>
      <c r="N292" s="51"/>
    </row>
    <row r="293" spans="6:14" ht="15.6" customHeight="1" x14ac:dyDescent="0.25">
      <c r="F293" s="51">
        <v>391.52445801381236</v>
      </c>
      <c r="G293" s="51"/>
      <c r="H293" s="51"/>
      <c r="I293" s="51"/>
      <c r="J293" s="51">
        <v>1529.8536366739684</v>
      </c>
      <c r="K293" s="51"/>
      <c r="L293" s="51"/>
      <c r="M293" s="51"/>
      <c r="N293" s="51"/>
    </row>
    <row r="294" spans="6:14" ht="15.6" customHeight="1" x14ac:dyDescent="0.25">
      <c r="F294" s="51">
        <v>161.90518136826884</v>
      </c>
      <c r="G294" s="51"/>
      <c r="H294" s="51"/>
      <c r="I294" s="51"/>
      <c r="J294" s="51">
        <v>727.80889859982437</v>
      </c>
      <c r="K294" s="51"/>
      <c r="L294" s="51"/>
      <c r="M294" s="51"/>
      <c r="N294" s="51"/>
    </row>
    <row r="295" spans="6:14" ht="15.6" customHeight="1" x14ac:dyDescent="0.25">
      <c r="F295" s="51">
        <v>666.30177077626286</v>
      </c>
      <c r="G295" s="51"/>
      <c r="H295" s="51"/>
      <c r="I295" s="51"/>
      <c r="J295" s="51">
        <v>3434.6967274090948</v>
      </c>
      <c r="K295" s="51"/>
      <c r="L295" s="51"/>
      <c r="M295" s="51"/>
      <c r="N295" s="51"/>
    </row>
    <row r="296" spans="6:14" ht="15.6" customHeight="1" x14ac:dyDescent="0.25">
      <c r="F296" s="51">
        <v>1009.1653268375294</v>
      </c>
      <c r="G296" s="51"/>
      <c r="H296" s="51"/>
      <c r="I296" s="51"/>
      <c r="J296" s="51">
        <v>4522.2784891475185</v>
      </c>
      <c r="K296" s="51"/>
      <c r="L296" s="51"/>
      <c r="M296" s="51"/>
      <c r="N296" s="51"/>
    </row>
    <row r="297" spans="6:14" ht="15.6" customHeight="1" x14ac:dyDescent="0.25">
      <c r="F297" s="51">
        <v>121.39878800922818</v>
      </c>
      <c r="G297" s="51"/>
      <c r="H297" s="51"/>
      <c r="I297" s="51"/>
      <c r="J297" s="51">
        <v>471.30338321399012</v>
      </c>
      <c r="K297" s="51"/>
      <c r="L297" s="51"/>
      <c r="M297" s="51"/>
      <c r="N297" s="51"/>
    </row>
    <row r="298" spans="6:14" ht="15.6" customHeight="1" x14ac:dyDescent="0.25">
      <c r="F298" s="51">
        <v>593.4866197468732</v>
      </c>
      <c r="G298" s="51"/>
      <c r="H298" s="51"/>
      <c r="I298" s="51"/>
      <c r="J298" s="51">
        <v>2821.264456908239</v>
      </c>
      <c r="K298" s="51"/>
      <c r="L298" s="51"/>
      <c r="M298" s="51"/>
      <c r="N298" s="51"/>
    </row>
    <row r="299" spans="6:14" ht="15.6" customHeight="1" x14ac:dyDescent="0.25">
      <c r="F299" s="51">
        <v>612.62180216811578</v>
      </c>
      <c r="G299" s="51"/>
      <c r="H299" s="51"/>
      <c r="I299" s="51"/>
      <c r="J299" s="51">
        <v>3005.2813351677632</v>
      </c>
      <c r="K299" s="51"/>
      <c r="L299" s="51"/>
      <c r="M299" s="51"/>
      <c r="N299" s="51"/>
    </row>
    <row r="300" spans="6:14" ht="15.6" customHeight="1" x14ac:dyDescent="0.25">
      <c r="F300" s="51">
        <v>549.43671678154737</v>
      </c>
      <c r="G300" s="51"/>
      <c r="H300" s="51"/>
      <c r="I300" s="51"/>
      <c r="J300" s="51">
        <v>3541.6990403335026</v>
      </c>
      <c r="K300" s="51"/>
      <c r="L300" s="51"/>
      <c r="M300" s="51"/>
      <c r="N300" s="51"/>
    </row>
    <row r="301" spans="6:14" ht="15.6" customHeight="1" x14ac:dyDescent="0.25">
      <c r="F301" s="51">
        <v>310.45447116488077</v>
      </c>
      <c r="G301" s="51"/>
      <c r="H301" s="51"/>
      <c r="I301" s="51"/>
      <c r="J301" s="51">
        <v>3557.2081320181119</v>
      </c>
      <c r="K301" s="51"/>
      <c r="L301" s="51"/>
      <c r="M301" s="51"/>
      <c r="N301" s="51"/>
    </row>
    <row r="302" spans="6:14" ht="15.6" customHeight="1" x14ac:dyDescent="0.25">
      <c r="F302" s="51">
        <v>504.31378350785462</v>
      </c>
      <c r="G302" s="51"/>
      <c r="H302" s="51"/>
      <c r="I302" s="51"/>
      <c r="J302" s="51">
        <v>2014.6423671622388</v>
      </c>
      <c r="K302" s="51"/>
      <c r="L302" s="51"/>
      <c r="M302" s="51"/>
      <c r="N302" s="51"/>
    </row>
    <row r="303" spans="6:14" ht="15.6" customHeight="1" x14ac:dyDescent="0.25">
      <c r="F303" s="51">
        <v>308.49605528942368</v>
      </c>
      <c r="G303" s="51"/>
      <c r="H303" s="51"/>
      <c r="I303" s="51"/>
      <c r="J303" s="51">
        <v>2665.5984498899543</v>
      </c>
      <c r="K303" s="51"/>
      <c r="L303" s="51"/>
      <c r="M303" s="51"/>
      <c r="N303" s="51"/>
    </row>
    <row r="304" spans="6:14" ht="15.6" customHeight="1" x14ac:dyDescent="0.25">
      <c r="F304" s="51">
        <v>1385.9158454588703</v>
      </c>
      <c r="G304" s="51"/>
      <c r="H304" s="51"/>
      <c r="I304" s="51"/>
      <c r="J304" s="51">
        <v>4873.2166809207883</v>
      </c>
      <c r="K304" s="51"/>
      <c r="L304" s="51"/>
      <c r="M304" s="51"/>
      <c r="N304" s="51"/>
    </row>
    <row r="305" spans="6:14" ht="15.6" customHeight="1" x14ac:dyDescent="0.25">
      <c r="F305" s="51">
        <v>25.07537957746397</v>
      </c>
      <c r="G305" s="51"/>
      <c r="H305" s="51"/>
      <c r="I305" s="51"/>
      <c r="J305" s="51">
        <v>130.18868140323937</v>
      </c>
      <c r="K305" s="51"/>
      <c r="L305" s="51"/>
      <c r="M305" s="51"/>
      <c r="N305" s="51"/>
    </row>
    <row r="306" spans="6:14" ht="15.6" customHeight="1" x14ac:dyDescent="0.25">
      <c r="F306" s="51">
        <v>1228.998585914122</v>
      </c>
      <c r="G306" s="51"/>
      <c r="H306" s="51"/>
      <c r="I306" s="51"/>
      <c r="J306" s="51">
        <v>4940.9994067506777</v>
      </c>
      <c r="K306" s="51"/>
      <c r="L306" s="51"/>
      <c r="M306" s="51"/>
      <c r="N306" s="51"/>
    </row>
    <row r="307" spans="6:14" ht="15.6" customHeight="1" x14ac:dyDescent="0.25">
      <c r="F307" s="51">
        <v>580.77497658932839</v>
      </c>
      <c r="G307" s="51"/>
      <c r="H307" s="51"/>
      <c r="I307" s="51"/>
      <c r="J307" s="51">
        <v>2966.902423404134</v>
      </c>
      <c r="K307" s="51"/>
      <c r="L307" s="51"/>
      <c r="M307" s="51"/>
      <c r="N307" s="51"/>
    </row>
    <row r="308" spans="6:14" ht="15.6" customHeight="1" x14ac:dyDescent="0.25">
      <c r="F308" s="51">
        <v>1004.7755430236866</v>
      </c>
      <c r="G308" s="51"/>
      <c r="H308" s="51"/>
      <c r="I308" s="51"/>
      <c r="J308" s="51">
        <v>4299.2013147334064</v>
      </c>
      <c r="K308" s="51"/>
      <c r="L308" s="51"/>
      <c r="M308" s="51"/>
      <c r="N308" s="51"/>
    </row>
    <row r="309" spans="6:14" ht="15.6" customHeight="1" x14ac:dyDescent="0.25">
      <c r="F309" s="51">
        <v>163.69964331578598</v>
      </c>
      <c r="G309" s="51"/>
      <c r="H309" s="51"/>
      <c r="I309" s="51"/>
      <c r="J309" s="51">
        <v>840.27263444231062</v>
      </c>
      <c r="K309" s="51"/>
      <c r="L309" s="51"/>
      <c r="M309" s="51"/>
      <c r="N309" s="51"/>
    </row>
    <row r="310" spans="6:14" ht="15.6" customHeight="1" x14ac:dyDescent="0.25">
      <c r="F310" s="51">
        <v>363.37574225076963</v>
      </c>
      <c r="G310" s="51"/>
      <c r="H310" s="51"/>
      <c r="I310" s="51"/>
      <c r="J310" s="51">
        <v>3767.7109320392024</v>
      </c>
      <c r="K310" s="51"/>
      <c r="L310" s="51"/>
      <c r="M310" s="51"/>
      <c r="N310" s="51"/>
    </row>
    <row r="311" spans="6:14" ht="15.6" customHeight="1" x14ac:dyDescent="0.25">
      <c r="F311" s="51">
        <v>109.94740611513306</v>
      </c>
      <c r="G311" s="51"/>
      <c r="H311" s="51"/>
      <c r="I311" s="51"/>
      <c r="J311" s="51">
        <v>588.59391966003147</v>
      </c>
      <c r="K311" s="51"/>
      <c r="L311" s="51"/>
      <c r="M311" s="51"/>
      <c r="N311" s="51"/>
    </row>
    <row r="312" spans="6:14" ht="15.6" customHeight="1" x14ac:dyDescent="0.25">
      <c r="F312" s="51">
        <v>196.4875888824246</v>
      </c>
      <c r="G312" s="51"/>
      <c r="H312" s="51"/>
      <c r="I312" s="51"/>
      <c r="J312" s="51">
        <v>757.85634431791755</v>
      </c>
      <c r="K312" s="51"/>
      <c r="L312" s="51"/>
      <c r="M312" s="51"/>
      <c r="N312" s="51"/>
    </row>
    <row r="313" spans="6:14" ht="15.6" customHeight="1" x14ac:dyDescent="0.25">
      <c r="F313" s="51">
        <v>496.86526471868547</v>
      </c>
      <c r="G313" s="51"/>
      <c r="H313" s="51"/>
      <c r="I313" s="51"/>
      <c r="J313" s="51">
        <v>2446.5485030877589</v>
      </c>
      <c r="K313" s="51"/>
      <c r="L313" s="51"/>
      <c r="M313" s="51"/>
      <c r="N313" s="51"/>
    </row>
    <row r="314" spans="6:14" ht="15.6" customHeight="1" x14ac:dyDescent="0.25">
      <c r="F314" s="51">
        <v>393.90812738355089</v>
      </c>
      <c r="G314" s="51"/>
      <c r="H314" s="51"/>
      <c r="I314" s="51"/>
      <c r="J314" s="51">
        <v>2019.8764543572479</v>
      </c>
      <c r="K314" s="51"/>
      <c r="L314" s="51"/>
      <c r="M314" s="51"/>
      <c r="N314" s="51"/>
    </row>
    <row r="315" spans="6:14" ht="15.6" customHeight="1" x14ac:dyDescent="0.25">
      <c r="F315" s="51">
        <v>596.52940868809969</v>
      </c>
      <c r="G315" s="51"/>
      <c r="H315" s="51"/>
      <c r="I315" s="51"/>
      <c r="J315" s="51">
        <v>3500.7827800246087</v>
      </c>
      <c r="K315" s="51"/>
      <c r="L315" s="51"/>
      <c r="M315" s="51"/>
      <c r="N315" s="51"/>
    </row>
    <row r="316" spans="6:14" ht="15.6" customHeight="1" x14ac:dyDescent="0.25">
      <c r="F316" s="51">
        <v>413.40874204226617</v>
      </c>
      <c r="G316" s="51"/>
      <c r="H316" s="51"/>
      <c r="I316" s="51"/>
      <c r="J316" s="51">
        <v>2084.4798343683774</v>
      </c>
      <c r="K316" s="51"/>
      <c r="L316" s="51"/>
      <c r="M316" s="51"/>
      <c r="N316" s="51"/>
    </row>
    <row r="317" spans="6:14" ht="15.6" customHeight="1" x14ac:dyDescent="0.25">
      <c r="F317" s="51">
        <v>916.53182660692983</v>
      </c>
      <c r="G317" s="51"/>
      <c r="H317" s="51"/>
      <c r="I317" s="51"/>
      <c r="J317" s="51">
        <v>4880.5518158141722</v>
      </c>
      <c r="K317" s="51"/>
      <c r="L317" s="51"/>
      <c r="M317" s="51"/>
      <c r="N317" s="51"/>
    </row>
    <row r="318" spans="6:14" ht="15.6" customHeight="1" x14ac:dyDescent="0.25">
      <c r="F318" s="51">
        <v>232.93930509255858</v>
      </c>
      <c r="G318" s="51"/>
      <c r="H318" s="51"/>
      <c r="I318" s="51"/>
      <c r="J318" s="51">
        <v>2549.9087428021121</v>
      </c>
      <c r="K318" s="51"/>
      <c r="L318" s="51"/>
      <c r="M318" s="51"/>
      <c r="N318" s="51"/>
    </row>
    <row r="319" spans="6:14" ht="15.6" customHeight="1" x14ac:dyDescent="0.25">
      <c r="F319" s="51">
        <v>647.33503913401421</v>
      </c>
      <c r="G319" s="51"/>
      <c r="H319" s="51"/>
      <c r="I319" s="51"/>
      <c r="J319" s="51">
        <v>4794.15261951504</v>
      </c>
      <c r="K319" s="51"/>
      <c r="L319" s="51"/>
      <c r="M319" s="51"/>
      <c r="N319" s="51"/>
    </row>
    <row r="320" spans="6:14" ht="15.6" customHeight="1" x14ac:dyDescent="0.25">
      <c r="F320" s="51">
        <v>430.92484766773941</v>
      </c>
      <c r="G320" s="51"/>
      <c r="H320" s="51"/>
      <c r="I320" s="51"/>
      <c r="J320" s="51">
        <v>1617.1982053055895</v>
      </c>
      <c r="K320" s="51"/>
      <c r="L320" s="51"/>
      <c r="M320" s="51"/>
      <c r="N320" s="51"/>
    </row>
    <row r="321" spans="6:14" ht="15.6" customHeight="1" x14ac:dyDescent="0.25">
      <c r="F321" s="51">
        <v>438.44639206691755</v>
      </c>
      <c r="G321" s="51"/>
      <c r="H321" s="51"/>
      <c r="I321" s="51"/>
      <c r="J321" s="51">
        <v>4184.0294672574946</v>
      </c>
      <c r="K321" s="51"/>
      <c r="L321" s="51"/>
      <c r="M321" s="51"/>
      <c r="N321" s="51"/>
    </row>
    <row r="322" spans="6:14" ht="15.6" customHeight="1" x14ac:dyDescent="0.25">
      <c r="F322" s="51">
        <v>630.47165259145174</v>
      </c>
      <c r="G322" s="51"/>
      <c r="H322" s="51"/>
      <c r="I322" s="51"/>
      <c r="J322" s="51">
        <v>3343.2282212299237</v>
      </c>
      <c r="K322" s="51"/>
      <c r="L322" s="51"/>
      <c r="M322" s="51"/>
      <c r="N322" s="51"/>
    </row>
    <row r="323" spans="6:14" ht="15.6" customHeight="1" x14ac:dyDescent="0.25">
      <c r="F323" s="51">
        <v>164.93778756344716</v>
      </c>
      <c r="G323" s="51"/>
      <c r="H323" s="51"/>
      <c r="I323" s="51"/>
      <c r="J323" s="51">
        <v>724.01098984465284</v>
      </c>
      <c r="K323" s="51"/>
      <c r="L323" s="51"/>
      <c r="M323" s="51"/>
      <c r="N323" s="51"/>
    </row>
    <row r="324" spans="6:14" ht="15.6" customHeight="1" x14ac:dyDescent="0.25">
      <c r="F324" s="51">
        <v>719.48432570438968</v>
      </c>
      <c r="G324" s="51"/>
      <c r="H324" s="51"/>
      <c r="I324" s="51"/>
      <c r="J324" s="51">
        <v>3525.0688183304633</v>
      </c>
      <c r="K324" s="51"/>
      <c r="L324" s="51"/>
      <c r="M324" s="51"/>
      <c r="N324" s="51"/>
    </row>
    <row r="325" spans="6:14" ht="15.6" customHeight="1" x14ac:dyDescent="0.25">
      <c r="F325" s="51">
        <v>911.58625902536915</v>
      </c>
      <c r="G325" s="51"/>
      <c r="H325" s="51"/>
      <c r="I325" s="51"/>
      <c r="J325" s="51">
        <v>4309.2957306533199</v>
      </c>
      <c r="K325" s="51"/>
      <c r="L325" s="51"/>
      <c r="M325" s="51"/>
      <c r="N325" s="51"/>
    </row>
    <row r="326" spans="6:14" ht="15.6" customHeight="1" x14ac:dyDescent="0.25">
      <c r="F326" s="51">
        <v>736.97197546382733</v>
      </c>
      <c r="G326" s="51"/>
      <c r="H326" s="51"/>
      <c r="I326" s="51"/>
      <c r="J326" s="51">
        <v>4273.7886417557156</v>
      </c>
      <c r="K326" s="51"/>
      <c r="L326" s="51"/>
      <c r="M326" s="51"/>
      <c r="N326" s="51"/>
    </row>
    <row r="327" spans="6:14" ht="15.6" customHeight="1" x14ac:dyDescent="0.25">
      <c r="F327" s="51">
        <v>222.23084548233948</v>
      </c>
      <c r="G327" s="51"/>
      <c r="H327" s="51"/>
      <c r="I327" s="51"/>
      <c r="J327" s="51">
        <v>1596.1509810356083</v>
      </c>
      <c r="K327" s="51"/>
      <c r="L327" s="51"/>
      <c r="M327" s="51"/>
      <c r="N327" s="51"/>
    </row>
    <row r="328" spans="6:14" ht="15.6" customHeight="1" x14ac:dyDescent="0.25">
      <c r="F328" s="51">
        <v>200.73941026400229</v>
      </c>
      <c r="G328" s="51"/>
      <c r="H328" s="51"/>
      <c r="I328" s="51"/>
      <c r="J328" s="51">
        <v>2268.3898377877345</v>
      </c>
      <c r="K328" s="51"/>
      <c r="L328" s="51"/>
      <c r="M328" s="51"/>
      <c r="N328" s="51"/>
    </row>
    <row r="329" spans="6:14" ht="15.6" customHeight="1" x14ac:dyDescent="0.25">
      <c r="F329" s="51">
        <v>727.49327205158067</v>
      </c>
      <c r="G329" s="51"/>
      <c r="H329" s="51"/>
      <c r="I329" s="51"/>
      <c r="J329" s="51">
        <v>3129.3980851230854</v>
      </c>
      <c r="K329" s="51"/>
      <c r="L329" s="51"/>
      <c r="M329" s="51"/>
      <c r="N329" s="51"/>
    </row>
    <row r="330" spans="6:14" ht="15.6" customHeight="1" x14ac:dyDescent="0.25">
      <c r="F330" s="51">
        <v>659.58411174821697</v>
      </c>
      <c r="G330" s="51"/>
      <c r="H330" s="51"/>
      <c r="I330" s="51"/>
      <c r="J330" s="51">
        <v>2790.6618805897265</v>
      </c>
      <c r="K330" s="51"/>
      <c r="L330" s="51"/>
      <c r="M330" s="51"/>
      <c r="N330" s="51"/>
    </row>
    <row r="331" spans="6:14" ht="15.6" customHeight="1" x14ac:dyDescent="0.25">
      <c r="F331" s="51">
        <v>496.58726123176808</v>
      </c>
      <c r="G331" s="51"/>
      <c r="H331" s="51"/>
      <c r="I331" s="51"/>
      <c r="J331" s="51">
        <v>2421.14893046099</v>
      </c>
      <c r="K331" s="51"/>
      <c r="L331" s="51"/>
      <c r="M331" s="51"/>
      <c r="N331" s="51"/>
    </row>
    <row r="332" spans="6:14" ht="15.6" customHeight="1" x14ac:dyDescent="0.25">
      <c r="F332" s="51">
        <v>1099.2953726554363</v>
      </c>
      <c r="G332" s="51"/>
      <c r="H332" s="51"/>
      <c r="I332" s="51"/>
      <c r="J332" s="51">
        <v>4068.9137282072829</v>
      </c>
      <c r="K332" s="51"/>
      <c r="L332" s="51"/>
      <c r="M332" s="51"/>
      <c r="N332" s="51"/>
    </row>
    <row r="333" spans="6:14" ht="15.6" customHeight="1" x14ac:dyDescent="0.25">
      <c r="F333" s="51">
        <v>182.34255324296083</v>
      </c>
      <c r="G333" s="51"/>
      <c r="H333" s="51"/>
      <c r="I333" s="51"/>
      <c r="J333" s="51">
        <v>1016.0255548007791</v>
      </c>
      <c r="K333" s="51"/>
      <c r="L333" s="51"/>
      <c r="M333" s="51"/>
      <c r="N333" s="51"/>
    </row>
    <row r="334" spans="6:14" ht="15.6" customHeight="1" x14ac:dyDescent="0.25">
      <c r="F334" s="51">
        <v>87.698745285762314</v>
      </c>
      <c r="G334" s="51"/>
      <c r="H334" s="51"/>
      <c r="I334" s="51"/>
      <c r="J334" s="51">
        <v>457.09748775459747</v>
      </c>
      <c r="K334" s="51"/>
      <c r="L334" s="51"/>
      <c r="M334" s="51"/>
      <c r="N334" s="51"/>
    </row>
    <row r="335" spans="6:14" ht="15.6" customHeight="1" x14ac:dyDescent="0.25">
      <c r="F335" s="51">
        <v>25.24839890281779</v>
      </c>
      <c r="G335" s="51"/>
      <c r="H335" s="51"/>
      <c r="I335" s="51"/>
      <c r="J335" s="51">
        <v>153.3044814204415</v>
      </c>
      <c r="K335" s="51"/>
      <c r="L335" s="51"/>
      <c r="M335" s="51"/>
      <c r="N335" s="51"/>
    </row>
    <row r="336" spans="6:14" ht="15.6" customHeight="1" x14ac:dyDescent="0.25">
      <c r="F336" s="51">
        <v>464.93936676640385</v>
      </c>
      <c r="G336" s="51"/>
      <c r="H336" s="51"/>
      <c r="I336" s="51"/>
      <c r="J336" s="51">
        <v>2398.2880120279128</v>
      </c>
      <c r="K336" s="51"/>
      <c r="L336" s="51"/>
      <c r="M336" s="51"/>
      <c r="N336" s="51"/>
    </row>
    <row r="337" spans="1:25" ht="15.6" customHeight="1" x14ac:dyDescent="0.25">
      <c r="F337" s="51">
        <v>139.737473336281</v>
      </c>
      <c r="G337" s="51"/>
      <c r="H337" s="51"/>
      <c r="I337" s="51"/>
      <c r="J337" s="51">
        <v>837.34207750752796</v>
      </c>
      <c r="K337" s="51"/>
      <c r="L337" s="51"/>
      <c r="M337" s="51"/>
      <c r="N337" s="51"/>
    </row>
    <row r="338" spans="1:25" ht="15.6" customHeight="1" x14ac:dyDescent="0.25">
      <c r="F338" s="51">
        <v>391.06734823002273</v>
      </c>
      <c r="G338" s="51"/>
      <c r="H338" s="51"/>
      <c r="I338" s="51"/>
      <c r="J338" s="51">
        <v>1530.4824464576295</v>
      </c>
      <c r="K338" s="51"/>
      <c r="L338" s="51"/>
      <c r="M338" s="51"/>
      <c r="N338" s="51"/>
    </row>
    <row r="339" spans="1:25" ht="15.6" customHeight="1" x14ac:dyDescent="0.25">
      <c r="F339" s="51">
        <v>732.90710691826052</v>
      </c>
      <c r="G339" s="51"/>
      <c r="H339" s="51"/>
      <c r="I339" s="51"/>
      <c r="J339" s="51">
        <v>2486.226918468753</v>
      </c>
      <c r="K339" s="51"/>
      <c r="L339" s="51"/>
      <c r="M339" s="51"/>
      <c r="N339" s="51"/>
    </row>
    <row r="340" spans="1:25" ht="15.6" customHeight="1" x14ac:dyDescent="0.25">
      <c r="F340" s="51">
        <v>469.51508838999382</v>
      </c>
      <c r="G340" s="51"/>
      <c r="H340" s="51"/>
      <c r="I340" s="51"/>
      <c r="J340" s="51">
        <v>1638.119535319023</v>
      </c>
      <c r="K340" s="51"/>
      <c r="L340" s="51"/>
      <c r="M340" s="51"/>
      <c r="N340" s="51"/>
    </row>
    <row r="341" spans="1:25" ht="15.6" customHeight="1" x14ac:dyDescent="0.25">
      <c r="F341" s="51">
        <v>970.17532758986636</v>
      </c>
      <c r="G341" s="51"/>
      <c r="H341" s="51"/>
      <c r="I341" s="51"/>
      <c r="J341" s="51">
        <v>4304.170624263942</v>
      </c>
      <c r="K341" s="51"/>
      <c r="L341" s="51"/>
      <c r="M341" s="51"/>
      <c r="N341" s="51"/>
    </row>
    <row r="342" spans="1:25" ht="15.6" customHeight="1" x14ac:dyDescent="0.25">
      <c r="F342" s="51">
        <v>354.72421784298558</v>
      </c>
      <c r="G342" s="51"/>
      <c r="H342" s="51"/>
      <c r="I342" s="51"/>
      <c r="J342" s="51">
        <v>1707.9042067454375</v>
      </c>
      <c r="K342" s="51"/>
      <c r="L342" s="51"/>
      <c r="M342" s="51"/>
      <c r="N342" s="51"/>
    </row>
    <row r="343" spans="1:25" ht="15.6" customHeight="1" x14ac:dyDescent="0.25"/>
    <row r="344" spans="1:25" ht="15.6" customHeight="1" x14ac:dyDescent="0.25">
      <c r="A344" t="s">
        <v>22</v>
      </c>
      <c r="B344" t="s">
        <v>4</v>
      </c>
    </row>
    <row r="345" spans="1:25" ht="15.6" customHeight="1" thickBot="1" x14ac:dyDescent="0.3"/>
    <row r="346" spans="1:25" ht="15.6" customHeight="1" x14ac:dyDescent="0.25">
      <c r="B346" s="20"/>
      <c r="C346" s="21"/>
      <c r="D346" s="21"/>
      <c r="E346" s="21"/>
      <c r="F346" s="21"/>
      <c r="G346" s="21"/>
      <c r="H346" s="21"/>
      <c r="I346" s="21"/>
      <c r="J346" s="21"/>
      <c r="K346" s="21"/>
      <c r="L346" s="21"/>
      <c r="M346" s="21"/>
      <c r="N346" s="21"/>
      <c r="O346" s="21"/>
      <c r="P346" s="21"/>
      <c r="Q346" s="21"/>
      <c r="R346" s="21"/>
      <c r="S346" s="21"/>
      <c r="T346" s="21"/>
      <c r="U346" s="21"/>
      <c r="V346" s="21"/>
      <c r="W346" s="21"/>
      <c r="X346" s="21"/>
      <c r="Y346" s="22"/>
    </row>
    <row r="347" spans="1:25" ht="15.6" customHeight="1" thickBot="1" x14ac:dyDescent="0.3">
      <c r="B347" s="23"/>
      <c r="C347" s="24"/>
      <c r="D347" s="24"/>
      <c r="E347" s="24"/>
      <c r="F347" s="24"/>
      <c r="G347" s="24"/>
      <c r="H347" s="24"/>
      <c r="I347" s="24"/>
      <c r="J347" s="24"/>
      <c r="K347" s="24"/>
      <c r="L347" s="24"/>
      <c r="M347" s="24"/>
      <c r="N347" s="24"/>
      <c r="O347" s="24"/>
      <c r="P347" s="24"/>
      <c r="Q347" s="24"/>
      <c r="R347" s="24"/>
      <c r="S347" s="24"/>
      <c r="T347" s="24"/>
      <c r="U347" s="24"/>
      <c r="V347" s="24"/>
      <c r="W347" s="24"/>
      <c r="X347" s="24"/>
      <c r="Y347" s="25"/>
    </row>
    <row r="348" spans="1:25" ht="15.6" customHeight="1" x14ac:dyDescent="0.25"/>
    <row r="349" spans="1:25" ht="15.6" customHeight="1" x14ac:dyDescent="0.25">
      <c r="A349" t="s">
        <v>23</v>
      </c>
      <c r="B349" t="s">
        <v>6</v>
      </c>
    </row>
    <row r="350" spans="1:25" ht="15.6" customHeight="1" thickBot="1" x14ac:dyDescent="0.3"/>
    <row r="351" spans="1:25" ht="15.6" customHeight="1" x14ac:dyDescent="0.25">
      <c r="B351" s="20"/>
      <c r="C351" s="21"/>
      <c r="D351" s="21"/>
      <c r="E351" s="21"/>
      <c r="F351" s="21"/>
      <c r="G351" s="21"/>
      <c r="H351" s="21"/>
      <c r="I351" s="21"/>
      <c r="J351" s="21"/>
      <c r="K351" s="21"/>
      <c r="L351" s="21"/>
      <c r="M351" s="21"/>
      <c r="N351" s="21"/>
      <c r="O351" s="21"/>
      <c r="P351" s="21"/>
      <c r="Q351" s="21"/>
      <c r="R351" s="21"/>
      <c r="S351" s="21"/>
      <c r="T351" s="21"/>
      <c r="U351" s="21"/>
      <c r="V351" s="21"/>
      <c r="W351" s="21"/>
      <c r="X351" s="21"/>
      <c r="Y351" s="22"/>
    </row>
    <row r="352" spans="1:25" ht="15.6" customHeight="1" thickBot="1" x14ac:dyDescent="0.3">
      <c r="B352" s="23"/>
      <c r="C352" s="24"/>
      <c r="D352" s="24"/>
      <c r="E352" s="24"/>
      <c r="F352" s="24"/>
      <c r="G352" s="24"/>
      <c r="H352" s="24"/>
      <c r="I352" s="24"/>
      <c r="J352" s="24"/>
      <c r="K352" s="24"/>
      <c r="L352" s="24"/>
      <c r="M352" s="24"/>
      <c r="N352" s="24"/>
      <c r="O352" s="24"/>
      <c r="P352" s="24"/>
      <c r="Q352" s="24"/>
      <c r="R352" s="24"/>
      <c r="S352" s="24"/>
      <c r="T352" s="24"/>
      <c r="U352" s="24"/>
      <c r="V352" s="24"/>
      <c r="W352" s="24"/>
      <c r="X352" s="24"/>
      <c r="Y352" s="25"/>
    </row>
    <row r="353" spans="1:25" ht="15.6" customHeight="1" x14ac:dyDescent="0.25"/>
    <row r="354" spans="1:25" ht="15.6" customHeight="1" x14ac:dyDescent="0.25">
      <c r="A354" t="s">
        <v>24</v>
      </c>
      <c r="B354" t="s">
        <v>8</v>
      </c>
    </row>
    <row r="355" spans="1:25" ht="15.6" customHeight="1" thickBot="1" x14ac:dyDescent="0.3"/>
    <row r="356" spans="1:25" ht="15.6" customHeight="1" x14ac:dyDescent="0.25">
      <c r="B356" s="20"/>
      <c r="C356" s="21"/>
      <c r="D356" s="21"/>
      <c r="E356" s="21"/>
      <c r="F356" s="21"/>
      <c r="G356" s="21"/>
      <c r="H356" s="21"/>
      <c r="I356" s="21"/>
      <c r="J356" s="21"/>
      <c r="K356" s="21"/>
      <c r="L356" s="21"/>
      <c r="M356" s="21"/>
      <c r="N356" s="21"/>
      <c r="O356" s="21"/>
      <c r="P356" s="21"/>
      <c r="Q356" s="21"/>
      <c r="R356" s="21"/>
      <c r="S356" s="21"/>
      <c r="T356" s="21"/>
      <c r="U356" s="21"/>
      <c r="V356" s="21"/>
      <c r="W356" s="21"/>
      <c r="X356" s="21"/>
      <c r="Y356" s="22"/>
    </row>
    <row r="357" spans="1:25" ht="15.6" customHeight="1" x14ac:dyDescent="0.25">
      <c r="B357" s="39"/>
      <c r="C357" s="40"/>
      <c r="D357" s="40"/>
      <c r="E357" s="40"/>
      <c r="F357" s="40"/>
      <c r="G357" s="40"/>
      <c r="H357" s="40"/>
      <c r="I357" s="40"/>
      <c r="J357" s="40"/>
      <c r="K357" s="40"/>
      <c r="L357" s="40"/>
      <c r="M357" s="40"/>
      <c r="N357" s="40"/>
      <c r="O357" s="40"/>
      <c r="P357" s="40"/>
      <c r="Q357" s="40"/>
      <c r="R357" s="40"/>
      <c r="S357" s="40"/>
      <c r="T357" s="40"/>
      <c r="U357" s="40"/>
      <c r="V357" s="40"/>
      <c r="W357" s="40"/>
      <c r="X357" s="40"/>
      <c r="Y357" s="41"/>
    </row>
    <row r="358" spans="1:25" ht="15.6" customHeight="1" x14ac:dyDescent="0.25">
      <c r="B358" s="39"/>
      <c r="C358" s="40"/>
      <c r="D358" s="40"/>
      <c r="E358" s="40"/>
      <c r="F358" s="40"/>
      <c r="G358" s="40"/>
      <c r="H358" s="40"/>
      <c r="I358" s="40"/>
      <c r="J358" s="40"/>
      <c r="K358" s="40"/>
      <c r="L358" s="40"/>
      <c r="M358" s="40"/>
      <c r="N358" s="40"/>
      <c r="O358" s="40"/>
      <c r="P358" s="40"/>
      <c r="Q358" s="40"/>
      <c r="R358" s="40"/>
      <c r="S358" s="40"/>
      <c r="T358" s="40"/>
      <c r="U358" s="40"/>
      <c r="V358" s="40"/>
      <c r="W358" s="40"/>
      <c r="X358" s="40"/>
      <c r="Y358" s="41"/>
    </row>
    <row r="359" spans="1:25" ht="15.6" customHeight="1" x14ac:dyDescent="0.25">
      <c r="B359" s="39"/>
      <c r="C359" s="40"/>
      <c r="D359" s="40"/>
      <c r="E359" s="40"/>
      <c r="F359" s="40"/>
      <c r="G359" s="40"/>
      <c r="H359" s="40"/>
      <c r="I359" s="40"/>
      <c r="J359" s="40"/>
      <c r="K359" s="40"/>
      <c r="L359" s="40"/>
      <c r="M359" s="40"/>
      <c r="N359" s="40"/>
      <c r="O359" s="40"/>
      <c r="P359" s="40"/>
      <c r="Q359" s="40"/>
      <c r="R359" s="40"/>
      <c r="S359" s="40"/>
      <c r="T359" s="40"/>
      <c r="U359" s="40"/>
      <c r="V359" s="40"/>
      <c r="W359" s="40"/>
      <c r="X359" s="40"/>
      <c r="Y359" s="41"/>
    </row>
    <row r="360" spans="1:25" ht="15.6" customHeight="1" x14ac:dyDescent="0.25">
      <c r="B360" s="39"/>
      <c r="C360" s="40"/>
      <c r="D360" s="40"/>
      <c r="E360" s="40"/>
      <c r="F360" s="40"/>
      <c r="G360" s="40"/>
      <c r="H360" s="40"/>
      <c r="I360" s="40"/>
      <c r="J360" s="40"/>
      <c r="K360" s="40"/>
      <c r="L360" s="40"/>
      <c r="M360" s="40"/>
      <c r="N360" s="40"/>
      <c r="O360" s="40"/>
      <c r="P360" s="40"/>
      <c r="Q360" s="40"/>
      <c r="R360" s="40"/>
      <c r="S360" s="40"/>
      <c r="T360" s="40"/>
      <c r="U360" s="40"/>
      <c r="V360" s="40"/>
      <c r="W360" s="40"/>
      <c r="X360" s="40"/>
      <c r="Y360" s="41"/>
    </row>
    <row r="361" spans="1:25" ht="15.6" customHeight="1" x14ac:dyDescent="0.25">
      <c r="B361" s="39"/>
      <c r="C361" s="40"/>
      <c r="D361" s="40"/>
      <c r="E361" s="40"/>
      <c r="F361" s="40"/>
      <c r="G361" s="40"/>
      <c r="H361" s="40"/>
      <c r="I361" s="40"/>
      <c r="J361" s="40"/>
      <c r="K361" s="40"/>
      <c r="L361" s="40"/>
      <c r="M361" s="40"/>
      <c r="N361" s="40"/>
      <c r="O361" s="40"/>
      <c r="P361" s="40"/>
      <c r="Q361" s="40"/>
      <c r="R361" s="40"/>
      <c r="S361" s="40"/>
      <c r="T361" s="40"/>
      <c r="U361" s="40"/>
      <c r="V361" s="40"/>
      <c r="W361" s="40"/>
      <c r="X361" s="40"/>
      <c r="Y361" s="41"/>
    </row>
    <row r="362" spans="1:25" ht="15.6" customHeight="1" x14ac:dyDescent="0.25">
      <c r="B362" s="39"/>
      <c r="C362" s="40"/>
      <c r="D362" s="40"/>
      <c r="E362" s="40"/>
      <c r="F362" s="40"/>
      <c r="G362" s="40"/>
      <c r="H362" s="40"/>
      <c r="I362" s="40"/>
      <c r="J362" s="40"/>
      <c r="K362" s="40"/>
      <c r="L362" s="40"/>
      <c r="M362" s="40"/>
      <c r="N362" s="40"/>
      <c r="O362" s="40"/>
      <c r="P362" s="40"/>
      <c r="Q362" s="40"/>
      <c r="R362" s="40"/>
      <c r="S362" s="40"/>
      <c r="T362" s="40"/>
      <c r="U362" s="40"/>
      <c r="V362" s="40"/>
      <c r="W362" s="40"/>
      <c r="X362" s="40"/>
      <c r="Y362" s="41"/>
    </row>
    <row r="363" spans="1:25" ht="15.6" customHeight="1" x14ac:dyDescent="0.25">
      <c r="B363" s="39"/>
      <c r="C363" s="40"/>
      <c r="D363" s="40"/>
      <c r="E363" s="40"/>
      <c r="F363" s="40"/>
      <c r="G363" s="40"/>
      <c r="H363" s="40"/>
      <c r="I363" s="40"/>
      <c r="J363" s="40"/>
      <c r="K363" s="40"/>
      <c r="L363" s="40"/>
      <c r="M363" s="40"/>
      <c r="N363" s="40"/>
      <c r="O363" s="40"/>
      <c r="P363" s="40"/>
      <c r="Q363" s="40"/>
      <c r="R363" s="40"/>
      <c r="S363" s="40"/>
      <c r="T363" s="40"/>
      <c r="U363" s="40"/>
      <c r="V363" s="40"/>
      <c r="W363" s="40"/>
      <c r="X363" s="40"/>
      <c r="Y363" s="41"/>
    </row>
    <row r="364" spans="1:25" ht="15.6" customHeight="1" x14ac:dyDescent="0.25">
      <c r="B364" s="39"/>
      <c r="C364" s="40"/>
      <c r="D364" s="40"/>
      <c r="E364" s="40"/>
      <c r="F364" s="40"/>
      <c r="G364" s="40"/>
      <c r="H364" s="40"/>
      <c r="I364" s="40"/>
      <c r="J364" s="40"/>
      <c r="K364" s="40"/>
      <c r="L364" s="40"/>
      <c r="M364" s="40"/>
      <c r="N364" s="40"/>
      <c r="O364" s="40"/>
      <c r="P364" s="40"/>
      <c r="Q364" s="40"/>
      <c r="R364" s="40"/>
      <c r="S364" s="40"/>
      <c r="T364" s="40"/>
      <c r="U364" s="40"/>
      <c r="V364" s="40"/>
      <c r="W364" s="40"/>
      <c r="X364" s="40"/>
      <c r="Y364" s="41"/>
    </row>
    <row r="365" spans="1:25" ht="15.6" customHeight="1" x14ac:dyDescent="0.25">
      <c r="B365" s="39"/>
      <c r="C365" s="40"/>
      <c r="D365" s="40"/>
      <c r="E365" s="40"/>
      <c r="F365" s="40"/>
      <c r="G365" s="40"/>
      <c r="H365" s="40"/>
      <c r="I365" s="40"/>
      <c r="J365" s="40"/>
      <c r="K365" s="40"/>
      <c r="L365" s="40"/>
      <c r="M365" s="40"/>
      <c r="N365" s="40"/>
      <c r="O365" s="40"/>
      <c r="P365" s="40"/>
      <c r="Q365" s="40"/>
      <c r="R365" s="40"/>
      <c r="S365" s="40"/>
      <c r="T365" s="40"/>
      <c r="U365" s="40"/>
      <c r="V365" s="40"/>
      <c r="W365" s="40"/>
      <c r="X365" s="40"/>
      <c r="Y365" s="41"/>
    </row>
    <row r="366" spans="1:25" ht="15.6" customHeight="1" x14ac:dyDescent="0.25">
      <c r="B366" s="39"/>
      <c r="C366" s="40"/>
      <c r="D366" s="40"/>
      <c r="E366" s="40"/>
      <c r="F366" s="40"/>
      <c r="G366" s="40"/>
      <c r="H366" s="40"/>
      <c r="I366" s="40"/>
      <c r="J366" s="40"/>
      <c r="K366" s="40"/>
      <c r="L366" s="40"/>
      <c r="M366" s="40"/>
      <c r="N366" s="40"/>
      <c r="O366" s="40"/>
      <c r="P366" s="40"/>
      <c r="Q366" s="40"/>
      <c r="R366" s="40"/>
      <c r="S366" s="40"/>
      <c r="T366" s="40"/>
      <c r="U366" s="40"/>
      <c r="V366" s="40"/>
      <c r="W366" s="40"/>
      <c r="X366" s="40"/>
      <c r="Y366" s="41"/>
    </row>
    <row r="367" spans="1:25" ht="15.6" customHeight="1" x14ac:dyDescent="0.25">
      <c r="B367" s="39"/>
      <c r="C367" s="40"/>
      <c r="D367" s="40"/>
      <c r="E367" s="40"/>
      <c r="F367" s="40"/>
      <c r="G367" s="40"/>
      <c r="H367" s="40"/>
      <c r="I367" s="40"/>
      <c r="J367" s="40"/>
      <c r="K367" s="40"/>
      <c r="L367" s="40"/>
      <c r="M367" s="40"/>
      <c r="N367" s="40"/>
      <c r="O367" s="40"/>
      <c r="P367" s="40"/>
      <c r="Q367" s="40"/>
      <c r="R367" s="40"/>
      <c r="S367" s="40"/>
      <c r="T367" s="40"/>
      <c r="U367" s="40"/>
      <c r="V367" s="40"/>
      <c r="W367" s="40"/>
      <c r="X367" s="40"/>
      <c r="Y367" s="41"/>
    </row>
    <row r="368" spans="1:25" ht="15.6" customHeight="1" x14ac:dyDescent="0.25">
      <c r="B368" s="39"/>
      <c r="C368" s="40"/>
      <c r="D368" s="40"/>
      <c r="E368" s="40"/>
      <c r="F368" s="40"/>
      <c r="G368" s="40"/>
      <c r="H368" s="40"/>
      <c r="I368" s="40"/>
      <c r="J368" s="40"/>
      <c r="K368" s="40"/>
      <c r="L368" s="40"/>
      <c r="M368" s="40"/>
      <c r="N368" s="40"/>
      <c r="O368" s="40"/>
      <c r="P368" s="40"/>
      <c r="Q368" s="40"/>
      <c r="R368" s="40"/>
      <c r="S368" s="40"/>
      <c r="T368" s="40"/>
      <c r="U368" s="40"/>
      <c r="V368" s="40"/>
      <c r="W368" s="40"/>
      <c r="X368" s="40"/>
      <c r="Y368" s="41"/>
    </row>
    <row r="369" spans="1:25" ht="15.6" customHeight="1" x14ac:dyDescent="0.25">
      <c r="B369" s="39"/>
      <c r="C369" s="40"/>
      <c r="D369" s="40"/>
      <c r="E369" s="40"/>
      <c r="F369" s="40"/>
      <c r="G369" s="40"/>
      <c r="H369" s="40"/>
      <c r="I369" s="40"/>
      <c r="J369" s="40"/>
      <c r="K369" s="40"/>
      <c r="L369" s="40"/>
      <c r="M369" s="40"/>
      <c r="N369" s="40"/>
      <c r="O369" s="40"/>
      <c r="P369" s="40"/>
      <c r="Q369" s="40"/>
      <c r="R369" s="40"/>
      <c r="S369" s="40"/>
      <c r="T369" s="40"/>
      <c r="U369" s="40"/>
      <c r="V369" s="40"/>
      <c r="W369" s="40"/>
      <c r="X369" s="40"/>
      <c r="Y369" s="41"/>
    </row>
    <row r="370" spans="1:25" ht="15.6" customHeight="1" x14ac:dyDescent="0.25">
      <c r="B370" s="39"/>
      <c r="C370" s="40"/>
      <c r="D370" s="40"/>
      <c r="E370" s="40"/>
      <c r="F370" s="40"/>
      <c r="G370" s="40"/>
      <c r="H370" s="40"/>
      <c r="I370" s="40"/>
      <c r="J370" s="40"/>
      <c r="K370" s="40"/>
      <c r="L370" s="40"/>
      <c r="M370" s="40"/>
      <c r="N370" s="40"/>
      <c r="O370" s="40"/>
      <c r="P370" s="40"/>
      <c r="Q370" s="40"/>
      <c r="R370" s="40"/>
      <c r="S370" s="40"/>
      <c r="T370" s="40"/>
      <c r="U370" s="40"/>
      <c r="V370" s="40"/>
      <c r="W370" s="40"/>
      <c r="X370" s="40"/>
      <c r="Y370" s="41"/>
    </row>
    <row r="371" spans="1:25" ht="15.6" customHeight="1" x14ac:dyDescent="0.25">
      <c r="B371" s="39"/>
      <c r="C371" s="40"/>
      <c r="D371" s="40"/>
      <c r="E371" s="40"/>
      <c r="F371" s="40"/>
      <c r="G371" s="40"/>
      <c r="H371" s="40"/>
      <c r="I371" s="40"/>
      <c r="J371" s="40"/>
      <c r="K371" s="40"/>
      <c r="L371" s="40"/>
      <c r="M371" s="40"/>
      <c r="N371" s="40"/>
      <c r="O371" s="40"/>
      <c r="P371" s="40"/>
      <c r="Q371" s="40"/>
      <c r="R371" s="40"/>
      <c r="S371" s="40"/>
      <c r="T371" s="40"/>
      <c r="U371" s="40"/>
      <c r="V371" s="40"/>
      <c r="W371" s="40"/>
      <c r="X371" s="40"/>
      <c r="Y371" s="41"/>
    </row>
    <row r="372" spans="1:25" ht="15.6" customHeight="1" x14ac:dyDescent="0.25">
      <c r="B372" s="39"/>
      <c r="C372" s="40"/>
      <c r="D372" s="40"/>
      <c r="E372" s="40"/>
      <c r="F372" s="40"/>
      <c r="G372" s="40"/>
      <c r="H372" s="40"/>
      <c r="I372" s="40"/>
      <c r="J372" s="40"/>
      <c r="K372" s="40"/>
      <c r="L372" s="40"/>
      <c r="M372" s="40"/>
      <c r="N372" s="40"/>
      <c r="O372" s="40"/>
      <c r="P372" s="40"/>
      <c r="Q372" s="40"/>
      <c r="R372" s="40"/>
      <c r="S372" s="40"/>
      <c r="T372" s="40"/>
      <c r="U372" s="40"/>
      <c r="V372" s="40"/>
      <c r="W372" s="40"/>
      <c r="X372" s="40"/>
      <c r="Y372" s="41"/>
    </row>
    <row r="373" spans="1:25" ht="15.6" customHeight="1" thickBot="1" x14ac:dyDescent="0.3">
      <c r="B373" s="23"/>
      <c r="C373" s="24"/>
      <c r="D373" s="24"/>
      <c r="E373" s="24"/>
      <c r="F373" s="24"/>
      <c r="G373" s="24"/>
      <c r="H373" s="24"/>
      <c r="I373" s="24"/>
      <c r="J373" s="24"/>
      <c r="K373" s="24"/>
      <c r="L373" s="24"/>
      <c r="M373" s="24"/>
      <c r="N373" s="24"/>
      <c r="O373" s="24"/>
      <c r="P373" s="24"/>
      <c r="Q373" s="24"/>
      <c r="R373" s="24"/>
      <c r="S373" s="24"/>
      <c r="T373" s="24"/>
      <c r="U373" s="24"/>
      <c r="V373" s="24"/>
      <c r="W373" s="24"/>
      <c r="X373" s="24"/>
      <c r="Y373" s="25"/>
    </row>
    <row r="374" spans="1:25" ht="15.6" customHeight="1" x14ac:dyDescent="0.25"/>
    <row r="375" spans="1:25" ht="15.6" customHeight="1" x14ac:dyDescent="0.25">
      <c r="A375" t="s">
        <v>25</v>
      </c>
      <c r="B375" t="s">
        <v>10</v>
      </c>
    </row>
    <row r="376" spans="1:25" ht="15.6" customHeight="1" thickBot="1" x14ac:dyDescent="0.3"/>
    <row r="377" spans="1:25" ht="15.6" customHeight="1" x14ac:dyDescent="0.25">
      <c r="B377" s="20"/>
      <c r="C377" s="21"/>
      <c r="D377" s="21"/>
      <c r="E377" s="21"/>
      <c r="F377" s="21"/>
      <c r="G377" s="21"/>
      <c r="H377" s="21"/>
      <c r="I377" s="21"/>
      <c r="J377" s="21"/>
      <c r="K377" s="21"/>
      <c r="L377" s="21"/>
      <c r="M377" s="21"/>
      <c r="N377" s="21"/>
      <c r="O377" s="21"/>
      <c r="P377" s="21"/>
      <c r="Q377" s="21"/>
      <c r="R377" s="21"/>
      <c r="S377" s="21"/>
      <c r="T377" s="21"/>
      <c r="U377" s="21"/>
      <c r="V377" s="21"/>
      <c r="W377" s="21"/>
      <c r="X377" s="21"/>
      <c r="Y377" s="22"/>
    </row>
    <row r="378" spans="1:25" ht="15.6" customHeight="1" thickBot="1" x14ac:dyDescent="0.3">
      <c r="B378" s="23"/>
      <c r="C378" s="24"/>
      <c r="D378" s="24"/>
      <c r="E378" s="24"/>
      <c r="F378" s="24"/>
      <c r="G378" s="24"/>
      <c r="H378" s="24"/>
      <c r="I378" s="24"/>
      <c r="J378" s="24"/>
      <c r="K378" s="24"/>
      <c r="L378" s="24"/>
      <c r="M378" s="24"/>
      <c r="N378" s="24"/>
      <c r="O378" s="24"/>
      <c r="P378" s="24"/>
      <c r="Q378" s="24"/>
      <c r="R378" s="24"/>
      <c r="S378" s="24"/>
      <c r="T378" s="24"/>
      <c r="U378" s="24"/>
      <c r="V378" s="24"/>
      <c r="W378" s="24"/>
      <c r="X378" s="24"/>
      <c r="Y378" s="25"/>
    </row>
    <row r="379" spans="1:25" ht="15.6" customHeight="1" x14ac:dyDescent="0.25"/>
    <row r="380" spans="1:25" ht="15.6" customHeight="1" x14ac:dyDescent="0.25">
      <c r="A380" t="s">
        <v>26</v>
      </c>
      <c r="B380" t="s">
        <v>12</v>
      </c>
    </row>
    <row r="381" spans="1:25" ht="15.6" customHeight="1" thickBot="1" x14ac:dyDescent="0.3"/>
    <row r="382" spans="1:25" ht="15.6" customHeight="1" x14ac:dyDescent="0.25">
      <c r="B382" s="42"/>
      <c r="C382" s="43"/>
      <c r="D382" s="43"/>
      <c r="E382" s="43"/>
      <c r="F382" s="43"/>
      <c r="G382" s="43"/>
      <c r="H382" s="43"/>
      <c r="I382" s="43"/>
      <c r="J382" s="43"/>
      <c r="K382" s="43"/>
      <c r="L382" s="43"/>
      <c r="M382" s="43"/>
      <c r="N382" s="43"/>
      <c r="O382" s="43"/>
      <c r="P382" s="43"/>
      <c r="Q382" s="43"/>
      <c r="R382" s="43"/>
      <c r="S382" s="43"/>
      <c r="T382" s="43"/>
      <c r="U382" s="43"/>
      <c r="V382" s="43"/>
      <c r="W382" s="43"/>
      <c r="X382" s="43"/>
      <c r="Y382" s="44"/>
    </row>
    <row r="383" spans="1:25" ht="15.6" customHeight="1" x14ac:dyDescent="0.25">
      <c r="B383" s="45"/>
      <c r="C383" s="46"/>
      <c r="D383" s="46"/>
      <c r="E383" s="46"/>
      <c r="F383" s="46"/>
      <c r="G383" s="46"/>
      <c r="H383" s="46"/>
      <c r="I383" s="46"/>
      <c r="J383" s="46"/>
      <c r="K383" s="46"/>
      <c r="L383" s="46"/>
      <c r="M383" s="46"/>
      <c r="N383" s="46"/>
      <c r="O383" s="46"/>
      <c r="P383" s="46"/>
      <c r="Q383" s="46"/>
      <c r="R383" s="46"/>
      <c r="S383" s="46"/>
      <c r="T383" s="46"/>
      <c r="U383" s="46"/>
      <c r="V383" s="46"/>
      <c r="W383" s="46"/>
      <c r="X383" s="46"/>
      <c r="Y383" s="47"/>
    </row>
    <row r="384" spans="1:25" ht="15.6" customHeight="1" x14ac:dyDescent="0.25">
      <c r="B384" s="45"/>
      <c r="C384" s="46"/>
      <c r="D384" s="46"/>
      <c r="E384" s="46"/>
      <c r="F384" s="46"/>
      <c r="G384" s="46"/>
      <c r="H384" s="46"/>
      <c r="I384" s="46"/>
      <c r="J384" s="46"/>
      <c r="K384" s="46"/>
      <c r="L384" s="46"/>
      <c r="M384" s="46"/>
      <c r="N384" s="46"/>
      <c r="O384" s="46"/>
      <c r="P384" s="46"/>
      <c r="Q384" s="46"/>
      <c r="R384" s="46"/>
      <c r="S384" s="46"/>
      <c r="T384" s="46"/>
      <c r="U384" s="46"/>
      <c r="V384" s="46"/>
      <c r="W384" s="46"/>
      <c r="X384" s="46"/>
      <c r="Y384" s="47"/>
    </row>
    <row r="385" spans="2:25" ht="15.6" customHeight="1" x14ac:dyDescent="0.25">
      <c r="B385" s="45"/>
      <c r="C385" s="46"/>
      <c r="D385" s="46"/>
      <c r="E385" s="46"/>
      <c r="F385" s="46"/>
      <c r="G385" s="46"/>
      <c r="H385" s="46"/>
      <c r="I385" s="46"/>
      <c r="J385" s="46"/>
      <c r="K385" s="46"/>
      <c r="L385" s="46"/>
      <c r="M385" s="46"/>
      <c r="N385" s="46"/>
      <c r="O385" s="46"/>
      <c r="P385" s="46"/>
      <c r="Q385" s="46"/>
      <c r="R385" s="46"/>
      <c r="S385" s="46"/>
      <c r="T385" s="46"/>
      <c r="U385" s="46"/>
      <c r="V385" s="46"/>
      <c r="W385" s="46"/>
      <c r="X385" s="46"/>
      <c r="Y385" s="47"/>
    </row>
    <row r="386" spans="2:25" ht="15.6" customHeight="1" x14ac:dyDescent="0.25">
      <c r="B386" s="45"/>
      <c r="C386" s="46"/>
      <c r="D386" s="46"/>
      <c r="E386" s="46"/>
      <c r="F386" s="46"/>
      <c r="G386" s="46"/>
      <c r="H386" s="46"/>
      <c r="I386" s="46"/>
      <c r="J386" s="46"/>
      <c r="K386" s="46"/>
      <c r="L386" s="46"/>
      <c r="M386" s="46"/>
      <c r="N386" s="46"/>
      <c r="O386" s="46"/>
      <c r="P386" s="46"/>
      <c r="Q386" s="46"/>
      <c r="R386" s="46"/>
      <c r="S386" s="46"/>
      <c r="T386" s="46"/>
      <c r="U386" s="46"/>
      <c r="V386" s="46"/>
      <c r="W386" s="46"/>
      <c r="X386" s="46"/>
      <c r="Y386" s="47"/>
    </row>
    <row r="387" spans="2:25" ht="15.6" customHeight="1" thickBot="1" x14ac:dyDescent="0.3">
      <c r="B387" s="48"/>
      <c r="C387" s="49"/>
      <c r="D387" s="49"/>
      <c r="E387" s="49"/>
      <c r="F387" s="49"/>
      <c r="G387" s="49"/>
      <c r="H387" s="49"/>
      <c r="I387" s="49"/>
      <c r="J387" s="49"/>
      <c r="K387" s="49"/>
      <c r="L387" s="49"/>
      <c r="M387" s="49"/>
      <c r="N387" s="49"/>
      <c r="O387" s="49"/>
      <c r="P387" s="49"/>
      <c r="Q387" s="49"/>
      <c r="R387" s="49"/>
      <c r="S387" s="49"/>
      <c r="T387" s="49"/>
      <c r="U387" s="49"/>
      <c r="V387" s="49"/>
      <c r="W387" s="49"/>
      <c r="X387" s="49"/>
      <c r="Y387" s="50"/>
    </row>
    <row r="388" spans="2:25" ht="15.6" customHeight="1" x14ac:dyDescent="0.25"/>
    <row r="389" spans="2:25" ht="15.6" customHeight="1" x14ac:dyDescent="0.25">
      <c r="B389" s="27" t="s">
        <v>157</v>
      </c>
      <c r="C389" s="27"/>
      <c r="D389" s="27"/>
      <c r="E389" s="27"/>
      <c r="F389" s="27"/>
      <c r="G389" s="27"/>
      <c r="H389" s="27"/>
      <c r="I389" s="27"/>
      <c r="J389" s="27"/>
      <c r="K389" s="27"/>
      <c r="L389" s="27"/>
      <c r="M389" s="27"/>
      <c r="N389" s="27"/>
      <c r="O389" s="27"/>
      <c r="P389" s="27"/>
      <c r="Q389" s="27"/>
      <c r="R389" s="27"/>
      <c r="S389" s="27"/>
      <c r="T389" s="27"/>
      <c r="U389" s="27"/>
      <c r="V389" s="27"/>
      <c r="W389" s="27"/>
      <c r="X389" s="27"/>
      <c r="Y389" s="27"/>
    </row>
    <row r="390" spans="2:25" ht="15.6" customHeight="1"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row>
    <row r="391" spans="2:25" ht="15.6" customHeight="1"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row>
    <row r="392" spans="2:25" ht="15.6" customHeight="1"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row>
    <row r="393" spans="2:25" ht="15.6" customHeight="1"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row>
    <row r="394" spans="2:25" ht="15.6" customHeight="1"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row>
    <row r="395" spans="2:25" ht="15.6" customHeight="1"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row>
    <row r="396" spans="2:25" ht="15.6" customHeight="1"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row>
    <row r="397" spans="2:25" ht="15.6" customHeight="1"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row>
    <row r="398" spans="2:25" ht="15.6" customHeight="1"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row>
    <row r="399" spans="2:25" ht="15.6" customHeight="1"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row>
    <row r="400" spans="2:25" ht="15.6" customHeight="1"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row>
    <row r="401" spans="1:25" ht="15.6" customHeight="1"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row>
    <row r="402" spans="1:25" ht="15.6" customHeight="1"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row>
    <row r="403" spans="1:25" ht="15.6" customHeight="1" x14ac:dyDescent="0.25"/>
    <row r="404" spans="1:25" ht="15.6" customHeight="1" x14ac:dyDescent="0.25">
      <c r="A404" t="s">
        <v>29</v>
      </c>
      <c r="B404" s="27" t="s">
        <v>28</v>
      </c>
      <c r="C404" s="27"/>
      <c r="D404" s="27"/>
      <c r="E404" s="27"/>
      <c r="F404" s="27"/>
      <c r="G404" s="27"/>
      <c r="H404" s="27"/>
      <c r="I404" s="27"/>
      <c r="J404" s="27"/>
      <c r="K404" s="27"/>
      <c r="L404" s="27"/>
      <c r="M404" s="27"/>
      <c r="N404" s="27"/>
      <c r="O404" s="27"/>
      <c r="P404" s="27"/>
      <c r="Q404" s="27"/>
      <c r="R404" s="27"/>
      <c r="S404" s="27"/>
      <c r="T404" s="27"/>
      <c r="U404" s="27"/>
      <c r="V404" s="27"/>
      <c r="W404" s="27"/>
      <c r="X404" s="27"/>
    </row>
    <row r="405" spans="1:25" ht="15.6" customHeight="1"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row>
    <row r="406" spans="1:25" ht="15.6" customHeight="1" thickBot="1" x14ac:dyDescent="0.3"/>
    <row r="407" spans="1:25" ht="15.6" customHeight="1" x14ac:dyDescent="0.25">
      <c r="B407" s="33"/>
      <c r="C407" s="34"/>
      <c r="D407" s="34"/>
      <c r="E407" s="34"/>
      <c r="F407" s="34"/>
      <c r="G407" s="34"/>
      <c r="H407" s="34"/>
      <c r="I407" s="34"/>
      <c r="J407" s="34"/>
      <c r="K407" s="34"/>
      <c r="L407" s="34"/>
      <c r="M407" s="34"/>
      <c r="N407" s="34"/>
      <c r="O407" s="34"/>
      <c r="P407" s="34"/>
      <c r="Q407" s="34"/>
      <c r="R407" s="34"/>
      <c r="S407" s="34"/>
      <c r="T407" s="34"/>
      <c r="U407" s="34"/>
      <c r="V407" s="34"/>
      <c r="W407" s="34"/>
      <c r="X407" s="34"/>
      <c r="Y407" s="35"/>
    </row>
    <row r="408" spans="1:25" ht="15.6" customHeight="1" thickBot="1" x14ac:dyDescent="0.3">
      <c r="B408" s="36"/>
      <c r="C408" s="37"/>
      <c r="D408" s="37"/>
      <c r="E408" s="37"/>
      <c r="F408" s="37"/>
      <c r="G408" s="37"/>
      <c r="H408" s="37"/>
      <c r="I408" s="37"/>
      <c r="J408" s="37"/>
      <c r="K408" s="37"/>
      <c r="L408" s="37"/>
      <c r="M408" s="37"/>
      <c r="N408" s="37"/>
      <c r="O408" s="37"/>
      <c r="P408" s="37"/>
      <c r="Q408" s="37"/>
      <c r="R408" s="37"/>
      <c r="S408" s="37"/>
      <c r="T408" s="37"/>
      <c r="U408" s="37"/>
      <c r="V408" s="37"/>
      <c r="W408" s="37"/>
      <c r="X408" s="37"/>
      <c r="Y408" s="38"/>
    </row>
    <row r="409" spans="1:25" ht="15.6" customHeight="1" x14ac:dyDescent="0.25"/>
    <row r="410" spans="1:25" ht="15.6" customHeight="1" x14ac:dyDescent="0.25">
      <c r="A410" t="s">
        <v>31</v>
      </c>
      <c r="B410" s="27" t="s">
        <v>30</v>
      </c>
      <c r="C410" s="27"/>
      <c r="D410" s="27"/>
      <c r="E410" s="27"/>
      <c r="F410" s="27"/>
      <c r="G410" s="27"/>
      <c r="H410" s="27"/>
      <c r="I410" s="27"/>
      <c r="J410" s="27"/>
      <c r="K410" s="27"/>
      <c r="L410" s="27"/>
      <c r="M410" s="27"/>
      <c r="N410" s="27"/>
      <c r="O410" s="27"/>
      <c r="P410" s="27"/>
      <c r="Q410" s="27"/>
      <c r="R410" s="27"/>
      <c r="S410" s="27"/>
      <c r="T410" s="27"/>
      <c r="U410" s="27"/>
      <c r="V410" s="27"/>
      <c r="W410" s="27"/>
      <c r="X410" s="27"/>
    </row>
    <row r="411" spans="1:25" ht="15.6" customHeight="1"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row>
    <row r="412" spans="1:25" ht="15.6" customHeight="1" thickBot="1" x14ac:dyDescent="0.3"/>
    <row r="413" spans="1:25" ht="15.6" customHeight="1" x14ac:dyDescent="0.25">
      <c r="B413" s="33"/>
      <c r="C413" s="34"/>
      <c r="D413" s="34"/>
      <c r="E413" s="34"/>
      <c r="F413" s="34"/>
      <c r="G413" s="34"/>
      <c r="H413" s="34"/>
      <c r="I413" s="34"/>
      <c r="J413" s="34"/>
      <c r="K413" s="34"/>
      <c r="L413" s="34"/>
      <c r="M413" s="34"/>
      <c r="N413" s="34"/>
      <c r="O413" s="34"/>
      <c r="P413" s="34"/>
      <c r="Q413" s="34"/>
      <c r="R413" s="34"/>
      <c r="S413" s="34"/>
      <c r="T413" s="34"/>
      <c r="U413" s="34"/>
      <c r="V413" s="34"/>
      <c r="W413" s="34"/>
      <c r="X413" s="34"/>
      <c r="Y413" s="35"/>
    </row>
    <row r="414" spans="1:25" ht="15.6" customHeight="1" thickBot="1" x14ac:dyDescent="0.3">
      <c r="B414" s="36"/>
      <c r="C414" s="37"/>
      <c r="D414" s="37"/>
      <c r="E414" s="37"/>
      <c r="F414" s="37"/>
      <c r="G414" s="37"/>
      <c r="H414" s="37"/>
      <c r="I414" s="37"/>
      <c r="J414" s="37"/>
      <c r="K414" s="37"/>
      <c r="L414" s="37"/>
      <c r="M414" s="37"/>
      <c r="N414" s="37"/>
      <c r="O414" s="37"/>
      <c r="P414" s="37"/>
      <c r="Q414" s="37"/>
      <c r="R414" s="37"/>
      <c r="S414" s="37"/>
      <c r="T414" s="37"/>
      <c r="U414" s="37"/>
      <c r="V414" s="37"/>
      <c r="W414" s="37"/>
      <c r="X414" s="37"/>
      <c r="Y414" s="38"/>
    </row>
    <row r="415" spans="1:25" ht="15.6" customHeight="1" x14ac:dyDescent="0.25"/>
    <row r="416" spans="1:25" ht="15.6" customHeight="1" x14ac:dyDescent="0.25">
      <c r="A416" t="s">
        <v>33</v>
      </c>
      <c r="B416" s="27" t="s">
        <v>32</v>
      </c>
      <c r="C416" s="27"/>
      <c r="D416" s="27"/>
      <c r="E416" s="27"/>
      <c r="F416" s="27"/>
      <c r="G416" s="27"/>
      <c r="H416" s="27"/>
      <c r="I416" s="27"/>
      <c r="J416" s="27"/>
      <c r="K416" s="27"/>
      <c r="L416" s="27"/>
      <c r="M416" s="27"/>
      <c r="N416" s="27"/>
      <c r="O416" s="27"/>
      <c r="P416" s="27"/>
      <c r="Q416" s="27"/>
      <c r="R416" s="27"/>
      <c r="S416" s="27"/>
      <c r="T416" s="27"/>
      <c r="U416" s="27"/>
      <c r="V416" s="27"/>
      <c r="W416" s="27"/>
      <c r="X416" s="27"/>
    </row>
    <row r="417" spans="1:25" ht="15.6" customHeight="1"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row>
    <row r="418" spans="1:25" ht="15.6" customHeight="1" thickBot="1" x14ac:dyDescent="0.3"/>
    <row r="419" spans="1:25" ht="15.6" customHeight="1" x14ac:dyDescent="0.25">
      <c r="B419" s="33"/>
      <c r="C419" s="34"/>
      <c r="D419" s="34"/>
      <c r="E419" s="34"/>
      <c r="F419" s="34"/>
      <c r="G419" s="34"/>
      <c r="H419" s="34"/>
      <c r="I419" s="34"/>
      <c r="J419" s="34"/>
      <c r="K419" s="34"/>
      <c r="L419" s="34"/>
      <c r="M419" s="34"/>
      <c r="N419" s="34"/>
      <c r="O419" s="34"/>
      <c r="P419" s="34"/>
      <c r="Q419" s="34"/>
      <c r="R419" s="34"/>
      <c r="S419" s="34"/>
      <c r="T419" s="34"/>
      <c r="U419" s="34"/>
      <c r="V419" s="34"/>
      <c r="W419" s="34"/>
      <c r="X419" s="34"/>
      <c r="Y419" s="35"/>
    </row>
    <row r="420" spans="1:25" ht="15.6" customHeight="1" thickBot="1" x14ac:dyDescent="0.3">
      <c r="B420" s="36"/>
      <c r="C420" s="37"/>
      <c r="D420" s="37"/>
      <c r="E420" s="37"/>
      <c r="F420" s="37"/>
      <c r="G420" s="37"/>
      <c r="H420" s="37"/>
      <c r="I420" s="37"/>
      <c r="J420" s="37"/>
      <c r="K420" s="37"/>
      <c r="L420" s="37"/>
      <c r="M420" s="37"/>
      <c r="N420" s="37"/>
      <c r="O420" s="37"/>
      <c r="P420" s="37"/>
      <c r="Q420" s="37"/>
      <c r="R420" s="37"/>
      <c r="S420" s="37"/>
      <c r="T420" s="37"/>
      <c r="U420" s="37"/>
      <c r="V420" s="37"/>
      <c r="W420" s="37"/>
      <c r="X420" s="37"/>
      <c r="Y420" s="38"/>
    </row>
    <row r="421" spans="1:25" ht="15.6" customHeight="1" x14ac:dyDescent="0.25"/>
    <row r="422" spans="1:25" ht="15.6" customHeight="1" x14ac:dyDescent="0.25">
      <c r="A422" t="s">
        <v>35</v>
      </c>
      <c r="B422" s="27" t="s">
        <v>34</v>
      </c>
      <c r="C422" s="27"/>
      <c r="D422" s="27"/>
      <c r="E422" s="27"/>
      <c r="F422" s="27"/>
      <c r="G422" s="27"/>
      <c r="H422" s="27"/>
      <c r="I422" s="27"/>
      <c r="J422" s="27"/>
      <c r="K422" s="27"/>
      <c r="L422" s="27"/>
      <c r="M422" s="27"/>
      <c r="N422" s="27"/>
      <c r="O422" s="27"/>
      <c r="P422" s="27"/>
      <c r="Q422" s="27"/>
      <c r="R422" s="27"/>
      <c r="S422" s="27"/>
      <c r="T422" s="27"/>
      <c r="U422" s="27"/>
      <c r="V422" s="27"/>
      <c r="W422" s="27"/>
      <c r="X422" s="27"/>
    </row>
    <row r="423" spans="1:25" ht="15.6" customHeight="1"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row>
    <row r="424" spans="1:25" ht="15.6" customHeight="1" thickBot="1" x14ac:dyDescent="0.3"/>
    <row r="425" spans="1:25" ht="15.6" customHeight="1" x14ac:dyDescent="0.25">
      <c r="B425" s="33"/>
      <c r="C425" s="34"/>
      <c r="D425" s="34"/>
      <c r="E425" s="34"/>
      <c r="F425" s="34"/>
      <c r="G425" s="34"/>
      <c r="H425" s="34"/>
      <c r="I425" s="34"/>
      <c r="J425" s="34"/>
      <c r="K425" s="34"/>
      <c r="L425" s="34"/>
      <c r="M425" s="34"/>
      <c r="N425" s="34"/>
      <c r="O425" s="34"/>
      <c r="P425" s="34"/>
      <c r="Q425" s="34"/>
      <c r="R425" s="34"/>
      <c r="S425" s="34"/>
      <c r="T425" s="34"/>
      <c r="U425" s="34"/>
      <c r="V425" s="34"/>
      <c r="W425" s="34"/>
      <c r="X425" s="34"/>
      <c r="Y425" s="35"/>
    </row>
    <row r="426" spans="1:25" ht="15.6" customHeight="1" thickBot="1" x14ac:dyDescent="0.3">
      <c r="B426" s="36"/>
      <c r="C426" s="37"/>
      <c r="D426" s="37"/>
      <c r="E426" s="37"/>
      <c r="F426" s="37"/>
      <c r="G426" s="37"/>
      <c r="H426" s="37"/>
      <c r="I426" s="37"/>
      <c r="J426" s="37"/>
      <c r="K426" s="37"/>
      <c r="L426" s="37"/>
      <c r="M426" s="37"/>
      <c r="N426" s="37"/>
      <c r="O426" s="37"/>
      <c r="P426" s="37"/>
      <c r="Q426" s="37"/>
      <c r="R426" s="37"/>
      <c r="S426" s="37"/>
      <c r="T426" s="37"/>
      <c r="U426" s="37"/>
      <c r="V426" s="37"/>
      <c r="W426" s="37"/>
      <c r="X426" s="37"/>
      <c r="Y426" s="38"/>
    </row>
    <row r="427" spans="1:25" ht="15.6" customHeight="1" x14ac:dyDescent="0.25"/>
    <row r="428" spans="1:25" ht="15.6" customHeight="1" x14ac:dyDescent="0.25">
      <c r="A428" t="s">
        <v>37</v>
      </c>
      <c r="B428" s="27" t="s">
        <v>36</v>
      </c>
      <c r="C428" s="27"/>
      <c r="D428" s="27"/>
      <c r="E428" s="27"/>
      <c r="F428" s="27"/>
      <c r="G428" s="27"/>
      <c r="H428" s="27"/>
      <c r="I428" s="27"/>
      <c r="J428" s="27"/>
      <c r="K428" s="27"/>
      <c r="L428" s="27"/>
      <c r="M428" s="27"/>
      <c r="N428" s="27"/>
      <c r="O428" s="27"/>
      <c r="P428" s="27"/>
      <c r="Q428" s="27"/>
      <c r="R428" s="27"/>
      <c r="S428" s="27"/>
      <c r="T428" s="27"/>
      <c r="U428" s="27"/>
      <c r="V428" s="27"/>
      <c r="W428" s="27"/>
      <c r="X428" s="27"/>
    </row>
    <row r="429" spans="1:25" ht="15.6" customHeight="1"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row>
    <row r="430" spans="1:25" ht="15.6" customHeight="1" thickBot="1" x14ac:dyDescent="0.3"/>
    <row r="431" spans="1:25" ht="15.6" customHeight="1" x14ac:dyDescent="0.25">
      <c r="B431" s="33"/>
      <c r="C431" s="34"/>
      <c r="D431" s="34"/>
      <c r="E431" s="34"/>
      <c r="F431" s="34"/>
      <c r="G431" s="34"/>
      <c r="H431" s="34"/>
      <c r="I431" s="34"/>
      <c r="J431" s="34"/>
      <c r="K431" s="34"/>
      <c r="L431" s="34"/>
      <c r="M431" s="34"/>
      <c r="N431" s="34"/>
      <c r="O431" s="34"/>
      <c r="P431" s="34"/>
      <c r="Q431" s="34"/>
      <c r="R431" s="34"/>
      <c r="S431" s="34"/>
      <c r="T431" s="34"/>
      <c r="U431" s="34"/>
      <c r="V431" s="34"/>
      <c r="W431" s="34"/>
      <c r="X431" s="34"/>
      <c r="Y431" s="35"/>
    </row>
    <row r="432" spans="1:25" ht="15.6" customHeight="1" thickBot="1" x14ac:dyDescent="0.3">
      <c r="B432" s="36"/>
      <c r="C432" s="37"/>
      <c r="D432" s="37"/>
      <c r="E432" s="37"/>
      <c r="F432" s="37"/>
      <c r="G432" s="37"/>
      <c r="H432" s="37"/>
      <c r="I432" s="37"/>
      <c r="J432" s="37"/>
      <c r="K432" s="37"/>
      <c r="L432" s="37"/>
      <c r="M432" s="37"/>
      <c r="N432" s="37"/>
      <c r="O432" s="37"/>
      <c r="P432" s="37"/>
      <c r="Q432" s="37"/>
      <c r="R432" s="37"/>
      <c r="S432" s="37"/>
      <c r="T432" s="37"/>
      <c r="U432" s="37"/>
      <c r="V432" s="37"/>
      <c r="W432" s="37"/>
      <c r="X432" s="37"/>
      <c r="Y432" s="38"/>
    </row>
    <row r="433" spans="1:25" ht="15.6" customHeight="1" x14ac:dyDescent="0.25"/>
    <row r="434" spans="1:25" ht="15.6" customHeight="1" x14ac:dyDescent="0.25">
      <c r="A434" t="s">
        <v>39</v>
      </c>
      <c r="B434" s="27" t="s">
        <v>38</v>
      </c>
      <c r="C434" s="27"/>
      <c r="D434" s="27"/>
      <c r="E434" s="27"/>
      <c r="F434" s="27"/>
      <c r="G434" s="27"/>
      <c r="H434" s="27"/>
      <c r="I434" s="27"/>
      <c r="J434" s="27"/>
      <c r="K434" s="27"/>
      <c r="L434" s="27"/>
      <c r="M434" s="27"/>
      <c r="N434" s="27"/>
      <c r="O434" s="27"/>
      <c r="P434" s="27"/>
      <c r="Q434" s="27"/>
      <c r="R434" s="27"/>
      <c r="S434" s="27"/>
      <c r="T434" s="27"/>
      <c r="U434" s="27"/>
      <c r="V434" s="27"/>
      <c r="W434" s="27"/>
      <c r="X434" s="27"/>
    </row>
    <row r="435" spans="1:25" ht="15.6" customHeight="1"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row>
    <row r="436" spans="1:25" ht="15.6" customHeight="1" thickBot="1" x14ac:dyDescent="0.3"/>
    <row r="437" spans="1:25" ht="15.6" customHeight="1" x14ac:dyDescent="0.25">
      <c r="B437" s="33"/>
      <c r="C437" s="34"/>
      <c r="D437" s="34"/>
      <c r="E437" s="34"/>
      <c r="F437" s="34"/>
      <c r="G437" s="34"/>
      <c r="H437" s="34"/>
      <c r="I437" s="34"/>
      <c r="J437" s="34"/>
      <c r="K437" s="34"/>
      <c r="L437" s="34"/>
      <c r="M437" s="34"/>
      <c r="N437" s="34"/>
      <c r="O437" s="34"/>
      <c r="P437" s="34"/>
      <c r="Q437" s="34"/>
      <c r="R437" s="34"/>
      <c r="S437" s="34"/>
      <c r="T437" s="34"/>
      <c r="U437" s="34"/>
      <c r="V437" s="34"/>
      <c r="W437" s="34"/>
      <c r="X437" s="34"/>
      <c r="Y437" s="35"/>
    </row>
    <row r="438" spans="1:25" ht="15.6" customHeight="1" thickBot="1" x14ac:dyDescent="0.3">
      <c r="B438" s="36"/>
      <c r="C438" s="37"/>
      <c r="D438" s="37"/>
      <c r="E438" s="37"/>
      <c r="F438" s="37"/>
      <c r="G438" s="37"/>
      <c r="H438" s="37"/>
      <c r="I438" s="37"/>
      <c r="J438" s="37"/>
      <c r="K438" s="37"/>
      <c r="L438" s="37"/>
      <c r="M438" s="37"/>
      <c r="N438" s="37"/>
      <c r="O438" s="37"/>
      <c r="P438" s="37"/>
      <c r="Q438" s="37"/>
      <c r="R438" s="37"/>
      <c r="S438" s="37"/>
      <c r="T438" s="37"/>
      <c r="U438" s="37"/>
      <c r="V438" s="37"/>
      <c r="W438" s="37"/>
      <c r="X438" s="37"/>
      <c r="Y438" s="38"/>
    </row>
    <row r="439" spans="1:25" ht="15.6" customHeight="1" x14ac:dyDescent="0.25"/>
    <row r="440" spans="1:25" ht="15.6" customHeight="1" x14ac:dyDescent="0.25">
      <c r="A440" t="s">
        <v>41</v>
      </c>
      <c r="B440" t="s">
        <v>40</v>
      </c>
    </row>
    <row r="441" spans="1:25" ht="15.6" customHeight="1" thickBot="1" x14ac:dyDescent="0.3"/>
    <row r="442" spans="1:25" ht="15.6" customHeight="1" x14ac:dyDescent="0.25">
      <c r="B442" s="33"/>
      <c r="C442" s="34"/>
      <c r="D442" s="34"/>
      <c r="E442" s="34"/>
      <c r="F442" s="34"/>
      <c r="G442" s="34"/>
      <c r="H442" s="34"/>
      <c r="I442" s="34"/>
      <c r="J442" s="34"/>
      <c r="K442" s="34"/>
      <c r="L442" s="34"/>
      <c r="M442" s="34"/>
      <c r="N442" s="34"/>
      <c r="O442" s="34"/>
      <c r="P442" s="34"/>
      <c r="Q442" s="34"/>
      <c r="R442" s="34"/>
      <c r="S442" s="34"/>
      <c r="T442" s="34"/>
      <c r="U442" s="34"/>
      <c r="V442" s="34"/>
      <c r="W442" s="34"/>
      <c r="X442" s="34"/>
      <c r="Y442" s="35"/>
    </row>
    <row r="443" spans="1:25" ht="15.6" customHeight="1" thickBot="1" x14ac:dyDescent="0.3">
      <c r="B443" s="36"/>
      <c r="C443" s="37"/>
      <c r="D443" s="37"/>
      <c r="E443" s="37"/>
      <c r="F443" s="37"/>
      <c r="G443" s="37"/>
      <c r="H443" s="37"/>
      <c r="I443" s="37"/>
      <c r="J443" s="37"/>
      <c r="K443" s="37"/>
      <c r="L443" s="37"/>
      <c r="M443" s="37"/>
      <c r="N443" s="37"/>
      <c r="O443" s="37"/>
      <c r="P443" s="37"/>
      <c r="Q443" s="37"/>
      <c r="R443" s="37"/>
      <c r="S443" s="37"/>
      <c r="T443" s="37"/>
      <c r="U443" s="37"/>
      <c r="V443" s="37"/>
      <c r="W443" s="37"/>
      <c r="X443" s="37"/>
      <c r="Y443" s="38"/>
    </row>
    <row r="444" spans="1:25" ht="15.6" customHeight="1" x14ac:dyDescent="0.25"/>
    <row r="445" spans="1:25" ht="15.6" customHeight="1" x14ac:dyDescent="0.25">
      <c r="B445" s="27" t="s">
        <v>158</v>
      </c>
      <c r="C445" s="27"/>
      <c r="D445" s="27"/>
      <c r="E445" s="27"/>
      <c r="F445" s="27"/>
      <c r="G445" s="27"/>
      <c r="H445" s="27"/>
      <c r="I445" s="27"/>
      <c r="J445" s="27"/>
      <c r="K445" s="27"/>
      <c r="L445" s="27"/>
      <c r="M445" s="27"/>
      <c r="N445" s="27"/>
      <c r="O445" s="27"/>
      <c r="P445" s="27"/>
      <c r="Q445" s="27"/>
      <c r="R445" s="27"/>
      <c r="S445" s="27"/>
      <c r="T445" s="27"/>
      <c r="U445" s="27"/>
      <c r="V445" s="27"/>
      <c r="W445" s="27"/>
      <c r="X445" s="27"/>
      <c r="Y445" s="27"/>
    </row>
    <row r="446" spans="1:25" ht="15.6" customHeight="1"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row>
    <row r="447" spans="1:25" ht="15.6" customHeight="1"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row>
    <row r="448" spans="1:25" ht="15.6" customHeight="1"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row>
    <row r="449" spans="1:25" ht="15.6" customHeight="1"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row>
    <row r="450" spans="1:25" ht="15.6" customHeight="1"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row>
    <row r="451" spans="1:25" ht="15.6" customHeight="1"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row>
    <row r="452" spans="1:25" ht="15.6" customHeight="1"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row>
    <row r="453" spans="1:25" ht="15.6" customHeight="1"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row>
    <row r="454" spans="1:25" ht="15.6" customHeight="1"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row>
    <row r="455" spans="1:25" ht="15.6" customHeight="1"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row>
    <row r="456" spans="1:25" ht="15.6" customHeight="1"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row>
    <row r="457" spans="1:25" ht="15.6" customHeight="1"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row>
    <row r="458" spans="1:25" ht="15.6" customHeight="1"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row>
    <row r="459" spans="1:25" ht="15.6" customHeight="1" x14ac:dyDescent="0.25"/>
    <row r="460" spans="1:25" ht="15.6" customHeight="1" x14ac:dyDescent="0.25">
      <c r="A460" t="s">
        <v>44</v>
      </c>
      <c r="B460" s="27" t="s">
        <v>43</v>
      </c>
      <c r="C460" s="27"/>
      <c r="D460" s="27"/>
      <c r="E460" s="27"/>
      <c r="F460" s="27"/>
      <c r="G460" s="27"/>
      <c r="H460" s="27"/>
      <c r="I460" s="27"/>
      <c r="J460" s="27"/>
      <c r="K460" s="27"/>
      <c r="L460" s="27"/>
      <c r="M460" s="27"/>
      <c r="N460" s="27"/>
      <c r="O460" s="27"/>
      <c r="P460" s="27"/>
      <c r="Q460" s="27"/>
      <c r="R460" s="27"/>
      <c r="S460" s="27"/>
      <c r="T460" s="27"/>
      <c r="U460" s="27"/>
      <c r="V460" s="27"/>
      <c r="W460" s="27"/>
      <c r="X460" s="27"/>
    </row>
    <row r="461" spans="1:25" ht="15.6" customHeight="1"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row>
    <row r="462" spans="1:25" ht="15.6" customHeight="1" thickBot="1" x14ac:dyDescent="0.3"/>
    <row r="463" spans="1:25" ht="15.6" customHeight="1" x14ac:dyDescent="0.25">
      <c r="B463" s="33"/>
      <c r="C463" s="34"/>
      <c r="D463" s="34"/>
      <c r="E463" s="34"/>
      <c r="F463" s="34"/>
      <c r="G463" s="34"/>
      <c r="H463" s="34"/>
      <c r="I463" s="34"/>
      <c r="J463" s="34"/>
      <c r="K463" s="34"/>
      <c r="L463" s="34"/>
      <c r="M463" s="34"/>
      <c r="N463" s="34"/>
      <c r="O463" s="34"/>
      <c r="P463" s="34"/>
      <c r="Q463" s="34"/>
      <c r="R463" s="34"/>
      <c r="S463" s="34"/>
      <c r="T463" s="34"/>
      <c r="U463" s="34"/>
      <c r="V463" s="34"/>
      <c r="W463" s="34"/>
      <c r="X463" s="34"/>
      <c r="Y463" s="35"/>
    </row>
    <row r="464" spans="1:25" ht="15.6" customHeight="1" thickBot="1" x14ac:dyDescent="0.3">
      <c r="B464" s="36"/>
      <c r="C464" s="37"/>
      <c r="D464" s="37"/>
      <c r="E464" s="37"/>
      <c r="F464" s="37"/>
      <c r="G464" s="37"/>
      <c r="H464" s="37"/>
      <c r="I464" s="37"/>
      <c r="J464" s="37"/>
      <c r="K464" s="37"/>
      <c r="L464" s="37"/>
      <c r="M464" s="37"/>
      <c r="N464" s="37"/>
      <c r="O464" s="37"/>
      <c r="P464" s="37"/>
      <c r="Q464" s="37"/>
      <c r="R464" s="37"/>
      <c r="S464" s="37"/>
      <c r="T464" s="37"/>
      <c r="U464" s="37"/>
      <c r="V464" s="37"/>
      <c r="W464" s="37"/>
      <c r="X464" s="37"/>
      <c r="Y464" s="38"/>
    </row>
    <row r="465" spans="2:25" ht="15.6" customHeight="1" x14ac:dyDescent="0.25"/>
    <row r="466" spans="2:25" ht="15.6" customHeight="1" x14ac:dyDescent="0.25">
      <c r="B466" s="27" t="s">
        <v>159</v>
      </c>
      <c r="C466" s="27"/>
      <c r="D466" s="27"/>
      <c r="E466" s="27"/>
      <c r="F466" s="27"/>
      <c r="G466" s="27"/>
      <c r="H466" s="27"/>
      <c r="I466" s="27"/>
      <c r="J466" s="27"/>
      <c r="K466" s="27"/>
      <c r="L466" s="27"/>
      <c r="M466" s="27"/>
      <c r="N466" s="27"/>
      <c r="O466" s="27"/>
      <c r="P466" s="27"/>
      <c r="Q466" s="27"/>
      <c r="R466" s="27"/>
      <c r="S466" s="27"/>
      <c r="T466" s="27"/>
      <c r="U466" s="27"/>
      <c r="V466" s="27"/>
      <c r="W466" s="27"/>
      <c r="X466" s="27"/>
      <c r="Y466" s="27"/>
    </row>
    <row r="467" spans="2:25" ht="15.6" customHeight="1"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row>
    <row r="468" spans="2:25" ht="15.6" customHeight="1"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row>
    <row r="469" spans="2:25" ht="15.6" customHeight="1"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row>
    <row r="470" spans="2:25" ht="15.6" customHeight="1"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row>
    <row r="471" spans="2:25" ht="15.6" customHeight="1"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row>
    <row r="472" spans="2:25" ht="15.6" customHeight="1"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row>
    <row r="473" spans="2:25" ht="15.6" customHeight="1"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row>
    <row r="474" spans="2:25" ht="15.6" customHeight="1"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row>
    <row r="475" spans="2:25" ht="15.6" customHeight="1"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row>
    <row r="476" spans="2:25" ht="15.6" customHeight="1"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row>
    <row r="477" spans="2:25" ht="15.6" customHeight="1"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row>
    <row r="478" spans="2:25" ht="15.6" customHeight="1"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row>
    <row r="479" spans="2:25" ht="15.6" customHeight="1"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row>
    <row r="480" spans="2:25" ht="15.6" customHeight="1" x14ac:dyDescent="0.25"/>
    <row r="481" spans="1:25" ht="15.6" customHeight="1" x14ac:dyDescent="0.25">
      <c r="A481" t="s">
        <v>47</v>
      </c>
      <c r="B481" s="27" t="s">
        <v>46</v>
      </c>
      <c r="C481" s="27"/>
      <c r="D481" s="27"/>
      <c r="E481" s="27"/>
      <c r="F481" s="27"/>
      <c r="G481" s="27"/>
      <c r="H481" s="27"/>
      <c r="I481" s="27"/>
      <c r="J481" s="27"/>
      <c r="K481" s="27"/>
      <c r="L481" s="27"/>
      <c r="M481" s="27"/>
      <c r="N481" s="27"/>
      <c r="O481" s="27"/>
      <c r="P481" s="27"/>
      <c r="Q481" s="27"/>
      <c r="R481" s="27"/>
      <c r="S481" s="27"/>
      <c r="T481" s="27"/>
      <c r="U481" s="27"/>
      <c r="V481" s="27"/>
      <c r="W481" s="27"/>
      <c r="X481" s="27"/>
    </row>
    <row r="482" spans="1:25" ht="15.6" customHeight="1"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row>
    <row r="483" spans="1:25" ht="15.6" customHeight="1" thickBot="1" x14ac:dyDescent="0.3"/>
    <row r="484" spans="1:25" ht="15.6" customHeight="1" x14ac:dyDescent="0.25">
      <c r="B484" s="33"/>
      <c r="C484" s="34"/>
      <c r="D484" s="34"/>
      <c r="E484" s="34"/>
      <c r="F484" s="34"/>
      <c r="G484" s="34"/>
      <c r="H484" s="34"/>
      <c r="I484" s="34"/>
      <c r="J484" s="34"/>
      <c r="K484" s="34"/>
      <c r="L484" s="34"/>
      <c r="M484" s="34"/>
      <c r="N484" s="34"/>
      <c r="O484" s="34"/>
      <c r="P484" s="34"/>
      <c r="Q484" s="34"/>
      <c r="R484" s="34"/>
      <c r="S484" s="34"/>
      <c r="T484" s="34"/>
      <c r="U484" s="34"/>
      <c r="V484" s="34"/>
      <c r="W484" s="34"/>
      <c r="X484" s="34"/>
      <c r="Y484" s="35"/>
    </row>
    <row r="485" spans="1:25" ht="15.6" customHeight="1" thickBot="1" x14ac:dyDescent="0.3">
      <c r="B485" s="36"/>
      <c r="C485" s="37"/>
      <c r="D485" s="37"/>
      <c r="E485" s="37"/>
      <c r="F485" s="37"/>
      <c r="G485" s="37"/>
      <c r="H485" s="37"/>
      <c r="I485" s="37"/>
      <c r="J485" s="37"/>
      <c r="K485" s="37"/>
      <c r="L485" s="37"/>
      <c r="M485" s="37"/>
      <c r="N485" s="37"/>
      <c r="O485" s="37"/>
      <c r="P485" s="37"/>
      <c r="Q485" s="37"/>
      <c r="R485" s="37"/>
      <c r="S485" s="37"/>
      <c r="T485" s="37"/>
      <c r="U485" s="37"/>
      <c r="V485" s="37"/>
      <c r="W485" s="37"/>
      <c r="X485" s="37"/>
      <c r="Y485" s="38"/>
    </row>
    <row r="486" spans="1:25" ht="15.6" customHeight="1" x14ac:dyDescent="0.25"/>
    <row r="487" spans="1:25" ht="15.6" customHeight="1" x14ac:dyDescent="0.25">
      <c r="B487" s="27" t="s">
        <v>160</v>
      </c>
      <c r="C487" s="27"/>
      <c r="D487" s="27"/>
      <c r="E487" s="27"/>
      <c r="F487" s="27"/>
      <c r="G487" s="27"/>
      <c r="H487" s="27"/>
      <c r="I487" s="27"/>
      <c r="J487" s="27"/>
      <c r="K487" s="27"/>
      <c r="L487" s="27"/>
      <c r="M487" s="27"/>
      <c r="N487" s="27"/>
      <c r="O487" s="27"/>
      <c r="P487" s="27"/>
      <c r="Q487" s="27"/>
      <c r="R487" s="27"/>
      <c r="S487" s="27"/>
      <c r="T487" s="27"/>
      <c r="U487" s="27"/>
      <c r="V487" s="27"/>
      <c r="W487" s="27"/>
      <c r="X487" s="27"/>
      <c r="Y487" s="27"/>
    </row>
    <row r="488" spans="1:25" ht="15.6" customHeight="1"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row>
    <row r="489" spans="1:25" ht="15.6" customHeight="1"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row>
    <row r="490" spans="1:25" ht="15.6" customHeight="1"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row>
    <row r="491" spans="1:25" ht="15.6" customHeight="1"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row>
    <row r="492" spans="1:25" ht="15.6" customHeight="1"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row>
    <row r="493" spans="1:25" ht="15.6" customHeight="1"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row>
    <row r="494" spans="1:25" ht="15.6" customHeight="1"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row>
    <row r="495" spans="1:25" ht="15.6" customHeight="1"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row>
    <row r="496" spans="1:25" ht="15.6" customHeight="1"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row>
    <row r="497" spans="1:25" ht="15.6" customHeight="1"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row>
    <row r="498" spans="1:25" ht="15.6" customHeight="1"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row>
    <row r="499" spans="1:25" ht="15.6" customHeight="1"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row>
    <row r="500" spans="1:25" ht="15.6" customHeight="1"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row>
    <row r="501" spans="1:25" ht="15.6" customHeight="1" x14ac:dyDescent="0.25"/>
    <row r="502" spans="1:25" ht="15.6" customHeight="1" x14ac:dyDescent="0.25">
      <c r="A502" t="s">
        <v>50</v>
      </c>
      <c r="B502" s="27" t="s">
        <v>49</v>
      </c>
      <c r="C502" s="27"/>
      <c r="D502" s="27"/>
      <c r="E502" s="27"/>
      <c r="F502" s="27"/>
      <c r="G502" s="27"/>
      <c r="H502" s="27"/>
      <c r="I502" s="27"/>
      <c r="J502" s="27"/>
      <c r="K502" s="27"/>
      <c r="L502" s="27"/>
      <c r="M502" s="27"/>
      <c r="N502" s="27"/>
      <c r="O502" s="27"/>
      <c r="P502" s="27"/>
      <c r="Q502" s="27"/>
      <c r="R502" s="27"/>
      <c r="S502" s="27"/>
      <c r="T502" s="27"/>
      <c r="U502" s="27"/>
      <c r="V502" s="27"/>
      <c r="W502" s="27"/>
      <c r="X502" s="27"/>
    </row>
    <row r="503" spans="1:25" ht="15.6" customHeight="1" x14ac:dyDescent="0.25">
      <c r="B503" s="27"/>
      <c r="C503" s="27"/>
      <c r="D503" s="27"/>
      <c r="E503" s="27"/>
      <c r="F503" s="27"/>
      <c r="G503" s="27"/>
      <c r="H503" s="27"/>
      <c r="I503" s="27"/>
      <c r="J503" s="27"/>
      <c r="K503" s="27"/>
      <c r="L503" s="27"/>
      <c r="M503" s="27"/>
      <c r="N503" s="27"/>
      <c r="O503" s="27"/>
      <c r="P503" s="27"/>
      <c r="Q503" s="27"/>
      <c r="R503" s="27"/>
      <c r="S503" s="27"/>
      <c r="T503" s="27"/>
      <c r="U503" s="27"/>
      <c r="V503" s="27"/>
      <c r="W503" s="27"/>
      <c r="X503" s="27"/>
    </row>
    <row r="504" spans="1:25" ht="15.6" customHeight="1" thickBot="1" x14ac:dyDescent="0.3"/>
    <row r="505" spans="1:25" ht="15.6" customHeight="1" x14ac:dyDescent="0.25">
      <c r="B505" s="33"/>
      <c r="C505" s="34"/>
      <c r="D505" s="34"/>
      <c r="E505" s="34"/>
      <c r="F505" s="34"/>
      <c r="G505" s="34"/>
      <c r="H505" s="34"/>
      <c r="I505" s="34"/>
      <c r="J505" s="34"/>
      <c r="K505" s="34"/>
      <c r="L505" s="34"/>
      <c r="M505" s="34"/>
      <c r="N505" s="34"/>
      <c r="O505" s="34"/>
      <c r="P505" s="34"/>
      <c r="Q505" s="34"/>
      <c r="R505" s="34"/>
      <c r="S505" s="34"/>
      <c r="T505" s="34"/>
      <c r="U505" s="34"/>
      <c r="V505" s="34"/>
      <c r="W505" s="34"/>
      <c r="X505" s="34"/>
      <c r="Y505" s="35"/>
    </row>
    <row r="506" spans="1:25" ht="15.6" customHeight="1" thickBot="1" x14ac:dyDescent="0.3">
      <c r="B506" s="36"/>
      <c r="C506" s="37"/>
      <c r="D506" s="37"/>
      <c r="E506" s="37"/>
      <c r="F506" s="37"/>
      <c r="G506" s="37"/>
      <c r="H506" s="37"/>
      <c r="I506" s="37"/>
      <c r="J506" s="37"/>
      <c r="K506" s="37"/>
      <c r="L506" s="37"/>
      <c r="M506" s="37"/>
      <c r="N506" s="37"/>
      <c r="O506" s="37"/>
      <c r="P506" s="37"/>
      <c r="Q506" s="37"/>
      <c r="R506" s="37"/>
      <c r="S506" s="37"/>
      <c r="T506" s="37"/>
      <c r="U506" s="37"/>
      <c r="V506" s="37"/>
      <c r="W506" s="37"/>
      <c r="X506" s="37"/>
      <c r="Y506" s="38"/>
    </row>
    <row r="507" spans="1:25" ht="15.6" customHeight="1" x14ac:dyDescent="0.25"/>
    <row r="508" spans="1:25" ht="15.6" customHeight="1" x14ac:dyDescent="0.25">
      <c r="B508" s="27" t="s">
        <v>161</v>
      </c>
      <c r="C508" s="27"/>
      <c r="D508" s="27"/>
      <c r="E508" s="27"/>
      <c r="F508" s="27"/>
      <c r="G508" s="27"/>
      <c r="H508" s="27"/>
      <c r="I508" s="27"/>
      <c r="J508" s="27"/>
      <c r="K508" s="27"/>
      <c r="L508" s="27"/>
      <c r="M508" s="27"/>
      <c r="N508" s="27"/>
      <c r="O508" s="27"/>
      <c r="P508" s="27"/>
      <c r="Q508" s="27"/>
      <c r="R508" s="27"/>
      <c r="S508" s="27"/>
      <c r="T508" s="27"/>
      <c r="U508" s="27"/>
      <c r="V508" s="27"/>
      <c r="W508" s="27"/>
      <c r="X508" s="27"/>
      <c r="Y508" s="27"/>
    </row>
    <row r="509" spans="1:25" ht="15.6" customHeight="1" x14ac:dyDescent="0.25">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row>
    <row r="510" spans="1:25" ht="15.6" customHeight="1" x14ac:dyDescent="0.25">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row>
    <row r="511" spans="1:25" ht="15.6" customHeight="1" x14ac:dyDescent="0.25">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row>
    <row r="512" spans="1:25" ht="15.6" customHeight="1" x14ac:dyDescent="0.25">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row>
    <row r="513" spans="1:25" ht="15.6" customHeight="1" x14ac:dyDescent="0.25">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row>
    <row r="514" spans="1:25" ht="15.6" customHeight="1" x14ac:dyDescent="0.25">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row>
    <row r="515" spans="1:25" ht="15.6" customHeight="1" x14ac:dyDescent="0.25">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row>
    <row r="516" spans="1:25" ht="15.6" customHeight="1" x14ac:dyDescent="0.25">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row>
    <row r="517" spans="1:25" ht="15.6" customHeight="1" x14ac:dyDescent="0.25">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row>
    <row r="518" spans="1:25" ht="15.6" customHeight="1" x14ac:dyDescent="0.25">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row>
    <row r="519" spans="1:25" ht="15.6" customHeight="1" x14ac:dyDescent="0.25">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row>
    <row r="520" spans="1:25" ht="15.6" customHeight="1" x14ac:dyDescent="0.25">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row>
    <row r="521" spans="1:25" ht="15.6" customHeight="1" x14ac:dyDescent="0.25">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row>
    <row r="522" spans="1:25" ht="15.6" customHeight="1" x14ac:dyDescent="0.25"/>
    <row r="523" spans="1:25" ht="15.6" customHeight="1" x14ac:dyDescent="0.25">
      <c r="A523" t="s">
        <v>53</v>
      </c>
      <c r="B523" s="27" t="s">
        <v>52</v>
      </c>
      <c r="C523" s="27"/>
      <c r="D523" s="27"/>
      <c r="E523" s="27"/>
      <c r="F523" s="27"/>
      <c r="G523" s="27"/>
      <c r="H523" s="27"/>
      <c r="I523" s="27"/>
      <c r="J523" s="27"/>
      <c r="K523" s="27"/>
      <c r="L523" s="27"/>
      <c r="M523" s="27"/>
      <c r="N523" s="27"/>
      <c r="O523" s="27"/>
      <c r="P523" s="27"/>
      <c r="Q523" s="27"/>
      <c r="R523" s="27"/>
      <c r="S523" s="27"/>
      <c r="T523" s="27"/>
      <c r="U523" s="27"/>
      <c r="V523" s="27"/>
      <c r="W523" s="27"/>
      <c r="X523" s="27"/>
    </row>
    <row r="524" spans="1:25" ht="15.6" customHeight="1" x14ac:dyDescent="0.25">
      <c r="B524" s="27"/>
      <c r="C524" s="27"/>
      <c r="D524" s="27"/>
      <c r="E524" s="27"/>
      <c r="F524" s="27"/>
      <c r="G524" s="27"/>
      <c r="H524" s="27"/>
      <c r="I524" s="27"/>
      <c r="J524" s="27"/>
      <c r="K524" s="27"/>
      <c r="L524" s="27"/>
      <c r="M524" s="27"/>
      <c r="N524" s="27"/>
      <c r="O524" s="27"/>
      <c r="P524" s="27"/>
      <c r="Q524" s="27"/>
      <c r="R524" s="27"/>
      <c r="S524" s="27"/>
      <c r="T524" s="27"/>
      <c r="U524" s="27"/>
      <c r="V524" s="27"/>
      <c r="W524" s="27"/>
      <c r="X524" s="27"/>
    </row>
    <row r="525" spans="1:25" ht="15.6" customHeight="1" thickBot="1" x14ac:dyDescent="0.3"/>
    <row r="526" spans="1:25" ht="15.6" customHeight="1" x14ac:dyDescent="0.25">
      <c r="B526" s="33"/>
      <c r="C526" s="34"/>
      <c r="D526" s="34"/>
      <c r="E526" s="34"/>
      <c r="F526" s="34"/>
      <c r="G526" s="34"/>
      <c r="H526" s="34"/>
      <c r="I526" s="34"/>
      <c r="J526" s="34"/>
      <c r="K526" s="34"/>
      <c r="L526" s="34"/>
      <c r="M526" s="34"/>
      <c r="N526" s="34"/>
      <c r="O526" s="34"/>
      <c r="P526" s="34"/>
      <c r="Q526" s="34"/>
      <c r="R526" s="34"/>
      <c r="S526" s="34"/>
      <c r="T526" s="34"/>
      <c r="U526" s="34"/>
      <c r="V526" s="34"/>
      <c r="W526" s="34"/>
      <c r="X526" s="34"/>
      <c r="Y526" s="35"/>
    </row>
    <row r="527" spans="1:25" ht="15.6" customHeight="1" thickBot="1" x14ac:dyDescent="0.3">
      <c r="B527" s="36"/>
      <c r="C527" s="37"/>
      <c r="D527" s="37"/>
      <c r="E527" s="37"/>
      <c r="F527" s="37"/>
      <c r="G527" s="37"/>
      <c r="H527" s="37"/>
      <c r="I527" s="37"/>
      <c r="J527" s="37"/>
      <c r="K527" s="37"/>
      <c r="L527" s="37"/>
      <c r="M527" s="37"/>
      <c r="N527" s="37"/>
      <c r="O527" s="37"/>
      <c r="P527" s="37"/>
      <c r="Q527" s="37"/>
      <c r="R527" s="37"/>
      <c r="S527" s="37"/>
      <c r="T527" s="37"/>
      <c r="U527" s="37"/>
      <c r="V527" s="37"/>
      <c r="W527" s="37"/>
      <c r="X527" s="37"/>
      <c r="Y527" s="38"/>
    </row>
    <row r="528" spans="1:25" ht="15.6" customHeight="1" x14ac:dyDescent="0.25"/>
    <row r="529" spans="1:25" ht="15.6" customHeight="1" x14ac:dyDescent="0.25">
      <c r="B529" s="27" t="s">
        <v>162</v>
      </c>
      <c r="C529" s="27"/>
      <c r="D529" s="27"/>
      <c r="E529" s="27"/>
      <c r="F529" s="27"/>
      <c r="G529" s="27"/>
      <c r="H529" s="27"/>
      <c r="I529" s="27"/>
      <c r="J529" s="27"/>
      <c r="K529" s="27"/>
      <c r="L529" s="27"/>
      <c r="M529" s="27"/>
      <c r="N529" s="27"/>
      <c r="O529" s="27"/>
      <c r="P529" s="27"/>
      <c r="Q529" s="27"/>
      <c r="R529" s="27"/>
      <c r="S529" s="27"/>
      <c r="T529" s="27"/>
      <c r="U529" s="27"/>
      <c r="V529" s="27"/>
      <c r="W529" s="27"/>
      <c r="X529" s="27"/>
      <c r="Y529" s="27"/>
    </row>
    <row r="530" spans="1:25" ht="15.6" customHeight="1" x14ac:dyDescent="0.25">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row>
    <row r="531" spans="1:25" ht="15.6" customHeight="1" x14ac:dyDescent="0.25">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row>
    <row r="532" spans="1:25" ht="15.6" customHeight="1" x14ac:dyDescent="0.25">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row>
    <row r="533" spans="1:25" ht="15.6" customHeight="1" x14ac:dyDescent="0.25">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row>
    <row r="534" spans="1:25" ht="15.6" customHeight="1" x14ac:dyDescent="0.25">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row>
    <row r="535" spans="1:25" ht="15.6" customHeight="1" x14ac:dyDescent="0.25">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row>
    <row r="536" spans="1:25" ht="15.6" customHeight="1" x14ac:dyDescent="0.25">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row>
    <row r="537" spans="1:25" ht="15.6" customHeight="1" x14ac:dyDescent="0.25">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row>
    <row r="538" spans="1:25" ht="15.6" customHeight="1" x14ac:dyDescent="0.25">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row>
    <row r="539" spans="1:25" ht="15.6" customHeight="1" x14ac:dyDescent="0.25">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row>
    <row r="540" spans="1:25" ht="15.6" customHeight="1" x14ac:dyDescent="0.25">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row>
    <row r="541" spans="1:25" ht="15.6" customHeight="1" x14ac:dyDescent="0.25">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row>
    <row r="542" spans="1:25" ht="15.6" customHeight="1" x14ac:dyDescent="0.25">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row>
    <row r="543" spans="1:25" ht="15.6" customHeight="1" x14ac:dyDescent="0.25"/>
    <row r="544" spans="1:25" ht="15.6" customHeight="1" x14ac:dyDescent="0.25">
      <c r="A544" t="s">
        <v>56</v>
      </c>
      <c r="B544" s="27" t="s">
        <v>55</v>
      </c>
      <c r="C544" s="27"/>
      <c r="D544" s="27"/>
      <c r="E544" s="27"/>
      <c r="F544" s="27"/>
      <c r="G544" s="27"/>
      <c r="H544" s="27"/>
      <c r="I544" s="27"/>
      <c r="J544" s="27"/>
      <c r="K544" s="27"/>
      <c r="L544" s="27"/>
      <c r="M544" s="27"/>
      <c r="N544" s="27"/>
      <c r="O544" s="27"/>
      <c r="P544" s="27"/>
      <c r="Q544" s="27"/>
      <c r="R544" s="27"/>
      <c r="S544" s="27"/>
      <c r="T544" s="27"/>
      <c r="U544" s="27"/>
      <c r="V544" s="27"/>
      <c r="W544" s="27"/>
      <c r="X544" s="27"/>
    </row>
    <row r="545" spans="2:25" ht="15.6" customHeight="1" x14ac:dyDescent="0.25">
      <c r="B545" s="27"/>
      <c r="C545" s="27"/>
      <c r="D545" s="27"/>
      <c r="E545" s="27"/>
      <c r="F545" s="27"/>
      <c r="G545" s="27"/>
      <c r="H545" s="27"/>
      <c r="I545" s="27"/>
      <c r="J545" s="27"/>
      <c r="K545" s="27"/>
      <c r="L545" s="27"/>
      <c r="M545" s="27"/>
      <c r="N545" s="27"/>
      <c r="O545" s="27"/>
      <c r="P545" s="27"/>
      <c r="Q545" s="27"/>
      <c r="R545" s="27"/>
      <c r="S545" s="27"/>
      <c r="T545" s="27"/>
      <c r="U545" s="27"/>
      <c r="V545" s="27"/>
      <c r="W545" s="27"/>
      <c r="X545" s="27"/>
    </row>
    <row r="546" spans="2:25" ht="15.6" customHeight="1" thickBot="1" x14ac:dyDescent="0.3"/>
    <row r="547" spans="2:25" ht="15.6" customHeight="1" x14ac:dyDescent="0.25">
      <c r="B547" s="33"/>
      <c r="C547" s="34"/>
      <c r="D547" s="34"/>
      <c r="E547" s="34"/>
      <c r="F547" s="34"/>
      <c r="G547" s="34"/>
      <c r="H547" s="34"/>
      <c r="I547" s="34"/>
      <c r="J547" s="34"/>
      <c r="K547" s="34"/>
      <c r="L547" s="34"/>
      <c r="M547" s="34"/>
      <c r="N547" s="34"/>
      <c r="O547" s="34"/>
      <c r="P547" s="34"/>
      <c r="Q547" s="34"/>
      <c r="R547" s="34"/>
      <c r="S547" s="34"/>
      <c r="T547" s="34"/>
      <c r="U547" s="34"/>
      <c r="V547" s="34"/>
      <c r="W547" s="34"/>
      <c r="X547" s="34"/>
      <c r="Y547" s="35"/>
    </row>
    <row r="548" spans="2:25" ht="15.6" customHeight="1" thickBot="1" x14ac:dyDescent="0.3">
      <c r="B548" s="36"/>
      <c r="C548" s="37"/>
      <c r="D548" s="37"/>
      <c r="E548" s="37"/>
      <c r="F548" s="37"/>
      <c r="G548" s="37"/>
      <c r="H548" s="37"/>
      <c r="I548" s="37"/>
      <c r="J548" s="37"/>
      <c r="K548" s="37"/>
      <c r="L548" s="37"/>
      <c r="M548" s="37"/>
      <c r="N548" s="37"/>
      <c r="O548" s="37"/>
      <c r="P548" s="37"/>
      <c r="Q548" s="37"/>
      <c r="R548" s="37"/>
      <c r="S548" s="37"/>
      <c r="T548" s="37"/>
      <c r="U548" s="37"/>
      <c r="V548" s="37"/>
      <c r="W548" s="37"/>
      <c r="X548" s="37"/>
      <c r="Y548" s="38"/>
    </row>
    <row r="549" spans="2:25" ht="15.6" customHeight="1" x14ac:dyDescent="0.25"/>
    <row r="550" spans="2:25" ht="15.6" customHeight="1" x14ac:dyDescent="0.25">
      <c r="B550" s="27" t="s">
        <v>163</v>
      </c>
      <c r="C550" s="27"/>
      <c r="D550" s="27"/>
      <c r="E550" s="27"/>
      <c r="F550" s="27"/>
      <c r="G550" s="27"/>
      <c r="H550" s="27"/>
      <c r="I550" s="27"/>
      <c r="J550" s="27"/>
      <c r="K550" s="27"/>
      <c r="L550" s="27"/>
      <c r="M550" s="27"/>
      <c r="N550" s="27"/>
      <c r="O550" s="27"/>
      <c r="P550" s="27"/>
      <c r="Q550" s="27"/>
      <c r="R550" s="27"/>
      <c r="S550" s="27"/>
      <c r="T550" s="27"/>
      <c r="U550" s="27"/>
      <c r="V550" s="27"/>
      <c r="W550" s="27"/>
      <c r="X550" s="27"/>
      <c r="Y550" s="27"/>
    </row>
    <row r="551" spans="2:25" ht="15.6" customHeight="1" x14ac:dyDescent="0.25">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row>
    <row r="552" spans="2:25" ht="15.6" customHeight="1" x14ac:dyDescent="0.25">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row>
    <row r="553" spans="2:25" ht="15.6" customHeight="1" x14ac:dyDescent="0.25">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row>
    <row r="554" spans="2:25" ht="15.6" customHeight="1" x14ac:dyDescent="0.25">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row>
    <row r="555" spans="2:25" ht="15.6" customHeight="1" x14ac:dyDescent="0.25">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row>
    <row r="556" spans="2:25" ht="15.6" customHeight="1" x14ac:dyDescent="0.25">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row>
    <row r="557" spans="2:25" ht="15.6" customHeight="1" x14ac:dyDescent="0.25">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row>
    <row r="558" spans="2:25" ht="15.6" customHeight="1" x14ac:dyDescent="0.25">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row>
    <row r="559" spans="2:25" ht="15.6" customHeight="1" x14ac:dyDescent="0.25">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row>
    <row r="560" spans="2:25" ht="15.6" customHeight="1" x14ac:dyDescent="0.25">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row>
    <row r="561" spans="1:25" ht="15.6" customHeight="1" x14ac:dyDescent="0.25">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row>
    <row r="562" spans="1:25" ht="15.6" customHeight="1" x14ac:dyDescent="0.25">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row>
    <row r="563" spans="1:25" ht="15.6" customHeight="1" x14ac:dyDescent="0.25">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row>
    <row r="564" spans="1:25" ht="15.6" customHeight="1" x14ac:dyDescent="0.25"/>
    <row r="565" spans="1:25" ht="15.6" customHeight="1" x14ac:dyDescent="0.25">
      <c r="A565" t="s">
        <v>59</v>
      </c>
      <c r="B565" s="27" t="s">
        <v>58</v>
      </c>
      <c r="C565" s="27"/>
      <c r="D565" s="27"/>
      <c r="E565" s="27"/>
      <c r="F565" s="27"/>
      <c r="G565" s="27"/>
      <c r="H565" s="27"/>
      <c r="I565" s="27"/>
      <c r="J565" s="27"/>
      <c r="K565" s="27"/>
      <c r="L565" s="27"/>
      <c r="M565" s="27"/>
      <c r="N565" s="27"/>
      <c r="O565" s="27"/>
      <c r="P565" s="27"/>
      <c r="Q565" s="27"/>
      <c r="R565" s="27"/>
      <c r="S565" s="27"/>
      <c r="T565" s="27"/>
      <c r="U565" s="27"/>
      <c r="V565" s="27"/>
      <c r="W565" s="27"/>
      <c r="X565" s="27"/>
    </row>
    <row r="566" spans="1:25" ht="15.6" customHeight="1" x14ac:dyDescent="0.25">
      <c r="B566" s="27"/>
      <c r="C566" s="27"/>
      <c r="D566" s="27"/>
      <c r="E566" s="27"/>
      <c r="F566" s="27"/>
      <c r="G566" s="27"/>
      <c r="H566" s="27"/>
      <c r="I566" s="27"/>
      <c r="J566" s="27"/>
      <c r="K566" s="27"/>
      <c r="L566" s="27"/>
      <c r="M566" s="27"/>
      <c r="N566" s="27"/>
      <c r="O566" s="27"/>
      <c r="P566" s="27"/>
      <c r="Q566" s="27"/>
      <c r="R566" s="27"/>
      <c r="S566" s="27"/>
      <c r="T566" s="27"/>
      <c r="U566" s="27"/>
      <c r="V566" s="27"/>
      <c r="W566" s="27"/>
      <c r="X566" s="27"/>
    </row>
    <row r="567" spans="1:25" ht="15.6" customHeight="1" thickBot="1" x14ac:dyDescent="0.3"/>
    <row r="568" spans="1:25" ht="15.6" customHeight="1" x14ac:dyDescent="0.25">
      <c r="B568" s="33"/>
      <c r="C568" s="34"/>
      <c r="D568" s="34"/>
      <c r="E568" s="34"/>
      <c r="F568" s="34"/>
      <c r="G568" s="34"/>
      <c r="H568" s="34"/>
      <c r="I568" s="34"/>
      <c r="J568" s="34"/>
      <c r="K568" s="34"/>
      <c r="L568" s="34"/>
      <c r="M568" s="34"/>
      <c r="N568" s="34"/>
      <c r="O568" s="34"/>
      <c r="P568" s="34"/>
      <c r="Q568" s="34"/>
      <c r="R568" s="34"/>
      <c r="S568" s="34"/>
      <c r="T568" s="34"/>
      <c r="U568" s="34"/>
      <c r="V568" s="34"/>
      <c r="W568" s="34"/>
      <c r="X568" s="34"/>
      <c r="Y568" s="35"/>
    </row>
    <row r="569" spans="1:25" ht="15.6" customHeight="1" thickBot="1" x14ac:dyDescent="0.3">
      <c r="B569" s="36"/>
      <c r="C569" s="37"/>
      <c r="D569" s="37"/>
      <c r="E569" s="37"/>
      <c r="F569" s="37"/>
      <c r="G569" s="37"/>
      <c r="H569" s="37"/>
      <c r="I569" s="37"/>
      <c r="J569" s="37"/>
      <c r="K569" s="37"/>
      <c r="L569" s="37"/>
      <c r="M569" s="37"/>
      <c r="N569" s="37"/>
      <c r="O569" s="37"/>
      <c r="P569" s="37"/>
      <c r="Q569" s="37"/>
      <c r="R569" s="37"/>
      <c r="S569" s="37"/>
      <c r="T569" s="37"/>
      <c r="U569" s="37"/>
      <c r="V569" s="37"/>
      <c r="W569" s="37"/>
      <c r="X569" s="37"/>
      <c r="Y569" s="38"/>
    </row>
    <row r="570" spans="1:25" ht="15.6" customHeight="1" x14ac:dyDescent="0.25"/>
    <row r="571" spans="1:25" ht="15.6" customHeight="1" x14ac:dyDescent="0.25">
      <c r="B571" s="27" t="s">
        <v>164</v>
      </c>
      <c r="C571" s="27"/>
      <c r="D571" s="27"/>
      <c r="E571" s="27"/>
      <c r="F571" s="27"/>
      <c r="G571" s="27"/>
      <c r="H571" s="27"/>
      <c r="I571" s="27"/>
      <c r="J571" s="27"/>
      <c r="K571" s="27"/>
      <c r="L571" s="27"/>
      <c r="M571" s="27"/>
      <c r="N571" s="27"/>
      <c r="O571" s="27"/>
      <c r="P571" s="27"/>
      <c r="Q571" s="27"/>
      <c r="R571" s="27"/>
      <c r="S571" s="27"/>
      <c r="T571" s="27"/>
      <c r="U571" s="27"/>
      <c r="V571" s="27"/>
      <c r="W571" s="27"/>
      <c r="X571" s="27"/>
      <c r="Y571" s="27"/>
    </row>
    <row r="572" spans="1:25" ht="15.6" customHeight="1" x14ac:dyDescent="0.25">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row>
    <row r="573" spans="1:25" ht="15.6" customHeight="1" x14ac:dyDescent="0.25">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row>
    <row r="574" spans="1:25" ht="15.6" customHeight="1" x14ac:dyDescent="0.25">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row>
    <row r="575" spans="1:25" ht="15.6" customHeight="1" x14ac:dyDescent="0.25">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row>
    <row r="576" spans="1:25" ht="15.6" customHeight="1" x14ac:dyDescent="0.25">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row>
    <row r="577" spans="1:25" ht="15.6" customHeight="1" x14ac:dyDescent="0.25">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row>
    <row r="578" spans="1:25" ht="15.6" customHeight="1" x14ac:dyDescent="0.25">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row>
    <row r="579" spans="1:25" ht="15.6" customHeight="1" x14ac:dyDescent="0.25">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row>
    <row r="580" spans="1:25" ht="15.6" customHeight="1" x14ac:dyDescent="0.25">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row>
    <row r="581" spans="1:25" ht="15.6" customHeight="1" x14ac:dyDescent="0.25">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row>
    <row r="582" spans="1:25" ht="15.6" customHeight="1" x14ac:dyDescent="0.25">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row>
    <row r="583" spans="1:25" ht="15.6" customHeight="1" x14ac:dyDescent="0.25">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row>
    <row r="584" spans="1:25" ht="15.6" customHeight="1" x14ac:dyDescent="0.25">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row>
    <row r="585" spans="1:25" ht="15.6" customHeight="1" x14ac:dyDescent="0.25"/>
    <row r="586" spans="1:25" ht="15.6" customHeight="1" x14ac:dyDescent="0.25">
      <c r="A586" t="s">
        <v>62</v>
      </c>
      <c r="B586" s="27" t="s">
        <v>61</v>
      </c>
      <c r="C586" s="27"/>
      <c r="D586" s="27"/>
      <c r="E586" s="27"/>
      <c r="F586" s="27"/>
      <c r="G586" s="27"/>
      <c r="H586" s="27"/>
      <c r="I586" s="27"/>
      <c r="J586" s="27"/>
      <c r="K586" s="27"/>
      <c r="L586" s="27"/>
      <c r="M586" s="27"/>
      <c r="N586" s="27"/>
      <c r="O586" s="27"/>
      <c r="P586" s="27"/>
      <c r="Q586" s="27"/>
      <c r="R586" s="27"/>
      <c r="S586" s="27"/>
      <c r="T586" s="27"/>
      <c r="U586" s="27"/>
      <c r="V586" s="27"/>
      <c r="W586" s="27"/>
      <c r="X586" s="27"/>
    </row>
    <row r="587" spans="1:25" ht="15.6" customHeight="1" x14ac:dyDescent="0.25">
      <c r="B587" s="27"/>
      <c r="C587" s="27"/>
      <c r="D587" s="27"/>
      <c r="E587" s="27"/>
      <c r="F587" s="27"/>
      <c r="G587" s="27"/>
      <c r="H587" s="27"/>
      <c r="I587" s="27"/>
      <c r="J587" s="27"/>
      <c r="K587" s="27"/>
      <c r="L587" s="27"/>
      <c r="M587" s="27"/>
      <c r="N587" s="27"/>
      <c r="O587" s="27"/>
      <c r="P587" s="27"/>
      <c r="Q587" s="27"/>
      <c r="R587" s="27"/>
      <c r="S587" s="27"/>
      <c r="T587" s="27"/>
      <c r="U587" s="27"/>
      <c r="V587" s="27"/>
      <c r="W587" s="27"/>
      <c r="X587" s="27"/>
    </row>
    <row r="588" spans="1:25" ht="15.6" customHeight="1" thickBot="1" x14ac:dyDescent="0.3"/>
    <row r="589" spans="1:25" ht="15.6" customHeight="1" x14ac:dyDescent="0.25">
      <c r="B589" s="33"/>
      <c r="C589" s="34"/>
      <c r="D589" s="34"/>
      <c r="E589" s="34"/>
      <c r="F589" s="34"/>
      <c r="G589" s="34"/>
      <c r="H589" s="34"/>
      <c r="I589" s="34"/>
      <c r="J589" s="34"/>
      <c r="K589" s="34"/>
      <c r="L589" s="34"/>
      <c r="M589" s="34"/>
      <c r="N589" s="34"/>
      <c r="O589" s="34"/>
      <c r="P589" s="34"/>
      <c r="Q589" s="34"/>
      <c r="R589" s="34"/>
      <c r="S589" s="34"/>
      <c r="T589" s="34"/>
      <c r="U589" s="34"/>
      <c r="V589" s="34"/>
      <c r="W589" s="34"/>
      <c r="X589" s="34"/>
      <c r="Y589" s="35"/>
    </row>
    <row r="590" spans="1:25" ht="15.6" customHeight="1" thickBot="1" x14ac:dyDescent="0.3">
      <c r="B590" s="36"/>
      <c r="C590" s="37"/>
      <c r="D590" s="37"/>
      <c r="E590" s="37"/>
      <c r="F590" s="37"/>
      <c r="G590" s="37"/>
      <c r="H590" s="37"/>
      <c r="I590" s="37"/>
      <c r="J590" s="37"/>
      <c r="K590" s="37"/>
      <c r="L590" s="37"/>
      <c r="M590" s="37"/>
      <c r="N590" s="37"/>
      <c r="O590" s="37"/>
      <c r="P590" s="37"/>
      <c r="Q590" s="37"/>
      <c r="R590" s="37"/>
      <c r="S590" s="37"/>
      <c r="T590" s="37"/>
      <c r="U590" s="37"/>
      <c r="V590" s="37"/>
      <c r="W590" s="37"/>
      <c r="X590" s="37"/>
      <c r="Y590" s="38"/>
    </row>
    <row r="591" spans="1:25" ht="15.6" customHeight="1" x14ac:dyDescent="0.25"/>
    <row r="592" spans="1:25" ht="15.6" customHeight="1" x14ac:dyDescent="0.25">
      <c r="B592" s="27" t="s">
        <v>165</v>
      </c>
      <c r="C592" s="27"/>
      <c r="D592" s="27"/>
      <c r="E592" s="27"/>
      <c r="F592" s="27"/>
      <c r="G592" s="27"/>
      <c r="H592" s="27"/>
      <c r="I592" s="27"/>
      <c r="J592" s="27"/>
      <c r="K592" s="27"/>
      <c r="L592" s="27"/>
      <c r="M592" s="27"/>
      <c r="N592" s="27"/>
      <c r="O592" s="27"/>
      <c r="P592" s="27"/>
      <c r="Q592" s="27"/>
      <c r="R592" s="27"/>
      <c r="S592" s="27"/>
      <c r="T592" s="27"/>
      <c r="U592" s="27"/>
      <c r="V592" s="27"/>
      <c r="W592" s="27"/>
      <c r="X592" s="27"/>
      <c r="Y592" s="27"/>
    </row>
    <row r="593" spans="1:25" ht="15.6" customHeight="1" x14ac:dyDescent="0.25">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row>
    <row r="594" spans="1:25" ht="15.6" customHeight="1" x14ac:dyDescent="0.25">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row>
    <row r="595" spans="1:25" ht="15.6" customHeight="1" x14ac:dyDescent="0.25">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row>
    <row r="596" spans="1:25" ht="15.6" customHeight="1" x14ac:dyDescent="0.25">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row>
    <row r="597" spans="1:25" ht="15.6" customHeight="1" x14ac:dyDescent="0.25">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row>
    <row r="598" spans="1:25" ht="15.6" customHeight="1" x14ac:dyDescent="0.25">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row>
    <row r="599" spans="1:25" ht="15.6" customHeight="1" x14ac:dyDescent="0.25">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row>
    <row r="600" spans="1:25" ht="15.6" customHeight="1" x14ac:dyDescent="0.25">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row>
    <row r="601" spans="1:25" ht="15.6" customHeight="1" x14ac:dyDescent="0.25">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row>
    <row r="602" spans="1:25" ht="15.6" customHeight="1" x14ac:dyDescent="0.25">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row>
    <row r="603" spans="1:25" ht="15.6" customHeight="1" x14ac:dyDescent="0.25">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row>
    <row r="604" spans="1:25" ht="15.6" customHeight="1" x14ac:dyDescent="0.25">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row>
    <row r="605" spans="1:25" ht="15.6" customHeight="1" x14ac:dyDescent="0.25">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row>
    <row r="606" spans="1:25" ht="15.6" customHeight="1" x14ac:dyDescent="0.25"/>
    <row r="607" spans="1:25" ht="15.6" customHeight="1" x14ac:dyDescent="0.25">
      <c r="A607" t="s">
        <v>65</v>
      </c>
      <c r="B607" s="27" t="s">
        <v>64</v>
      </c>
      <c r="C607" s="27"/>
      <c r="D607" s="27"/>
      <c r="E607" s="27"/>
      <c r="F607" s="27"/>
      <c r="G607" s="27"/>
      <c r="H607" s="27"/>
      <c r="I607" s="27"/>
      <c r="J607" s="27"/>
      <c r="K607" s="27"/>
      <c r="L607" s="27"/>
      <c r="M607" s="27"/>
      <c r="N607" s="27"/>
      <c r="O607" s="27"/>
      <c r="P607" s="27"/>
      <c r="Q607" s="27"/>
      <c r="R607" s="27"/>
      <c r="S607" s="27"/>
      <c r="T607" s="27"/>
      <c r="U607" s="27"/>
      <c r="V607" s="27"/>
      <c r="W607" s="27"/>
      <c r="X607" s="27"/>
    </row>
    <row r="608" spans="1:25" ht="15.6" customHeight="1" x14ac:dyDescent="0.25">
      <c r="B608" s="27"/>
      <c r="C608" s="27"/>
      <c r="D608" s="27"/>
      <c r="E608" s="27"/>
      <c r="F608" s="27"/>
      <c r="G608" s="27"/>
      <c r="H608" s="27"/>
      <c r="I608" s="27"/>
      <c r="J608" s="27"/>
      <c r="K608" s="27"/>
      <c r="L608" s="27"/>
      <c r="M608" s="27"/>
      <c r="N608" s="27"/>
      <c r="O608" s="27"/>
      <c r="P608" s="27"/>
      <c r="Q608" s="27"/>
      <c r="R608" s="27"/>
      <c r="S608" s="27"/>
      <c r="T608" s="27"/>
      <c r="U608" s="27"/>
      <c r="V608" s="27"/>
      <c r="W608" s="27"/>
      <c r="X608" s="27"/>
    </row>
    <row r="609" spans="2:25" ht="15.6" customHeight="1" thickBot="1" x14ac:dyDescent="0.3"/>
    <row r="610" spans="2:25" ht="15.6" customHeight="1" x14ac:dyDescent="0.25">
      <c r="B610" s="33"/>
      <c r="C610" s="34"/>
      <c r="D610" s="34"/>
      <c r="E610" s="34"/>
      <c r="F610" s="34"/>
      <c r="G610" s="34"/>
      <c r="H610" s="34"/>
      <c r="I610" s="34"/>
      <c r="J610" s="34"/>
      <c r="K610" s="34"/>
      <c r="L610" s="34"/>
      <c r="M610" s="34"/>
      <c r="N610" s="34"/>
      <c r="O610" s="34"/>
      <c r="P610" s="34"/>
      <c r="Q610" s="34"/>
      <c r="R610" s="34"/>
      <c r="S610" s="34"/>
      <c r="T610" s="34"/>
      <c r="U610" s="34"/>
      <c r="V610" s="34"/>
      <c r="W610" s="34"/>
      <c r="X610" s="34"/>
      <c r="Y610" s="35"/>
    </row>
    <row r="611" spans="2:25" ht="15.6" customHeight="1" thickBot="1" x14ac:dyDescent="0.3">
      <c r="B611" s="36"/>
      <c r="C611" s="37"/>
      <c r="D611" s="37"/>
      <c r="E611" s="37"/>
      <c r="F611" s="37"/>
      <c r="G611" s="37"/>
      <c r="H611" s="37"/>
      <c r="I611" s="37"/>
      <c r="J611" s="37"/>
      <c r="K611" s="37"/>
      <c r="L611" s="37"/>
      <c r="M611" s="37"/>
      <c r="N611" s="37"/>
      <c r="O611" s="37"/>
      <c r="P611" s="37"/>
      <c r="Q611" s="37"/>
      <c r="R611" s="37"/>
      <c r="S611" s="37"/>
      <c r="T611" s="37"/>
      <c r="U611" s="37"/>
      <c r="V611" s="37"/>
      <c r="W611" s="37"/>
      <c r="X611" s="37"/>
      <c r="Y611" s="38"/>
    </row>
    <row r="612" spans="2:25" ht="15.6" customHeight="1" x14ac:dyDescent="0.25"/>
    <row r="613" spans="2:25" ht="15.6" customHeight="1" x14ac:dyDescent="0.25">
      <c r="B613" s="27" t="s">
        <v>166</v>
      </c>
      <c r="C613" s="27"/>
      <c r="D613" s="27"/>
      <c r="E613" s="27"/>
      <c r="F613" s="27"/>
      <c r="G613" s="27"/>
      <c r="H613" s="27"/>
      <c r="I613" s="27"/>
      <c r="J613" s="27"/>
      <c r="K613" s="27"/>
      <c r="L613" s="27"/>
      <c r="M613" s="27"/>
      <c r="N613" s="27"/>
      <c r="O613" s="27"/>
      <c r="P613" s="27"/>
      <c r="Q613" s="27"/>
      <c r="R613" s="27"/>
      <c r="S613" s="27"/>
      <c r="T613" s="27"/>
      <c r="U613" s="27"/>
      <c r="V613" s="27"/>
      <c r="W613" s="27"/>
      <c r="X613" s="27"/>
      <c r="Y613" s="27"/>
    </row>
    <row r="614" spans="2:25" ht="15.6" customHeight="1" x14ac:dyDescent="0.25">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row>
    <row r="615" spans="2:25" ht="15.6" customHeight="1" x14ac:dyDescent="0.25">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row>
    <row r="616" spans="2:25" ht="15.6" customHeight="1" x14ac:dyDescent="0.25">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row>
    <row r="617" spans="2:25" ht="15.6" customHeight="1" x14ac:dyDescent="0.25">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row>
    <row r="618" spans="2:25" ht="15.6" customHeight="1" x14ac:dyDescent="0.25">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row>
    <row r="619" spans="2:25" ht="15.6" customHeight="1" x14ac:dyDescent="0.25"/>
    <row r="620" spans="2:25" ht="15.6" customHeight="1" x14ac:dyDescent="0.25"/>
    <row r="621" spans="2:25" ht="15.6" customHeight="1" x14ac:dyDescent="0.25"/>
    <row r="622" spans="2:25" ht="15.6" customHeight="1" x14ac:dyDescent="0.25"/>
    <row r="623" spans="2:25" ht="15.6" customHeight="1" x14ac:dyDescent="0.25">
      <c r="C623" t="s">
        <v>67</v>
      </c>
    </row>
    <row r="624" spans="2:25" ht="15.6" customHeight="1" x14ac:dyDescent="0.25">
      <c r="D624" t="s">
        <v>68</v>
      </c>
      <c r="E624" s="31">
        <v>1.7999999999999999E-2</v>
      </c>
      <c r="F624" s="31"/>
      <c r="G624" s="1"/>
      <c r="H624" s="1"/>
      <c r="I624" t="s">
        <v>69</v>
      </c>
    </row>
    <row r="625" spans="2:25" ht="15.6" customHeight="1" x14ac:dyDescent="0.25">
      <c r="D625" t="s">
        <v>70</v>
      </c>
      <c r="E625" s="31">
        <v>-1.9</v>
      </c>
      <c r="F625" s="31"/>
      <c r="G625" s="1"/>
      <c r="H625" s="1"/>
    </row>
    <row r="626" spans="2:25" ht="15.6" customHeight="1" x14ac:dyDescent="0.25">
      <c r="D626" t="s">
        <v>71</v>
      </c>
      <c r="E626" s="31">
        <v>1600</v>
      </c>
      <c r="F626" s="31"/>
      <c r="G626" s="1"/>
      <c r="H626" s="1"/>
      <c r="I626" t="s">
        <v>72</v>
      </c>
    </row>
    <row r="627" spans="2:25" ht="15.6" customHeight="1" x14ac:dyDescent="0.25">
      <c r="D627" t="s">
        <v>73</v>
      </c>
      <c r="E627" s="31">
        <v>800000</v>
      </c>
      <c r="F627" s="31"/>
      <c r="G627" s="31"/>
      <c r="H627" s="31"/>
    </row>
    <row r="628" spans="2:25" ht="15.6" customHeight="1" x14ac:dyDescent="0.25"/>
    <row r="629" spans="2:25" ht="15.6" customHeight="1" x14ac:dyDescent="0.25">
      <c r="B629" t="s">
        <v>74</v>
      </c>
    </row>
    <row r="630" spans="2:25" ht="15.6" customHeight="1" x14ac:dyDescent="0.25"/>
    <row r="631" spans="2:25" ht="15.6" customHeight="1" x14ac:dyDescent="0.25"/>
    <row r="632" spans="2:25" ht="15.6" customHeight="1" x14ac:dyDescent="0.25"/>
    <row r="633" spans="2:25" ht="15.6" customHeight="1" x14ac:dyDescent="0.25"/>
    <row r="634" spans="2:25" ht="15.6" customHeight="1" x14ac:dyDescent="0.25">
      <c r="C634" t="s">
        <v>67</v>
      </c>
    </row>
    <row r="635" spans="2:25" ht="15.6" customHeight="1" x14ac:dyDescent="0.25">
      <c r="D635" t="s">
        <v>75</v>
      </c>
      <c r="E635" s="31">
        <v>1.6E-2</v>
      </c>
      <c r="F635" s="31"/>
      <c r="G635" s="1"/>
      <c r="H635" s="1"/>
      <c r="I635" t="s">
        <v>69</v>
      </c>
    </row>
    <row r="636" spans="2:25" ht="15.6" customHeight="1" x14ac:dyDescent="0.25">
      <c r="D636" t="s">
        <v>76</v>
      </c>
      <c r="E636" s="31">
        <v>-2</v>
      </c>
      <c r="F636" s="31"/>
      <c r="G636" s="1"/>
      <c r="H636" s="1"/>
    </row>
    <row r="637" spans="2:25" ht="15.6" customHeight="1" x14ac:dyDescent="0.25">
      <c r="D637" t="s">
        <v>77</v>
      </c>
      <c r="E637" s="31">
        <v>1200</v>
      </c>
      <c r="F637" s="31"/>
      <c r="G637" s="1"/>
      <c r="H637" s="1"/>
      <c r="I637" t="s">
        <v>72</v>
      </c>
    </row>
    <row r="638" spans="2:25" ht="15.6" customHeight="1" x14ac:dyDescent="0.25">
      <c r="D638" t="s">
        <v>78</v>
      </c>
      <c r="E638" s="31">
        <v>1100000</v>
      </c>
      <c r="F638" s="31"/>
      <c r="G638" s="31"/>
      <c r="H638" s="31"/>
    </row>
    <row r="639" spans="2:25" ht="15.6" customHeight="1" x14ac:dyDescent="0.25"/>
    <row r="640" spans="2:25" ht="15.6" customHeight="1" x14ac:dyDescent="0.25">
      <c r="B640" s="27" t="s">
        <v>167</v>
      </c>
      <c r="C640" s="27"/>
      <c r="D640" s="27"/>
      <c r="E640" s="27"/>
      <c r="F640" s="27"/>
      <c r="G640" s="27"/>
      <c r="H640" s="27"/>
      <c r="I640" s="27"/>
      <c r="J640" s="27"/>
      <c r="K640" s="27"/>
      <c r="L640" s="27"/>
      <c r="M640" s="27"/>
      <c r="N640" s="27"/>
      <c r="O640" s="27"/>
      <c r="P640" s="27"/>
      <c r="Q640" s="27"/>
      <c r="R640" s="27"/>
      <c r="S640" s="27"/>
      <c r="T640" s="27"/>
      <c r="U640" s="27"/>
      <c r="V640" s="27"/>
      <c r="W640" s="27"/>
      <c r="X640" s="27"/>
      <c r="Y640" s="27"/>
    </row>
    <row r="641" spans="2:25" ht="15.6" customHeight="1" x14ac:dyDescent="0.25">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row>
    <row r="642" spans="2:25" ht="15.6" customHeight="1" x14ac:dyDescent="0.25">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row>
    <row r="643" spans="2:25" ht="15.6" customHeight="1" x14ac:dyDescent="0.25"/>
    <row r="644" spans="2:25" ht="15.6" customHeight="1" x14ac:dyDescent="0.25"/>
    <row r="645" spans="2:25" ht="15.6" customHeight="1" x14ac:dyDescent="0.25"/>
    <row r="646" spans="2:25" ht="15.6" customHeight="1" x14ac:dyDescent="0.25"/>
    <row r="647" spans="2:25" ht="15.6" customHeight="1" x14ac:dyDescent="0.25">
      <c r="C647" t="s">
        <v>67</v>
      </c>
    </row>
    <row r="648" spans="2:25" ht="15.6" customHeight="1" x14ac:dyDescent="0.25">
      <c r="D648" t="s">
        <v>80</v>
      </c>
      <c r="E648" s="26">
        <v>54180.417009752637</v>
      </c>
      <c r="F648" s="26"/>
      <c r="G648" s="26"/>
      <c r="H648" s="26"/>
    </row>
    <row r="649" spans="2:25" ht="15.6" customHeight="1" x14ac:dyDescent="0.25">
      <c r="D649" t="s">
        <v>81</v>
      </c>
      <c r="E649" s="28">
        <v>-7.8522278006501756</v>
      </c>
      <c r="F649" s="28"/>
      <c r="G649" s="28"/>
      <c r="H649" s="28"/>
    </row>
    <row r="650" spans="2:25" ht="15.6" customHeight="1" x14ac:dyDescent="0.25">
      <c r="D650" t="s">
        <v>82</v>
      </c>
      <c r="E650" s="32">
        <v>0.82656140350877194</v>
      </c>
      <c r="F650" s="32"/>
      <c r="G650" s="32"/>
      <c r="H650" s="32"/>
    </row>
    <row r="651" spans="2:25" ht="15.6" customHeight="1" x14ac:dyDescent="0.25">
      <c r="D651" t="s">
        <v>83</v>
      </c>
      <c r="E651" s="28">
        <v>816.64040340371889</v>
      </c>
      <c r="F651" s="28"/>
      <c r="G651" s="28"/>
      <c r="H651" s="28"/>
    </row>
    <row r="652" spans="2:25" ht="15.6" customHeight="1" x14ac:dyDescent="0.25">
      <c r="D652" t="s">
        <v>84</v>
      </c>
      <c r="E652" s="29">
        <v>132.71126760563379</v>
      </c>
      <c r="F652" s="29"/>
      <c r="G652" s="29"/>
      <c r="H652" s="29"/>
    </row>
    <row r="653" spans="2:25" ht="15.6" customHeight="1" x14ac:dyDescent="0.25">
      <c r="D653" t="s">
        <v>85</v>
      </c>
      <c r="E653" s="26">
        <v>-4362.0370370370365</v>
      </c>
      <c r="F653" s="26"/>
      <c r="G653" s="26"/>
      <c r="H653" s="26"/>
    </row>
    <row r="654" spans="2:25" ht="15.6" customHeight="1" x14ac:dyDescent="0.25">
      <c r="D654" t="s">
        <v>86</v>
      </c>
      <c r="F654" s="30">
        <v>28500</v>
      </c>
      <c r="G654" s="30"/>
      <c r="H654" s="30"/>
      <c r="I654" s="30"/>
      <c r="J654" s="30"/>
    </row>
    <row r="655" spans="2:25" ht="15.6" customHeight="1" x14ac:dyDescent="0.25">
      <c r="D655" t="s">
        <v>87</v>
      </c>
      <c r="F655" s="26">
        <v>31.73</v>
      </c>
      <c r="G655" s="26"/>
      <c r="H655" s="26"/>
      <c r="I655" s="26"/>
      <c r="J655" s="26"/>
    </row>
    <row r="656" spans="2:25" ht="15.6" customHeight="1" x14ac:dyDescent="0.25">
      <c r="D656" t="s">
        <v>88</v>
      </c>
      <c r="G656" s="30">
        <v>142</v>
      </c>
      <c r="H656" s="30"/>
      <c r="I656" s="30"/>
      <c r="J656" s="30"/>
      <c r="K656" s="30"/>
    </row>
    <row r="657" spans="1:25" ht="15.6" customHeight="1" x14ac:dyDescent="0.25">
      <c r="D657" t="s">
        <v>89</v>
      </c>
      <c r="G657" s="26">
        <v>1.08</v>
      </c>
      <c r="H657" s="26"/>
      <c r="I657" s="26"/>
      <c r="J657" s="26"/>
      <c r="K657" s="26"/>
    </row>
    <row r="658" spans="1:25" ht="15.6" customHeight="1" x14ac:dyDescent="0.25">
      <c r="D658" t="s">
        <v>90</v>
      </c>
    </row>
    <row r="659" spans="1:25" ht="15.6" customHeight="1" x14ac:dyDescent="0.25">
      <c r="D659" t="s">
        <v>91</v>
      </c>
    </row>
    <row r="660" spans="1:25" ht="15.6" customHeight="1" x14ac:dyDescent="0.25">
      <c r="D660" t="s">
        <v>92</v>
      </c>
    </row>
    <row r="661" spans="1:25" ht="15.6" customHeight="1" x14ac:dyDescent="0.25">
      <c r="D661" t="s">
        <v>93</v>
      </c>
    </row>
    <row r="662" spans="1:25" ht="15.6" customHeight="1" x14ac:dyDescent="0.25">
      <c r="D662" t="s">
        <v>94</v>
      </c>
    </row>
    <row r="663" spans="1:25" ht="15.6" customHeight="1" x14ac:dyDescent="0.25">
      <c r="D663" t="s">
        <v>95</v>
      </c>
    </row>
    <row r="664" spans="1:25" ht="15.6" customHeight="1" x14ac:dyDescent="0.25"/>
    <row r="665" spans="1:25" ht="15.6" customHeight="1" x14ac:dyDescent="0.25">
      <c r="A665" t="s">
        <v>97</v>
      </c>
      <c r="B665" s="27" t="s">
        <v>168</v>
      </c>
      <c r="C665" s="27"/>
      <c r="D665" s="27"/>
      <c r="E665" s="27"/>
      <c r="F665" s="27"/>
      <c r="G665" s="27"/>
      <c r="H665" s="27"/>
      <c r="I665" s="27"/>
      <c r="J665" s="27"/>
      <c r="K665" s="27"/>
      <c r="L665" s="27"/>
      <c r="M665" s="27"/>
      <c r="N665" s="27"/>
      <c r="O665" s="27"/>
      <c r="P665" s="27"/>
      <c r="Q665" s="27"/>
      <c r="R665" s="27"/>
      <c r="S665" s="27"/>
      <c r="T665" s="27"/>
      <c r="U665" s="27"/>
      <c r="V665" s="27"/>
      <c r="W665" s="27"/>
      <c r="X665" s="27"/>
      <c r="Y665" s="27"/>
    </row>
    <row r="666" spans="1:25" ht="15.6" customHeight="1" x14ac:dyDescent="0.25">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row>
    <row r="667" spans="1:25" ht="15.6" customHeight="1" x14ac:dyDescent="0.25">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row>
    <row r="668" spans="1:25" ht="15.6" customHeight="1" thickBot="1" x14ac:dyDescent="0.3"/>
    <row r="669" spans="1:25" ht="15.6" customHeight="1" x14ac:dyDescent="0.25">
      <c r="B669" s="20"/>
      <c r="C669" s="21"/>
      <c r="D669" s="21"/>
      <c r="E669" s="21"/>
      <c r="F669" s="21"/>
      <c r="G669" s="21"/>
      <c r="H669" s="21"/>
      <c r="I669" s="21"/>
      <c r="J669" s="21"/>
      <c r="K669" s="21"/>
      <c r="L669" s="21"/>
      <c r="M669" s="21"/>
      <c r="N669" s="21"/>
      <c r="O669" s="21"/>
      <c r="P669" s="21"/>
      <c r="Q669" s="21"/>
      <c r="R669" s="21"/>
      <c r="S669" s="21"/>
      <c r="T669" s="21"/>
      <c r="U669" s="21"/>
      <c r="V669" s="21"/>
      <c r="W669" s="21"/>
      <c r="X669" s="21"/>
      <c r="Y669" s="22"/>
    </row>
    <row r="670" spans="1:25" ht="15.6" customHeight="1" thickBot="1" x14ac:dyDescent="0.3">
      <c r="B670" s="23"/>
      <c r="C670" s="24"/>
      <c r="D670" s="24"/>
      <c r="E670" s="24"/>
      <c r="F670" s="24"/>
      <c r="G670" s="24"/>
      <c r="H670" s="24"/>
      <c r="I670" s="24"/>
      <c r="J670" s="24"/>
      <c r="K670" s="24"/>
      <c r="L670" s="24"/>
      <c r="M670" s="24"/>
      <c r="N670" s="24"/>
      <c r="O670" s="24"/>
      <c r="P670" s="24"/>
      <c r="Q670" s="24"/>
      <c r="R670" s="24"/>
      <c r="S670" s="24"/>
      <c r="T670" s="24"/>
      <c r="U670" s="24"/>
      <c r="V670" s="24"/>
      <c r="W670" s="24"/>
      <c r="X670" s="24"/>
      <c r="Y670" s="25"/>
    </row>
    <row r="671" spans="1:25" ht="15.6" customHeight="1" x14ac:dyDescent="0.25"/>
    <row r="672" spans="1:25" ht="15.6" customHeight="1" x14ac:dyDescent="0.25">
      <c r="A672" t="s">
        <v>99</v>
      </c>
      <c r="B672" t="s">
        <v>169</v>
      </c>
    </row>
    <row r="673" spans="1:25" ht="15.6" customHeight="1" thickBot="1" x14ac:dyDescent="0.3"/>
    <row r="674" spans="1:25" ht="15.6" customHeight="1" x14ac:dyDescent="0.25">
      <c r="B674" s="20"/>
      <c r="C674" s="21"/>
      <c r="D674" s="21"/>
      <c r="E674" s="21"/>
      <c r="F674" s="21"/>
      <c r="G674" s="21"/>
      <c r="H674" s="21"/>
      <c r="I674" s="21"/>
      <c r="J674" s="21"/>
      <c r="K674" s="21"/>
      <c r="L674" s="21"/>
      <c r="M674" s="21"/>
      <c r="N674" s="21"/>
      <c r="O674" s="21"/>
      <c r="P674" s="21"/>
      <c r="Q674" s="21"/>
      <c r="R674" s="21"/>
      <c r="S674" s="21"/>
      <c r="T674" s="21"/>
      <c r="U674" s="21"/>
      <c r="V674" s="21"/>
      <c r="W674" s="21"/>
      <c r="X674" s="21"/>
      <c r="Y674" s="22"/>
    </row>
    <row r="675" spans="1:25" ht="15.6" customHeight="1" thickBot="1" x14ac:dyDescent="0.3">
      <c r="B675" s="23"/>
      <c r="C675" s="24"/>
      <c r="D675" s="24"/>
      <c r="E675" s="24"/>
      <c r="F675" s="24"/>
      <c r="G675" s="24"/>
      <c r="H675" s="24"/>
      <c r="I675" s="24"/>
      <c r="J675" s="24"/>
      <c r="K675" s="24"/>
      <c r="L675" s="24"/>
      <c r="M675" s="24"/>
      <c r="N675" s="24"/>
      <c r="O675" s="24"/>
      <c r="P675" s="24"/>
      <c r="Q675" s="24"/>
      <c r="R675" s="24"/>
      <c r="S675" s="24"/>
      <c r="T675" s="24"/>
      <c r="U675" s="24"/>
      <c r="V675" s="24"/>
      <c r="W675" s="24"/>
      <c r="X675" s="24"/>
      <c r="Y675" s="25"/>
    </row>
    <row r="676" spans="1:25" ht="15.6" customHeight="1" x14ac:dyDescent="0.25"/>
    <row r="677" spans="1:25" ht="15.6" customHeight="1" x14ac:dyDescent="0.25">
      <c r="A677" t="s">
        <v>101</v>
      </c>
      <c r="B677" t="s">
        <v>100</v>
      </c>
    </row>
    <row r="678" spans="1:25" ht="15.6" customHeight="1" thickBot="1" x14ac:dyDescent="0.3"/>
    <row r="679" spans="1:25" ht="15.6" customHeight="1" x14ac:dyDescent="0.25">
      <c r="B679" s="20"/>
      <c r="C679" s="21"/>
      <c r="D679" s="21"/>
      <c r="E679" s="21"/>
      <c r="F679" s="21"/>
      <c r="G679" s="21"/>
      <c r="H679" s="21"/>
      <c r="I679" s="21"/>
      <c r="J679" s="21"/>
      <c r="K679" s="21"/>
      <c r="L679" s="21"/>
      <c r="M679" s="21"/>
      <c r="N679" s="21"/>
      <c r="O679" s="21"/>
      <c r="P679" s="21"/>
      <c r="Q679" s="21"/>
      <c r="R679" s="21"/>
      <c r="S679" s="21"/>
      <c r="T679" s="21"/>
      <c r="U679" s="21"/>
      <c r="V679" s="21"/>
      <c r="W679" s="21"/>
      <c r="X679" s="21"/>
      <c r="Y679" s="22"/>
    </row>
    <row r="680" spans="1:25" ht="15.6" customHeight="1" thickBot="1" x14ac:dyDescent="0.3">
      <c r="B680" s="23"/>
      <c r="C680" s="24"/>
      <c r="D680" s="24"/>
      <c r="E680" s="24"/>
      <c r="F680" s="24"/>
      <c r="G680" s="24"/>
      <c r="H680" s="24"/>
      <c r="I680" s="24"/>
      <c r="J680" s="24"/>
      <c r="K680" s="24"/>
      <c r="L680" s="24"/>
      <c r="M680" s="24"/>
      <c r="N680" s="24"/>
      <c r="O680" s="24"/>
      <c r="P680" s="24"/>
      <c r="Q680" s="24"/>
      <c r="R680" s="24"/>
      <c r="S680" s="24"/>
      <c r="T680" s="24"/>
      <c r="U680" s="24"/>
      <c r="V680" s="24"/>
      <c r="W680" s="24"/>
      <c r="X680" s="24"/>
      <c r="Y680" s="25"/>
    </row>
    <row r="681" spans="1:25" ht="15.6" customHeight="1" x14ac:dyDescent="0.25"/>
    <row r="682" spans="1:25" ht="15.6" customHeight="1" x14ac:dyDescent="0.25">
      <c r="A682" t="s">
        <v>103</v>
      </c>
      <c r="B682" t="s">
        <v>102</v>
      </c>
    </row>
    <row r="683" spans="1:25" ht="15.6" customHeight="1" thickBot="1" x14ac:dyDescent="0.3"/>
    <row r="684" spans="1:25" ht="15.6" customHeight="1" x14ac:dyDescent="0.25">
      <c r="B684" s="20"/>
      <c r="C684" s="21"/>
      <c r="D684" s="21"/>
      <c r="E684" s="21"/>
      <c r="F684" s="21"/>
      <c r="G684" s="21"/>
      <c r="H684" s="21"/>
      <c r="I684" s="21"/>
      <c r="J684" s="21"/>
      <c r="K684" s="21"/>
      <c r="L684" s="21"/>
      <c r="M684" s="21"/>
      <c r="N684" s="21"/>
      <c r="O684" s="21"/>
      <c r="P684" s="21"/>
      <c r="Q684" s="21"/>
      <c r="R684" s="21"/>
      <c r="S684" s="21"/>
      <c r="T684" s="21"/>
      <c r="U684" s="21"/>
      <c r="V684" s="21"/>
      <c r="W684" s="21"/>
      <c r="X684" s="21"/>
      <c r="Y684" s="22"/>
    </row>
    <row r="685" spans="1:25" ht="15.6" customHeight="1" thickBot="1" x14ac:dyDescent="0.3">
      <c r="B685" s="23"/>
      <c r="C685" s="24"/>
      <c r="D685" s="24"/>
      <c r="E685" s="24"/>
      <c r="F685" s="24"/>
      <c r="G685" s="24"/>
      <c r="H685" s="24"/>
      <c r="I685" s="24"/>
      <c r="J685" s="24"/>
      <c r="K685" s="24"/>
      <c r="L685" s="24"/>
      <c r="M685" s="24"/>
      <c r="N685" s="24"/>
      <c r="O685" s="24"/>
      <c r="P685" s="24"/>
      <c r="Q685" s="24"/>
      <c r="R685" s="24"/>
      <c r="S685" s="24"/>
      <c r="T685" s="24"/>
      <c r="U685" s="24"/>
      <c r="V685" s="24"/>
      <c r="W685" s="24"/>
      <c r="X685" s="24"/>
      <c r="Y685" s="25"/>
    </row>
    <row r="686" spans="1:25" ht="15.6" customHeight="1" x14ac:dyDescent="0.25"/>
    <row r="687" spans="1:25" ht="15.6" customHeight="1" x14ac:dyDescent="0.25">
      <c r="A687" t="s">
        <v>105</v>
      </c>
      <c r="B687" t="s">
        <v>104</v>
      </c>
    </row>
    <row r="688" spans="1:25" ht="15.6" customHeight="1" thickBot="1" x14ac:dyDescent="0.3"/>
    <row r="689" spans="1:25" ht="15.6" customHeight="1" x14ac:dyDescent="0.25">
      <c r="B689" s="20"/>
      <c r="C689" s="21"/>
      <c r="D689" s="21"/>
      <c r="E689" s="21"/>
      <c r="F689" s="21"/>
      <c r="G689" s="21"/>
      <c r="H689" s="21"/>
      <c r="I689" s="21"/>
      <c r="J689" s="21"/>
      <c r="K689" s="21"/>
      <c r="L689" s="21"/>
      <c r="M689" s="21"/>
      <c r="N689" s="21"/>
      <c r="O689" s="21"/>
      <c r="P689" s="21"/>
      <c r="Q689" s="21"/>
      <c r="R689" s="21"/>
      <c r="S689" s="21"/>
      <c r="T689" s="21"/>
      <c r="U689" s="21"/>
      <c r="V689" s="21"/>
      <c r="W689" s="21"/>
      <c r="X689" s="21"/>
      <c r="Y689" s="22"/>
    </row>
    <row r="690" spans="1:25" ht="15.6" customHeight="1" thickBot="1" x14ac:dyDescent="0.3">
      <c r="B690" s="23"/>
      <c r="C690" s="24"/>
      <c r="D690" s="24"/>
      <c r="E690" s="24"/>
      <c r="F690" s="24"/>
      <c r="G690" s="24"/>
      <c r="H690" s="24"/>
      <c r="I690" s="24"/>
      <c r="J690" s="24"/>
      <c r="K690" s="24"/>
      <c r="L690" s="24"/>
      <c r="M690" s="24"/>
      <c r="N690" s="24"/>
      <c r="O690" s="24"/>
      <c r="P690" s="24"/>
      <c r="Q690" s="24"/>
      <c r="R690" s="24"/>
      <c r="S690" s="24"/>
      <c r="T690" s="24"/>
      <c r="U690" s="24"/>
      <c r="V690" s="24"/>
      <c r="W690" s="24"/>
      <c r="X690" s="24"/>
      <c r="Y690" s="25"/>
    </row>
    <row r="691" spans="1:25" ht="15.6" customHeight="1" x14ac:dyDescent="0.25"/>
    <row r="692" spans="1:25" ht="15.6" customHeight="1" x14ac:dyDescent="0.25">
      <c r="A692" t="s">
        <v>107</v>
      </c>
      <c r="B692" t="s">
        <v>170</v>
      </c>
    </row>
    <row r="693" spans="1:25" ht="15.6" customHeight="1" thickBot="1" x14ac:dyDescent="0.3"/>
    <row r="694" spans="1:25" ht="15.6" customHeight="1" x14ac:dyDescent="0.25">
      <c r="B694" s="20"/>
      <c r="C694" s="21"/>
      <c r="D694" s="21"/>
      <c r="E694" s="21"/>
      <c r="F694" s="21"/>
      <c r="G694" s="21"/>
      <c r="H694" s="21"/>
      <c r="I694" s="21"/>
      <c r="J694" s="21"/>
      <c r="K694" s="21"/>
      <c r="L694" s="21"/>
      <c r="M694" s="21"/>
      <c r="N694" s="21"/>
      <c r="O694" s="21"/>
      <c r="P694" s="21"/>
      <c r="Q694" s="21"/>
      <c r="R694" s="21"/>
      <c r="S694" s="21"/>
      <c r="T694" s="21"/>
      <c r="U694" s="21"/>
      <c r="V694" s="21"/>
      <c r="W694" s="21"/>
      <c r="X694" s="21"/>
      <c r="Y694" s="22"/>
    </row>
    <row r="695" spans="1:25" ht="15.6" customHeight="1" thickBot="1" x14ac:dyDescent="0.3">
      <c r="B695" s="23"/>
      <c r="C695" s="24"/>
      <c r="D695" s="24"/>
      <c r="E695" s="24"/>
      <c r="F695" s="24"/>
      <c r="G695" s="24"/>
      <c r="H695" s="24"/>
      <c r="I695" s="24"/>
      <c r="J695" s="24"/>
      <c r="K695" s="24"/>
      <c r="L695" s="24"/>
      <c r="M695" s="24"/>
      <c r="N695" s="24"/>
      <c r="O695" s="24"/>
      <c r="P695" s="24"/>
      <c r="Q695" s="24"/>
      <c r="R695" s="24"/>
      <c r="S695" s="24"/>
      <c r="T695" s="24"/>
      <c r="U695" s="24"/>
      <c r="V695" s="24"/>
      <c r="W695" s="24"/>
      <c r="X695" s="24"/>
      <c r="Y695" s="25"/>
    </row>
    <row r="696" spans="1:25" ht="15.6" customHeight="1" x14ac:dyDescent="0.25"/>
    <row r="697" spans="1:25" ht="15.6" customHeight="1" x14ac:dyDescent="0.25">
      <c r="A697" t="s">
        <v>109</v>
      </c>
      <c r="B697" t="s">
        <v>108</v>
      </c>
    </row>
    <row r="698" spans="1:25" ht="15.6" customHeight="1" thickBot="1" x14ac:dyDescent="0.3"/>
    <row r="699" spans="1:25" ht="15.6" customHeight="1" x14ac:dyDescent="0.25">
      <c r="B699" s="20"/>
      <c r="C699" s="21"/>
      <c r="D699" s="21"/>
      <c r="E699" s="21"/>
      <c r="F699" s="21"/>
      <c r="G699" s="21"/>
      <c r="H699" s="21"/>
      <c r="I699" s="21"/>
      <c r="J699" s="21"/>
      <c r="K699" s="21"/>
      <c r="L699" s="21"/>
      <c r="M699" s="21"/>
      <c r="N699" s="21"/>
      <c r="O699" s="21"/>
      <c r="P699" s="21"/>
      <c r="Q699" s="21"/>
      <c r="R699" s="21"/>
      <c r="S699" s="21"/>
      <c r="T699" s="21"/>
      <c r="U699" s="21"/>
      <c r="V699" s="21"/>
      <c r="W699" s="21"/>
      <c r="X699" s="21"/>
      <c r="Y699" s="22"/>
    </row>
    <row r="700" spans="1:25" ht="15.6" customHeight="1" thickBot="1" x14ac:dyDescent="0.3">
      <c r="B700" s="23"/>
      <c r="C700" s="24"/>
      <c r="D700" s="24"/>
      <c r="E700" s="24"/>
      <c r="F700" s="24"/>
      <c r="G700" s="24"/>
      <c r="H700" s="24"/>
      <c r="I700" s="24"/>
      <c r="J700" s="24"/>
      <c r="K700" s="24"/>
      <c r="L700" s="24"/>
      <c r="M700" s="24"/>
      <c r="N700" s="24"/>
      <c r="O700" s="24"/>
      <c r="P700" s="24"/>
      <c r="Q700" s="24"/>
      <c r="R700" s="24"/>
      <c r="S700" s="24"/>
      <c r="T700" s="24"/>
      <c r="U700" s="24"/>
      <c r="V700" s="24"/>
      <c r="W700" s="24"/>
      <c r="X700" s="24"/>
      <c r="Y700" s="25"/>
    </row>
    <row r="701" spans="1:25" ht="15.6" customHeight="1" x14ac:dyDescent="0.25"/>
    <row r="702" spans="1:25" ht="15.6" customHeight="1" x14ac:dyDescent="0.25">
      <c r="A702" t="s">
        <v>111</v>
      </c>
      <c r="B702" t="s">
        <v>110</v>
      </c>
    </row>
    <row r="703" spans="1:25" ht="15.6" customHeight="1" thickBot="1" x14ac:dyDescent="0.3"/>
    <row r="704" spans="1:25" ht="15.6" customHeight="1" x14ac:dyDescent="0.25">
      <c r="B704" s="20"/>
      <c r="C704" s="21"/>
      <c r="D704" s="21"/>
      <c r="E704" s="21"/>
      <c r="F704" s="21"/>
      <c r="G704" s="21"/>
      <c r="H704" s="21"/>
      <c r="I704" s="21"/>
      <c r="J704" s="21"/>
      <c r="K704" s="21"/>
      <c r="L704" s="21"/>
      <c r="M704" s="21"/>
      <c r="N704" s="21"/>
      <c r="O704" s="21"/>
      <c r="P704" s="21"/>
      <c r="Q704" s="21"/>
      <c r="R704" s="21"/>
      <c r="S704" s="21"/>
      <c r="T704" s="21"/>
      <c r="U704" s="21"/>
      <c r="V704" s="21"/>
      <c r="W704" s="21"/>
      <c r="X704" s="21"/>
      <c r="Y704" s="22"/>
    </row>
    <row r="705" spans="1:25" ht="15.6" customHeight="1" thickBot="1" x14ac:dyDescent="0.3">
      <c r="B705" s="23"/>
      <c r="C705" s="24"/>
      <c r="D705" s="24"/>
      <c r="E705" s="24"/>
      <c r="F705" s="24"/>
      <c r="G705" s="24"/>
      <c r="H705" s="24"/>
      <c r="I705" s="24"/>
      <c r="J705" s="24"/>
      <c r="K705" s="24"/>
      <c r="L705" s="24"/>
      <c r="M705" s="24"/>
      <c r="N705" s="24"/>
      <c r="O705" s="24"/>
      <c r="P705" s="24"/>
      <c r="Q705" s="24"/>
      <c r="R705" s="24"/>
      <c r="S705" s="24"/>
      <c r="T705" s="24"/>
      <c r="U705" s="24"/>
      <c r="V705" s="24"/>
      <c r="W705" s="24"/>
      <c r="X705" s="24"/>
      <c r="Y705" s="25"/>
    </row>
    <row r="706" spans="1:25" ht="15.6" customHeight="1" x14ac:dyDescent="0.25"/>
    <row r="707" spans="1:25" ht="15.6" customHeight="1" x14ac:dyDescent="0.25">
      <c r="A707" t="s">
        <v>113</v>
      </c>
      <c r="B707" t="s">
        <v>112</v>
      </c>
    </row>
    <row r="708" spans="1:25" ht="15.6" customHeight="1" thickBot="1" x14ac:dyDescent="0.3"/>
    <row r="709" spans="1:25" ht="15.6" customHeight="1" x14ac:dyDescent="0.25">
      <c r="B709" s="20"/>
      <c r="C709" s="21"/>
      <c r="D709" s="21"/>
      <c r="E709" s="21"/>
      <c r="F709" s="21"/>
      <c r="G709" s="21"/>
      <c r="H709" s="21"/>
      <c r="I709" s="21"/>
      <c r="J709" s="21"/>
      <c r="K709" s="21"/>
      <c r="L709" s="21"/>
      <c r="M709" s="21"/>
      <c r="N709" s="21"/>
      <c r="O709" s="21"/>
      <c r="P709" s="21"/>
      <c r="Q709" s="21"/>
      <c r="R709" s="21"/>
      <c r="S709" s="21"/>
      <c r="T709" s="21"/>
      <c r="U709" s="21"/>
      <c r="V709" s="21"/>
      <c r="W709" s="21"/>
      <c r="X709" s="21"/>
      <c r="Y709" s="22"/>
    </row>
    <row r="710" spans="1:25" ht="15.6" customHeight="1" thickBot="1" x14ac:dyDescent="0.3">
      <c r="B710" s="23"/>
      <c r="C710" s="24"/>
      <c r="D710" s="24"/>
      <c r="E710" s="24"/>
      <c r="F710" s="24"/>
      <c r="G710" s="24"/>
      <c r="H710" s="24"/>
      <c r="I710" s="24"/>
      <c r="J710" s="24"/>
      <c r="K710" s="24"/>
      <c r="L710" s="24"/>
      <c r="M710" s="24"/>
      <c r="N710" s="24"/>
      <c r="O710" s="24"/>
      <c r="P710" s="24"/>
      <c r="Q710" s="24"/>
      <c r="R710" s="24"/>
      <c r="S710" s="24"/>
      <c r="T710" s="24"/>
      <c r="U710" s="24"/>
      <c r="V710" s="24"/>
      <c r="W710" s="24"/>
      <c r="X710" s="24"/>
      <c r="Y710" s="25"/>
    </row>
    <row r="711" spans="1:25" ht="15.6" customHeight="1" x14ac:dyDescent="0.25"/>
    <row r="712" spans="1:25" ht="15.6" customHeight="1" x14ac:dyDescent="0.25">
      <c r="A712" t="s">
        <v>115</v>
      </c>
      <c r="B712" t="s">
        <v>114</v>
      </c>
    </row>
    <row r="713" spans="1:25" ht="15.6" customHeight="1" thickBot="1" x14ac:dyDescent="0.3"/>
    <row r="714" spans="1:25" ht="15.6" customHeight="1" x14ac:dyDescent="0.25">
      <c r="B714" s="20"/>
      <c r="C714" s="21"/>
      <c r="D714" s="21"/>
      <c r="E714" s="21"/>
      <c r="F714" s="21"/>
      <c r="G714" s="21"/>
      <c r="H714" s="21"/>
      <c r="I714" s="21"/>
      <c r="J714" s="21"/>
      <c r="K714" s="21"/>
      <c r="L714" s="21"/>
      <c r="M714" s="21"/>
      <c r="N714" s="21"/>
      <c r="O714" s="21"/>
      <c r="P714" s="21"/>
      <c r="Q714" s="21"/>
      <c r="R714" s="21"/>
      <c r="S714" s="21"/>
      <c r="T714" s="21"/>
      <c r="U714" s="21"/>
      <c r="V714" s="21"/>
      <c r="W714" s="21"/>
      <c r="X714" s="21"/>
      <c r="Y714" s="22"/>
    </row>
    <row r="715" spans="1:25" ht="15.6" customHeight="1" thickBot="1" x14ac:dyDescent="0.3">
      <c r="B715" s="23"/>
      <c r="C715" s="24"/>
      <c r="D715" s="24"/>
      <c r="E715" s="24"/>
      <c r="F715" s="24"/>
      <c r="G715" s="24"/>
      <c r="H715" s="24"/>
      <c r="I715" s="24"/>
      <c r="J715" s="24"/>
      <c r="K715" s="24"/>
      <c r="L715" s="24"/>
      <c r="M715" s="24"/>
      <c r="N715" s="24"/>
      <c r="O715" s="24"/>
      <c r="P715" s="24"/>
      <c r="Q715" s="24"/>
      <c r="R715" s="24"/>
      <c r="S715" s="24"/>
      <c r="T715" s="24"/>
      <c r="U715" s="24"/>
      <c r="V715" s="24"/>
      <c r="W715" s="24"/>
      <c r="X715" s="24"/>
      <c r="Y715" s="25"/>
    </row>
    <row r="716" spans="1:25" ht="15.6" customHeight="1" x14ac:dyDescent="0.25"/>
    <row r="717" spans="1:25" ht="15.6" customHeight="1" x14ac:dyDescent="0.25">
      <c r="A717" t="s">
        <v>117</v>
      </c>
      <c r="B717" t="s">
        <v>116</v>
      </c>
    </row>
    <row r="718" spans="1:25" ht="15.6" customHeight="1" thickBot="1" x14ac:dyDescent="0.3"/>
    <row r="719" spans="1:25" ht="15.6" customHeight="1" x14ac:dyDescent="0.25">
      <c r="B719" s="20"/>
      <c r="C719" s="21"/>
      <c r="D719" s="21"/>
      <c r="E719" s="21"/>
      <c r="F719" s="21"/>
      <c r="G719" s="21"/>
      <c r="H719" s="21"/>
      <c r="I719" s="21"/>
      <c r="J719" s="21"/>
      <c r="K719" s="21"/>
      <c r="L719" s="21"/>
      <c r="M719" s="21"/>
      <c r="N719" s="21"/>
      <c r="O719" s="21"/>
      <c r="P719" s="21"/>
      <c r="Q719" s="21"/>
      <c r="R719" s="21"/>
      <c r="S719" s="21"/>
      <c r="T719" s="21"/>
      <c r="U719" s="21"/>
      <c r="V719" s="21"/>
      <c r="W719" s="21"/>
      <c r="X719" s="21"/>
      <c r="Y719" s="22"/>
    </row>
    <row r="720" spans="1:25" ht="15.6" customHeight="1" thickBot="1" x14ac:dyDescent="0.3">
      <c r="B720" s="23"/>
      <c r="C720" s="24"/>
      <c r="D720" s="24"/>
      <c r="E720" s="24"/>
      <c r="F720" s="24"/>
      <c r="G720" s="24"/>
      <c r="H720" s="24"/>
      <c r="I720" s="24"/>
      <c r="J720" s="24"/>
      <c r="K720" s="24"/>
      <c r="L720" s="24"/>
      <c r="M720" s="24"/>
      <c r="N720" s="24"/>
      <c r="O720" s="24"/>
      <c r="P720" s="24"/>
      <c r="Q720" s="24"/>
      <c r="R720" s="24"/>
      <c r="S720" s="24"/>
      <c r="T720" s="24"/>
      <c r="U720" s="24"/>
      <c r="V720" s="24"/>
      <c r="W720" s="24"/>
      <c r="X720" s="24"/>
      <c r="Y720" s="25"/>
    </row>
    <row r="721" spans="1:25" ht="15.6" customHeight="1" x14ac:dyDescent="0.25"/>
    <row r="722" spans="1:25" ht="15.6" customHeight="1" x14ac:dyDescent="0.25">
      <c r="A722" t="s">
        <v>119</v>
      </c>
      <c r="B722" t="s">
        <v>118</v>
      </c>
    </row>
    <row r="723" spans="1:25" ht="15.6" customHeight="1" thickBot="1" x14ac:dyDescent="0.3"/>
    <row r="724" spans="1:25" ht="15.6" customHeight="1" x14ac:dyDescent="0.25">
      <c r="B724" s="20"/>
      <c r="C724" s="21"/>
      <c r="D724" s="21"/>
      <c r="E724" s="21"/>
      <c r="F724" s="21"/>
      <c r="G724" s="21"/>
      <c r="H724" s="21"/>
      <c r="I724" s="21"/>
      <c r="J724" s="21"/>
      <c r="K724" s="21"/>
      <c r="L724" s="21"/>
      <c r="M724" s="21"/>
      <c r="N724" s="21"/>
      <c r="O724" s="21"/>
      <c r="P724" s="21"/>
      <c r="Q724" s="21"/>
      <c r="R724" s="21"/>
      <c r="S724" s="21"/>
      <c r="T724" s="21"/>
      <c r="U724" s="21"/>
      <c r="V724" s="21"/>
      <c r="W724" s="21"/>
      <c r="X724" s="21"/>
      <c r="Y724" s="22"/>
    </row>
    <row r="725" spans="1:25" ht="15.6" customHeight="1" thickBot="1" x14ac:dyDescent="0.3">
      <c r="B725" s="23"/>
      <c r="C725" s="24"/>
      <c r="D725" s="24"/>
      <c r="E725" s="24"/>
      <c r="F725" s="24"/>
      <c r="G725" s="24"/>
      <c r="H725" s="24"/>
      <c r="I725" s="24"/>
      <c r="J725" s="24"/>
      <c r="K725" s="24"/>
      <c r="L725" s="24"/>
      <c r="M725" s="24"/>
      <c r="N725" s="24"/>
      <c r="O725" s="24"/>
      <c r="P725" s="24"/>
      <c r="Q725" s="24"/>
      <c r="R725" s="24"/>
      <c r="S725" s="24"/>
      <c r="T725" s="24"/>
      <c r="U725" s="24"/>
      <c r="V725" s="24"/>
      <c r="W725" s="24"/>
      <c r="X725" s="24"/>
      <c r="Y725" s="25"/>
    </row>
    <row r="726" spans="1:25" ht="15.6" customHeight="1" x14ac:dyDescent="0.25"/>
    <row r="727" spans="1:25" ht="15.6" customHeight="1" x14ac:dyDescent="0.25">
      <c r="A727" t="s">
        <v>121</v>
      </c>
      <c r="B727" t="s">
        <v>120</v>
      </c>
    </row>
    <row r="728" spans="1:25" ht="15.6" customHeight="1" thickBot="1" x14ac:dyDescent="0.3"/>
    <row r="729" spans="1:25" ht="15.6" customHeight="1" x14ac:dyDescent="0.25">
      <c r="B729" s="20"/>
      <c r="C729" s="21"/>
      <c r="D729" s="21"/>
      <c r="E729" s="21"/>
      <c r="F729" s="21"/>
      <c r="G729" s="21"/>
      <c r="H729" s="21"/>
      <c r="I729" s="21"/>
      <c r="J729" s="21"/>
      <c r="K729" s="21"/>
      <c r="L729" s="21"/>
      <c r="M729" s="21"/>
      <c r="N729" s="21"/>
      <c r="O729" s="21"/>
      <c r="P729" s="21"/>
      <c r="Q729" s="21"/>
      <c r="R729" s="21"/>
      <c r="S729" s="21"/>
      <c r="T729" s="21"/>
      <c r="U729" s="21"/>
      <c r="V729" s="21"/>
      <c r="W729" s="21"/>
      <c r="X729" s="21"/>
      <c r="Y729" s="22"/>
    </row>
    <row r="730" spans="1:25" ht="15.6" customHeight="1" thickBot="1" x14ac:dyDescent="0.3">
      <c r="B730" s="23"/>
      <c r="C730" s="24"/>
      <c r="D730" s="24"/>
      <c r="E730" s="24"/>
      <c r="F730" s="24"/>
      <c r="G730" s="24"/>
      <c r="H730" s="24"/>
      <c r="I730" s="24"/>
      <c r="J730" s="24"/>
      <c r="K730" s="24"/>
      <c r="L730" s="24"/>
      <c r="M730" s="24"/>
      <c r="N730" s="24"/>
      <c r="O730" s="24"/>
      <c r="P730" s="24"/>
      <c r="Q730" s="24"/>
      <c r="R730" s="24"/>
      <c r="S730" s="24"/>
      <c r="T730" s="24"/>
      <c r="U730" s="24"/>
      <c r="V730" s="24"/>
      <c r="W730" s="24"/>
      <c r="X730" s="24"/>
      <c r="Y730" s="25"/>
    </row>
    <row r="731" spans="1:25" ht="15.6" customHeight="1" x14ac:dyDescent="0.25"/>
    <row r="732" spans="1:25" ht="15.6" customHeight="1" x14ac:dyDescent="0.25">
      <c r="A732" t="s">
        <v>123</v>
      </c>
      <c r="B732" t="s">
        <v>122</v>
      </c>
    </row>
    <row r="733" spans="1:25" ht="15.6" customHeight="1" thickBot="1" x14ac:dyDescent="0.3"/>
    <row r="734" spans="1:25" ht="15.6" customHeight="1" x14ac:dyDescent="0.25">
      <c r="B734" s="20"/>
      <c r="C734" s="21"/>
      <c r="D734" s="21"/>
      <c r="E734" s="21"/>
      <c r="F734" s="21"/>
      <c r="G734" s="21"/>
      <c r="H734" s="21"/>
      <c r="I734" s="21"/>
      <c r="J734" s="21"/>
      <c r="K734" s="21"/>
      <c r="L734" s="21"/>
      <c r="M734" s="21"/>
      <c r="N734" s="21"/>
      <c r="O734" s="21"/>
      <c r="P734" s="21"/>
      <c r="Q734" s="21"/>
      <c r="R734" s="21"/>
      <c r="S734" s="21"/>
      <c r="T734" s="21"/>
      <c r="U734" s="21"/>
      <c r="V734" s="21"/>
      <c r="W734" s="21"/>
      <c r="X734" s="21"/>
      <c r="Y734" s="22"/>
    </row>
    <row r="735" spans="1:25" ht="15.6" customHeight="1" thickBot="1" x14ac:dyDescent="0.3">
      <c r="B735" s="23"/>
      <c r="C735" s="24"/>
      <c r="D735" s="24"/>
      <c r="E735" s="24"/>
      <c r="F735" s="24"/>
      <c r="G735" s="24"/>
      <c r="H735" s="24"/>
      <c r="I735" s="24"/>
      <c r="J735" s="24"/>
      <c r="K735" s="24"/>
      <c r="L735" s="24"/>
      <c r="M735" s="24"/>
      <c r="N735" s="24"/>
      <c r="O735" s="24"/>
      <c r="P735" s="24"/>
      <c r="Q735" s="24"/>
      <c r="R735" s="24"/>
      <c r="S735" s="24"/>
      <c r="T735" s="24"/>
      <c r="U735" s="24"/>
      <c r="V735" s="24"/>
      <c r="W735" s="24"/>
      <c r="X735" s="24"/>
      <c r="Y735" s="25"/>
    </row>
    <row r="736" spans="1:25" ht="15.6" customHeight="1" x14ac:dyDescent="0.25"/>
    <row r="737" spans="1:25" ht="15.6" customHeight="1" x14ac:dyDescent="0.25">
      <c r="A737" t="s">
        <v>125</v>
      </c>
      <c r="B737" t="s">
        <v>124</v>
      </c>
    </row>
    <row r="738" spans="1:25" ht="15.6" customHeight="1" thickBot="1" x14ac:dyDescent="0.3"/>
    <row r="739" spans="1:25" ht="15.6" customHeight="1" x14ac:dyDescent="0.25">
      <c r="B739" s="20"/>
      <c r="C739" s="21"/>
      <c r="D739" s="21"/>
      <c r="E739" s="21"/>
      <c r="F739" s="21"/>
      <c r="G739" s="21"/>
      <c r="H739" s="21"/>
      <c r="I739" s="21"/>
      <c r="J739" s="21"/>
      <c r="K739" s="21"/>
      <c r="L739" s="21"/>
      <c r="M739" s="21"/>
      <c r="N739" s="21"/>
      <c r="O739" s="21"/>
      <c r="P739" s="21"/>
      <c r="Q739" s="21"/>
      <c r="R739" s="21"/>
      <c r="S739" s="21"/>
      <c r="T739" s="21"/>
      <c r="U739" s="21"/>
      <c r="V739" s="21"/>
      <c r="W739" s="21"/>
      <c r="X739" s="21"/>
      <c r="Y739" s="22"/>
    </row>
    <row r="740" spans="1:25" ht="15.6" customHeight="1" thickBot="1" x14ac:dyDescent="0.3">
      <c r="B740" s="23"/>
      <c r="C740" s="24"/>
      <c r="D740" s="24"/>
      <c r="E740" s="24"/>
      <c r="F740" s="24"/>
      <c r="G740" s="24"/>
      <c r="H740" s="24"/>
      <c r="I740" s="24"/>
      <c r="J740" s="24"/>
      <c r="K740" s="24"/>
      <c r="L740" s="24"/>
      <c r="M740" s="24"/>
      <c r="N740" s="24"/>
      <c r="O740" s="24"/>
      <c r="P740" s="24"/>
      <c r="Q740" s="24"/>
      <c r="R740" s="24"/>
      <c r="S740" s="24"/>
      <c r="T740" s="24"/>
      <c r="U740" s="24"/>
      <c r="V740" s="24"/>
      <c r="W740" s="24"/>
      <c r="X740" s="24"/>
      <c r="Y740" s="25"/>
    </row>
    <row r="741" spans="1:25" ht="15.6" customHeight="1" x14ac:dyDescent="0.25"/>
    <row r="742" spans="1:25" ht="15.6" customHeight="1" x14ac:dyDescent="0.25">
      <c r="A742" t="s">
        <v>127</v>
      </c>
      <c r="B742" t="s">
        <v>126</v>
      </c>
    </row>
    <row r="743" spans="1:25" ht="15.6" customHeight="1" thickBot="1" x14ac:dyDescent="0.3"/>
    <row r="744" spans="1:25" ht="15.6" customHeight="1" x14ac:dyDescent="0.25">
      <c r="B744" s="20"/>
      <c r="C744" s="21"/>
      <c r="D744" s="21"/>
      <c r="E744" s="21"/>
      <c r="F744" s="21"/>
      <c r="G744" s="21"/>
      <c r="H744" s="21"/>
      <c r="I744" s="21"/>
      <c r="J744" s="21"/>
      <c r="K744" s="21"/>
      <c r="L744" s="21"/>
      <c r="M744" s="21"/>
      <c r="N744" s="21"/>
      <c r="O744" s="21"/>
      <c r="P744" s="21"/>
      <c r="Q744" s="21"/>
      <c r="R744" s="21"/>
      <c r="S744" s="21"/>
      <c r="T744" s="21"/>
      <c r="U744" s="21"/>
      <c r="V744" s="21"/>
      <c r="W744" s="21"/>
      <c r="X744" s="21"/>
      <c r="Y744" s="22"/>
    </row>
    <row r="745" spans="1:25" ht="15.6" customHeight="1" thickBot="1" x14ac:dyDescent="0.3">
      <c r="B745" s="23"/>
      <c r="C745" s="24"/>
      <c r="D745" s="24"/>
      <c r="E745" s="24"/>
      <c r="F745" s="24"/>
      <c r="G745" s="24"/>
      <c r="H745" s="24"/>
      <c r="I745" s="24"/>
      <c r="J745" s="24"/>
      <c r="K745" s="24"/>
      <c r="L745" s="24"/>
      <c r="M745" s="24"/>
      <c r="N745" s="24"/>
      <c r="O745" s="24"/>
      <c r="P745" s="24"/>
      <c r="Q745" s="24"/>
      <c r="R745" s="24"/>
      <c r="S745" s="24"/>
      <c r="T745" s="24"/>
      <c r="U745" s="24"/>
      <c r="V745" s="24"/>
      <c r="W745" s="24"/>
      <c r="X745" s="24"/>
      <c r="Y745" s="25"/>
    </row>
    <row r="746" spans="1:25" ht="15.6" customHeight="1" x14ac:dyDescent="0.25"/>
    <row r="747" spans="1:25" ht="15.6" customHeight="1" x14ac:dyDescent="0.25">
      <c r="A747" t="s">
        <v>129</v>
      </c>
      <c r="B747" t="s">
        <v>128</v>
      </c>
    </row>
    <row r="748" spans="1:25" ht="15.6" customHeight="1" thickBot="1" x14ac:dyDescent="0.3"/>
    <row r="749" spans="1:25" ht="15.6" customHeight="1" x14ac:dyDescent="0.25">
      <c r="B749" s="20"/>
      <c r="C749" s="21"/>
      <c r="D749" s="21"/>
      <c r="E749" s="21"/>
      <c r="F749" s="21"/>
      <c r="G749" s="21"/>
      <c r="H749" s="21"/>
      <c r="I749" s="21"/>
      <c r="J749" s="21"/>
      <c r="K749" s="21"/>
      <c r="L749" s="21"/>
      <c r="M749" s="21"/>
      <c r="N749" s="21"/>
      <c r="O749" s="21"/>
      <c r="P749" s="21"/>
      <c r="Q749" s="21"/>
      <c r="R749" s="21"/>
      <c r="S749" s="21"/>
      <c r="T749" s="21"/>
      <c r="U749" s="21"/>
      <c r="V749" s="21"/>
      <c r="W749" s="21"/>
      <c r="X749" s="21"/>
      <c r="Y749" s="22"/>
    </row>
    <row r="750" spans="1:25" ht="15.6" customHeight="1" thickBot="1" x14ac:dyDescent="0.3">
      <c r="B750" s="23"/>
      <c r="C750" s="24"/>
      <c r="D750" s="24"/>
      <c r="E750" s="24"/>
      <c r="F750" s="24"/>
      <c r="G750" s="24"/>
      <c r="H750" s="24"/>
      <c r="I750" s="24"/>
      <c r="J750" s="24"/>
      <c r="K750" s="24"/>
      <c r="L750" s="24"/>
      <c r="M750" s="24"/>
      <c r="N750" s="24"/>
      <c r="O750" s="24"/>
      <c r="P750" s="24"/>
      <c r="Q750" s="24"/>
      <c r="R750" s="24"/>
      <c r="S750" s="24"/>
      <c r="T750" s="24"/>
      <c r="U750" s="24"/>
      <c r="V750" s="24"/>
      <c r="W750" s="24"/>
      <c r="X750" s="24"/>
      <c r="Y750" s="25"/>
    </row>
    <row r="751" spans="1:25" ht="15.6" customHeight="1" x14ac:dyDescent="0.25"/>
    <row r="752" spans="1:25" ht="15.6" customHeight="1" x14ac:dyDescent="0.25">
      <c r="A752" t="s">
        <v>131</v>
      </c>
      <c r="B752" t="s">
        <v>130</v>
      </c>
    </row>
    <row r="753" spans="1:25" ht="15.6" customHeight="1" thickBot="1" x14ac:dyDescent="0.3"/>
    <row r="754" spans="1:25" ht="15.6" customHeight="1" x14ac:dyDescent="0.25">
      <c r="B754" s="20"/>
      <c r="C754" s="21"/>
      <c r="D754" s="21"/>
      <c r="E754" s="21"/>
      <c r="F754" s="21"/>
      <c r="G754" s="21"/>
      <c r="H754" s="21"/>
      <c r="I754" s="21"/>
      <c r="J754" s="21"/>
      <c r="K754" s="21"/>
      <c r="L754" s="21"/>
      <c r="M754" s="21"/>
      <c r="N754" s="21"/>
      <c r="O754" s="21"/>
      <c r="P754" s="21"/>
      <c r="Q754" s="21"/>
      <c r="R754" s="21"/>
      <c r="S754" s="21"/>
      <c r="T754" s="21"/>
      <c r="U754" s="21"/>
      <c r="V754" s="21"/>
      <c r="W754" s="21"/>
      <c r="X754" s="21"/>
      <c r="Y754" s="22"/>
    </row>
    <row r="755" spans="1:25" ht="15.6" customHeight="1" thickBot="1" x14ac:dyDescent="0.3">
      <c r="B755" s="23"/>
      <c r="C755" s="24"/>
      <c r="D755" s="24"/>
      <c r="E755" s="24"/>
      <c r="F755" s="24"/>
      <c r="G755" s="24"/>
      <c r="H755" s="24"/>
      <c r="I755" s="24"/>
      <c r="J755" s="24"/>
      <c r="K755" s="24"/>
      <c r="L755" s="24"/>
      <c r="M755" s="24"/>
      <c r="N755" s="24"/>
      <c r="O755" s="24"/>
      <c r="P755" s="24"/>
      <c r="Q755" s="24"/>
      <c r="R755" s="24"/>
      <c r="S755" s="24"/>
      <c r="T755" s="24"/>
      <c r="U755" s="24"/>
      <c r="V755" s="24"/>
      <c r="W755" s="24"/>
      <c r="X755" s="24"/>
      <c r="Y755" s="25"/>
    </row>
    <row r="756" spans="1:25" ht="15.6" customHeight="1" x14ac:dyDescent="0.25"/>
    <row r="757" spans="1:25" ht="15.6" customHeight="1" x14ac:dyDescent="0.25">
      <c r="A757" t="s">
        <v>133</v>
      </c>
      <c r="B757" t="s">
        <v>132</v>
      </c>
    </row>
    <row r="758" spans="1:25" ht="15.6" customHeight="1" thickBot="1" x14ac:dyDescent="0.3"/>
    <row r="759" spans="1:25" ht="15.6" customHeight="1" x14ac:dyDescent="0.25">
      <c r="B759" s="20"/>
      <c r="C759" s="21"/>
      <c r="D759" s="21"/>
      <c r="E759" s="21"/>
      <c r="F759" s="21"/>
      <c r="G759" s="21"/>
      <c r="H759" s="21"/>
      <c r="I759" s="21"/>
      <c r="J759" s="21"/>
      <c r="K759" s="21"/>
      <c r="L759" s="21"/>
      <c r="M759" s="21"/>
      <c r="N759" s="21"/>
      <c r="O759" s="21"/>
      <c r="P759" s="21"/>
      <c r="Q759" s="21"/>
      <c r="R759" s="21"/>
      <c r="S759" s="21"/>
      <c r="T759" s="21"/>
      <c r="U759" s="21"/>
      <c r="V759" s="21"/>
      <c r="W759" s="21"/>
      <c r="X759" s="21"/>
      <c r="Y759" s="22"/>
    </row>
    <row r="760" spans="1:25" ht="15.6" customHeight="1" thickBot="1" x14ac:dyDescent="0.3">
      <c r="B760" s="23"/>
      <c r="C760" s="24"/>
      <c r="D760" s="24"/>
      <c r="E760" s="24"/>
      <c r="F760" s="24"/>
      <c r="G760" s="24"/>
      <c r="H760" s="24"/>
      <c r="I760" s="24"/>
      <c r="J760" s="24"/>
      <c r="K760" s="24"/>
      <c r="L760" s="24"/>
      <c r="M760" s="24"/>
      <c r="N760" s="24"/>
      <c r="O760" s="24"/>
      <c r="P760" s="24"/>
      <c r="Q760" s="24"/>
      <c r="R760" s="24"/>
      <c r="S760" s="24"/>
      <c r="T760" s="24"/>
      <c r="U760" s="24"/>
      <c r="V760" s="24"/>
      <c r="W760" s="24"/>
      <c r="X760" s="24"/>
      <c r="Y760" s="25"/>
    </row>
    <row r="761" spans="1:25" ht="15.6" customHeight="1" x14ac:dyDescent="0.25"/>
    <row r="762" spans="1:25" ht="15.6" customHeight="1" x14ac:dyDescent="0.25">
      <c r="A762" t="s">
        <v>135</v>
      </c>
      <c r="B762" t="s">
        <v>134</v>
      </c>
    </row>
    <row r="763" spans="1:25" ht="15.6" customHeight="1" thickBot="1" x14ac:dyDescent="0.3"/>
    <row r="764" spans="1:25" ht="15.6" customHeight="1" x14ac:dyDescent="0.25">
      <c r="B764" s="20"/>
      <c r="C764" s="21"/>
      <c r="D764" s="21"/>
      <c r="E764" s="21"/>
      <c r="F764" s="21"/>
      <c r="G764" s="21"/>
      <c r="H764" s="21"/>
      <c r="I764" s="21"/>
      <c r="J764" s="21"/>
      <c r="K764" s="21"/>
      <c r="L764" s="21"/>
      <c r="M764" s="21"/>
      <c r="N764" s="21"/>
      <c r="O764" s="21"/>
      <c r="P764" s="21"/>
      <c r="Q764" s="21"/>
      <c r="R764" s="21"/>
      <c r="S764" s="21"/>
      <c r="T764" s="21"/>
      <c r="U764" s="21"/>
      <c r="V764" s="21"/>
      <c r="W764" s="21"/>
      <c r="X764" s="21"/>
      <c r="Y764" s="22"/>
    </row>
    <row r="765" spans="1:25" ht="15.6" customHeight="1" thickBot="1" x14ac:dyDescent="0.3">
      <c r="B765" s="23"/>
      <c r="C765" s="24"/>
      <c r="D765" s="24"/>
      <c r="E765" s="24"/>
      <c r="F765" s="24"/>
      <c r="G765" s="24"/>
      <c r="H765" s="24"/>
      <c r="I765" s="24"/>
      <c r="J765" s="24"/>
      <c r="K765" s="24"/>
      <c r="L765" s="24"/>
      <c r="M765" s="24"/>
      <c r="N765" s="24"/>
      <c r="O765" s="24"/>
      <c r="P765" s="24"/>
      <c r="Q765" s="24"/>
      <c r="R765" s="24"/>
      <c r="S765" s="24"/>
      <c r="T765" s="24"/>
      <c r="U765" s="24"/>
      <c r="V765" s="24"/>
      <c r="W765" s="24"/>
      <c r="X765" s="24"/>
      <c r="Y765" s="25"/>
    </row>
    <row r="766" spans="1:25" ht="15.6" customHeight="1" x14ac:dyDescent="0.25"/>
    <row r="767" spans="1:25" ht="15.6" customHeight="1" x14ac:dyDescent="0.25">
      <c r="A767" t="s">
        <v>137</v>
      </c>
      <c r="B767" t="s">
        <v>136</v>
      </c>
    </row>
    <row r="768" spans="1:25" ht="15.6" customHeight="1" thickBot="1" x14ac:dyDescent="0.3"/>
    <row r="769" spans="1:25" ht="15.6" customHeight="1" x14ac:dyDescent="0.25">
      <c r="B769" s="20"/>
      <c r="C769" s="21"/>
      <c r="D769" s="21"/>
      <c r="E769" s="21"/>
      <c r="F769" s="21"/>
      <c r="G769" s="21"/>
      <c r="H769" s="21"/>
      <c r="I769" s="21"/>
      <c r="J769" s="21"/>
      <c r="K769" s="21"/>
      <c r="L769" s="21"/>
      <c r="M769" s="21"/>
      <c r="N769" s="21"/>
      <c r="O769" s="21"/>
      <c r="P769" s="21"/>
      <c r="Q769" s="21"/>
      <c r="R769" s="21"/>
      <c r="S769" s="21"/>
      <c r="T769" s="21"/>
      <c r="U769" s="21"/>
      <c r="V769" s="21"/>
      <c r="W769" s="21"/>
      <c r="X769" s="21"/>
      <c r="Y769" s="22"/>
    </row>
    <row r="770" spans="1:25" ht="15.6" customHeight="1" thickBot="1" x14ac:dyDescent="0.3">
      <c r="B770" s="23"/>
      <c r="C770" s="24"/>
      <c r="D770" s="24"/>
      <c r="E770" s="24"/>
      <c r="F770" s="24"/>
      <c r="G770" s="24"/>
      <c r="H770" s="24"/>
      <c r="I770" s="24"/>
      <c r="J770" s="24"/>
      <c r="K770" s="24"/>
      <c r="L770" s="24"/>
      <c r="M770" s="24"/>
      <c r="N770" s="24"/>
      <c r="O770" s="24"/>
      <c r="P770" s="24"/>
      <c r="Q770" s="24"/>
      <c r="R770" s="24"/>
      <c r="S770" s="24"/>
      <c r="T770" s="24"/>
      <c r="U770" s="24"/>
      <c r="V770" s="24"/>
      <c r="W770" s="24"/>
      <c r="X770" s="24"/>
      <c r="Y770" s="25"/>
    </row>
    <row r="771" spans="1:25" ht="15.6" customHeight="1" x14ac:dyDescent="0.25"/>
    <row r="772" spans="1:25" ht="15.6" customHeight="1" x14ac:dyDescent="0.25">
      <c r="A772" t="s">
        <v>139</v>
      </c>
      <c r="B772" t="s">
        <v>138</v>
      </c>
    </row>
    <row r="773" spans="1:25" ht="15.6" customHeight="1" thickBot="1" x14ac:dyDescent="0.3"/>
    <row r="774" spans="1:25" ht="15.6" customHeight="1" x14ac:dyDescent="0.25">
      <c r="B774" s="20"/>
      <c r="C774" s="21"/>
      <c r="D774" s="21"/>
      <c r="E774" s="21"/>
      <c r="F774" s="21"/>
      <c r="G774" s="21"/>
      <c r="H774" s="21"/>
      <c r="I774" s="21"/>
      <c r="J774" s="21"/>
      <c r="K774" s="21"/>
      <c r="L774" s="21"/>
      <c r="M774" s="21"/>
      <c r="N774" s="21"/>
      <c r="O774" s="21"/>
      <c r="P774" s="21"/>
      <c r="Q774" s="21"/>
      <c r="R774" s="21"/>
      <c r="S774" s="21"/>
      <c r="T774" s="21"/>
      <c r="U774" s="21"/>
      <c r="V774" s="21"/>
      <c r="W774" s="21"/>
      <c r="X774" s="21"/>
      <c r="Y774" s="22"/>
    </row>
    <row r="775" spans="1:25" ht="15.6" customHeight="1" thickBot="1" x14ac:dyDescent="0.3">
      <c r="B775" s="23"/>
      <c r="C775" s="24"/>
      <c r="D775" s="24"/>
      <c r="E775" s="24"/>
      <c r="F775" s="24"/>
      <c r="G775" s="24"/>
      <c r="H775" s="24"/>
      <c r="I775" s="24"/>
      <c r="J775" s="24"/>
      <c r="K775" s="24"/>
      <c r="L775" s="24"/>
      <c r="M775" s="24"/>
      <c r="N775" s="24"/>
      <c r="O775" s="24"/>
      <c r="P775" s="24"/>
      <c r="Q775" s="24"/>
      <c r="R775" s="24"/>
      <c r="S775" s="24"/>
      <c r="T775" s="24"/>
      <c r="U775" s="24"/>
      <c r="V775" s="24"/>
      <c r="W775" s="24"/>
      <c r="X775" s="24"/>
      <c r="Y775" s="25"/>
    </row>
    <row r="776" spans="1:25" ht="15.6" customHeight="1" x14ac:dyDescent="0.25"/>
    <row r="777" spans="1:25" ht="15.6" customHeight="1" x14ac:dyDescent="0.25">
      <c r="A777" t="s">
        <v>141</v>
      </c>
      <c r="B777" t="s">
        <v>140</v>
      </c>
    </row>
    <row r="778" spans="1:25" ht="15.6" customHeight="1" thickBot="1" x14ac:dyDescent="0.3"/>
    <row r="779" spans="1:25" ht="15.6" customHeight="1" x14ac:dyDescent="0.25">
      <c r="B779" s="20"/>
      <c r="C779" s="21"/>
      <c r="D779" s="21"/>
      <c r="E779" s="21"/>
      <c r="F779" s="21"/>
      <c r="G779" s="21"/>
      <c r="H779" s="21"/>
      <c r="I779" s="21"/>
      <c r="J779" s="21"/>
      <c r="K779" s="21"/>
      <c r="L779" s="21"/>
      <c r="M779" s="21"/>
      <c r="N779" s="21"/>
      <c r="O779" s="21"/>
      <c r="P779" s="21"/>
      <c r="Q779" s="21"/>
      <c r="R779" s="21"/>
      <c r="S779" s="21"/>
      <c r="T779" s="21"/>
      <c r="U779" s="21"/>
      <c r="V779" s="21"/>
      <c r="W779" s="21"/>
      <c r="X779" s="21"/>
      <c r="Y779" s="22"/>
    </row>
    <row r="780" spans="1:25" ht="15.6" customHeight="1" thickBot="1" x14ac:dyDescent="0.3">
      <c r="B780" s="23"/>
      <c r="C780" s="24"/>
      <c r="D780" s="24"/>
      <c r="E780" s="24"/>
      <c r="F780" s="24"/>
      <c r="G780" s="24"/>
      <c r="H780" s="24"/>
      <c r="I780" s="24"/>
      <c r="J780" s="24"/>
      <c r="K780" s="24"/>
      <c r="L780" s="24"/>
      <c r="M780" s="24"/>
      <c r="N780" s="24"/>
      <c r="O780" s="24"/>
      <c r="P780" s="24"/>
      <c r="Q780" s="24"/>
      <c r="R780" s="24"/>
      <c r="S780" s="24"/>
      <c r="T780" s="24"/>
      <c r="U780" s="24"/>
      <c r="V780" s="24"/>
      <c r="W780" s="24"/>
      <c r="X780" s="24"/>
      <c r="Y780" s="25"/>
    </row>
    <row r="781" spans="1:25" ht="15.6" customHeight="1" x14ac:dyDescent="0.25"/>
    <row r="782" spans="1:25" ht="15.6" customHeight="1" x14ac:dyDescent="0.25">
      <c r="A782" t="s">
        <v>143</v>
      </c>
      <c r="B782" t="s">
        <v>142</v>
      </c>
    </row>
    <row r="783" spans="1:25" ht="15.6" customHeight="1" thickBot="1" x14ac:dyDescent="0.3"/>
    <row r="784" spans="1:25" ht="15.6" customHeight="1" x14ac:dyDescent="0.25">
      <c r="B784" s="20"/>
      <c r="C784" s="21"/>
      <c r="D784" s="21"/>
      <c r="E784" s="21"/>
      <c r="F784" s="21"/>
      <c r="G784" s="21"/>
      <c r="H784" s="21"/>
      <c r="I784" s="21"/>
      <c r="J784" s="21"/>
      <c r="K784" s="21"/>
      <c r="L784" s="21"/>
      <c r="M784" s="21"/>
      <c r="N784" s="21"/>
      <c r="O784" s="21"/>
      <c r="P784" s="21"/>
      <c r="Q784" s="21"/>
      <c r="R784" s="21"/>
      <c r="S784" s="21"/>
      <c r="T784" s="21"/>
      <c r="U784" s="21"/>
      <c r="V784" s="21"/>
      <c r="W784" s="21"/>
      <c r="X784" s="21"/>
      <c r="Y784" s="22"/>
    </row>
    <row r="785" spans="2:25" ht="15.6" customHeight="1" thickBot="1" x14ac:dyDescent="0.3">
      <c r="B785" s="23"/>
      <c r="C785" s="24"/>
      <c r="D785" s="24"/>
      <c r="E785" s="24"/>
      <c r="F785" s="24"/>
      <c r="G785" s="24"/>
      <c r="H785" s="24"/>
      <c r="I785" s="24"/>
      <c r="J785" s="24"/>
      <c r="K785" s="24"/>
      <c r="L785" s="24"/>
      <c r="M785" s="24"/>
      <c r="N785" s="24"/>
      <c r="O785" s="24"/>
      <c r="P785" s="24"/>
      <c r="Q785" s="24"/>
      <c r="R785" s="24"/>
      <c r="S785" s="24"/>
      <c r="T785" s="24"/>
      <c r="U785" s="24"/>
      <c r="V785" s="24"/>
      <c r="W785" s="24"/>
      <c r="X785" s="24"/>
      <c r="Y785" s="25"/>
    </row>
    <row r="786" spans="2:25" ht="15.6" customHeight="1" x14ac:dyDescent="0.25"/>
    <row r="787" spans="2:25" ht="15.6" customHeight="1" x14ac:dyDescent="0.25"/>
    <row r="788" spans="2:25" ht="15.6" customHeight="1" x14ac:dyDescent="0.25"/>
    <row r="789" spans="2:25" ht="15.6" customHeight="1" x14ac:dyDescent="0.25"/>
    <row r="790" spans="2:25" ht="15.6" customHeight="1" x14ac:dyDescent="0.25"/>
    <row r="791" spans="2:25" ht="15.6" customHeight="1" x14ac:dyDescent="0.25"/>
    <row r="792" spans="2:25" ht="15.6" customHeight="1" x14ac:dyDescent="0.25"/>
    <row r="793" spans="2:25" ht="15.6" customHeight="1" x14ac:dyDescent="0.25"/>
    <row r="794" spans="2:25" ht="15.6" customHeight="1" x14ac:dyDescent="0.25"/>
    <row r="795" spans="2:25" ht="15.6" customHeight="1" x14ac:dyDescent="0.25"/>
    <row r="796" spans="2:25" ht="15.6" customHeight="1" x14ac:dyDescent="0.25"/>
    <row r="797" spans="2:25" ht="15.6" customHeight="1" x14ac:dyDescent="0.25"/>
    <row r="798" spans="2:25" ht="15.6" customHeight="1" x14ac:dyDescent="0.25"/>
    <row r="799" spans="2:25" ht="15.6" customHeight="1" x14ac:dyDescent="0.25"/>
    <row r="800" spans="2:25" ht="15.6" customHeight="1" x14ac:dyDescent="0.25"/>
    <row r="801" ht="15.6" customHeight="1" x14ac:dyDescent="0.25"/>
    <row r="802" ht="15.6" customHeight="1" x14ac:dyDescent="0.25"/>
    <row r="803" ht="15.6" customHeight="1" x14ac:dyDescent="0.25"/>
    <row r="804" ht="15.6" customHeight="1" x14ac:dyDescent="0.25"/>
    <row r="805" ht="15.6" customHeight="1" x14ac:dyDescent="0.25"/>
    <row r="806" ht="15.6" customHeight="1" x14ac:dyDescent="0.25"/>
    <row r="807" ht="15.6" customHeight="1" x14ac:dyDescent="0.25"/>
    <row r="808" ht="15.6" customHeight="1" x14ac:dyDescent="0.25"/>
    <row r="809" ht="15.6" customHeight="1" x14ac:dyDescent="0.25"/>
    <row r="810" ht="15.6" customHeight="1" x14ac:dyDescent="0.25"/>
    <row r="811" ht="15.6" customHeight="1" x14ac:dyDescent="0.25"/>
    <row r="812" ht="15.6" customHeight="1" x14ac:dyDescent="0.25"/>
    <row r="813" ht="15.6" customHeight="1" x14ac:dyDescent="0.25"/>
    <row r="814" ht="15.6" customHeight="1" x14ac:dyDescent="0.25"/>
    <row r="815" ht="15.6" customHeight="1" x14ac:dyDescent="0.25"/>
    <row r="816" ht="15.6" customHeight="1" x14ac:dyDescent="0.25"/>
    <row r="817" ht="15.6" customHeight="1" x14ac:dyDescent="0.25"/>
    <row r="818" ht="15.6" customHeight="1" x14ac:dyDescent="0.25"/>
    <row r="819" ht="15.6" customHeight="1" x14ac:dyDescent="0.25"/>
    <row r="820" ht="15.6" customHeight="1" x14ac:dyDescent="0.25"/>
    <row r="821" ht="15.6" customHeight="1" x14ac:dyDescent="0.25"/>
    <row r="822" ht="15.6" customHeight="1" x14ac:dyDescent="0.25"/>
    <row r="823" ht="15.6" customHeight="1" x14ac:dyDescent="0.25"/>
    <row r="824" ht="15.6" customHeight="1" x14ac:dyDescent="0.25"/>
    <row r="825" ht="15.6" customHeight="1" x14ac:dyDescent="0.25"/>
    <row r="826" ht="15.6" customHeight="1" x14ac:dyDescent="0.25"/>
    <row r="827" ht="15.6" customHeight="1" x14ac:dyDescent="0.25"/>
    <row r="828" ht="15.6" customHeight="1" x14ac:dyDescent="0.25"/>
    <row r="829" ht="15.6" customHeight="1" x14ac:dyDescent="0.25"/>
    <row r="830" ht="15.6" customHeight="1" x14ac:dyDescent="0.25"/>
    <row r="831" ht="15.6" customHeight="1" x14ac:dyDescent="0.25"/>
    <row r="832" ht="15.6" customHeight="1" x14ac:dyDescent="0.25"/>
    <row r="833" ht="15.6" customHeight="1" x14ac:dyDescent="0.25"/>
    <row r="834" ht="15.6" customHeight="1" x14ac:dyDescent="0.25"/>
    <row r="835" ht="15.6" customHeight="1" x14ac:dyDescent="0.25"/>
    <row r="836" ht="15.6" customHeight="1" x14ac:dyDescent="0.25"/>
    <row r="837" ht="15.6" customHeight="1" x14ac:dyDescent="0.25"/>
    <row r="838" ht="15.6" customHeight="1" x14ac:dyDescent="0.25"/>
    <row r="839" ht="15.6" customHeight="1" x14ac:dyDescent="0.25"/>
    <row r="840" ht="15.6" customHeight="1" x14ac:dyDescent="0.25"/>
    <row r="841" ht="15.6" customHeight="1" x14ac:dyDescent="0.25"/>
    <row r="842" ht="15.6" customHeight="1" x14ac:dyDescent="0.25"/>
    <row r="843" ht="15.6" customHeight="1" x14ac:dyDescent="0.25"/>
    <row r="844" ht="15.6" customHeight="1" x14ac:dyDescent="0.25"/>
    <row r="845" ht="15.6" customHeight="1" x14ac:dyDescent="0.25"/>
    <row r="846" ht="15.6" customHeight="1" x14ac:dyDescent="0.25"/>
    <row r="847" ht="15.6" customHeight="1" x14ac:dyDescent="0.25"/>
    <row r="848" ht="15.6" customHeight="1" x14ac:dyDescent="0.25"/>
    <row r="849" ht="15.6" customHeight="1" x14ac:dyDescent="0.25"/>
    <row r="850" ht="15.6" customHeight="1" x14ac:dyDescent="0.25"/>
    <row r="851" ht="15.6" customHeight="1" x14ac:dyDescent="0.25"/>
    <row r="852" ht="15.6" customHeight="1" x14ac:dyDescent="0.25"/>
    <row r="853" ht="15.6" customHeight="1" x14ac:dyDescent="0.25"/>
    <row r="854" ht="15.6" customHeight="1" x14ac:dyDescent="0.25"/>
    <row r="855" ht="15.6" customHeight="1" x14ac:dyDescent="0.25"/>
    <row r="856" ht="15.6" customHeight="1" x14ac:dyDescent="0.25"/>
    <row r="857" ht="15.6" customHeight="1" x14ac:dyDescent="0.25"/>
    <row r="858" ht="15.6" customHeight="1" x14ac:dyDescent="0.25"/>
    <row r="859" ht="15.6" customHeight="1" x14ac:dyDescent="0.25"/>
    <row r="860" ht="15.6" customHeight="1" x14ac:dyDescent="0.25"/>
    <row r="861" ht="15.6" customHeight="1" x14ac:dyDescent="0.25"/>
    <row r="862" ht="15.6" customHeight="1" x14ac:dyDescent="0.25"/>
    <row r="863" ht="15.6" customHeight="1" x14ac:dyDescent="0.25"/>
    <row r="864" ht="15.6" customHeight="1" x14ac:dyDescent="0.25"/>
    <row r="865" ht="15.6" customHeight="1" x14ac:dyDescent="0.25"/>
    <row r="866" ht="15.6" customHeight="1" x14ac:dyDescent="0.25"/>
    <row r="867" ht="15.6" customHeight="1" x14ac:dyDescent="0.25"/>
    <row r="868" ht="15.6" customHeight="1" x14ac:dyDescent="0.25"/>
    <row r="869" ht="15.6" customHeight="1" x14ac:dyDescent="0.25"/>
    <row r="870" ht="15.6" customHeight="1" x14ac:dyDescent="0.25"/>
    <row r="871" ht="15.6" customHeight="1" x14ac:dyDescent="0.25"/>
    <row r="872" ht="15.6" customHeight="1" x14ac:dyDescent="0.25"/>
    <row r="873" ht="15.6" customHeight="1" x14ac:dyDescent="0.25"/>
    <row r="874" ht="15.6" customHeight="1" x14ac:dyDescent="0.25"/>
    <row r="875" ht="15.6" customHeight="1" x14ac:dyDescent="0.25"/>
    <row r="876" ht="15.6" customHeight="1" x14ac:dyDescent="0.25"/>
    <row r="877" ht="15.6" customHeight="1" x14ac:dyDescent="0.25"/>
    <row r="878" ht="15.6" customHeight="1" x14ac:dyDescent="0.25"/>
    <row r="879" ht="15.6" customHeight="1" x14ac:dyDescent="0.25"/>
    <row r="880" ht="15.6" customHeight="1" x14ac:dyDescent="0.25"/>
    <row r="881" ht="15.6" customHeight="1" x14ac:dyDescent="0.25"/>
    <row r="882" ht="15.6" customHeight="1" x14ac:dyDescent="0.25"/>
    <row r="883" ht="15.6" customHeight="1" x14ac:dyDescent="0.25"/>
    <row r="884" ht="15.6" customHeight="1" x14ac:dyDescent="0.25"/>
    <row r="885" ht="15.6" customHeight="1" x14ac:dyDescent="0.25"/>
    <row r="886" ht="15.6" customHeight="1" x14ac:dyDescent="0.25"/>
    <row r="887" ht="15.6" customHeight="1" x14ac:dyDescent="0.25"/>
    <row r="888" ht="15.6" customHeight="1" x14ac:dyDescent="0.25"/>
    <row r="889" ht="15.6" customHeight="1" x14ac:dyDescent="0.25"/>
    <row r="890" ht="15.6" customHeight="1" x14ac:dyDescent="0.25"/>
    <row r="891" ht="15.6" customHeight="1" x14ac:dyDescent="0.25"/>
    <row r="892" ht="15.6" customHeight="1" x14ac:dyDescent="0.25"/>
    <row r="893" ht="15.6" customHeight="1" x14ac:dyDescent="0.25"/>
    <row r="894" ht="15.6" customHeight="1" x14ac:dyDescent="0.25"/>
    <row r="895" ht="15.6" customHeight="1" x14ac:dyDescent="0.25"/>
    <row r="896" ht="15.6" customHeight="1" x14ac:dyDescent="0.25"/>
    <row r="897" ht="15.6" customHeight="1" x14ac:dyDescent="0.25"/>
    <row r="898" ht="15.6" customHeight="1" x14ac:dyDescent="0.25"/>
    <row r="899" ht="15.6" customHeight="1" x14ac:dyDescent="0.25"/>
    <row r="900" ht="15.6" customHeight="1" x14ac:dyDescent="0.25"/>
    <row r="901" ht="15.6" customHeight="1" x14ac:dyDescent="0.25"/>
    <row r="902" ht="15.6" customHeight="1" x14ac:dyDescent="0.25"/>
    <row r="903" ht="15.6" customHeight="1" x14ac:dyDescent="0.25"/>
    <row r="904" ht="15.6" customHeight="1" x14ac:dyDescent="0.25"/>
    <row r="905" ht="15.6" customHeight="1" x14ac:dyDescent="0.25"/>
    <row r="906" ht="15.6" customHeight="1" x14ac:dyDescent="0.25"/>
    <row r="907" ht="15.6" customHeight="1" x14ac:dyDescent="0.25"/>
    <row r="908" ht="15.6" customHeight="1" x14ac:dyDescent="0.25"/>
    <row r="909" ht="15.6" customHeight="1" x14ac:dyDescent="0.25"/>
    <row r="910" ht="15.6" customHeight="1" x14ac:dyDescent="0.25"/>
    <row r="911" ht="15.6" customHeight="1" x14ac:dyDescent="0.25"/>
    <row r="912" ht="15.6" customHeight="1" x14ac:dyDescent="0.25"/>
    <row r="913" ht="15.6" customHeight="1" x14ac:dyDescent="0.25"/>
    <row r="914" ht="15.6" customHeight="1" x14ac:dyDescent="0.25"/>
    <row r="915" ht="15.6" customHeight="1" x14ac:dyDescent="0.25"/>
    <row r="916" ht="15.6" customHeight="1" x14ac:dyDescent="0.25"/>
    <row r="917" ht="15.6" customHeight="1" x14ac:dyDescent="0.25"/>
    <row r="918" ht="15.6" customHeight="1" x14ac:dyDescent="0.25"/>
    <row r="919" ht="15.6" customHeight="1" x14ac:dyDescent="0.25"/>
    <row r="920" ht="15.6" customHeight="1" x14ac:dyDescent="0.25"/>
    <row r="921" ht="15.6" customHeight="1" x14ac:dyDescent="0.25"/>
    <row r="922" ht="15.6" customHeight="1" x14ac:dyDescent="0.25"/>
    <row r="923" ht="15.6" customHeight="1" x14ac:dyDescent="0.25"/>
    <row r="924" ht="15.6" customHeight="1" x14ac:dyDescent="0.25"/>
    <row r="925" ht="15.6" customHeight="1" x14ac:dyDescent="0.25"/>
    <row r="926" ht="15.6" customHeight="1" x14ac:dyDescent="0.25"/>
    <row r="927" ht="15.6" customHeight="1" x14ac:dyDescent="0.25"/>
    <row r="928" ht="15.6" customHeight="1" x14ac:dyDescent="0.25"/>
    <row r="929" ht="15.6" customHeight="1" x14ac:dyDescent="0.25"/>
    <row r="930" ht="15.6" customHeight="1" x14ac:dyDescent="0.25"/>
    <row r="931" ht="15.6" customHeight="1" x14ac:dyDescent="0.25"/>
    <row r="932" ht="15.6" customHeight="1" x14ac:dyDescent="0.25"/>
    <row r="933" ht="15.6" customHeight="1" x14ac:dyDescent="0.25"/>
    <row r="934" ht="15.6" customHeight="1" x14ac:dyDescent="0.25"/>
    <row r="935" ht="15.6" customHeight="1" x14ac:dyDescent="0.25"/>
    <row r="936" ht="15.6" customHeight="1" x14ac:dyDescent="0.25"/>
    <row r="937" ht="15.6" customHeight="1" x14ac:dyDescent="0.25"/>
    <row r="938" ht="15.6" customHeight="1" x14ac:dyDescent="0.25"/>
    <row r="939" ht="15.6" customHeight="1" x14ac:dyDescent="0.25"/>
    <row r="940" ht="15.6" customHeight="1" x14ac:dyDescent="0.25"/>
    <row r="941" ht="15.6" customHeight="1" x14ac:dyDescent="0.25"/>
    <row r="942" ht="15.6" customHeight="1" x14ac:dyDescent="0.25"/>
    <row r="943" ht="15.6" customHeight="1" x14ac:dyDescent="0.25"/>
    <row r="944" ht="15.6" customHeight="1" x14ac:dyDescent="0.25"/>
    <row r="945" ht="15.6" customHeight="1" x14ac:dyDescent="0.25"/>
    <row r="946" ht="15.6" customHeight="1" x14ac:dyDescent="0.25"/>
    <row r="947" ht="15.6" customHeight="1" x14ac:dyDescent="0.25"/>
    <row r="948" ht="15.6" customHeight="1" x14ac:dyDescent="0.25"/>
    <row r="949" ht="15.6" customHeight="1" x14ac:dyDescent="0.25"/>
    <row r="950" ht="15.6" customHeight="1" x14ac:dyDescent="0.25"/>
    <row r="951" ht="15.6" customHeight="1" x14ac:dyDescent="0.25"/>
    <row r="952" ht="15.6" customHeight="1" x14ac:dyDescent="0.25"/>
    <row r="953" ht="15.6" customHeight="1" x14ac:dyDescent="0.25"/>
    <row r="954" ht="15.6" customHeight="1" x14ac:dyDescent="0.25"/>
    <row r="955" ht="15.6" customHeight="1" x14ac:dyDescent="0.25"/>
    <row r="956" ht="15.6" customHeight="1" x14ac:dyDescent="0.25"/>
    <row r="957" ht="15.6" customHeight="1" x14ac:dyDescent="0.25"/>
    <row r="958" ht="15.6" customHeight="1" x14ac:dyDescent="0.25"/>
    <row r="959" ht="15.6" customHeight="1" x14ac:dyDescent="0.25"/>
    <row r="960" ht="15.6" customHeight="1" x14ac:dyDescent="0.25"/>
    <row r="961" ht="15.6" customHeight="1" x14ac:dyDescent="0.25"/>
    <row r="962" ht="15.6" customHeight="1" x14ac:dyDescent="0.25"/>
    <row r="963" ht="15.6" customHeight="1" x14ac:dyDescent="0.25"/>
    <row r="964" ht="15.6" customHeight="1" x14ac:dyDescent="0.25"/>
    <row r="965" ht="15.6" customHeight="1" x14ac:dyDescent="0.25"/>
    <row r="966" ht="15.6" customHeight="1" x14ac:dyDescent="0.25"/>
    <row r="967" ht="15.6" customHeight="1" x14ac:dyDescent="0.25"/>
    <row r="968" ht="15.6" customHeight="1" x14ac:dyDescent="0.25"/>
    <row r="969" ht="15.6" customHeight="1" x14ac:dyDescent="0.25"/>
    <row r="970" ht="15.6" customHeight="1" x14ac:dyDescent="0.25"/>
    <row r="971" ht="15.6" customHeight="1" x14ac:dyDescent="0.25"/>
    <row r="972" ht="15.6" customHeight="1" x14ac:dyDescent="0.25"/>
    <row r="973" ht="15.6" customHeight="1" x14ac:dyDescent="0.25"/>
    <row r="974" ht="15.6" customHeight="1" x14ac:dyDescent="0.25"/>
    <row r="975" ht="15.6" customHeight="1" x14ac:dyDescent="0.25"/>
    <row r="976" ht="15.6" customHeight="1" x14ac:dyDescent="0.25"/>
    <row r="977" ht="15.6" customHeight="1" x14ac:dyDescent="0.25"/>
    <row r="978" ht="15.6" customHeight="1" x14ac:dyDescent="0.25"/>
    <row r="979" ht="15.6" customHeight="1" x14ac:dyDescent="0.25"/>
    <row r="980" ht="15.6" customHeight="1" x14ac:dyDescent="0.25"/>
    <row r="981" ht="15.6" customHeight="1" x14ac:dyDescent="0.25"/>
    <row r="982" ht="15.6" customHeight="1" x14ac:dyDescent="0.25"/>
    <row r="983" ht="15.6" customHeight="1" x14ac:dyDescent="0.25"/>
    <row r="984" ht="15.6" customHeight="1" x14ac:dyDescent="0.25"/>
    <row r="985" ht="15.6" customHeight="1" x14ac:dyDescent="0.25"/>
    <row r="986" ht="15.6" customHeight="1" x14ac:dyDescent="0.25"/>
    <row r="987" ht="15.6" customHeight="1" x14ac:dyDescent="0.25"/>
    <row r="988" ht="15.6" customHeight="1" x14ac:dyDescent="0.25"/>
    <row r="989" ht="15.6" customHeight="1" x14ac:dyDescent="0.25"/>
    <row r="990" ht="15.6" customHeight="1" x14ac:dyDescent="0.25"/>
    <row r="991" ht="15.6" customHeight="1" x14ac:dyDescent="0.25"/>
    <row r="992" ht="15.6" customHeight="1" x14ac:dyDescent="0.25"/>
    <row r="993" ht="15.6" customHeight="1" x14ac:dyDescent="0.25"/>
    <row r="994" ht="15.6" customHeight="1" x14ac:dyDescent="0.25"/>
    <row r="995" ht="15.6" customHeight="1" x14ac:dyDescent="0.25"/>
    <row r="996" ht="15.6" customHeight="1" x14ac:dyDescent="0.25"/>
    <row r="997" ht="15.6" customHeight="1" x14ac:dyDescent="0.25"/>
    <row r="998" ht="15.6" customHeight="1" x14ac:dyDescent="0.25"/>
    <row r="999" ht="15.6" customHeight="1" x14ac:dyDescent="0.25"/>
    <row r="1000" ht="15.6" customHeight="1" x14ac:dyDescent="0.25"/>
    <row r="1001" ht="15.6" customHeight="1" x14ac:dyDescent="0.25"/>
    <row r="1002" ht="15.6" customHeight="1" x14ac:dyDescent="0.25"/>
    <row r="1003" ht="15.6" customHeight="1" x14ac:dyDescent="0.25"/>
    <row r="1004" ht="15.6" customHeight="1" x14ac:dyDescent="0.25"/>
    <row r="1005" ht="15.6" customHeight="1" x14ac:dyDescent="0.25"/>
    <row r="1006" ht="15.6" customHeight="1" x14ac:dyDescent="0.25"/>
    <row r="1007" ht="15.6" customHeight="1" x14ac:dyDescent="0.25"/>
    <row r="1008" ht="15.6" customHeight="1" x14ac:dyDescent="0.25"/>
    <row r="1009" ht="15.6" customHeight="1" x14ac:dyDescent="0.25"/>
    <row r="1010" ht="15.6" customHeight="1" x14ac:dyDescent="0.25"/>
    <row r="1011" ht="15.6" customHeight="1" x14ac:dyDescent="0.25"/>
    <row r="1012" ht="15.6" customHeight="1" x14ac:dyDescent="0.25"/>
    <row r="1013" ht="15.6" customHeight="1" x14ac:dyDescent="0.25"/>
    <row r="1014" ht="15.6" customHeight="1" x14ac:dyDescent="0.25"/>
    <row r="1015" ht="15.6" customHeight="1" x14ac:dyDescent="0.25"/>
    <row r="1016" ht="15.6" customHeight="1" x14ac:dyDescent="0.25"/>
    <row r="1017" ht="15.6" customHeight="1" x14ac:dyDescent="0.25"/>
    <row r="1018" ht="15.6" customHeight="1" x14ac:dyDescent="0.25"/>
    <row r="1019" ht="15.6" customHeight="1" x14ac:dyDescent="0.25"/>
    <row r="1020" ht="15.6" customHeight="1" x14ac:dyDescent="0.25"/>
    <row r="1021" ht="15.6" customHeight="1" x14ac:dyDescent="0.25"/>
    <row r="1022" ht="15.6" customHeight="1" x14ac:dyDescent="0.25"/>
    <row r="1023" ht="15.6" customHeight="1" x14ac:dyDescent="0.25"/>
    <row r="1024" ht="15.6" customHeight="1" x14ac:dyDescent="0.25"/>
    <row r="1025" ht="15.6" customHeight="1" x14ac:dyDescent="0.25"/>
    <row r="1026" ht="15.6" customHeight="1" x14ac:dyDescent="0.25"/>
    <row r="1027" ht="15.6" customHeight="1" x14ac:dyDescent="0.25"/>
    <row r="1028" ht="15.6" customHeight="1" x14ac:dyDescent="0.25"/>
    <row r="1029" ht="15.6" customHeight="1" x14ac:dyDescent="0.25"/>
    <row r="1030" ht="15.6" customHeight="1" x14ac:dyDescent="0.25"/>
    <row r="1031" ht="15.6" customHeight="1" x14ac:dyDescent="0.25"/>
    <row r="1032" ht="15.6" customHeight="1" x14ac:dyDescent="0.25"/>
    <row r="1033" ht="15.6" customHeight="1" x14ac:dyDescent="0.25"/>
    <row r="1034" ht="15.6" customHeight="1" x14ac:dyDescent="0.25"/>
    <row r="1035" ht="15.6" customHeight="1" x14ac:dyDescent="0.25"/>
    <row r="1036" ht="15.6" customHeight="1" x14ac:dyDescent="0.25"/>
    <row r="1037" ht="15.6" customHeight="1" x14ac:dyDescent="0.25"/>
    <row r="1038" ht="15.6" customHeight="1" x14ac:dyDescent="0.25"/>
    <row r="1039" ht="15.6" customHeight="1" x14ac:dyDescent="0.25"/>
    <row r="1040" ht="15.6" customHeight="1" x14ac:dyDescent="0.25"/>
    <row r="1041" ht="15.6" customHeight="1" x14ac:dyDescent="0.25"/>
    <row r="1042" ht="15.6" customHeight="1" x14ac:dyDescent="0.25"/>
    <row r="1043" ht="15.6" customHeight="1" x14ac:dyDescent="0.25"/>
    <row r="1044" ht="15.6" customHeight="1" x14ac:dyDescent="0.25"/>
    <row r="1045" ht="15.6" customHeight="1" x14ac:dyDescent="0.25"/>
    <row r="1046" ht="15.6" customHeight="1" x14ac:dyDescent="0.25"/>
    <row r="1047" ht="15.6" customHeight="1" x14ac:dyDescent="0.25"/>
    <row r="1048" ht="15.6" customHeight="1" x14ac:dyDescent="0.25"/>
    <row r="1049" ht="15.6" customHeight="1" x14ac:dyDescent="0.25"/>
    <row r="1050" ht="15.6" customHeight="1" x14ac:dyDescent="0.25"/>
    <row r="1051" ht="15.6" customHeight="1" x14ac:dyDescent="0.25"/>
    <row r="1052" ht="15.6" customHeight="1" x14ac:dyDescent="0.25"/>
    <row r="1053" ht="15.6" customHeight="1" x14ac:dyDescent="0.25"/>
    <row r="1054" ht="15.6" customHeight="1" x14ac:dyDescent="0.25"/>
    <row r="1055" ht="15.6" customHeight="1" x14ac:dyDescent="0.25"/>
    <row r="1056" ht="15.6" customHeight="1" x14ac:dyDescent="0.25"/>
    <row r="1057" ht="15.6" customHeight="1" x14ac:dyDescent="0.25"/>
    <row r="1058" ht="15.6" customHeight="1" x14ac:dyDescent="0.25"/>
    <row r="1059" ht="15.6" customHeight="1" x14ac:dyDescent="0.25"/>
    <row r="1060" ht="15.6" customHeight="1" x14ac:dyDescent="0.25"/>
    <row r="1061" ht="15.6" customHeight="1" x14ac:dyDescent="0.25"/>
    <row r="1062" ht="15.6" customHeight="1" x14ac:dyDescent="0.25"/>
    <row r="1063" ht="15.6" customHeight="1" x14ac:dyDescent="0.25"/>
    <row r="1064" ht="15.6" customHeight="1" x14ac:dyDescent="0.25"/>
    <row r="1065" ht="15.6" customHeight="1" x14ac:dyDescent="0.25"/>
    <row r="1066" ht="15.6" customHeight="1" x14ac:dyDescent="0.25"/>
    <row r="1067" ht="15.6" customHeight="1" x14ac:dyDescent="0.25"/>
    <row r="1068" ht="15.6" customHeight="1" x14ac:dyDescent="0.25"/>
    <row r="1069" ht="15.6" customHeight="1" x14ac:dyDescent="0.25"/>
    <row r="1070" ht="15.6" customHeight="1" x14ac:dyDescent="0.25"/>
    <row r="1071" ht="15.6" customHeight="1" x14ac:dyDescent="0.25"/>
    <row r="1072" ht="15.6" customHeight="1" x14ac:dyDescent="0.25"/>
    <row r="1073" ht="15.6" customHeight="1" x14ac:dyDescent="0.25"/>
    <row r="1074" ht="15.6" customHeight="1" x14ac:dyDescent="0.25"/>
    <row r="1075" ht="15.6" customHeight="1" x14ac:dyDescent="0.25"/>
    <row r="1076" ht="15.6" customHeight="1" x14ac:dyDescent="0.25"/>
    <row r="1077" ht="15.6" customHeight="1" x14ac:dyDescent="0.25"/>
    <row r="1078" ht="15.6" customHeight="1" x14ac:dyDescent="0.25"/>
    <row r="1079" ht="15.6" customHeight="1" x14ac:dyDescent="0.25"/>
    <row r="1080" ht="15.6" customHeight="1" x14ac:dyDescent="0.25"/>
    <row r="1081" ht="15.6" customHeight="1" x14ac:dyDescent="0.25"/>
    <row r="1082" ht="15.6" customHeight="1" x14ac:dyDescent="0.25"/>
    <row r="1083" ht="15.6" customHeight="1" x14ac:dyDescent="0.25"/>
    <row r="1084" ht="15.6" customHeight="1" x14ac:dyDescent="0.25"/>
    <row r="1085" ht="15.6" customHeight="1" x14ac:dyDescent="0.25"/>
    <row r="1086" ht="15.6" customHeight="1" x14ac:dyDescent="0.25"/>
    <row r="1087" ht="15.6" customHeight="1" x14ac:dyDescent="0.25"/>
    <row r="1088" ht="15.6" customHeight="1" x14ac:dyDescent="0.25"/>
    <row r="1089" ht="15.6" customHeight="1" x14ac:dyDescent="0.25"/>
    <row r="1090" ht="15.6" customHeight="1" x14ac:dyDescent="0.25"/>
    <row r="1091" ht="15.6" customHeight="1" x14ac:dyDescent="0.25"/>
    <row r="1092" ht="15.6" customHeight="1" x14ac:dyDescent="0.25"/>
    <row r="1093" ht="15.6" customHeight="1" x14ac:dyDescent="0.25"/>
    <row r="1094" ht="15.6" customHeight="1" x14ac:dyDescent="0.25"/>
    <row r="1095" ht="15.6" customHeight="1" x14ac:dyDescent="0.25"/>
    <row r="1096" ht="15.6" customHeight="1" x14ac:dyDescent="0.25"/>
    <row r="1097" ht="15.6" customHeight="1" x14ac:dyDescent="0.25"/>
    <row r="1098" ht="15.6" customHeight="1" x14ac:dyDescent="0.25"/>
    <row r="1099" ht="15.6" customHeight="1" x14ac:dyDescent="0.25"/>
    <row r="1100" ht="15.6" customHeight="1" x14ac:dyDescent="0.25"/>
    <row r="1101" ht="15.6" customHeight="1" x14ac:dyDescent="0.25"/>
    <row r="1102" ht="15.6" customHeight="1" x14ac:dyDescent="0.25"/>
    <row r="1103" ht="15.6" customHeight="1" x14ac:dyDescent="0.25"/>
    <row r="1104" ht="15.6" customHeight="1" x14ac:dyDescent="0.25"/>
    <row r="1105" ht="15.6" customHeight="1" x14ac:dyDescent="0.25"/>
    <row r="1106" ht="15.6" customHeight="1" x14ac:dyDescent="0.25"/>
    <row r="1107" ht="15.6" customHeight="1" x14ac:dyDescent="0.25"/>
    <row r="1108" ht="15.6" customHeight="1" x14ac:dyDescent="0.25"/>
    <row r="1109" ht="15.6" customHeight="1" x14ac:dyDescent="0.25"/>
    <row r="1110" ht="15.6" customHeight="1" x14ac:dyDescent="0.25"/>
    <row r="1111" ht="15.6" customHeight="1" x14ac:dyDescent="0.25"/>
    <row r="1112" ht="15.6" customHeight="1" x14ac:dyDescent="0.25"/>
    <row r="1113" ht="15.6" customHeight="1" x14ac:dyDescent="0.25"/>
    <row r="1114" ht="15.6" customHeight="1" x14ac:dyDescent="0.25"/>
    <row r="1115" ht="15.6" customHeight="1" x14ac:dyDescent="0.25"/>
    <row r="1116" ht="15.6" customHeight="1" x14ac:dyDescent="0.25"/>
    <row r="1117" ht="15.6" customHeight="1" x14ac:dyDescent="0.25"/>
    <row r="1118" ht="15.6" customHeight="1" x14ac:dyDescent="0.25"/>
    <row r="1119" ht="15.6" customHeight="1" x14ac:dyDescent="0.25"/>
    <row r="1120" ht="15.6" customHeight="1" x14ac:dyDescent="0.25"/>
    <row r="1121" ht="15.6" customHeight="1" x14ac:dyDescent="0.25"/>
    <row r="1122" ht="15.6" customHeight="1" x14ac:dyDescent="0.25"/>
    <row r="1123" ht="15.6" customHeight="1" x14ac:dyDescent="0.25"/>
    <row r="1124" ht="15.6" customHeight="1" x14ac:dyDescent="0.25"/>
    <row r="1125" ht="15.6" customHeight="1" x14ac:dyDescent="0.25"/>
    <row r="1126" ht="15.6" customHeight="1" x14ac:dyDescent="0.25"/>
    <row r="1127" ht="15.6" customHeight="1" x14ac:dyDescent="0.25"/>
    <row r="1128" ht="15.6" customHeight="1" x14ac:dyDescent="0.25"/>
    <row r="1129" ht="15.6" customHeight="1" x14ac:dyDescent="0.25"/>
    <row r="1130" ht="15.6" customHeight="1" x14ac:dyDescent="0.25"/>
    <row r="1131" ht="15.6" customHeight="1" x14ac:dyDescent="0.25"/>
    <row r="1132" ht="15.6" customHeight="1" x14ac:dyDescent="0.25"/>
    <row r="1133" ht="15.6" customHeight="1" x14ac:dyDescent="0.25"/>
    <row r="1134" ht="15.6" customHeight="1" x14ac:dyDescent="0.25"/>
    <row r="1135" ht="15.6" customHeight="1" x14ac:dyDescent="0.25"/>
    <row r="1136" ht="15.6" customHeight="1" x14ac:dyDescent="0.25"/>
    <row r="1137" ht="15.6" customHeight="1" x14ac:dyDescent="0.25"/>
    <row r="1138" ht="15.6" customHeight="1" x14ac:dyDescent="0.25"/>
    <row r="1139" ht="15.6" customHeight="1" x14ac:dyDescent="0.25"/>
    <row r="1140" ht="15.6" customHeight="1" x14ac:dyDescent="0.25"/>
    <row r="1141" ht="15.6" customHeight="1" x14ac:dyDescent="0.25"/>
    <row r="1142" ht="15.6" customHeight="1" x14ac:dyDescent="0.25"/>
    <row r="1143" ht="15.6" customHeight="1" x14ac:dyDescent="0.25"/>
    <row r="1144" ht="15.6" customHeight="1" x14ac:dyDescent="0.25"/>
    <row r="1145" ht="15.6" customHeight="1" x14ac:dyDescent="0.25"/>
    <row r="1146" ht="15.6" customHeight="1" x14ac:dyDescent="0.25"/>
    <row r="1147" ht="15.6" customHeight="1" x14ac:dyDescent="0.25"/>
    <row r="1148" ht="15.6" customHeight="1" x14ac:dyDescent="0.25"/>
    <row r="1149" ht="15.6" customHeight="1" x14ac:dyDescent="0.25"/>
    <row r="1150" ht="15.6" customHeight="1" x14ac:dyDescent="0.25"/>
    <row r="1151" ht="15.6" customHeight="1" x14ac:dyDescent="0.25"/>
    <row r="1152" ht="15.6" customHeight="1" x14ac:dyDescent="0.25"/>
    <row r="1153" ht="15.6" customHeight="1" x14ac:dyDescent="0.25"/>
    <row r="1154" ht="15.6" customHeight="1" x14ac:dyDescent="0.25"/>
    <row r="1155" ht="15.6" customHeight="1" x14ac:dyDescent="0.25"/>
    <row r="1156" ht="15.6" customHeight="1" x14ac:dyDescent="0.25"/>
    <row r="1157" ht="15.6" customHeight="1" x14ac:dyDescent="0.25"/>
    <row r="1158" ht="15.6" customHeight="1" x14ac:dyDescent="0.25"/>
    <row r="1159" ht="15.6" customHeight="1" x14ac:dyDescent="0.25"/>
    <row r="1160" ht="15.6" customHeight="1" x14ac:dyDescent="0.25"/>
    <row r="1161" ht="15.6" customHeight="1" x14ac:dyDescent="0.25"/>
    <row r="1162" ht="15.6" customHeight="1" x14ac:dyDescent="0.25"/>
    <row r="1163" ht="15.6" customHeight="1" x14ac:dyDescent="0.25"/>
    <row r="1164" ht="15.6" customHeight="1" x14ac:dyDescent="0.25"/>
    <row r="1165" ht="15.6" customHeight="1" x14ac:dyDescent="0.25"/>
    <row r="1166" ht="15.6" customHeight="1" x14ac:dyDescent="0.25"/>
    <row r="1167" ht="15.6" customHeight="1" x14ac:dyDescent="0.25"/>
    <row r="1168" ht="15.6" customHeight="1" x14ac:dyDescent="0.25"/>
    <row r="1169" ht="15.6" customHeight="1" x14ac:dyDescent="0.25"/>
    <row r="1170" ht="15.6" customHeight="1" x14ac:dyDescent="0.25"/>
    <row r="1171" ht="15.6" customHeight="1" x14ac:dyDescent="0.25"/>
    <row r="1172" ht="15.6" customHeight="1" x14ac:dyDescent="0.25"/>
    <row r="1173" ht="15.6" customHeight="1" x14ac:dyDescent="0.25"/>
    <row r="1174" ht="15.6" customHeight="1" x14ac:dyDescent="0.25"/>
    <row r="1175" ht="15.6" customHeight="1" x14ac:dyDescent="0.25"/>
    <row r="1176" ht="15.6" customHeight="1" x14ac:dyDescent="0.25"/>
    <row r="1177" ht="15.6" customHeight="1" x14ac:dyDescent="0.25"/>
    <row r="1178" ht="15.6" customHeight="1" x14ac:dyDescent="0.25"/>
    <row r="1179" ht="15.6" customHeight="1" x14ac:dyDescent="0.25"/>
    <row r="1180" ht="15.6" customHeight="1" x14ac:dyDescent="0.25"/>
    <row r="1181" ht="15.6" customHeight="1" x14ac:dyDescent="0.25"/>
    <row r="1182" ht="15.6" customHeight="1" x14ac:dyDescent="0.25"/>
    <row r="1183" ht="15.6" customHeight="1" x14ac:dyDescent="0.25"/>
    <row r="1184" ht="15.6" customHeight="1" x14ac:dyDescent="0.25"/>
    <row r="1185" ht="15.6" customHeight="1" x14ac:dyDescent="0.25"/>
    <row r="1186" ht="15.6" customHeight="1" x14ac:dyDescent="0.25"/>
    <row r="1187" ht="15.6" customHeight="1" x14ac:dyDescent="0.25"/>
    <row r="1188" ht="15.6" customHeight="1" x14ac:dyDescent="0.25"/>
    <row r="1189" ht="15.6" customHeight="1" x14ac:dyDescent="0.25"/>
    <row r="1190" ht="15.6" customHeight="1" x14ac:dyDescent="0.25"/>
    <row r="1191" ht="15.6" customHeight="1" x14ac:dyDescent="0.25"/>
    <row r="1192" ht="15.6" customHeight="1" x14ac:dyDescent="0.25"/>
    <row r="1193" ht="15.6" customHeight="1" x14ac:dyDescent="0.25"/>
    <row r="1194" ht="15.6" customHeight="1" x14ac:dyDescent="0.25"/>
    <row r="1195" ht="15.6" customHeight="1" x14ac:dyDescent="0.25"/>
    <row r="1196" ht="15.6" customHeight="1" x14ac:dyDescent="0.25"/>
    <row r="1197" ht="15.6" customHeight="1" x14ac:dyDescent="0.25"/>
    <row r="1198" ht="15.6" customHeight="1" x14ac:dyDescent="0.25"/>
    <row r="1199" ht="15.6" customHeight="1" x14ac:dyDescent="0.25"/>
    <row r="1200" ht="15.6" customHeight="1" x14ac:dyDescent="0.25"/>
    <row r="1201" ht="15.6" customHeight="1" x14ac:dyDescent="0.25"/>
    <row r="1202" ht="15.6" customHeight="1" x14ac:dyDescent="0.25"/>
    <row r="1203" ht="15.6" customHeight="1" x14ac:dyDescent="0.25"/>
    <row r="1204" ht="15.6" customHeight="1" x14ac:dyDescent="0.25"/>
    <row r="1205" ht="15.6" customHeight="1" x14ac:dyDescent="0.25"/>
    <row r="1206" ht="15.6" customHeight="1" x14ac:dyDescent="0.25"/>
    <row r="1207" ht="15.6" customHeight="1" x14ac:dyDescent="0.25"/>
    <row r="1208" ht="15.6" customHeight="1" x14ac:dyDescent="0.25"/>
    <row r="1209" ht="15.6" customHeight="1" x14ac:dyDescent="0.25"/>
    <row r="1210" ht="15.6" customHeight="1" x14ac:dyDescent="0.25"/>
    <row r="1211" ht="15.6" customHeight="1" x14ac:dyDescent="0.25"/>
    <row r="1212" ht="15.6" customHeight="1" x14ac:dyDescent="0.25"/>
    <row r="1213" ht="15.6" customHeight="1" x14ac:dyDescent="0.25"/>
    <row r="1214" ht="15.6" customHeight="1" x14ac:dyDescent="0.25"/>
    <row r="1215" ht="15.6" customHeight="1" x14ac:dyDescent="0.25"/>
    <row r="1216" ht="15.6" customHeight="1" x14ac:dyDescent="0.25"/>
    <row r="1217" ht="15.6" customHeight="1" x14ac:dyDescent="0.25"/>
    <row r="1218" ht="15.6" customHeight="1" x14ac:dyDescent="0.25"/>
    <row r="1219" ht="15.6" customHeight="1" x14ac:dyDescent="0.25"/>
    <row r="1220" ht="15.6" customHeight="1" x14ac:dyDescent="0.25"/>
    <row r="1221" ht="15.6" customHeight="1" x14ac:dyDescent="0.25"/>
    <row r="1222" ht="15.6" customHeight="1" x14ac:dyDescent="0.25"/>
    <row r="1223" ht="15.6" customHeight="1" x14ac:dyDescent="0.25"/>
    <row r="1224" ht="15.6" customHeight="1" x14ac:dyDescent="0.25"/>
    <row r="1225" ht="15.6" customHeight="1" x14ac:dyDescent="0.25"/>
    <row r="1226" ht="15.6" customHeight="1" x14ac:dyDescent="0.25"/>
    <row r="1227" ht="15.6" customHeight="1" x14ac:dyDescent="0.25"/>
    <row r="1228" ht="15.6" customHeight="1" x14ac:dyDescent="0.25"/>
    <row r="1229" ht="15.6" customHeight="1" x14ac:dyDescent="0.25"/>
    <row r="1230" ht="15.6" customHeight="1" x14ac:dyDescent="0.25"/>
    <row r="1231" ht="15.6" customHeight="1" x14ac:dyDescent="0.25"/>
    <row r="1232" ht="15.6" customHeight="1" x14ac:dyDescent="0.25"/>
    <row r="1233" ht="15.6" customHeight="1" x14ac:dyDescent="0.25"/>
    <row r="1234" ht="15.6" customHeight="1" x14ac:dyDescent="0.25"/>
    <row r="1235" ht="15.6" customHeight="1" x14ac:dyDescent="0.25"/>
    <row r="1236" ht="15.6" customHeight="1" x14ac:dyDescent="0.25"/>
    <row r="1237" ht="15.6" customHeight="1" x14ac:dyDescent="0.25"/>
    <row r="1238" ht="15.6" customHeight="1" x14ac:dyDescent="0.25"/>
    <row r="1239" ht="15.6" customHeight="1" x14ac:dyDescent="0.25"/>
    <row r="1240" ht="15.6" customHeight="1" x14ac:dyDescent="0.25"/>
    <row r="1241" ht="15.6" customHeight="1" x14ac:dyDescent="0.25"/>
    <row r="1242" ht="15.6" customHeight="1" x14ac:dyDescent="0.25"/>
    <row r="1243" ht="15.6" customHeight="1" x14ac:dyDescent="0.25"/>
    <row r="1244" ht="15.6" customHeight="1" x14ac:dyDescent="0.25"/>
    <row r="1245" ht="15.6" customHeight="1" x14ac:dyDescent="0.25"/>
    <row r="1246" ht="15.6" customHeight="1" x14ac:dyDescent="0.25"/>
    <row r="1247" ht="15.6" customHeight="1" x14ac:dyDescent="0.25"/>
    <row r="1248" ht="15.6" customHeight="1" x14ac:dyDescent="0.25"/>
    <row r="1249" ht="15.6" customHeight="1" x14ac:dyDescent="0.25"/>
    <row r="1250" ht="15.6" customHeight="1" x14ac:dyDescent="0.25"/>
    <row r="1251" ht="15.6" customHeight="1" x14ac:dyDescent="0.25"/>
    <row r="1252" ht="15.6" customHeight="1" x14ac:dyDescent="0.25"/>
    <row r="1253" ht="15.6" customHeight="1" x14ac:dyDescent="0.25"/>
    <row r="1254" ht="15.6" customHeight="1" x14ac:dyDescent="0.25"/>
    <row r="1255" ht="15.6" customHeight="1" x14ac:dyDescent="0.25"/>
    <row r="1256" ht="15.6" customHeight="1" x14ac:dyDescent="0.25"/>
    <row r="1257" ht="15.6" customHeight="1" x14ac:dyDescent="0.25"/>
    <row r="1258" ht="15.6" customHeight="1" x14ac:dyDescent="0.25"/>
    <row r="1259" ht="15.6" customHeight="1" x14ac:dyDescent="0.25"/>
    <row r="1260" ht="15.6" customHeight="1" x14ac:dyDescent="0.25"/>
    <row r="1261" ht="15.6" customHeight="1" x14ac:dyDescent="0.25"/>
    <row r="1262" ht="15.6" customHeight="1" x14ac:dyDescent="0.25"/>
    <row r="1263" ht="15.6" customHeight="1" x14ac:dyDescent="0.25"/>
    <row r="1264" ht="15.6" customHeight="1" x14ac:dyDescent="0.25"/>
    <row r="1265" ht="15.6" customHeight="1" x14ac:dyDescent="0.25"/>
    <row r="1266" ht="15.6" customHeight="1" x14ac:dyDescent="0.25"/>
    <row r="1267" ht="15.6" customHeight="1" x14ac:dyDescent="0.25"/>
    <row r="1268" ht="15.6" customHeight="1" x14ac:dyDescent="0.25"/>
    <row r="1269" ht="15.6" customHeight="1" x14ac:dyDescent="0.25"/>
    <row r="1270" ht="15.6" customHeight="1" x14ac:dyDescent="0.25"/>
    <row r="1271" ht="15.6" customHeight="1" x14ac:dyDescent="0.25"/>
    <row r="1272" ht="15.6" customHeight="1" x14ac:dyDescent="0.25"/>
    <row r="1273" ht="15.6" customHeight="1" x14ac:dyDescent="0.25"/>
    <row r="1274" ht="15.6" customHeight="1" x14ac:dyDescent="0.25"/>
    <row r="1275" ht="15.6" customHeight="1" x14ac:dyDescent="0.25"/>
    <row r="1276" ht="15.6" customHeight="1" x14ac:dyDescent="0.25"/>
    <row r="1277" ht="15.6" customHeight="1" x14ac:dyDescent="0.25"/>
    <row r="1278" ht="15.6" customHeight="1" x14ac:dyDescent="0.25"/>
    <row r="1279" ht="15.6" customHeight="1" x14ac:dyDescent="0.25"/>
    <row r="1280" ht="15.6" customHeight="1" x14ac:dyDescent="0.25"/>
    <row r="1281" ht="15.6" customHeight="1" x14ac:dyDescent="0.25"/>
    <row r="1282" ht="15.6" customHeight="1" x14ac:dyDescent="0.25"/>
    <row r="1283" ht="15.6" customHeight="1" x14ac:dyDescent="0.25"/>
    <row r="1284" ht="15.6" customHeight="1" x14ac:dyDescent="0.25"/>
    <row r="1285" ht="15.6" customHeight="1" x14ac:dyDescent="0.25"/>
    <row r="1286" ht="15.6" customHeight="1" x14ac:dyDescent="0.25"/>
    <row r="1287" ht="15.6" customHeight="1" x14ac:dyDescent="0.25"/>
    <row r="1288" ht="15.6" customHeight="1" x14ac:dyDescent="0.25"/>
    <row r="1289" ht="15.6" customHeight="1" x14ac:dyDescent="0.25"/>
    <row r="1290" ht="15.6" customHeight="1" x14ac:dyDescent="0.25"/>
    <row r="1291" ht="15.6" customHeight="1" x14ac:dyDescent="0.25"/>
    <row r="1292" ht="15.6" customHeight="1" x14ac:dyDescent="0.25"/>
    <row r="1293" ht="15.6" customHeight="1" x14ac:dyDescent="0.25"/>
    <row r="1294" ht="15.6" customHeight="1" x14ac:dyDescent="0.25"/>
    <row r="1295" ht="15.6" customHeight="1" x14ac:dyDescent="0.25"/>
    <row r="1296" ht="15.6" customHeight="1" x14ac:dyDescent="0.25"/>
    <row r="1297" ht="15.6" customHeight="1" x14ac:dyDescent="0.25"/>
    <row r="1298" ht="15.6" customHeight="1" x14ac:dyDescent="0.25"/>
    <row r="1299" ht="15.6" customHeight="1" x14ac:dyDescent="0.25"/>
    <row r="1300" ht="15.6" customHeight="1" x14ac:dyDescent="0.25"/>
    <row r="1301" ht="15.6" customHeight="1" x14ac:dyDescent="0.25"/>
    <row r="1302" ht="15.6" customHeight="1" x14ac:dyDescent="0.25"/>
    <row r="1303" ht="15.6" customHeight="1" x14ac:dyDescent="0.25"/>
    <row r="1304" ht="15.6" customHeight="1" x14ac:dyDescent="0.25"/>
    <row r="1305" ht="15.6" customHeight="1" x14ac:dyDescent="0.25"/>
    <row r="1306" ht="15.6" customHeight="1" x14ac:dyDescent="0.25"/>
    <row r="1307" ht="15.6" customHeight="1" x14ac:dyDescent="0.25"/>
    <row r="1308" ht="15.6" customHeight="1" x14ac:dyDescent="0.25"/>
    <row r="1309" ht="15.6" customHeight="1" x14ac:dyDescent="0.25"/>
    <row r="1310" ht="15.6" customHeight="1" x14ac:dyDescent="0.25"/>
    <row r="1311" ht="15.6" customHeight="1" x14ac:dyDescent="0.25"/>
    <row r="1312" ht="15.6" customHeight="1" x14ac:dyDescent="0.25"/>
    <row r="1313" ht="15.6" customHeight="1" x14ac:dyDescent="0.25"/>
    <row r="1314" ht="15.6" customHeight="1" x14ac:dyDescent="0.25"/>
    <row r="1315" ht="15.6" customHeight="1" x14ac:dyDescent="0.25"/>
    <row r="1316" ht="15.6" customHeight="1" x14ac:dyDescent="0.25"/>
    <row r="1317" ht="15.6" customHeight="1" x14ac:dyDescent="0.25"/>
    <row r="1318" ht="15.6" customHeight="1" x14ac:dyDescent="0.25"/>
    <row r="1319" ht="15.6" customHeight="1" x14ac:dyDescent="0.25"/>
    <row r="1320" ht="15.6" customHeight="1" x14ac:dyDescent="0.25"/>
    <row r="1321" ht="15.6" customHeight="1" x14ac:dyDescent="0.25"/>
    <row r="1322" ht="15.6" customHeight="1" x14ac:dyDescent="0.25"/>
    <row r="1323" ht="15.6" customHeight="1" x14ac:dyDescent="0.25"/>
    <row r="1324" ht="15.6" customHeight="1" x14ac:dyDescent="0.25"/>
    <row r="1325" ht="15.6" customHeight="1" x14ac:dyDescent="0.25"/>
    <row r="1326" ht="15.6" customHeight="1" x14ac:dyDescent="0.25"/>
    <row r="1327" ht="15.6" customHeight="1" x14ac:dyDescent="0.25"/>
    <row r="1328" ht="15.6" customHeight="1" x14ac:dyDescent="0.25"/>
    <row r="1329" ht="15.6" customHeight="1" x14ac:dyDescent="0.25"/>
    <row r="1330" ht="15.6" customHeight="1" x14ac:dyDescent="0.25"/>
    <row r="1331" ht="15.6" customHeight="1" x14ac:dyDescent="0.25"/>
    <row r="1332" ht="15.6" customHeight="1" x14ac:dyDescent="0.25"/>
    <row r="1333" ht="15.6" customHeight="1" x14ac:dyDescent="0.25"/>
    <row r="1334" ht="15.6" customHeight="1" x14ac:dyDescent="0.25"/>
    <row r="1335" ht="15.6" customHeight="1" x14ac:dyDescent="0.25"/>
    <row r="1336" ht="15.6" customHeight="1" x14ac:dyDescent="0.25"/>
    <row r="1337" ht="15.6" customHeight="1" x14ac:dyDescent="0.25"/>
    <row r="1338" ht="15.6" customHeight="1" x14ac:dyDescent="0.25"/>
    <row r="1339" ht="15.6" customHeight="1" x14ac:dyDescent="0.25"/>
    <row r="1340" ht="15.6" customHeight="1" x14ac:dyDescent="0.25"/>
    <row r="1341" ht="15.6" customHeight="1" x14ac:dyDescent="0.25"/>
    <row r="1342" ht="15.6" customHeight="1" x14ac:dyDescent="0.25"/>
    <row r="1343" ht="15.6" customHeight="1" x14ac:dyDescent="0.25"/>
    <row r="1344" ht="15.6" customHeight="1" x14ac:dyDescent="0.25"/>
    <row r="1345" ht="15.6" customHeight="1" x14ac:dyDescent="0.25"/>
    <row r="1346" ht="15.6" customHeight="1" x14ac:dyDescent="0.25"/>
    <row r="1347" ht="15.6" customHeight="1" x14ac:dyDescent="0.25"/>
    <row r="1348" ht="15.6" customHeight="1" x14ac:dyDescent="0.25"/>
    <row r="1349" ht="15.6" customHeight="1" x14ac:dyDescent="0.25"/>
    <row r="1350" ht="15.6" customHeight="1" x14ac:dyDescent="0.25"/>
    <row r="1351" ht="15.6" customHeight="1" x14ac:dyDescent="0.25"/>
    <row r="1352" ht="15.6" customHeight="1" x14ac:dyDescent="0.25"/>
    <row r="1353" ht="15.6" customHeight="1" x14ac:dyDescent="0.25"/>
    <row r="1354" ht="15.6" customHeight="1" x14ac:dyDescent="0.25"/>
    <row r="1355" ht="15.6" customHeight="1" x14ac:dyDescent="0.25"/>
    <row r="1356" ht="15.6" customHeight="1" x14ac:dyDescent="0.25"/>
    <row r="1357" ht="15.6" customHeight="1" x14ac:dyDescent="0.25"/>
    <row r="1358" ht="15.6" customHeight="1" x14ac:dyDescent="0.25"/>
    <row r="1359" ht="15.6" customHeight="1" x14ac:dyDescent="0.25"/>
    <row r="1360" ht="15.6" customHeight="1" x14ac:dyDescent="0.25"/>
    <row r="1361" ht="15.6" customHeight="1" x14ac:dyDescent="0.25"/>
    <row r="1362" ht="15.6" customHeight="1" x14ac:dyDescent="0.25"/>
    <row r="1363" ht="15.6" customHeight="1" x14ac:dyDescent="0.25"/>
    <row r="1364" ht="15.6" customHeight="1" x14ac:dyDescent="0.25"/>
    <row r="1365" ht="15.6" customHeight="1" x14ac:dyDescent="0.25"/>
    <row r="1366" ht="15.6" customHeight="1" x14ac:dyDescent="0.25"/>
    <row r="1367" ht="15.6" customHeight="1" x14ac:dyDescent="0.25"/>
    <row r="1368" ht="15.6" customHeight="1" x14ac:dyDescent="0.25"/>
    <row r="1369" ht="15.6" customHeight="1" x14ac:dyDescent="0.25"/>
    <row r="1370" ht="15.6" customHeight="1" x14ac:dyDescent="0.25"/>
    <row r="1371" ht="15.6" customHeight="1" x14ac:dyDescent="0.25"/>
    <row r="1372" ht="15.6" customHeight="1" x14ac:dyDescent="0.25"/>
    <row r="1373" ht="15.6" customHeight="1" x14ac:dyDescent="0.25"/>
    <row r="1374" ht="15.6" customHeight="1" x14ac:dyDescent="0.25"/>
    <row r="1375" ht="15.6" customHeight="1" x14ac:dyDescent="0.25"/>
    <row r="1376" ht="15.6" customHeight="1" x14ac:dyDescent="0.25"/>
    <row r="1377" ht="15.6" customHeight="1" x14ac:dyDescent="0.25"/>
    <row r="1378" ht="15.6" customHeight="1" x14ac:dyDescent="0.25"/>
    <row r="1379" ht="15.6" customHeight="1" x14ac:dyDescent="0.25"/>
    <row r="1380" ht="15.6" customHeight="1" x14ac:dyDescent="0.25"/>
    <row r="1381" ht="15.6" customHeight="1" x14ac:dyDescent="0.25"/>
    <row r="1382" ht="15.6" customHeight="1" x14ac:dyDescent="0.25"/>
    <row r="1383" ht="15.6" customHeight="1" x14ac:dyDescent="0.25"/>
    <row r="1384" ht="15.6" customHeight="1" x14ac:dyDescent="0.25"/>
    <row r="1385" ht="15.6" customHeight="1" x14ac:dyDescent="0.25"/>
    <row r="1386" ht="15.6" customHeight="1" x14ac:dyDescent="0.25"/>
    <row r="1387" ht="15.6" customHeight="1" x14ac:dyDescent="0.25"/>
    <row r="1388" ht="15.6" customHeight="1" x14ac:dyDescent="0.25"/>
    <row r="1389" ht="15.6" customHeight="1" x14ac:dyDescent="0.25"/>
    <row r="1390" ht="15.6" customHeight="1" x14ac:dyDescent="0.25"/>
    <row r="1391" ht="15.6" customHeight="1" x14ac:dyDescent="0.25"/>
    <row r="1392" ht="15.6" customHeight="1" x14ac:dyDescent="0.25"/>
    <row r="1393" ht="15.6" customHeight="1" x14ac:dyDescent="0.25"/>
    <row r="1394" ht="15.6" customHeight="1" x14ac:dyDescent="0.25"/>
    <row r="1395" ht="15.6" customHeight="1" x14ac:dyDescent="0.25"/>
    <row r="1396" ht="15.6" customHeight="1" x14ac:dyDescent="0.25"/>
    <row r="1397" ht="15.6" customHeight="1" x14ac:dyDescent="0.25"/>
    <row r="1398" ht="15.6" customHeight="1" x14ac:dyDescent="0.25"/>
    <row r="1399" ht="15.6" customHeight="1" x14ac:dyDescent="0.25"/>
    <row r="1400" ht="15.6" customHeight="1" x14ac:dyDescent="0.25"/>
    <row r="1401" ht="15.6" customHeight="1" x14ac:dyDescent="0.25"/>
    <row r="1402" ht="15.6" customHeight="1" x14ac:dyDescent="0.25"/>
    <row r="1403" ht="15.6" customHeight="1" x14ac:dyDescent="0.25"/>
    <row r="1404" ht="15.6" customHeight="1" x14ac:dyDescent="0.25"/>
    <row r="1405" ht="15.6" customHeight="1" x14ac:dyDescent="0.25"/>
    <row r="1406" ht="15.6" customHeight="1" x14ac:dyDescent="0.25"/>
    <row r="1407" ht="15.6" customHeight="1" x14ac:dyDescent="0.25"/>
    <row r="1408" ht="15.6" customHeight="1" x14ac:dyDescent="0.25"/>
    <row r="1409" ht="15.6" customHeight="1" x14ac:dyDescent="0.25"/>
    <row r="1410" ht="15.6" customHeight="1" x14ac:dyDescent="0.25"/>
    <row r="1411" ht="15.6" customHeight="1" x14ac:dyDescent="0.25"/>
    <row r="1412" ht="15.6" customHeight="1" x14ac:dyDescent="0.25"/>
    <row r="1413" ht="15.6" customHeight="1" x14ac:dyDescent="0.25"/>
    <row r="1414" ht="15.6" customHeight="1" x14ac:dyDescent="0.25"/>
    <row r="1415" ht="15.6" customHeight="1" x14ac:dyDescent="0.25"/>
    <row r="1416" ht="15.6" customHeight="1" x14ac:dyDescent="0.25"/>
    <row r="1417" ht="15.6" customHeight="1" x14ac:dyDescent="0.25"/>
    <row r="1418" ht="15.6" customHeight="1" x14ac:dyDescent="0.25"/>
    <row r="1419" ht="15.6" customHeight="1" x14ac:dyDescent="0.25"/>
    <row r="1420" ht="15.6" customHeight="1" x14ac:dyDescent="0.25"/>
    <row r="1421" ht="15.6" customHeight="1" x14ac:dyDescent="0.25"/>
    <row r="1422" ht="15.6" customHeight="1" x14ac:dyDescent="0.25"/>
    <row r="1423" ht="15.6" customHeight="1" x14ac:dyDescent="0.25"/>
    <row r="1424" ht="15.6" customHeight="1" x14ac:dyDescent="0.25"/>
    <row r="1425" ht="15.6" customHeight="1" x14ac:dyDescent="0.25"/>
    <row r="1426" ht="15.6" customHeight="1" x14ac:dyDescent="0.25"/>
    <row r="1427" ht="15.6" customHeight="1" x14ac:dyDescent="0.25"/>
    <row r="1428" ht="15.6" customHeight="1" x14ac:dyDescent="0.25"/>
    <row r="1429" ht="15.6" customHeight="1" x14ac:dyDescent="0.25"/>
    <row r="1430" ht="15.6" customHeight="1" x14ac:dyDescent="0.25"/>
    <row r="1431" ht="15.6" customHeight="1" x14ac:dyDescent="0.25"/>
    <row r="1432" ht="15.6" customHeight="1" x14ac:dyDescent="0.25"/>
    <row r="1433" ht="15.6" customHeight="1" x14ac:dyDescent="0.25"/>
    <row r="1434" ht="15.6" customHeight="1" x14ac:dyDescent="0.25"/>
    <row r="1435" ht="15.6" customHeight="1" x14ac:dyDescent="0.25"/>
    <row r="1436" ht="15.6" customHeight="1" x14ac:dyDescent="0.25"/>
    <row r="1437" ht="15.6" customHeight="1" x14ac:dyDescent="0.25"/>
    <row r="1438" ht="15.6" customHeight="1" x14ac:dyDescent="0.25"/>
    <row r="1439" ht="15.6" customHeight="1" x14ac:dyDescent="0.25"/>
    <row r="1440" ht="15.6" customHeight="1" x14ac:dyDescent="0.25"/>
    <row r="1441" ht="15.6" customHeight="1" x14ac:dyDescent="0.25"/>
    <row r="1442" ht="15.6" customHeight="1" x14ac:dyDescent="0.25"/>
    <row r="1443" ht="15.6" customHeight="1" x14ac:dyDescent="0.25"/>
    <row r="1444" ht="15.6" customHeight="1" x14ac:dyDescent="0.25"/>
    <row r="1445" ht="15.6" customHeight="1" x14ac:dyDescent="0.25"/>
    <row r="1446" ht="15.6" customHeight="1" x14ac:dyDescent="0.25"/>
    <row r="1447" ht="15.6" customHeight="1" x14ac:dyDescent="0.25"/>
    <row r="1448" ht="15.6" customHeight="1" x14ac:dyDescent="0.25"/>
    <row r="1449" ht="15.6" customHeight="1" x14ac:dyDescent="0.25"/>
    <row r="1450" ht="15.6" customHeight="1" x14ac:dyDescent="0.25"/>
    <row r="1451" ht="15.6" customHeight="1" x14ac:dyDescent="0.25"/>
    <row r="1452" ht="15.6" customHeight="1" x14ac:dyDescent="0.25"/>
    <row r="1453" ht="15.6" customHeight="1" x14ac:dyDescent="0.25"/>
    <row r="1454" ht="15.6" customHeight="1" x14ac:dyDescent="0.25"/>
    <row r="1455" ht="15.6" customHeight="1" x14ac:dyDescent="0.25"/>
    <row r="1456" ht="15.6" customHeight="1" x14ac:dyDescent="0.25"/>
    <row r="1457" ht="15.6" customHeight="1" x14ac:dyDescent="0.25"/>
    <row r="1458" ht="15.6" customHeight="1" x14ac:dyDescent="0.25"/>
    <row r="1459" ht="15.6" customHeight="1" x14ac:dyDescent="0.25"/>
    <row r="1460" ht="15.6" customHeight="1" x14ac:dyDescent="0.25"/>
    <row r="1461" ht="15.6" customHeight="1" x14ac:dyDescent="0.25"/>
    <row r="1462" ht="15.6" customHeight="1" x14ac:dyDescent="0.25"/>
    <row r="1463" ht="15.6" customHeight="1" x14ac:dyDescent="0.25"/>
    <row r="1464" ht="15.6" customHeight="1" x14ac:dyDescent="0.25"/>
    <row r="1465" ht="15.6" customHeight="1" x14ac:dyDescent="0.25"/>
    <row r="1466" ht="15.6" customHeight="1" x14ac:dyDescent="0.25"/>
    <row r="1467" ht="15.6" customHeight="1" x14ac:dyDescent="0.25"/>
    <row r="1468" ht="15.6" customHeight="1" x14ac:dyDescent="0.25"/>
    <row r="1469" ht="15.6" customHeight="1" x14ac:dyDescent="0.25"/>
    <row r="1470" ht="15.6" customHeight="1" x14ac:dyDescent="0.25"/>
    <row r="1471" ht="15.6" customHeight="1" x14ac:dyDescent="0.25"/>
    <row r="1472" ht="15.6" customHeight="1" x14ac:dyDescent="0.25"/>
    <row r="1473" ht="15.6" customHeight="1" x14ac:dyDescent="0.25"/>
    <row r="1474" ht="15.6" customHeight="1" x14ac:dyDescent="0.25"/>
    <row r="1475" ht="15.6" customHeight="1" x14ac:dyDescent="0.25"/>
    <row r="1476" ht="15.6" customHeight="1" x14ac:dyDescent="0.25"/>
    <row r="1477" ht="15.6" customHeight="1" x14ac:dyDescent="0.25"/>
    <row r="1478" ht="15.6" customHeight="1" x14ac:dyDescent="0.25"/>
    <row r="1479" ht="15.6" customHeight="1" x14ac:dyDescent="0.25"/>
    <row r="1480" ht="15.6" customHeight="1" x14ac:dyDescent="0.25"/>
    <row r="1481" ht="15.6" customHeight="1" x14ac:dyDescent="0.25"/>
    <row r="1482" ht="15.6" customHeight="1" x14ac:dyDescent="0.25"/>
    <row r="1483" ht="15.6" customHeight="1" x14ac:dyDescent="0.25"/>
    <row r="1484" ht="15.6" customHeight="1" x14ac:dyDescent="0.25"/>
    <row r="1485" ht="15.6" customHeight="1" x14ac:dyDescent="0.25"/>
    <row r="1486" ht="15.6" customHeight="1" x14ac:dyDescent="0.25"/>
    <row r="1487" ht="15.6" customHeight="1" x14ac:dyDescent="0.25"/>
    <row r="1488" ht="15.6" customHeight="1" x14ac:dyDescent="0.25"/>
    <row r="1489" ht="15.6" customHeight="1" x14ac:dyDescent="0.25"/>
    <row r="1490" ht="15.6" customHeight="1" x14ac:dyDescent="0.25"/>
    <row r="1491" ht="15.6" customHeight="1" x14ac:dyDescent="0.25"/>
    <row r="1492" ht="15.6" customHeight="1" x14ac:dyDescent="0.25"/>
    <row r="1493" ht="15.6" customHeight="1" x14ac:dyDescent="0.25"/>
    <row r="1494" ht="15.6" customHeight="1" x14ac:dyDescent="0.25"/>
    <row r="1495" ht="15.6" customHeight="1" x14ac:dyDescent="0.25"/>
    <row r="1496" ht="15.6" customHeight="1" x14ac:dyDescent="0.25"/>
    <row r="1497" ht="15.6" customHeight="1" x14ac:dyDescent="0.25"/>
    <row r="1498" ht="15.6" customHeight="1" x14ac:dyDescent="0.25"/>
    <row r="1499" ht="15.6" customHeight="1" x14ac:dyDescent="0.25"/>
    <row r="1500" ht="15.6" customHeight="1" x14ac:dyDescent="0.25"/>
    <row r="1501" ht="15.6" customHeight="1" x14ac:dyDescent="0.25"/>
    <row r="1502" ht="15.6" customHeight="1" x14ac:dyDescent="0.25"/>
    <row r="1503" ht="15.6" customHeight="1" x14ac:dyDescent="0.25"/>
    <row r="1504" ht="15.6" customHeight="1" x14ac:dyDescent="0.25"/>
    <row r="1505" ht="15.6" customHeight="1" x14ac:dyDescent="0.25"/>
    <row r="1506" ht="15.6" customHeight="1" x14ac:dyDescent="0.25"/>
    <row r="1507" ht="15.6" customHeight="1" x14ac:dyDescent="0.25"/>
    <row r="1508" ht="15.6" customHeight="1" x14ac:dyDescent="0.25"/>
    <row r="1509" ht="15.6" customHeight="1" x14ac:dyDescent="0.25"/>
    <row r="1510" ht="15.6" customHeight="1" x14ac:dyDescent="0.25"/>
    <row r="1511" ht="15.6" customHeight="1" x14ac:dyDescent="0.25"/>
    <row r="1512" ht="15.6" customHeight="1" x14ac:dyDescent="0.25"/>
    <row r="1513" ht="15.6" customHeight="1" x14ac:dyDescent="0.25"/>
    <row r="1514" ht="15.6" customHeight="1" x14ac:dyDescent="0.25"/>
    <row r="1515" ht="15.6" customHeight="1" x14ac:dyDescent="0.25"/>
    <row r="1516" ht="15.6" customHeight="1" x14ac:dyDescent="0.25"/>
    <row r="1517" ht="15.6" customHeight="1" x14ac:dyDescent="0.25"/>
    <row r="1518" ht="15.6" customHeight="1" x14ac:dyDescent="0.25"/>
    <row r="1519" ht="15.6" customHeight="1" x14ac:dyDescent="0.25"/>
    <row r="1520" ht="15.6" customHeight="1" x14ac:dyDescent="0.25"/>
    <row r="1521" ht="15.6" customHeight="1" x14ac:dyDescent="0.25"/>
    <row r="1522" ht="15.6" customHeight="1" x14ac:dyDescent="0.25"/>
    <row r="1523" ht="15.6" customHeight="1" x14ac:dyDescent="0.25"/>
    <row r="1524" ht="15.6" customHeight="1" x14ac:dyDescent="0.25"/>
    <row r="1525" ht="15.6" customHeight="1" x14ac:dyDescent="0.25"/>
    <row r="1526" ht="15.6" customHeight="1" x14ac:dyDescent="0.25"/>
    <row r="1527" ht="15.6" customHeight="1" x14ac:dyDescent="0.25"/>
    <row r="1528" ht="15.6" customHeight="1" x14ac:dyDescent="0.25"/>
    <row r="1529" ht="15.6" customHeight="1" x14ac:dyDescent="0.25"/>
    <row r="1530" ht="15.6" customHeight="1" x14ac:dyDescent="0.25"/>
    <row r="1531" ht="15.6" customHeight="1" x14ac:dyDescent="0.25"/>
    <row r="1532" ht="15.6" customHeight="1" x14ac:dyDescent="0.25"/>
    <row r="1533" ht="15.6" customHeight="1" x14ac:dyDescent="0.25"/>
    <row r="1534" ht="15.6" customHeight="1" x14ac:dyDescent="0.25"/>
    <row r="1535" ht="15.6" customHeight="1" x14ac:dyDescent="0.25"/>
    <row r="1536" ht="15.6" customHeight="1" x14ac:dyDescent="0.25"/>
    <row r="1537" ht="15.6" customHeight="1" x14ac:dyDescent="0.25"/>
    <row r="1538" ht="15.6" customHeight="1" x14ac:dyDescent="0.25"/>
    <row r="1539" ht="15.6" customHeight="1" x14ac:dyDescent="0.25"/>
    <row r="1540" ht="15.6" customHeight="1" x14ac:dyDescent="0.25"/>
    <row r="1541" ht="15.6" customHeight="1" x14ac:dyDescent="0.25"/>
    <row r="1542" ht="15.6" customHeight="1" x14ac:dyDescent="0.25"/>
    <row r="1543" ht="15.6" customHeight="1" x14ac:dyDescent="0.25"/>
    <row r="1544" ht="15.6" customHeight="1" x14ac:dyDescent="0.25"/>
    <row r="1545" ht="15.6" customHeight="1" x14ac:dyDescent="0.25"/>
    <row r="1546" ht="15.6" customHeight="1" x14ac:dyDescent="0.25"/>
    <row r="1547" ht="15.6" customHeight="1" x14ac:dyDescent="0.25"/>
    <row r="1548" ht="15.6" customHeight="1" x14ac:dyDescent="0.25"/>
    <row r="1549" ht="15.6" customHeight="1" x14ac:dyDescent="0.25"/>
    <row r="1550" ht="15.6" customHeight="1" x14ac:dyDescent="0.25"/>
    <row r="1551" ht="15.6" customHeight="1" x14ac:dyDescent="0.25"/>
    <row r="1552" ht="15.6" customHeight="1" x14ac:dyDescent="0.25"/>
    <row r="1553" ht="15.6" customHeight="1" x14ac:dyDescent="0.25"/>
    <row r="1554" ht="15.6" customHeight="1" x14ac:dyDescent="0.25"/>
    <row r="1555" ht="15.6" customHeight="1" x14ac:dyDescent="0.25"/>
    <row r="1556" ht="15.6" customHeight="1" x14ac:dyDescent="0.25"/>
    <row r="1557" ht="15.6" customHeight="1" x14ac:dyDescent="0.25"/>
    <row r="1558" ht="15.6" customHeight="1" x14ac:dyDescent="0.25"/>
    <row r="1559" ht="15.6" customHeight="1" x14ac:dyDescent="0.25"/>
    <row r="1560" ht="15.6" customHeight="1" x14ac:dyDescent="0.25"/>
    <row r="1561" ht="15.6" customHeight="1" x14ac:dyDescent="0.25"/>
    <row r="1562" ht="15.6" customHeight="1" x14ac:dyDescent="0.25"/>
    <row r="1563" ht="15.6" customHeight="1" x14ac:dyDescent="0.25"/>
    <row r="1564" ht="15.6" customHeight="1" x14ac:dyDescent="0.25"/>
    <row r="1565" ht="15.6" customHeight="1" x14ac:dyDescent="0.25"/>
    <row r="1566" ht="15.6" customHeight="1" x14ac:dyDescent="0.25"/>
    <row r="1567" ht="15.6" customHeight="1" x14ac:dyDescent="0.25"/>
    <row r="1568" ht="15.6" customHeight="1" x14ac:dyDescent="0.25"/>
    <row r="1569" ht="15.6" customHeight="1" x14ac:dyDescent="0.25"/>
    <row r="1570" ht="15.6" customHeight="1" x14ac:dyDescent="0.25"/>
    <row r="1571" ht="15.6" customHeight="1" x14ac:dyDescent="0.25"/>
    <row r="1572" ht="15.6" customHeight="1" x14ac:dyDescent="0.25"/>
    <row r="1573" ht="15.6" customHeight="1" x14ac:dyDescent="0.25"/>
    <row r="1574" ht="15.6" customHeight="1" x14ac:dyDescent="0.25"/>
    <row r="1575" ht="15.6" customHeight="1" x14ac:dyDescent="0.25"/>
    <row r="1576" ht="15.6" customHeight="1" x14ac:dyDescent="0.25"/>
    <row r="1577" ht="15.6" customHeight="1" x14ac:dyDescent="0.25"/>
    <row r="1578" ht="15.6" customHeight="1" x14ac:dyDescent="0.25"/>
    <row r="1579" ht="15.6" customHeight="1" x14ac:dyDescent="0.25"/>
    <row r="1580" ht="15.6" customHeight="1" x14ac:dyDescent="0.25"/>
    <row r="1581" ht="15.6" customHeight="1" x14ac:dyDescent="0.25"/>
    <row r="1582" ht="15.6" customHeight="1" x14ac:dyDescent="0.25"/>
    <row r="1583" ht="15.6" customHeight="1" x14ac:dyDescent="0.25"/>
    <row r="1584" ht="15.6" customHeight="1" x14ac:dyDescent="0.25"/>
    <row r="1585" ht="15.6" customHeight="1" x14ac:dyDescent="0.25"/>
    <row r="1586" ht="15.6" customHeight="1" x14ac:dyDescent="0.25"/>
    <row r="1587" ht="15.6" customHeight="1" x14ac:dyDescent="0.25"/>
    <row r="1588" ht="15.6" customHeight="1" x14ac:dyDescent="0.25"/>
    <row r="1589" ht="15.6" customHeight="1" x14ac:dyDescent="0.25"/>
    <row r="1590" ht="15.6" customHeight="1" x14ac:dyDescent="0.25"/>
    <row r="1591" ht="15.6" customHeight="1" x14ac:dyDescent="0.25"/>
    <row r="1592" ht="15.6" customHeight="1" x14ac:dyDescent="0.25"/>
    <row r="1593" ht="15.6" customHeight="1" x14ac:dyDescent="0.25"/>
    <row r="1594" ht="15.6" customHeight="1" x14ac:dyDescent="0.25"/>
    <row r="1595" ht="15.6" customHeight="1" x14ac:dyDescent="0.25"/>
    <row r="1596" ht="15.6" customHeight="1" x14ac:dyDescent="0.25"/>
    <row r="1597" ht="15.6" customHeight="1" x14ac:dyDescent="0.25"/>
    <row r="1598" ht="15.6" customHeight="1" x14ac:dyDescent="0.25"/>
    <row r="1599" ht="15.6" customHeight="1" x14ac:dyDescent="0.25"/>
    <row r="1600" ht="15.6" customHeight="1" x14ac:dyDescent="0.25"/>
    <row r="1601" ht="15.6" customHeight="1" x14ac:dyDescent="0.25"/>
    <row r="1602" ht="15.6" customHeight="1" x14ac:dyDescent="0.25"/>
    <row r="1603" ht="15.6" customHeight="1" x14ac:dyDescent="0.25"/>
    <row r="1604" ht="15.6" customHeight="1" x14ac:dyDescent="0.25"/>
    <row r="1605" ht="15.6" customHeight="1" x14ac:dyDescent="0.25"/>
    <row r="1606" ht="15.6" customHeight="1" x14ac:dyDescent="0.25"/>
    <row r="1607" ht="15.6" customHeight="1" x14ac:dyDescent="0.25"/>
    <row r="1608" ht="15.6" customHeight="1" x14ac:dyDescent="0.25"/>
    <row r="1609" ht="15.6" customHeight="1" x14ac:dyDescent="0.25"/>
    <row r="1610" ht="15.6" customHeight="1" x14ac:dyDescent="0.25"/>
    <row r="1611" ht="15.6" customHeight="1" x14ac:dyDescent="0.25"/>
    <row r="1612" ht="15.6" customHeight="1" x14ac:dyDescent="0.25"/>
    <row r="1613" ht="15.6" customHeight="1" x14ac:dyDescent="0.25"/>
    <row r="1614" ht="15.6" customHeight="1" x14ac:dyDescent="0.25"/>
    <row r="1615" ht="15.6" customHeight="1" x14ac:dyDescent="0.25"/>
    <row r="1616" ht="15.6" customHeight="1" x14ac:dyDescent="0.25"/>
    <row r="1617" ht="15.6" customHeight="1" x14ac:dyDescent="0.25"/>
    <row r="1618" ht="15.6" customHeight="1" x14ac:dyDescent="0.25"/>
    <row r="1619" ht="15.6" customHeight="1" x14ac:dyDescent="0.25"/>
    <row r="1620" ht="15.6" customHeight="1" x14ac:dyDescent="0.25"/>
    <row r="1621" ht="15.6" customHeight="1" x14ac:dyDescent="0.25"/>
    <row r="1622" ht="15.6" customHeight="1" x14ac:dyDescent="0.25"/>
    <row r="1623" ht="15.6" customHeight="1" x14ac:dyDescent="0.25"/>
    <row r="1624" ht="15.6" customHeight="1" x14ac:dyDescent="0.25"/>
    <row r="1625" ht="15.6" customHeight="1" x14ac:dyDescent="0.25"/>
    <row r="1626" ht="15.6" customHeight="1" x14ac:dyDescent="0.25"/>
    <row r="1627" ht="15.6" customHeight="1" x14ac:dyDescent="0.25"/>
    <row r="1628" ht="15.6" customHeight="1" x14ac:dyDescent="0.25"/>
    <row r="1629" ht="15.6" customHeight="1" x14ac:dyDescent="0.25"/>
    <row r="1630" ht="15.6" customHeight="1" x14ac:dyDescent="0.25"/>
    <row r="1631" ht="15.6" customHeight="1" x14ac:dyDescent="0.25"/>
    <row r="1632" ht="15.6" customHeight="1" x14ac:dyDescent="0.25"/>
    <row r="1633" ht="15.6" customHeight="1" x14ac:dyDescent="0.25"/>
    <row r="1634" ht="15.6" customHeight="1" x14ac:dyDescent="0.25"/>
    <row r="1635" ht="15.6" customHeight="1" x14ac:dyDescent="0.25"/>
    <row r="1636" ht="15.6" customHeight="1" x14ac:dyDescent="0.25"/>
    <row r="1637" ht="15.6" customHeight="1" x14ac:dyDescent="0.25"/>
    <row r="1638" ht="15.6" customHeight="1" x14ac:dyDescent="0.25"/>
    <row r="1639" ht="15.6" customHeight="1" x14ac:dyDescent="0.25"/>
    <row r="1640" ht="15.6" customHeight="1" x14ac:dyDescent="0.25"/>
    <row r="1641" ht="15.6" customHeight="1" x14ac:dyDescent="0.25"/>
    <row r="1642" ht="15.6" customHeight="1" x14ac:dyDescent="0.25"/>
    <row r="1643" ht="15.6" customHeight="1" x14ac:dyDescent="0.25"/>
    <row r="1644" ht="15.6" customHeight="1" x14ac:dyDescent="0.25"/>
    <row r="1645" ht="15.6" customHeight="1" x14ac:dyDescent="0.25"/>
    <row r="1646" ht="15.6" customHeight="1" x14ac:dyDescent="0.25"/>
    <row r="1647" ht="15.6" customHeight="1" x14ac:dyDescent="0.25"/>
    <row r="1648" ht="15.6" customHeight="1" x14ac:dyDescent="0.25"/>
    <row r="1649" ht="15.6" customHeight="1" x14ac:dyDescent="0.25"/>
    <row r="1650" ht="15.6" customHeight="1" x14ac:dyDescent="0.25"/>
    <row r="1651" ht="15.6" customHeight="1" x14ac:dyDescent="0.25"/>
    <row r="1652" ht="15.6" customHeight="1" x14ac:dyDescent="0.25"/>
    <row r="1653" ht="15.6" customHeight="1" x14ac:dyDescent="0.25"/>
    <row r="1654" ht="15.6" customHeight="1" x14ac:dyDescent="0.25"/>
    <row r="1655" ht="15.6" customHeight="1" x14ac:dyDescent="0.25"/>
    <row r="1656" ht="15.6" customHeight="1" x14ac:dyDescent="0.25"/>
    <row r="1657" ht="15.6" customHeight="1" x14ac:dyDescent="0.25"/>
    <row r="1658" ht="15.6" customHeight="1" x14ac:dyDescent="0.25"/>
    <row r="1659" ht="15.6" customHeight="1" x14ac:dyDescent="0.25"/>
    <row r="1660" ht="15.6" customHeight="1" x14ac:dyDescent="0.25"/>
    <row r="1661" ht="15.6" customHeight="1" x14ac:dyDescent="0.25"/>
    <row r="1662" ht="15.6" customHeight="1" x14ac:dyDescent="0.25"/>
    <row r="1663" ht="15.6" customHeight="1" x14ac:dyDescent="0.25"/>
    <row r="1664" ht="15.6" customHeight="1" x14ac:dyDescent="0.25"/>
    <row r="1665" ht="15.6" customHeight="1" x14ac:dyDescent="0.25"/>
    <row r="1666" ht="15.6" customHeight="1" x14ac:dyDescent="0.25"/>
    <row r="1667" ht="15.6" customHeight="1" x14ac:dyDescent="0.25"/>
    <row r="1668" ht="15.6" customHeight="1" x14ac:dyDescent="0.25"/>
    <row r="1669" ht="15.6" customHeight="1" x14ac:dyDescent="0.25"/>
    <row r="1670" ht="15.6" customHeight="1" x14ac:dyDescent="0.25"/>
    <row r="1671" ht="15.6" customHeight="1" x14ac:dyDescent="0.25"/>
    <row r="1672" ht="15.6" customHeight="1" x14ac:dyDescent="0.25"/>
    <row r="1673" ht="15.6" customHeight="1" x14ac:dyDescent="0.25"/>
    <row r="1674" ht="15.6" customHeight="1" x14ac:dyDescent="0.25"/>
    <row r="1675" ht="15.6" customHeight="1" x14ac:dyDescent="0.25"/>
    <row r="1676" ht="15.6" customHeight="1" x14ac:dyDescent="0.25"/>
    <row r="1677" ht="15.6" customHeight="1" x14ac:dyDescent="0.25"/>
    <row r="1678" ht="15.6" customHeight="1" x14ac:dyDescent="0.25"/>
    <row r="1679" ht="15.6" customHeight="1" x14ac:dyDescent="0.25"/>
    <row r="1680" ht="15.6" customHeight="1" x14ac:dyDescent="0.25"/>
    <row r="1681" ht="15.6" customHeight="1" x14ac:dyDescent="0.25"/>
    <row r="1682" ht="15.6" customHeight="1" x14ac:dyDescent="0.25"/>
    <row r="1683" ht="15.6" customHeight="1" x14ac:dyDescent="0.25"/>
    <row r="1684" ht="15.6" customHeight="1" x14ac:dyDescent="0.25"/>
    <row r="1685" ht="15.6" customHeight="1" x14ac:dyDescent="0.25"/>
    <row r="1686" ht="15.6" customHeight="1" x14ac:dyDescent="0.25"/>
    <row r="1687" ht="15.6" customHeight="1" x14ac:dyDescent="0.25"/>
    <row r="1688" ht="15.6" customHeight="1" x14ac:dyDescent="0.25"/>
    <row r="1689" ht="15.6" customHeight="1" x14ac:dyDescent="0.25"/>
    <row r="1690" ht="15.6" customHeight="1" x14ac:dyDescent="0.25"/>
    <row r="1691" ht="15.6" customHeight="1" x14ac:dyDescent="0.25"/>
    <row r="1692" ht="15.6" customHeight="1" x14ac:dyDescent="0.25"/>
    <row r="1693" ht="15.6" customHeight="1" x14ac:dyDescent="0.25"/>
    <row r="1694" ht="15.6" customHeight="1" x14ac:dyDescent="0.25"/>
    <row r="1695" ht="15.6" customHeight="1" x14ac:dyDescent="0.25"/>
    <row r="1696" ht="15.6" customHeight="1" x14ac:dyDescent="0.25"/>
    <row r="1697" ht="15.6" customHeight="1" x14ac:dyDescent="0.25"/>
    <row r="1698" ht="15.6" customHeight="1" x14ac:dyDescent="0.25"/>
    <row r="1699" ht="15.6" customHeight="1" x14ac:dyDescent="0.25"/>
    <row r="1700" ht="15.6" customHeight="1" x14ac:dyDescent="0.25"/>
    <row r="1701" ht="15.6" customHeight="1" x14ac:dyDescent="0.25"/>
    <row r="1702" ht="15.6" customHeight="1" x14ac:dyDescent="0.25"/>
    <row r="1703" ht="15.6" customHeight="1" x14ac:dyDescent="0.25"/>
    <row r="1704" ht="15.6" customHeight="1" x14ac:dyDescent="0.25"/>
    <row r="1705" ht="15.6" customHeight="1" x14ac:dyDescent="0.25"/>
    <row r="1706" ht="15.6" customHeight="1" x14ac:dyDescent="0.25"/>
    <row r="1707" ht="15.6" customHeight="1" x14ac:dyDescent="0.25"/>
    <row r="1708" ht="15.6" customHeight="1" x14ac:dyDescent="0.25"/>
    <row r="1709" ht="15.6" customHeight="1" x14ac:dyDescent="0.25"/>
    <row r="1710" ht="15.6" customHeight="1" x14ac:dyDescent="0.25"/>
    <row r="1711" ht="15.6" customHeight="1" x14ac:dyDescent="0.25"/>
    <row r="1712" ht="15.6" customHeight="1" x14ac:dyDescent="0.25"/>
    <row r="1713" ht="15.6" customHeight="1" x14ac:dyDescent="0.25"/>
    <row r="1714" ht="15.6" customHeight="1" x14ac:dyDescent="0.25"/>
    <row r="1715" ht="15.6" customHeight="1" x14ac:dyDescent="0.25"/>
    <row r="1716" ht="15.6" customHeight="1" x14ac:dyDescent="0.25"/>
    <row r="1717" ht="15.6" customHeight="1" x14ac:dyDescent="0.25"/>
    <row r="1718" ht="15.6" customHeight="1" x14ac:dyDescent="0.25"/>
    <row r="1719" ht="15.6" customHeight="1" x14ac:dyDescent="0.25"/>
    <row r="1720" ht="15.6" customHeight="1" x14ac:dyDescent="0.25"/>
    <row r="1721" ht="15.6" customHeight="1" x14ac:dyDescent="0.25"/>
    <row r="1722" ht="15.6" customHeight="1" x14ac:dyDescent="0.25"/>
    <row r="1723" ht="15.6" customHeight="1" x14ac:dyDescent="0.25"/>
    <row r="1724" ht="15.6" customHeight="1" x14ac:dyDescent="0.25"/>
    <row r="1725" ht="15.6" customHeight="1" x14ac:dyDescent="0.25"/>
    <row r="1726" ht="15.6" customHeight="1" x14ac:dyDescent="0.25"/>
    <row r="1727" ht="15.6" customHeight="1" x14ac:dyDescent="0.25"/>
    <row r="1728" ht="15.6" customHeight="1" x14ac:dyDescent="0.25"/>
    <row r="1729" ht="15.6" customHeight="1" x14ac:dyDescent="0.25"/>
    <row r="1730" ht="15.6" customHeight="1" x14ac:dyDescent="0.25"/>
    <row r="1731" ht="15.6" customHeight="1" x14ac:dyDescent="0.25"/>
    <row r="1732" ht="15.6" customHeight="1" x14ac:dyDescent="0.25"/>
    <row r="1733" ht="15.6" customHeight="1" x14ac:dyDescent="0.25"/>
    <row r="1734" ht="15.6" customHeight="1" x14ac:dyDescent="0.25"/>
    <row r="1735" ht="15.6" customHeight="1" x14ac:dyDescent="0.25"/>
    <row r="1736" ht="15.6" customHeight="1" x14ac:dyDescent="0.25"/>
    <row r="1737" ht="15.6" customHeight="1" x14ac:dyDescent="0.25"/>
    <row r="1738" ht="15.6" customHeight="1" x14ac:dyDescent="0.25"/>
    <row r="1739" ht="15.6" customHeight="1" x14ac:dyDescent="0.25"/>
    <row r="1740" ht="15.6" customHeight="1" x14ac:dyDescent="0.25"/>
    <row r="1741" ht="15.6" customHeight="1" x14ac:dyDescent="0.25"/>
    <row r="1742" ht="15.6" customHeight="1" x14ac:dyDescent="0.25"/>
    <row r="1743" ht="15.6" customHeight="1" x14ac:dyDescent="0.25"/>
    <row r="1744" ht="15.6" customHeight="1" x14ac:dyDescent="0.25"/>
    <row r="1745" ht="15.6" customHeight="1" x14ac:dyDescent="0.25"/>
    <row r="1746" ht="15.6" customHeight="1" x14ac:dyDescent="0.25"/>
    <row r="1747" ht="15.6" customHeight="1" x14ac:dyDescent="0.25"/>
    <row r="1748" ht="15.6" customHeight="1" x14ac:dyDescent="0.25"/>
    <row r="1749" ht="15.6" customHeight="1" x14ac:dyDescent="0.25"/>
    <row r="1750" ht="15.6" customHeight="1" x14ac:dyDescent="0.25"/>
    <row r="1751" ht="15.6" customHeight="1" x14ac:dyDescent="0.25"/>
    <row r="1752" ht="15.6" customHeight="1" x14ac:dyDescent="0.25"/>
    <row r="1753" ht="15.6" customHeight="1" x14ac:dyDescent="0.25"/>
    <row r="1754" ht="15.6" customHeight="1" x14ac:dyDescent="0.25"/>
    <row r="1755" ht="15.6" customHeight="1" x14ac:dyDescent="0.25"/>
    <row r="1756" ht="15.6" customHeight="1" x14ac:dyDescent="0.25"/>
    <row r="1757" ht="15.6" customHeight="1" x14ac:dyDescent="0.25"/>
    <row r="1758" ht="15.6" customHeight="1" x14ac:dyDescent="0.25"/>
    <row r="1759" ht="15.6" customHeight="1" x14ac:dyDescent="0.25"/>
    <row r="1760" ht="15.6" customHeight="1" x14ac:dyDescent="0.25"/>
    <row r="1761" ht="15.6" customHeight="1" x14ac:dyDescent="0.25"/>
    <row r="1762" ht="15.6" customHeight="1" x14ac:dyDescent="0.25"/>
    <row r="1763" ht="15.6" customHeight="1" x14ac:dyDescent="0.25"/>
    <row r="1764" ht="15.6" customHeight="1" x14ac:dyDescent="0.25"/>
    <row r="1765" ht="15.6" customHeight="1" x14ac:dyDescent="0.25"/>
    <row r="1766" ht="15.6" customHeight="1" x14ac:dyDescent="0.25"/>
    <row r="1767" ht="15.6" customHeight="1" x14ac:dyDescent="0.25"/>
    <row r="1768" ht="15.6" customHeight="1" x14ac:dyDescent="0.25"/>
    <row r="1769" ht="15.6" customHeight="1" x14ac:dyDescent="0.25"/>
    <row r="1770" ht="15.6" customHeight="1" x14ac:dyDescent="0.25"/>
    <row r="1771" ht="15.6" customHeight="1" x14ac:dyDescent="0.25"/>
    <row r="1772" ht="15.6" customHeight="1" x14ac:dyDescent="0.25"/>
    <row r="1773" ht="15.6" customHeight="1" x14ac:dyDescent="0.25"/>
    <row r="1774" ht="15.6" customHeight="1" x14ac:dyDescent="0.25"/>
    <row r="1775" ht="15.6" customHeight="1" x14ac:dyDescent="0.25"/>
    <row r="1776" ht="15.6" customHeight="1" x14ac:dyDescent="0.25"/>
    <row r="1777" ht="15.6" customHeight="1" x14ac:dyDescent="0.25"/>
    <row r="1778" ht="15.6" customHeight="1" x14ac:dyDescent="0.25"/>
    <row r="1779" ht="15.6" customHeight="1" x14ac:dyDescent="0.25"/>
    <row r="1780" ht="15.6" customHeight="1" x14ac:dyDescent="0.25"/>
    <row r="1781" ht="15.6" customHeight="1" x14ac:dyDescent="0.25"/>
    <row r="1782" ht="15.6" customHeight="1" x14ac:dyDescent="0.25"/>
    <row r="1783" ht="15.6" customHeight="1" x14ac:dyDescent="0.25"/>
    <row r="1784" ht="15.6" customHeight="1" x14ac:dyDescent="0.25"/>
    <row r="1785" ht="15.6" customHeight="1" x14ac:dyDescent="0.25"/>
    <row r="1786" ht="15.6" customHeight="1" x14ac:dyDescent="0.25"/>
    <row r="1787" ht="15.6" customHeight="1" x14ac:dyDescent="0.25"/>
    <row r="1788" ht="15.6" customHeight="1" x14ac:dyDescent="0.25"/>
    <row r="1789" ht="15.6" customHeight="1" x14ac:dyDescent="0.25"/>
    <row r="1790" ht="15.6" customHeight="1" x14ac:dyDescent="0.25"/>
    <row r="1791" ht="15.6" customHeight="1" x14ac:dyDescent="0.25"/>
    <row r="1792" ht="15.6" customHeight="1" x14ac:dyDescent="0.25"/>
    <row r="1793" ht="15.6" customHeight="1" x14ac:dyDescent="0.25"/>
    <row r="1794" ht="15.6" customHeight="1" x14ac:dyDescent="0.25"/>
    <row r="1795" ht="15.6" customHeight="1" x14ac:dyDescent="0.25"/>
    <row r="1796" ht="15.6" customHeight="1" x14ac:dyDescent="0.25"/>
    <row r="1797" ht="15.6" customHeight="1" x14ac:dyDescent="0.25"/>
    <row r="1798" ht="15.6" customHeight="1" x14ac:dyDescent="0.25"/>
    <row r="1799" ht="15.6" customHeight="1" x14ac:dyDescent="0.25"/>
    <row r="1800" ht="15.6" customHeight="1" x14ac:dyDescent="0.25"/>
    <row r="1801" ht="15.6" customHeight="1" x14ac:dyDescent="0.25"/>
    <row r="1802" ht="15.6" customHeight="1" x14ac:dyDescent="0.25"/>
    <row r="1803" ht="15.6" customHeight="1" x14ac:dyDescent="0.25"/>
    <row r="1804" ht="15.6" customHeight="1" x14ac:dyDescent="0.25"/>
    <row r="1805" ht="15.6" customHeight="1" x14ac:dyDescent="0.25"/>
    <row r="1806" ht="15.6" customHeight="1" x14ac:dyDescent="0.25"/>
    <row r="1807" ht="15.6" customHeight="1" x14ac:dyDescent="0.25"/>
    <row r="1808" ht="15.6" customHeight="1" x14ac:dyDescent="0.25"/>
    <row r="1809" ht="15.6" customHeight="1" x14ac:dyDescent="0.25"/>
    <row r="1810" ht="15.6" customHeight="1" x14ac:dyDescent="0.25"/>
    <row r="1811" ht="15.6" customHeight="1" x14ac:dyDescent="0.25"/>
    <row r="1812" ht="15.6" customHeight="1" x14ac:dyDescent="0.25"/>
    <row r="1813" ht="15.6" customHeight="1" x14ac:dyDescent="0.25"/>
    <row r="1814" ht="15.6" customHeight="1" x14ac:dyDescent="0.25"/>
    <row r="1815" ht="15.6" customHeight="1" x14ac:dyDescent="0.25"/>
    <row r="1816" ht="15.6" customHeight="1" x14ac:dyDescent="0.25"/>
    <row r="1817" ht="15.6" customHeight="1" x14ac:dyDescent="0.25"/>
    <row r="1818" ht="15.6" customHeight="1" x14ac:dyDescent="0.25"/>
    <row r="1819" ht="15.6" customHeight="1" x14ac:dyDescent="0.25"/>
    <row r="1820" ht="15.6" customHeight="1" x14ac:dyDescent="0.25"/>
    <row r="1821" ht="15.6" customHeight="1" x14ac:dyDescent="0.25"/>
    <row r="1822" ht="15.6" customHeight="1" x14ac:dyDescent="0.25"/>
    <row r="1823" ht="15.6" customHeight="1" x14ac:dyDescent="0.25"/>
    <row r="1824" ht="15.6" customHeight="1" x14ac:dyDescent="0.25"/>
    <row r="1825" ht="15.6" customHeight="1" x14ac:dyDescent="0.25"/>
    <row r="1826" ht="15.6" customHeight="1" x14ac:dyDescent="0.25"/>
    <row r="1827" ht="15.6" customHeight="1" x14ac:dyDescent="0.25"/>
    <row r="1828" ht="15.6" customHeight="1" x14ac:dyDescent="0.25"/>
    <row r="1829" ht="15.6" customHeight="1" x14ac:dyDescent="0.25"/>
    <row r="1830" ht="15.6" customHeight="1" x14ac:dyDescent="0.25"/>
    <row r="1831" ht="15.6" customHeight="1" x14ac:dyDescent="0.25"/>
    <row r="1832" ht="15.6" customHeight="1" x14ac:dyDescent="0.25"/>
    <row r="1833" ht="15.6" customHeight="1" x14ac:dyDescent="0.25"/>
    <row r="1834" ht="15.6" customHeight="1" x14ac:dyDescent="0.25"/>
    <row r="1835" ht="15.6" customHeight="1" x14ac:dyDescent="0.25"/>
    <row r="1836" ht="15.6" customHeight="1" x14ac:dyDescent="0.25"/>
    <row r="1837" ht="15.6" customHeight="1" x14ac:dyDescent="0.25"/>
    <row r="1838" ht="15.6" customHeight="1" x14ac:dyDescent="0.25"/>
    <row r="1839" ht="15.6" customHeight="1" x14ac:dyDescent="0.25"/>
    <row r="1840" ht="15.6" customHeight="1" x14ac:dyDescent="0.25"/>
    <row r="1841" ht="15.6" customHeight="1" x14ac:dyDescent="0.25"/>
    <row r="1842" ht="15.6" customHeight="1" x14ac:dyDescent="0.25"/>
    <row r="1843" ht="15.6" customHeight="1" x14ac:dyDescent="0.25"/>
    <row r="1844" ht="15.6" customHeight="1" x14ac:dyDescent="0.25"/>
    <row r="1845" ht="15.6" customHeight="1" x14ac:dyDescent="0.25"/>
    <row r="1846" ht="15.6" customHeight="1" x14ac:dyDescent="0.25"/>
    <row r="1847" ht="15.6" customHeight="1" x14ac:dyDescent="0.25"/>
    <row r="1848" ht="15.6" customHeight="1" x14ac:dyDescent="0.25"/>
    <row r="1849" ht="15.6" customHeight="1" x14ac:dyDescent="0.25"/>
    <row r="1850" ht="15.6" customHeight="1" x14ac:dyDescent="0.25"/>
    <row r="1851" ht="15.6" customHeight="1" x14ac:dyDescent="0.25"/>
    <row r="1852" ht="15.6" customHeight="1" x14ac:dyDescent="0.25"/>
    <row r="1853" ht="15.6" customHeight="1" x14ac:dyDescent="0.25"/>
    <row r="1854" ht="15.6" customHeight="1" x14ac:dyDescent="0.25"/>
    <row r="1855" ht="15.6" customHeight="1" x14ac:dyDescent="0.25"/>
    <row r="1856" ht="15.6" customHeight="1" x14ac:dyDescent="0.25"/>
    <row r="1857" ht="15.6" customHeight="1" x14ac:dyDescent="0.25"/>
    <row r="1858" ht="15.6" customHeight="1" x14ac:dyDescent="0.25"/>
    <row r="1859" ht="15.6" customHeight="1" x14ac:dyDescent="0.25"/>
    <row r="1860" ht="15.6" customHeight="1" x14ac:dyDescent="0.25"/>
    <row r="1861" ht="15.6" customHeight="1" x14ac:dyDescent="0.25"/>
    <row r="1862" ht="15.6" customHeight="1" x14ac:dyDescent="0.25"/>
    <row r="1863" ht="15.6" customHeight="1" x14ac:dyDescent="0.25"/>
    <row r="1864" ht="15.6" customHeight="1" x14ac:dyDescent="0.25"/>
    <row r="1865" ht="15.6" customHeight="1" x14ac:dyDescent="0.25"/>
    <row r="1866" ht="15.6" customHeight="1" x14ac:dyDescent="0.25"/>
    <row r="1867" ht="15.6" customHeight="1" x14ac:dyDescent="0.25"/>
    <row r="1868" ht="15.6" customHeight="1" x14ac:dyDescent="0.25"/>
    <row r="1869" ht="15.6" customHeight="1" x14ac:dyDescent="0.25"/>
    <row r="1870" ht="15.6" customHeight="1" x14ac:dyDescent="0.25"/>
    <row r="1871" ht="15.6" customHeight="1" x14ac:dyDescent="0.25"/>
    <row r="1872" ht="15.6" customHeight="1" x14ac:dyDescent="0.25"/>
    <row r="1873" ht="15.6" customHeight="1" x14ac:dyDescent="0.25"/>
    <row r="1874" ht="15.6" customHeight="1" x14ac:dyDescent="0.25"/>
    <row r="1875" ht="15.6" customHeight="1" x14ac:dyDescent="0.25"/>
    <row r="1876" ht="15.6" customHeight="1" x14ac:dyDescent="0.25"/>
    <row r="1877" ht="15.6" customHeight="1" x14ac:dyDescent="0.25"/>
    <row r="1878" ht="15.6" customHeight="1" x14ac:dyDescent="0.25"/>
    <row r="1879" ht="15.6" customHeight="1" x14ac:dyDescent="0.25"/>
    <row r="1880" ht="15.6" customHeight="1" x14ac:dyDescent="0.25"/>
    <row r="1881" ht="15.6" customHeight="1" x14ac:dyDescent="0.25"/>
    <row r="1882" ht="15.6" customHeight="1" x14ac:dyDescent="0.25"/>
    <row r="1883" ht="15.6" customHeight="1" x14ac:dyDescent="0.25"/>
    <row r="1884" ht="15.6" customHeight="1" x14ac:dyDescent="0.25"/>
    <row r="1885" ht="15.6" customHeight="1" x14ac:dyDescent="0.25"/>
    <row r="1886" ht="15.6" customHeight="1" x14ac:dyDescent="0.25"/>
    <row r="1887" ht="15.6" customHeight="1" x14ac:dyDescent="0.25"/>
    <row r="1888" ht="15.6" customHeight="1" x14ac:dyDescent="0.25"/>
    <row r="1889" ht="15.6" customHeight="1" x14ac:dyDescent="0.25"/>
    <row r="1890" ht="15.6" customHeight="1" x14ac:dyDescent="0.25"/>
    <row r="1891" ht="15.6" customHeight="1" x14ac:dyDescent="0.25"/>
    <row r="1892" ht="15.6" customHeight="1" x14ac:dyDescent="0.25"/>
    <row r="1893" ht="15.6" customHeight="1" x14ac:dyDescent="0.25"/>
    <row r="1894" ht="15.6" customHeight="1" x14ac:dyDescent="0.25"/>
    <row r="1895" ht="15.6" customHeight="1" x14ac:dyDescent="0.25"/>
    <row r="1896" ht="15.6" customHeight="1" x14ac:dyDescent="0.25"/>
    <row r="1897" ht="15.6" customHeight="1" x14ac:dyDescent="0.25"/>
    <row r="1898" ht="15.6" customHeight="1" x14ac:dyDescent="0.25"/>
    <row r="1899" ht="15.6" customHeight="1" x14ac:dyDescent="0.25"/>
    <row r="1900" ht="15.6" customHeight="1" x14ac:dyDescent="0.25"/>
    <row r="1901" ht="15.6" customHeight="1" x14ac:dyDescent="0.25"/>
    <row r="1902" ht="15.6" customHeight="1" x14ac:dyDescent="0.25"/>
    <row r="1903" ht="15.6" customHeight="1" x14ac:dyDescent="0.25"/>
    <row r="1904" ht="15.6" customHeight="1" x14ac:dyDescent="0.25"/>
    <row r="1905" ht="15.6" customHeight="1" x14ac:dyDescent="0.25"/>
    <row r="1906" ht="15.6" customHeight="1" x14ac:dyDescent="0.25"/>
    <row r="1907" ht="15.6" customHeight="1" x14ac:dyDescent="0.25"/>
    <row r="1908" ht="15.6" customHeight="1" x14ac:dyDescent="0.25"/>
    <row r="1909" ht="15.6" customHeight="1" x14ac:dyDescent="0.25"/>
    <row r="1910" ht="15.6" customHeight="1" x14ac:dyDescent="0.25"/>
    <row r="1911" ht="15.6" customHeight="1" x14ac:dyDescent="0.25"/>
    <row r="1912" ht="15.6" customHeight="1" x14ac:dyDescent="0.25"/>
    <row r="1913" ht="15.6" customHeight="1" x14ac:dyDescent="0.25"/>
    <row r="1914" ht="15.6" customHeight="1" x14ac:dyDescent="0.25"/>
    <row r="1915" ht="15.6" customHeight="1" x14ac:dyDescent="0.25"/>
    <row r="1916" ht="15.6" customHeight="1" x14ac:dyDescent="0.25"/>
    <row r="1917" ht="15.6" customHeight="1" x14ac:dyDescent="0.25"/>
    <row r="1918" ht="15.6" customHeight="1" x14ac:dyDescent="0.25"/>
    <row r="1919" ht="15.6" customHeight="1" x14ac:dyDescent="0.25"/>
    <row r="1920" ht="15.6" customHeight="1" x14ac:dyDescent="0.25"/>
    <row r="1921" ht="15.6" customHeight="1" x14ac:dyDescent="0.25"/>
    <row r="1922" ht="15.6" customHeight="1" x14ac:dyDescent="0.25"/>
    <row r="1923" ht="15.6" customHeight="1" x14ac:dyDescent="0.25"/>
    <row r="1924" ht="15.6" customHeight="1" x14ac:dyDescent="0.25"/>
    <row r="1925" ht="15.6" customHeight="1" x14ac:dyDescent="0.25"/>
    <row r="1926" ht="15.6" customHeight="1" x14ac:dyDescent="0.25"/>
    <row r="1927" ht="15.6" customHeight="1" x14ac:dyDescent="0.25"/>
    <row r="1928" ht="15.6" customHeight="1" x14ac:dyDescent="0.25"/>
    <row r="1929" ht="15.6" customHeight="1" x14ac:dyDescent="0.25"/>
    <row r="1930" ht="15.6" customHeight="1" x14ac:dyDescent="0.25"/>
    <row r="1931" ht="15.6" customHeight="1" x14ac:dyDescent="0.25"/>
    <row r="1932" ht="15.6" customHeight="1" x14ac:dyDescent="0.25"/>
    <row r="1933" ht="15.6" customHeight="1" x14ac:dyDescent="0.25"/>
    <row r="1934" ht="15.6" customHeight="1" x14ac:dyDescent="0.25"/>
    <row r="1935" ht="15.6" customHeight="1" x14ac:dyDescent="0.25"/>
    <row r="1936" ht="15.6" customHeight="1" x14ac:dyDescent="0.25"/>
    <row r="1937" ht="15.6" customHeight="1" x14ac:dyDescent="0.25"/>
    <row r="1938" ht="15.6" customHeight="1" x14ac:dyDescent="0.25"/>
    <row r="1939" ht="15.6" customHeight="1" x14ac:dyDescent="0.25"/>
    <row r="1940" ht="15.6" customHeight="1" x14ac:dyDescent="0.25"/>
    <row r="1941" ht="15.6" customHeight="1" x14ac:dyDescent="0.25"/>
    <row r="1942" ht="15.6" customHeight="1" x14ac:dyDescent="0.25"/>
    <row r="1943" ht="15.6" customHeight="1" x14ac:dyDescent="0.25"/>
    <row r="1944" ht="15.6" customHeight="1" x14ac:dyDescent="0.25"/>
    <row r="1945" ht="15.6" customHeight="1" x14ac:dyDescent="0.25"/>
    <row r="1946" ht="15.6" customHeight="1" x14ac:dyDescent="0.25"/>
    <row r="1947" ht="15.6" customHeight="1" x14ac:dyDescent="0.25"/>
    <row r="1948" ht="15.6" customHeight="1" x14ac:dyDescent="0.25"/>
    <row r="1949" ht="15.6" customHeight="1" x14ac:dyDescent="0.25"/>
    <row r="1950" ht="15.6" customHeight="1" x14ac:dyDescent="0.25"/>
    <row r="1951" ht="15.6" customHeight="1" x14ac:dyDescent="0.25"/>
    <row r="1952" ht="15.6" customHeight="1" x14ac:dyDescent="0.25"/>
    <row r="1953" ht="15.6" customHeight="1" x14ac:dyDescent="0.25"/>
    <row r="1954" ht="15.6" customHeight="1" x14ac:dyDescent="0.25"/>
    <row r="1955" ht="15.6" customHeight="1" x14ac:dyDescent="0.25"/>
    <row r="1956" ht="15.6" customHeight="1" x14ac:dyDescent="0.25"/>
    <row r="1957" ht="15.6" customHeight="1" x14ac:dyDescent="0.25"/>
    <row r="1958" ht="15.6" customHeight="1" x14ac:dyDescent="0.25"/>
    <row r="1959" ht="15.6" customHeight="1" x14ac:dyDescent="0.25"/>
    <row r="1960" ht="15.6" customHeight="1" x14ac:dyDescent="0.25"/>
    <row r="1961" ht="15.6" customHeight="1" x14ac:dyDescent="0.25"/>
    <row r="1962" ht="15.6" customHeight="1" x14ac:dyDescent="0.25"/>
    <row r="1963" ht="15.6" customHeight="1" x14ac:dyDescent="0.25"/>
    <row r="1964" ht="15.6" customHeight="1" x14ac:dyDescent="0.25"/>
    <row r="1965" ht="15.6" customHeight="1" x14ac:dyDescent="0.25"/>
    <row r="1966" ht="15.6" customHeight="1" x14ac:dyDescent="0.25"/>
    <row r="1967" ht="15.6" customHeight="1" x14ac:dyDescent="0.25"/>
    <row r="1968" ht="15.6" customHeight="1" x14ac:dyDescent="0.25"/>
    <row r="1969" ht="15.6" customHeight="1" x14ac:dyDescent="0.25"/>
    <row r="1970" ht="15.6" customHeight="1" x14ac:dyDescent="0.25"/>
    <row r="1971" ht="15.6" customHeight="1" x14ac:dyDescent="0.25"/>
    <row r="1972" ht="15.6" customHeight="1" x14ac:dyDescent="0.25"/>
    <row r="1973" ht="15.6" customHeight="1" x14ac:dyDescent="0.25"/>
    <row r="1974" ht="15.6" customHeight="1" x14ac:dyDescent="0.25"/>
    <row r="1975" ht="15.6" customHeight="1" x14ac:dyDescent="0.25"/>
    <row r="1976" ht="15.6" customHeight="1" x14ac:dyDescent="0.25"/>
    <row r="1977" ht="15.6" customHeight="1" x14ac:dyDescent="0.25"/>
    <row r="1978" ht="15.6" customHeight="1" x14ac:dyDescent="0.25"/>
    <row r="1979" ht="15.6" customHeight="1" x14ac:dyDescent="0.25"/>
    <row r="1980" ht="15.6" customHeight="1" x14ac:dyDescent="0.25"/>
    <row r="1981" ht="15.6" customHeight="1" x14ac:dyDescent="0.25"/>
    <row r="1982" ht="15.6" customHeight="1" x14ac:dyDescent="0.25"/>
    <row r="1983" ht="15.6" customHeight="1" x14ac:dyDescent="0.25"/>
    <row r="1984" ht="15.6" customHeight="1" x14ac:dyDescent="0.25"/>
    <row r="1985" ht="15.6" customHeight="1" x14ac:dyDescent="0.25"/>
    <row r="1986" ht="15.6" customHeight="1" x14ac:dyDescent="0.25"/>
    <row r="1987" ht="15.6" customHeight="1" x14ac:dyDescent="0.25"/>
    <row r="1988" ht="15.6" customHeight="1" x14ac:dyDescent="0.25"/>
    <row r="1989" ht="15.6" customHeight="1" x14ac:dyDescent="0.25"/>
    <row r="1990" ht="15.6" customHeight="1" x14ac:dyDescent="0.25"/>
    <row r="1991" ht="15.6" customHeight="1" x14ac:dyDescent="0.25"/>
    <row r="1992" ht="15.6" customHeight="1" x14ac:dyDescent="0.25"/>
    <row r="1993" ht="15.6" customHeight="1" x14ac:dyDescent="0.25"/>
    <row r="1994" ht="15.6" customHeight="1" x14ac:dyDescent="0.25"/>
    <row r="1995" ht="15.6" customHeight="1" x14ac:dyDescent="0.25"/>
    <row r="1996" ht="15.6" customHeight="1" x14ac:dyDescent="0.25"/>
    <row r="1997" ht="15.6" customHeight="1" x14ac:dyDescent="0.25"/>
    <row r="1998" ht="15.6" customHeight="1" x14ac:dyDescent="0.25"/>
    <row r="1999" ht="15.6" customHeight="1" x14ac:dyDescent="0.25"/>
  </sheetData>
  <mergeCells count="555">
    <mergeCell ref="F17:H17"/>
    <mergeCell ref="J17:L17"/>
    <mergeCell ref="F18:H18"/>
    <mergeCell ref="J18:L18"/>
    <mergeCell ref="F19:H19"/>
    <mergeCell ref="J19:L19"/>
    <mergeCell ref="B2:Y3"/>
    <mergeCell ref="B10:Y12"/>
    <mergeCell ref="F15:H15"/>
    <mergeCell ref="J15:L15"/>
    <mergeCell ref="F16:H16"/>
    <mergeCell ref="J16:L16"/>
    <mergeCell ref="F23:H23"/>
    <mergeCell ref="J23:L23"/>
    <mergeCell ref="F24:H24"/>
    <mergeCell ref="J24:L24"/>
    <mergeCell ref="F25:H25"/>
    <mergeCell ref="J25:L25"/>
    <mergeCell ref="F20:H20"/>
    <mergeCell ref="J20:L20"/>
    <mergeCell ref="F21:H21"/>
    <mergeCell ref="J21:L21"/>
    <mergeCell ref="F22:H22"/>
    <mergeCell ref="J22:L22"/>
    <mergeCell ref="F29:H29"/>
    <mergeCell ref="J29:L29"/>
    <mergeCell ref="F30:H30"/>
    <mergeCell ref="J30:L30"/>
    <mergeCell ref="F31:H31"/>
    <mergeCell ref="J31:L31"/>
    <mergeCell ref="F26:H26"/>
    <mergeCell ref="J26:L26"/>
    <mergeCell ref="F27:H27"/>
    <mergeCell ref="J27:L27"/>
    <mergeCell ref="F28:H28"/>
    <mergeCell ref="J28:L28"/>
    <mergeCell ref="F35:H35"/>
    <mergeCell ref="J35:L35"/>
    <mergeCell ref="F36:H36"/>
    <mergeCell ref="J36:L36"/>
    <mergeCell ref="F37:H37"/>
    <mergeCell ref="J37:L37"/>
    <mergeCell ref="F32:H32"/>
    <mergeCell ref="J32:L32"/>
    <mergeCell ref="F33:H33"/>
    <mergeCell ref="J33:L33"/>
    <mergeCell ref="F34:H34"/>
    <mergeCell ref="J34:L34"/>
    <mergeCell ref="F41:H41"/>
    <mergeCell ref="J41:L41"/>
    <mergeCell ref="F42:H42"/>
    <mergeCell ref="J42:L42"/>
    <mergeCell ref="F43:H43"/>
    <mergeCell ref="J43:L43"/>
    <mergeCell ref="F38:H38"/>
    <mergeCell ref="J38:L38"/>
    <mergeCell ref="F39:H39"/>
    <mergeCell ref="J39:L39"/>
    <mergeCell ref="F40:H40"/>
    <mergeCell ref="J40:L40"/>
    <mergeCell ref="F47:H47"/>
    <mergeCell ref="J47:L47"/>
    <mergeCell ref="F48:H48"/>
    <mergeCell ref="J48:L48"/>
    <mergeCell ref="F49:H49"/>
    <mergeCell ref="J49:L49"/>
    <mergeCell ref="F44:H44"/>
    <mergeCell ref="J44:L44"/>
    <mergeCell ref="F45:H45"/>
    <mergeCell ref="J45:L45"/>
    <mergeCell ref="F46:H46"/>
    <mergeCell ref="J46:L46"/>
    <mergeCell ref="F53:H53"/>
    <mergeCell ref="J53:L53"/>
    <mergeCell ref="F54:H54"/>
    <mergeCell ref="J54:L54"/>
    <mergeCell ref="F55:H55"/>
    <mergeCell ref="J55:L55"/>
    <mergeCell ref="F50:H50"/>
    <mergeCell ref="J50:L50"/>
    <mergeCell ref="F51:H51"/>
    <mergeCell ref="J51:L51"/>
    <mergeCell ref="F52:H52"/>
    <mergeCell ref="J52:L52"/>
    <mergeCell ref="F59:H59"/>
    <mergeCell ref="J59:L59"/>
    <mergeCell ref="F60:H60"/>
    <mergeCell ref="J60:L60"/>
    <mergeCell ref="F61:H61"/>
    <mergeCell ref="J61:L61"/>
    <mergeCell ref="F56:H56"/>
    <mergeCell ref="J56:L56"/>
    <mergeCell ref="F57:H57"/>
    <mergeCell ref="J57:L57"/>
    <mergeCell ref="F58:H58"/>
    <mergeCell ref="J58:L58"/>
    <mergeCell ref="F65:H65"/>
    <mergeCell ref="J65:L65"/>
    <mergeCell ref="F66:H66"/>
    <mergeCell ref="J66:L66"/>
    <mergeCell ref="F67:H67"/>
    <mergeCell ref="J67:L67"/>
    <mergeCell ref="F62:H62"/>
    <mergeCell ref="J62:L62"/>
    <mergeCell ref="F63:H63"/>
    <mergeCell ref="J63:L63"/>
    <mergeCell ref="F64:H64"/>
    <mergeCell ref="J64:L64"/>
    <mergeCell ref="F71:H71"/>
    <mergeCell ref="J71:L71"/>
    <mergeCell ref="F72:H72"/>
    <mergeCell ref="J72:L72"/>
    <mergeCell ref="F73:H73"/>
    <mergeCell ref="J73:L73"/>
    <mergeCell ref="F68:H68"/>
    <mergeCell ref="J68:L68"/>
    <mergeCell ref="F69:H69"/>
    <mergeCell ref="J69:L69"/>
    <mergeCell ref="F70:H70"/>
    <mergeCell ref="J70:L70"/>
    <mergeCell ref="F77:H77"/>
    <mergeCell ref="J77:L77"/>
    <mergeCell ref="F78:H78"/>
    <mergeCell ref="J78:L78"/>
    <mergeCell ref="F79:H79"/>
    <mergeCell ref="J79:L79"/>
    <mergeCell ref="F74:H74"/>
    <mergeCell ref="J74:L74"/>
    <mergeCell ref="F75:H75"/>
    <mergeCell ref="J75:L75"/>
    <mergeCell ref="F76:H76"/>
    <mergeCell ref="J76:L76"/>
    <mergeCell ref="F83:H83"/>
    <mergeCell ref="J83:L83"/>
    <mergeCell ref="F84:H84"/>
    <mergeCell ref="J84:L84"/>
    <mergeCell ref="F85:H85"/>
    <mergeCell ref="J85:L85"/>
    <mergeCell ref="F80:H80"/>
    <mergeCell ref="J80:L80"/>
    <mergeCell ref="F81:H81"/>
    <mergeCell ref="J81:L81"/>
    <mergeCell ref="F82:H82"/>
    <mergeCell ref="J82:L82"/>
    <mergeCell ref="F89:H89"/>
    <mergeCell ref="J89:L89"/>
    <mergeCell ref="B93:Y94"/>
    <mergeCell ref="B98:Y99"/>
    <mergeCell ref="B103:Y120"/>
    <mergeCell ref="B124:Y125"/>
    <mergeCell ref="F86:H86"/>
    <mergeCell ref="J86:L86"/>
    <mergeCell ref="F87:H87"/>
    <mergeCell ref="J87:L87"/>
    <mergeCell ref="F88:H88"/>
    <mergeCell ref="J88:L88"/>
    <mergeCell ref="F143:I143"/>
    <mergeCell ref="J143:N143"/>
    <mergeCell ref="F144:I144"/>
    <mergeCell ref="J144:N144"/>
    <mergeCell ref="F145:I145"/>
    <mergeCell ref="J145:N145"/>
    <mergeCell ref="B129:Y134"/>
    <mergeCell ref="B136:Y138"/>
    <mergeCell ref="J140:N140"/>
    <mergeCell ref="F141:I141"/>
    <mergeCell ref="J141:N141"/>
    <mergeCell ref="F142:I142"/>
    <mergeCell ref="J142:N142"/>
    <mergeCell ref="F149:I149"/>
    <mergeCell ref="J149:N149"/>
    <mergeCell ref="F150:I150"/>
    <mergeCell ref="J150:N150"/>
    <mergeCell ref="F151:I151"/>
    <mergeCell ref="J151:N151"/>
    <mergeCell ref="F146:I146"/>
    <mergeCell ref="J146:N146"/>
    <mergeCell ref="F147:I147"/>
    <mergeCell ref="J147:N147"/>
    <mergeCell ref="F148:I148"/>
    <mergeCell ref="J148:N148"/>
    <mergeCell ref="F155:I155"/>
    <mergeCell ref="J155:N155"/>
    <mergeCell ref="F156:I156"/>
    <mergeCell ref="J156:N156"/>
    <mergeCell ref="F157:I157"/>
    <mergeCell ref="J157:N157"/>
    <mergeCell ref="F152:I152"/>
    <mergeCell ref="J152:N152"/>
    <mergeCell ref="F153:I153"/>
    <mergeCell ref="J153:N153"/>
    <mergeCell ref="F154:I154"/>
    <mergeCell ref="J154:N154"/>
    <mergeCell ref="F161:I161"/>
    <mergeCell ref="J161:N161"/>
    <mergeCell ref="F162:I162"/>
    <mergeCell ref="J162:N162"/>
    <mergeCell ref="F163:I163"/>
    <mergeCell ref="J163:N163"/>
    <mergeCell ref="F158:I158"/>
    <mergeCell ref="J158:N158"/>
    <mergeCell ref="F159:I159"/>
    <mergeCell ref="J159:N159"/>
    <mergeCell ref="F160:I160"/>
    <mergeCell ref="J160:N160"/>
    <mergeCell ref="F167:I167"/>
    <mergeCell ref="J167:N167"/>
    <mergeCell ref="F168:I168"/>
    <mergeCell ref="J168:N168"/>
    <mergeCell ref="F169:I169"/>
    <mergeCell ref="J169:N169"/>
    <mergeCell ref="F164:I164"/>
    <mergeCell ref="J164:N164"/>
    <mergeCell ref="F165:I165"/>
    <mergeCell ref="J165:N165"/>
    <mergeCell ref="F166:I166"/>
    <mergeCell ref="J166:N166"/>
    <mergeCell ref="F173:I173"/>
    <mergeCell ref="J173:N173"/>
    <mergeCell ref="F174:I174"/>
    <mergeCell ref="J174:N174"/>
    <mergeCell ref="F175:I175"/>
    <mergeCell ref="J175:N175"/>
    <mergeCell ref="F170:I170"/>
    <mergeCell ref="J170:N170"/>
    <mergeCell ref="F171:I171"/>
    <mergeCell ref="J171:N171"/>
    <mergeCell ref="F172:I172"/>
    <mergeCell ref="J172:N172"/>
    <mergeCell ref="F179:I179"/>
    <mergeCell ref="J179:N179"/>
    <mergeCell ref="F180:I180"/>
    <mergeCell ref="J180:N180"/>
    <mergeCell ref="F181:I181"/>
    <mergeCell ref="J181:N181"/>
    <mergeCell ref="F176:I176"/>
    <mergeCell ref="J176:N176"/>
    <mergeCell ref="F177:I177"/>
    <mergeCell ref="J177:N177"/>
    <mergeCell ref="F178:I178"/>
    <mergeCell ref="J178:N178"/>
    <mergeCell ref="F185:I185"/>
    <mergeCell ref="J185:N185"/>
    <mergeCell ref="F186:I186"/>
    <mergeCell ref="J186:N186"/>
    <mergeCell ref="F187:I187"/>
    <mergeCell ref="J187:N187"/>
    <mergeCell ref="F182:I182"/>
    <mergeCell ref="J182:N182"/>
    <mergeCell ref="F183:I183"/>
    <mergeCell ref="J183:N183"/>
    <mergeCell ref="F184:I184"/>
    <mergeCell ref="J184:N184"/>
    <mergeCell ref="F191:I191"/>
    <mergeCell ref="J191:N191"/>
    <mergeCell ref="F192:I192"/>
    <mergeCell ref="J192:N192"/>
    <mergeCell ref="F193:I193"/>
    <mergeCell ref="J193:N193"/>
    <mergeCell ref="F188:I188"/>
    <mergeCell ref="J188:N188"/>
    <mergeCell ref="F189:I189"/>
    <mergeCell ref="J189:N189"/>
    <mergeCell ref="F190:I190"/>
    <mergeCell ref="J190:N190"/>
    <mergeCell ref="F197:I197"/>
    <mergeCell ref="J197:N197"/>
    <mergeCell ref="F198:I198"/>
    <mergeCell ref="J198:N198"/>
    <mergeCell ref="F199:I199"/>
    <mergeCell ref="J199:N199"/>
    <mergeCell ref="F194:I194"/>
    <mergeCell ref="J194:N194"/>
    <mergeCell ref="F195:I195"/>
    <mergeCell ref="J195:N195"/>
    <mergeCell ref="F196:I196"/>
    <mergeCell ref="J196:N196"/>
    <mergeCell ref="F203:I203"/>
    <mergeCell ref="J203:N203"/>
    <mergeCell ref="F204:I204"/>
    <mergeCell ref="J204:N204"/>
    <mergeCell ref="F205:I205"/>
    <mergeCell ref="J205:N205"/>
    <mergeCell ref="F200:I200"/>
    <mergeCell ref="J200:N200"/>
    <mergeCell ref="F201:I201"/>
    <mergeCell ref="J201:N201"/>
    <mergeCell ref="F202:I202"/>
    <mergeCell ref="J202:N202"/>
    <mergeCell ref="F209:I209"/>
    <mergeCell ref="J209:N209"/>
    <mergeCell ref="F210:I210"/>
    <mergeCell ref="J210:N210"/>
    <mergeCell ref="F211:I211"/>
    <mergeCell ref="J211:N211"/>
    <mergeCell ref="F206:I206"/>
    <mergeCell ref="J206:N206"/>
    <mergeCell ref="F207:I207"/>
    <mergeCell ref="J207:N207"/>
    <mergeCell ref="F208:I208"/>
    <mergeCell ref="J208:N208"/>
    <mergeCell ref="F215:I215"/>
    <mergeCell ref="J215:N215"/>
    <mergeCell ref="B219:Y220"/>
    <mergeCell ref="B224:Y225"/>
    <mergeCell ref="B229:Y246"/>
    <mergeCell ref="B250:Y251"/>
    <mergeCell ref="F212:I212"/>
    <mergeCell ref="J212:N212"/>
    <mergeCell ref="F213:I213"/>
    <mergeCell ref="J213:N213"/>
    <mergeCell ref="F214:I214"/>
    <mergeCell ref="J214:N214"/>
    <mergeCell ref="F269:I269"/>
    <mergeCell ref="J269:N269"/>
    <mergeCell ref="F270:I270"/>
    <mergeCell ref="J270:N270"/>
    <mergeCell ref="F271:I271"/>
    <mergeCell ref="J271:N271"/>
    <mergeCell ref="B255:Y260"/>
    <mergeCell ref="B262:Y264"/>
    <mergeCell ref="F267:I267"/>
    <mergeCell ref="J267:N267"/>
    <mergeCell ref="F268:I268"/>
    <mergeCell ref="J268:N268"/>
    <mergeCell ref="F275:I275"/>
    <mergeCell ref="J275:N275"/>
    <mergeCell ref="F276:I276"/>
    <mergeCell ref="J276:N276"/>
    <mergeCell ref="F277:I277"/>
    <mergeCell ref="J277:N277"/>
    <mergeCell ref="F272:I272"/>
    <mergeCell ref="J272:N272"/>
    <mergeCell ref="F273:I273"/>
    <mergeCell ref="J273:N273"/>
    <mergeCell ref="F274:I274"/>
    <mergeCell ref="J274:N274"/>
    <mergeCell ref="F281:I281"/>
    <mergeCell ref="J281:N281"/>
    <mergeCell ref="F282:I282"/>
    <mergeCell ref="J282:N282"/>
    <mergeCell ref="F283:I283"/>
    <mergeCell ref="J283:N283"/>
    <mergeCell ref="F278:I278"/>
    <mergeCell ref="J278:N278"/>
    <mergeCell ref="F279:I279"/>
    <mergeCell ref="J279:N279"/>
    <mergeCell ref="F280:I280"/>
    <mergeCell ref="J280:N280"/>
    <mergeCell ref="F287:I287"/>
    <mergeCell ref="J287:N287"/>
    <mergeCell ref="F288:I288"/>
    <mergeCell ref="J288:N288"/>
    <mergeCell ref="F289:I289"/>
    <mergeCell ref="J289:N289"/>
    <mergeCell ref="F284:I284"/>
    <mergeCell ref="J284:N284"/>
    <mergeCell ref="F285:I285"/>
    <mergeCell ref="J285:N285"/>
    <mergeCell ref="F286:I286"/>
    <mergeCell ref="J286:N286"/>
    <mergeCell ref="F293:I293"/>
    <mergeCell ref="J293:N293"/>
    <mergeCell ref="F294:I294"/>
    <mergeCell ref="J294:N294"/>
    <mergeCell ref="F295:I295"/>
    <mergeCell ref="J295:N295"/>
    <mergeCell ref="F290:I290"/>
    <mergeCell ref="J290:N290"/>
    <mergeCell ref="F291:I291"/>
    <mergeCell ref="J291:N291"/>
    <mergeCell ref="F292:I292"/>
    <mergeCell ref="J292:N292"/>
    <mergeCell ref="F299:I299"/>
    <mergeCell ref="J299:N299"/>
    <mergeCell ref="F300:I300"/>
    <mergeCell ref="J300:N300"/>
    <mergeCell ref="F301:I301"/>
    <mergeCell ref="J301:N301"/>
    <mergeCell ref="F296:I296"/>
    <mergeCell ref="J296:N296"/>
    <mergeCell ref="F297:I297"/>
    <mergeCell ref="J297:N297"/>
    <mergeCell ref="F298:I298"/>
    <mergeCell ref="J298:N298"/>
    <mergeCell ref="F305:I305"/>
    <mergeCell ref="J305:N305"/>
    <mergeCell ref="F306:I306"/>
    <mergeCell ref="J306:N306"/>
    <mergeCell ref="F307:I307"/>
    <mergeCell ref="J307:N307"/>
    <mergeCell ref="F302:I302"/>
    <mergeCell ref="J302:N302"/>
    <mergeCell ref="F303:I303"/>
    <mergeCell ref="J303:N303"/>
    <mergeCell ref="F304:I304"/>
    <mergeCell ref="J304:N304"/>
    <mergeCell ref="F311:I311"/>
    <mergeCell ref="J311:N311"/>
    <mergeCell ref="F312:I312"/>
    <mergeCell ref="J312:N312"/>
    <mergeCell ref="F313:I313"/>
    <mergeCell ref="J313:N313"/>
    <mergeCell ref="F308:I308"/>
    <mergeCell ref="J308:N308"/>
    <mergeCell ref="F309:I309"/>
    <mergeCell ref="J309:N309"/>
    <mergeCell ref="F310:I310"/>
    <mergeCell ref="J310:N310"/>
    <mergeCell ref="F317:I317"/>
    <mergeCell ref="J317:N317"/>
    <mergeCell ref="F318:I318"/>
    <mergeCell ref="J318:N318"/>
    <mergeCell ref="F319:I319"/>
    <mergeCell ref="J319:N319"/>
    <mergeCell ref="F314:I314"/>
    <mergeCell ref="J314:N314"/>
    <mergeCell ref="F315:I315"/>
    <mergeCell ref="J315:N315"/>
    <mergeCell ref="F316:I316"/>
    <mergeCell ref="J316:N316"/>
    <mergeCell ref="F323:I323"/>
    <mergeCell ref="J323:N323"/>
    <mergeCell ref="F324:I324"/>
    <mergeCell ref="J324:N324"/>
    <mergeCell ref="F325:I325"/>
    <mergeCell ref="J325:N325"/>
    <mergeCell ref="F320:I320"/>
    <mergeCell ref="J320:N320"/>
    <mergeCell ref="F321:I321"/>
    <mergeCell ref="J321:N321"/>
    <mergeCell ref="F322:I322"/>
    <mergeCell ref="J322:N322"/>
    <mergeCell ref="F329:I329"/>
    <mergeCell ref="J329:N329"/>
    <mergeCell ref="F330:I330"/>
    <mergeCell ref="J330:N330"/>
    <mergeCell ref="F331:I331"/>
    <mergeCell ref="J331:N331"/>
    <mergeCell ref="F326:I326"/>
    <mergeCell ref="J326:N326"/>
    <mergeCell ref="F327:I327"/>
    <mergeCell ref="J327:N327"/>
    <mergeCell ref="F328:I328"/>
    <mergeCell ref="J328:N328"/>
    <mergeCell ref="F335:I335"/>
    <mergeCell ref="J335:N335"/>
    <mergeCell ref="F336:I336"/>
    <mergeCell ref="J336:N336"/>
    <mergeCell ref="F337:I337"/>
    <mergeCell ref="J337:N337"/>
    <mergeCell ref="F332:I332"/>
    <mergeCell ref="J332:N332"/>
    <mergeCell ref="F333:I333"/>
    <mergeCell ref="J333:N333"/>
    <mergeCell ref="F334:I334"/>
    <mergeCell ref="J334:N334"/>
    <mergeCell ref="F341:I341"/>
    <mergeCell ref="J341:N341"/>
    <mergeCell ref="F342:I342"/>
    <mergeCell ref="J342:N342"/>
    <mergeCell ref="B346:Y347"/>
    <mergeCell ref="B351:Y352"/>
    <mergeCell ref="F338:I338"/>
    <mergeCell ref="J338:N338"/>
    <mergeCell ref="F339:I339"/>
    <mergeCell ref="J339:N339"/>
    <mergeCell ref="F340:I340"/>
    <mergeCell ref="J340:N340"/>
    <mergeCell ref="B410:X411"/>
    <mergeCell ref="B413:Y414"/>
    <mergeCell ref="B416:X417"/>
    <mergeCell ref="B419:Y420"/>
    <mergeCell ref="B422:X423"/>
    <mergeCell ref="B425:Y426"/>
    <mergeCell ref="B356:Y373"/>
    <mergeCell ref="B377:Y378"/>
    <mergeCell ref="B382:Y387"/>
    <mergeCell ref="B389:Y402"/>
    <mergeCell ref="B404:X405"/>
    <mergeCell ref="B407:Y408"/>
    <mergeCell ref="B460:X461"/>
    <mergeCell ref="B463:Y464"/>
    <mergeCell ref="B466:Y479"/>
    <mergeCell ref="B481:X482"/>
    <mergeCell ref="B484:Y485"/>
    <mergeCell ref="B487:Y500"/>
    <mergeCell ref="B428:X429"/>
    <mergeCell ref="B431:Y432"/>
    <mergeCell ref="B434:X435"/>
    <mergeCell ref="B437:Y438"/>
    <mergeCell ref="B442:Y443"/>
    <mergeCell ref="B445:Y458"/>
    <mergeCell ref="B544:X545"/>
    <mergeCell ref="B547:Y548"/>
    <mergeCell ref="B550:Y563"/>
    <mergeCell ref="B565:X566"/>
    <mergeCell ref="B568:Y569"/>
    <mergeCell ref="B571:Y584"/>
    <mergeCell ref="B502:X503"/>
    <mergeCell ref="B505:Y506"/>
    <mergeCell ref="B508:Y521"/>
    <mergeCell ref="B523:X524"/>
    <mergeCell ref="B526:Y527"/>
    <mergeCell ref="B529:Y542"/>
    <mergeCell ref="E624:F624"/>
    <mergeCell ref="E625:F625"/>
    <mergeCell ref="E626:F626"/>
    <mergeCell ref="E627:H627"/>
    <mergeCell ref="E635:F635"/>
    <mergeCell ref="E636:F636"/>
    <mergeCell ref="B586:X587"/>
    <mergeCell ref="B589:Y590"/>
    <mergeCell ref="B592:Y605"/>
    <mergeCell ref="B607:X608"/>
    <mergeCell ref="B610:Y611"/>
    <mergeCell ref="B613:Y618"/>
    <mergeCell ref="E651:H651"/>
    <mergeCell ref="E652:H652"/>
    <mergeCell ref="E653:H653"/>
    <mergeCell ref="F654:J654"/>
    <mergeCell ref="F655:J655"/>
    <mergeCell ref="G656:K656"/>
    <mergeCell ref="E637:F637"/>
    <mergeCell ref="E638:H638"/>
    <mergeCell ref="B640:Y642"/>
    <mergeCell ref="E648:H648"/>
    <mergeCell ref="E649:H649"/>
    <mergeCell ref="E650:H650"/>
    <mergeCell ref="B689:Y690"/>
    <mergeCell ref="B694:Y695"/>
    <mergeCell ref="B699:Y700"/>
    <mergeCell ref="B704:Y705"/>
    <mergeCell ref="B709:Y710"/>
    <mergeCell ref="B714:Y715"/>
    <mergeCell ref="G657:K657"/>
    <mergeCell ref="B665:Y667"/>
    <mergeCell ref="B669:Y670"/>
    <mergeCell ref="B674:Y675"/>
    <mergeCell ref="B679:Y680"/>
    <mergeCell ref="B684:Y685"/>
    <mergeCell ref="B779:Y780"/>
    <mergeCell ref="B784:Y785"/>
    <mergeCell ref="B749:Y750"/>
    <mergeCell ref="B754:Y755"/>
    <mergeCell ref="B759:Y760"/>
    <mergeCell ref="B764:Y765"/>
    <mergeCell ref="B769:Y770"/>
    <mergeCell ref="B774:Y775"/>
    <mergeCell ref="B719:Y720"/>
    <mergeCell ref="B724:Y725"/>
    <mergeCell ref="B729:Y730"/>
    <mergeCell ref="B734:Y735"/>
    <mergeCell ref="B739:Y740"/>
    <mergeCell ref="B744:Y745"/>
  </mergeCells>
  <pageMargins left="0.7" right="0.7" top="0.75" bottom="0.75" header="0.3" footer="0.3"/>
  <pageSetup orientation="portrait" r:id="rId1"/>
  <headerFooter>
    <oddHeader>&amp;C&amp;LFinal Exam&amp;CEIU&amp;RECN4751</oddHeader>
    <oddFooter>&amp;C&amp;LVersion 53&amp;RPage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Z1999"/>
  <sheetViews>
    <sheetView topLeftCell="A625" workbookViewId="0">
      <selection activeCell="B644" sqref="B644"/>
    </sheetView>
  </sheetViews>
  <sheetFormatPr defaultRowHeight="15.75" x14ac:dyDescent="0.25"/>
  <cols>
    <col min="1" max="26" width="3.125" customWidth="1"/>
    <col min="27" max="52" width="3.125" hidden="1" customWidth="1"/>
  </cols>
  <sheetData>
    <row r="1" spans="2:25" ht="15.6" customHeight="1" x14ac:dyDescent="0.25"/>
    <row r="2" spans="2:25" ht="15.6" customHeight="1" x14ac:dyDescent="0.25">
      <c r="B2" s="27" t="s">
        <v>0</v>
      </c>
      <c r="C2" s="27"/>
      <c r="D2" s="27"/>
      <c r="E2" s="27"/>
      <c r="F2" s="27"/>
      <c r="G2" s="27"/>
      <c r="H2" s="27"/>
      <c r="I2" s="27"/>
      <c r="J2" s="27"/>
      <c r="K2" s="27"/>
      <c r="L2" s="27"/>
      <c r="M2" s="27"/>
      <c r="N2" s="27"/>
      <c r="O2" s="27"/>
      <c r="P2" s="27"/>
      <c r="Q2" s="27"/>
      <c r="R2" s="27"/>
      <c r="S2" s="27"/>
      <c r="T2" s="27"/>
      <c r="U2" s="27"/>
      <c r="V2" s="27"/>
      <c r="W2" s="27"/>
      <c r="X2" s="27"/>
      <c r="Y2" s="27"/>
    </row>
    <row r="3" spans="2:25" ht="15.6" customHeight="1" x14ac:dyDescent="0.25">
      <c r="B3" s="27"/>
      <c r="C3" s="27"/>
      <c r="D3" s="27"/>
      <c r="E3" s="27"/>
      <c r="F3" s="27"/>
      <c r="G3" s="27"/>
      <c r="H3" s="27"/>
      <c r="I3" s="27"/>
      <c r="J3" s="27"/>
      <c r="K3" s="27"/>
      <c r="L3" s="27"/>
      <c r="M3" s="27"/>
      <c r="N3" s="27"/>
      <c r="O3" s="27"/>
      <c r="P3" s="27"/>
      <c r="Q3" s="27"/>
      <c r="R3" s="27"/>
      <c r="S3" s="27"/>
      <c r="T3" s="27"/>
      <c r="U3" s="27"/>
      <c r="V3" s="27"/>
      <c r="W3" s="27"/>
      <c r="X3" s="27"/>
      <c r="Y3" s="27"/>
    </row>
    <row r="4" spans="2:25" ht="15.6" customHeight="1" x14ac:dyDescent="0.25"/>
    <row r="5" spans="2:25" ht="15.6" customHeight="1" x14ac:dyDescent="0.25"/>
    <row r="6" spans="2:25" ht="15.6" customHeight="1" x14ac:dyDescent="0.25"/>
    <row r="7" spans="2:25" ht="15.6" customHeight="1" x14ac:dyDescent="0.25"/>
    <row r="8" spans="2:25" ht="15.6" customHeight="1" x14ac:dyDescent="0.25"/>
    <row r="9" spans="2:25" ht="15.6" customHeight="1" x14ac:dyDescent="0.25"/>
    <row r="10" spans="2:25" ht="15.6" customHeight="1" x14ac:dyDescent="0.25">
      <c r="B10" s="27" t="s">
        <v>1</v>
      </c>
      <c r="C10" s="27"/>
      <c r="D10" s="27"/>
      <c r="E10" s="27"/>
      <c r="F10" s="27"/>
      <c r="G10" s="27"/>
      <c r="H10" s="27"/>
      <c r="I10" s="27"/>
      <c r="J10" s="27"/>
      <c r="K10" s="27"/>
      <c r="L10" s="27"/>
      <c r="M10" s="27"/>
      <c r="N10" s="27"/>
      <c r="O10" s="27"/>
      <c r="P10" s="27"/>
      <c r="Q10" s="27"/>
      <c r="R10" s="27"/>
      <c r="S10" s="27"/>
      <c r="T10" s="27"/>
      <c r="U10" s="27"/>
      <c r="V10" s="27"/>
      <c r="W10" s="27"/>
      <c r="X10" s="27"/>
      <c r="Y10" s="27"/>
    </row>
    <row r="11" spans="2:25" ht="15.6" customHeight="1" x14ac:dyDescent="0.25">
      <c r="B11" s="27"/>
      <c r="C11" s="27"/>
      <c r="D11" s="27"/>
      <c r="E11" s="27"/>
      <c r="F11" s="27"/>
      <c r="G11" s="27"/>
      <c r="H11" s="27"/>
      <c r="I11" s="27"/>
      <c r="J11" s="27"/>
      <c r="K11" s="27"/>
      <c r="L11" s="27"/>
      <c r="M11" s="27"/>
      <c r="N11" s="27"/>
      <c r="O11" s="27"/>
      <c r="P11" s="27"/>
      <c r="Q11" s="27"/>
      <c r="R11" s="27"/>
      <c r="S11" s="27"/>
      <c r="T11" s="27"/>
      <c r="U11" s="27"/>
      <c r="V11" s="27"/>
      <c r="W11" s="27"/>
      <c r="X11" s="27"/>
      <c r="Y11" s="27"/>
    </row>
    <row r="12" spans="2:25" ht="15.6" customHeight="1" x14ac:dyDescent="0.25">
      <c r="B12" s="27"/>
      <c r="C12" s="27"/>
      <c r="D12" s="27"/>
      <c r="E12" s="27"/>
      <c r="F12" s="27"/>
      <c r="G12" s="27"/>
      <c r="H12" s="27"/>
      <c r="I12" s="27"/>
      <c r="J12" s="27"/>
      <c r="K12" s="27"/>
      <c r="L12" s="27"/>
      <c r="M12" s="27"/>
      <c r="N12" s="27"/>
      <c r="O12" s="27"/>
      <c r="P12" s="27"/>
      <c r="Q12" s="27"/>
      <c r="R12" s="27"/>
      <c r="S12" s="27"/>
      <c r="T12" s="27"/>
      <c r="U12" s="27"/>
      <c r="V12" s="27"/>
      <c r="W12" s="27"/>
      <c r="X12" s="27"/>
      <c r="Y12" s="27"/>
    </row>
    <row r="13" spans="2:25" ht="15.6" customHeight="1" x14ac:dyDescent="0.25"/>
    <row r="14" spans="2:25" ht="15.6" customHeight="1" x14ac:dyDescent="0.25">
      <c r="F14" t="s">
        <v>2</v>
      </c>
      <c r="J14" t="s">
        <v>3</v>
      </c>
    </row>
    <row r="15" spans="2:25" ht="15.6" customHeight="1" x14ac:dyDescent="0.25">
      <c r="F15" s="52">
        <v>704.59213702847501</v>
      </c>
      <c r="G15" s="52"/>
      <c r="H15" s="52"/>
      <c r="J15" s="53">
        <v>2520.8471726604116</v>
      </c>
      <c r="K15" s="53"/>
      <c r="L15" s="53"/>
    </row>
    <row r="16" spans="2:25" ht="15.6" customHeight="1" x14ac:dyDescent="0.25">
      <c r="F16" s="52">
        <v>399.92571580194817</v>
      </c>
      <c r="G16" s="52"/>
      <c r="H16" s="52"/>
      <c r="J16" s="53">
        <v>2019.4953307539804</v>
      </c>
      <c r="K16" s="53"/>
      <c r="L16" s="53"/>
    </row>
    <row r="17" spans="6:12" ht="15.6" customHeight="1" x14ac:dyDescent="0.25">
      <c r="F17" s="52">
        <v>689.96149502935884</v>
      </c>
      <c r="G17" s="52"/>
      <c r="H17" s="52"/>
      <c r="J17" s="53">
        <v>3204.4262407113961</v>
      </c>
      <c r="K17" s="53"/>
      <c r="L17" s="53"/>
    </row>
    <row r="18" spans="6:12" ht="15.6" customHeight="1" x14ac:dyDescent="0.25">
      <c r="F18" s="52">
        <v>486.95960439479398</v>
      </c>
      <c r="G18" s="52"/>
      <c r="H18" s="52"/>
      <c r="J18" s="53">
        <v>2649.7123441329536</v>
      </c>
      <c r="K18" s="53"/>
      <c r="L18" s="53"/>
    </row>
    <row r="19" spans="6:12" ht="15.6" customHeight="1" x14ac:dyDescent="0.25">
      <c r="F19" s="52">
        <v>326.10864042770584</v>
      </c>
      <c r="G19" s="52"/>
      <c r="H19" s="52"/>
      <c r="J19" s="53">
        <v>1798.3792047523234</v>
      </c>
      <c r="K19" s="53"/>
      <c r="L19" s="53"/>
    </row>
    <row r="20" spans="6:12" ht="15.6" customHeight="1" x14ac:dyDescent="0.25">
      <c r="F20" s="52">
        <v>333.23297934466325</v>
      </c>
      <c r="G20" s="52"/>
      <c r="H20" s="52"/>
      <c r="J20" s="53">
        <v>1905.3516614558896</v>
      </c>
      <c r="K20" s="53"/>
      <c r="L20" s="53"/>
    </row>
    <row r="21" spans="6:12" ht="15.6" customHeight="1" x14ac:dyDescent="0.25">
      <c r="F21" s="52">
        <v>839.81081216432676</v>
      </c>
      <c r="G21" s="52"/>
      <c r="H21" s="52"/>
      <c r="J21" s="53">
        <v>3857.8150700896858</v>
      </c>
      <c r="K21" s="53"/>
      <c r="L21" s="53"/>
    </row>
    <row r="22" spans="6:12" ht="15.6" customHeight="1" x14ac:dyDescent="0.25">
      <c r="F22" s="52">
        <v>232.42544050742168</v>
      </c>
      <c r="G22" s="52"/>
      <c r="H22" s="52"/>
      <c r="J22" s="53">
        <v>1708.5359691944575</v>
      </c>
      <c r="K22" s="53"/>
      <c r="L22" s="53"/>
    </row>
    <row r="23" spans="6:12" ht="15.6" customHeight="1" x14ac:dyDescent="0.25">
      <c r="F23" s="52">
        <v>598.18076580291131</v>
      </c>
      <c r="G23" s="52"/>
      <c r="H23" s="52"/>
      <c r="J23" s="53">
        <v>4340.624430592874</v>
      </c>
      <c r="K23" s="53"/>
      <c r="L23" s="53"/>
    </row>
    <row r="24" spans="6:12" ht="15.6" customHeight="1" x14ac:dyDescent="0.25">
      <c r="F24" s="52">
        <v>508.5224152485074</v>
      </c>
      <c r="G24" s="52"/>
      <c r="H24" s="52"/>
      <c r="J24" s="53">
        <v>3841.7107146019298</v>
      </c>
      <c r="K24" s="53"/>
      <c r="L24" s="53"/>
    </row>
    <row r="25" spans="6:12" ht="15.6" customHeight="1" x14ac:dyDescent="0.25">
      <c r="F25" s="52">
        <v>504.75022512486777</v>
      </c>
      <c r="G25" s="52"/>
      <c r="H25" s="52"/>
      <c r="J25" s="53">
        <v>1822.3495930596755</v>
      </c>
      <c r="K25" s="53"/>
      <c r="L25" s="53"/>
    </row>
    <row r="26" spans="6:12" ht="15.6" customHeight="1" x14ac:dyDescent="0.25">
      <c r="F26" s="52">
        <v>163.17792046226683</v>
      </c>
      <c r="G26" s="52"/>
      <c r="H26" s="52"/>
      <c r="J26" s="53">
        <v>576.07996538422583</v>
      </c>
      <c r="K26" s="53"/>
      <c r="L26" s="53"/>
    </row>
    <row r="27" spans="6:12" ht="15.6" customHeight="1" x14ac:dyDescent="0.25">
      <c r="F27" s="52">
        <v>523.49075249509076</v>
      </c>
      <c r="G27" s="52"/>
      <c r="H27" s="52"/>
      <c r="J27" s="53">
        <v>2552.8726053140645</v>
      </c>
      <c r="K27" s="53"/>
      <c r="L27" s="53"/>
    </row>
    <row r="28" spans="6:12" ht="15.6" customHeight="1" x14ac:dyDescent="0.25">
      <c r="F28" s="52">
        <v>1466.869584842163</v>
      </c>
      <c r="G28" s="52"/>
      <c r="H28" s="52"/>
      <c r="J28" s="53">
        <v>4962.8989947610444</v>
      </c>
      <c r="K28" s="53"/>
      <c r="L28" s="53"/>
    </row>
    <row r="29" spans="6:12" ht="15.6" customHeight="1" x14ac:dyDescent="0.25">
      <c r="F29" s="52">
        <v>380.33909790698948</v>
      </c>
      <c r="G29" s="52"/>
      <c r="H29" s="52"/>
      <c r="J29" s="53">
        <v>2593.0270294020447</v>
      </c>
      <c r="K29" s="53"/>
      <c r="L29" s="53"/>
    </row>
    <row r="30" spans="6:12" ht="15.6" customHeight="1" x14ac:dyDescent="0.25">
      <c r="F30" s="52">
        <v>445.37698282302307</v>
      </c>
      <c r="G30" s="52"/>
      <c r="H30" s="52"/>
      <c r="J30" s="53">
        <v>1549.4640662749355</v>
      </c>
      <c r="K30" s="53"/>
      <c r="L30" s="53"/>
    </row>
    <row r="31" spans="6:12" ht="15.6" customHeight="1" x14ac:dyDescent="0.25">
      <c r="F31" s="52">
        <v>888.27293140867164</v>
      </c>
      <c r="G31" s="52"/>
      <c r="H31" s="52"/>
      <c r="J31" s="53">
        <v>4792.2876400534678</v>
      </c>
      <c r="K31" s="53"/>
      <c r="L31" s="53"/>
    </row>
    <row r="32" spans="6:12" ht="15.6" customHeight="1" x14ac:dyDescent="0.25">
      <c r="F32" s="52">
        <v>392.41947824429315</v>
      </c>
      <c r="G32" s="52"/>
      <c r="H32" s="52"/>
      <c r="J32" s="53">
        <v>1996.5951437062063</v>
      </c>
      <c r="K32" s="53"/>
      <c r="L32" s="53"/>
    </row>
    <row r="33" spans="6:12" ht="15.6" customHeight="1" x14ac:dyDescent="0.25">
      <c r="F33" s="52">
        <v>747.17549485585027</v>
      </c>
      <c r="G33" s="52"/>
      <c r="H33" s="52"/>
      <c r="J33" s="53">
        <v>3104.5460692822844</v>
      </c>
      <c r="K33" s="53"/>
      <c r="L33" s="53"/>
    </row>
    <row r="34" spans="6:12" ht="15.6" customHeight="1" x14ac:dyDescent="0.25">
      <c r="F34" s="52">
        <v>238.34228737672578</v>
      </c>
      <c r="G34" s="52"/>
      <c r="H34" s="52"/>
      <c r="J34" s="53">
        <v>3334.2843836335182</v>
      </c>
      <c r="K34" s="53"/>
      <c r="L34" s="53"/>
    </row>
    <row r="35" spans="6:12" ht="15.6" customHeight="1" x14ac:dyDescent="0.25">
      <c r="F35" s="52">
        <v>1299.234851588305</v>
      </c>
      <c r="G35" s="52"/>
      <c r="H35" s="52"/>
      <c r="J35" s="53">
        <v>4351.9386173915773</v>
      </c>
      <c r="K35" s="53"/>
      <c r="L35" s="53"/>
    </row>
    <row r="36" spans="6:12" ht="15.6" customHeight="1" x14ac:dyDescent="0.25">
      <c r="F36" s="52">
        <v>966.4610298921142</v>
      </c>
      <c r="G36" s="52"/>
      <c r="H36" s="52"/>
      <c r="J36" s="53">
        <v>4616.0177707510811</v>
      </c>
      <c r="K36" s="53"/>
      <c r="L36" s="53"/>
    </row>
    <row r="37" spans="6:12" ht="15.6" customHeight="1" x14ac:dyDescent="0.25">
      <c r="F37" s="52">
        <v>30.507287061482508</v>
      </c>
      <c r="G37" s="52"/>
      <c r="H37" s="52"/>
      <c r="J37" s="53">
        <v>214.04003386772675</v>
      </c>
      <c r="K37" s="53"/>
      <c r="L37" s="53"/>
    </row>
    <row r="38" spans="6:12" ht="15.6" customHeight="1" x14ac:dyDescent="0.25">
      <c r="F38" s="52">
        <v>325.86393588337023</v>
      </c>
      <c r="G38" s="52"/>
      <c r="H38" s="52"/>
      <c r="J38" s="53">
        <v>2377.9608315062906</v>
      </c>
      <c r="K38" s="53"/>
      <c r="L38" s="53"/>
    </row>
    <row r="39" spans="6:12" ht="15.6" customHeight="1" x14ac:dyDescent="0.25">
      <c r="F39" s="52">
        <v>606.22755916975905</v>
      </c>
      <c r="G39" s="52"/>
      <c r="H39" s="52"/>
      <c r="J39" s="53">
        <v>2974.9393504999334</v>
      </c>
      <c r="K39" s="53"/>
      <c r="L39" s="53"/>
    </row>
    <row r="40" spans="6:12" ht="15.6" customHeight="1" x14ac:dyDescent="0.25">
      <c r="F40" s="52">
        <v>404.27524085608269</v>
      </c>
      <c r="G40" s="52"/>
      <c r="H40" s="52"/>
      <c r="J40" s="53">
        <v>1967.0018461300492</v>
      </c>
      <c r="K40" s="53"/>
      <c r="L40" s="53"/>
    </row>
    <row r="41" spans="6:12" ht="15.6" customHeight="1" x14ac:dyDescent="0.25">
      <c r="F41" s="52">
        <v>411.92493722528445</v>
      </c>
      <c r="G41" s="52"/>
      <c r="H41" s="52"/>
      <c r="J41" s="53">
        <v>2979.0880001179103</v>
      </c>
      <c r="K41" s="53"/>
      <c r="L41" s="53"/>
    </row>
    <row r="42" spans="6:12" ht="15.6" customHeight="1" x14ac:dyDescent="0.25">
      <c r="F42" s="52">
        <v>230.68335864289602</v>
      </c>
      <c r="G42" s="52"/>
      <c r="H42" s="52"/>
      <c r="J42" s="53">
        <v>1608.6693419956232</v>
      </c>
      <c r="K42" s="53"/>
      <c r="L42" s="53"/>
    </row>
    <row r="43" spans="6:12" ht="15.6" customHeight="1" x14ac:dyDescent="0.25">
      <c r="F43" s="52">
        <v>11.275730967772297</v>
      </c>
      <c r="G43" s="52"/>
      <c r="H43" s="52"/>
      <c r="J43" s="53">
        <v>41.770756602796943</v>
      </c>
      <c r="K43" s="53"/>
      <c r="L43" s="53"/>
    </row>
    <row r="44" spans="6:12" ht="15.6" customHeight="1" x14ac:dyDescent="0.25">
      <c r="F44" s="52">
        <v>709.53815807603996</v>
      </c>
      <c r="G44" s="52"/>
      <c r="H44" s="52"/>
      <c r="J44" s="53">
        <v>3541.6052375754066</v>
      </c>
      <c r="K44" s="53"/>
      <c r="L44" s="53"/>
    </row>
    <row r="45" spans="6:12" ht="15.6" customHeight="1" x14ac:dyDescent="0.25">
      <c r="F45" s="52">
        <v>650.02655123894385</v>
      </c>
      <c r="G45" s="52"/>
      <c r="H45" s="52"/>
      <c r="J45" s="53">
        <v>3756.1173871535384</v>
      </c>
      <c r="K45" s="53"/>
      <c r="L45" s="53"/>
    </row>
    <row r="46" spans="6:12" ht="15.6" customHeight="1" x14ac:dyDescent="0.25">
      <c r="F46" s="52">
        <v>619.67039627695669</v>
      </c>
      <c r="G46" s="52"/>
      <c r="H46" s="52"/>
      <c r="J46" s="53">
        <v>3056.0882432687354</v>
      </c>
      <c r="K46" s="53"/>
      <c r="L46" s="53"/>
    </row>
    <row r="47" spans="6:12" ht="15.6" customHeight="1" x14ac:dyDescent="0.25">
      <c r="F47" s="52">
        <v>684.25788087720889</v>
      </c>
      <c r="G47" s="52"/>
      <c r="H47" s="52"/>
      <c r="J47" s="53">
        <v>4079.8595321398789</v>
      </c>
      <c r="K47" s="53"/>
      <c r="L47" s="53"/>
    </row>
    <row r="48" spans="6:12" ht="15.6" customHeight="1" x14ac:dyDescent="0.25">
      <c r="F48" s="52">
        <v>174.52775249480334</v>
      </c>
      <c r="G48" s="52"/>
      <c r="H48" s="52"/>
      <c r="J48" s="53">
        <v>1507.0515244038368</v>
      </c>
      <c r="K48" s="53"/>
      <c r="L48" s="53"/>
    </row>
    <row r="49" spans="6:12" ht="15.6" customHeight="1" x14ac:dyDescent="0.25">
      <c r="F49" s="52">
        <v>652.41105114979553</v>
      </c>
      <c r="G49" s="52"/>
      <c r="H49" s="52"/>
      <c r="J49" s="53">
        <v>2183.1939717597743</v>
      </c>
      <c r="K49" s="53"/>
      <c r="L49" s="53"/>
    </row>
    <row r="50" spans="6:12" ht="15.6" customHeight="1" x14ac:dyDescent="0.25">
      <c r="F50" s="52">
        <v>1032.0939032711647</v>
      </c>
      <c r="G50" s="52"/>
      <c r="H50" s="52"/>
      <c r="J50" s="53">
        <v>4501.1248679707596</v>
      </c>
      <c r="K50" s="53"/>
      <c r="L50" s="53"/>
    </row>
    <row r="51" spans="6:12" ht="15.6" customHeight="1" x14ac:dyDescent="0.25">
      <c r="F51" s="52">
        <v>1400.2937035950995</v>
      </c>
      <c r="G51" s="52"/>
      <c r="H51" s="52"/>
      <c r="J51" s="53">
        <v>3395.7180223486034</v>
      </c>
      <c r="K51" s="53"/>
      <c r="L51" s="53"/>
    </row>
    <row r="52" spans="6:12" ht="15.6" customHeight="1" x14ac:dyDescent="0.25">
      <c r="F52" s="52">
        <v>429.35841726063973</v>
      </c>
      <c r="G52" s="52"/>
      <c r="H52" s="52"/>
      <c r="J52" s="53">
        <v>1826.9658478321794</v>
      </c>
      <c r="K52" s="53"/>
      <c r="L52" s="53"/>
    </row>
    <row r="53" spans="6:12" ht="15.6" customHeight="1" x14ac:dyDescent="0.25">
      <c r="F53" s="52">
        <v>28.181440953648433</v>
      </c>
      <c r="G53" s="52"/>
      <c r="H53" s="52"/>
      <c r="J53" s="53">
        <v>146.09723662430684</v>
      </c>
      <c r="K53" s="53"/>
      <c r="L53" s="53"/>
    </row>
    <row r="54" spans="6:12" ht="15.6" customHeight="1" x14ac:dyDescent="0.25">
      <c r="F54" s="52">
        <v>479.1594104307228</v>
      </c>
      <c r="G54" s="52"/>
      <c r="H54" s="52"/>
      <c r="J54" s="53">
        <v>2038.5762955171028</v>
      </c>
      <c r="K54" s="53"/>
      <c r="L54" s="53"/>
    </row>
    <row r="55" spans="6:12" ht="15.6" customHeight="1" x14ac:dyDescent="0.25">
      <c r="F55" s="52">
        <v>120.1084586099972</v>
      </c>
      <c r="G55" s="52"/>
      <c r="H55" s="52"/>
      <c r="J55" s="53">
        <v>923.74190657415807</v>
      </c>
      <c r="K55" s="53"/>
      <c r="L55" s="53"/>
    </row>
    <row r="56" spans="6:12" ht="15.6" customHeight="1" x14ac:dyDescent="0.25">
      <c r="F56" s="52">
        <v>282.66044771593141</v>
      </c>
      <c r="G56" s="52"/>
      <c r="H56" s="52"/>
      <c r="J56" s="53">
        <v>2911.6174341853589</v>
      </c>
      <c r="K56" s="53"/>
      <c r="L56" s="53"/>
    </row>
    <row r="57" spans="6:12" ht="15.6" customHeight="1" x14ac:dyDescent="0.25">
      <c r="F57" s="52">
        <v>739.8826883771028</v>
      </c>
      <c r="G57" s="52"/>
      <c r="H57" s="52"/>
      <c r="J57" s="53">
        <v>3666.4578100660001</v>
      </c>
      <c r="K57" s="53"/>
      <c r="L57" s="53"/>
    </row>
    <row r="58" spans="6:12" ht="15.6" customHeight="1" x14ac:dyDescent="0.25">
      <c r="F58" s="52">
        <v>447.85132767956748</v>
      </c>
      <c r="G58" s="52"/>
      <c r="H58" s="52"/>
      <c r="J58" s="53">
        <v>2508.2461592467821</v>
      </c>
      <c r="K58" s="53"/>
      <c r="L58" s="53"/>
    </row>
    <row r="59" spans="6:12" ht="15.6" customHeight="1" x14ac:dyDescent="0.25">
      <c r="F59" s="52">
        <v>453.55095110039019</v>
      </c>
      <c r="G59" s="52"/>
      <c r="H59" s="52"/>
      <c r="J59" s="53">
        <v>3009.3233189432344</v>
      </c>
      <c r="K59" s="53"/>
      <c r="L59" s="53"/>
    </row>
    <row r="60" spans="6:12" ht="15.6" customHeight="1" x14ac:dyDescent="0.25">
      <c r="F60" s="52">
        <v>527.03835837715098</v>
      </c>
      <c r="G60" s="52"/>
      <c r="H60" s="52"/>
      <c r="J60" s="53">
        <v>2311.6943898409454</v>
      </c>
      <c r="K60" s="53"/>
      <c r="L60" s="53"/>
    </row>
    <row r="61" spans="6:12" ht="15.6" customHeight="1" x14ac:dyDescent="0.25">
      <c r="F61" s="52">
        <v>384.49330792810144</v>
      </c>
      <c r="G61" s="52"/>
      <c r="H61" s="52"/>
      <c r="J61" s="53">
        <v>4878.4918102070724</v>
      </c>
      <c r="K61" s="53"/>
      <c r="L61" s="53"/>
    </row>
    <row r="62" spans="6:12" ht="15.6" customHeight="1" x14ac:dyDescent="0.25">
      <c r="F62" s="52">
        <v>1015.8603871389294</v>
      </c>
      <c r="G62" s="52"/>
      <c r="H62" s="52"/>
      <c r="J62" s="53">
        <v>4007.0574774232023</v>
      </c>
      <c r="K62" s="53"/>
      <c r="L62" s="53"/>
    </row>
    <row r="63" spans="6:12" ht="15.6" customHeight="1" x14ac:dyDescent="0.25">
      <c r="F63" s="52">
        <v>408.83662966637786</v>
      </c>
      <c r="G63" s="52"/>
      <c r="H63" s="52"/>
      <c r="J63" s="53">
        <v>2314.8242829048659</v>
      </c>
      <c r="K63" s="53"/>
      <c r="L63" s="53"/>
    </row>
    <row r="64" spans="6:12" ht="15.6" customHeight="1" x14ac:dyDescent="0.25">
      <c r="F64" s="52">
        <v>974.21519433553328</v>
      </c>
      <c r="G64" s="52"/>
      <c r="H64" s="52"/>
      <c r="J64" s="53">
        <v>4456.6205381833661</v>
      </c>
      <c r="K64" s="53"/>
      <c r="L64" s="53"/>
    </row>
    <row r="65" spans="6:12" ht="15.6" customHeight="1" x14ac:dyDescent="0.25">
      <c r="F65" s="52">
        <v>286.79879995208211</v>
      </c>
      <c r="G65" s="52"/>
      <c r="H65" s="52"/>
      <c r="J65" s="53">
        <v>1010.1495123097942</v>
      </c>
      <c r="K65" s="53"/>
      <c r="L65" s="53"/>
    </row>
    <row r="66" spans="6:12" ht="15.6" customHeight="1" x14ac:dyDescent="0.25">
      <c r="F66" s="52">
        <v>405.57862103128747</v>
      </c>
      <c r="G66" s="52"/>
      <c r="H66" s="52"/>
      <c r="J66" s="53">
        <v>3872.814721637013</v>
      </c>
      <c r="K66" s="53"/>
      <c r="L66" s="53"/>
    </row>
    <row r="67" spans="6:12" ht="15.6" customHeight="1" x14ac:dyDescent="0.25">
      <c r="F67" s="52">
        <v>576.63508389927654</v>
      </c>
      <c r="G67" s="52"/>
      <c r="H67" s="52"/>
      <c r="J67" s="53">
        <v>3247.0210554575851</v>
      </c>
      <c r="K67" s="53"/>
      <c r="L67" s="53"/>
    </row>
    <row r="68" spans="6:12" ht="15.6" customHeight="1" x14ac:dyDescent="0.25">
      <c r="F68" s="52">
        <v>591.2997627923146</v>
      </c>
      <c r="G68" s="52"/>
      <c r="H68" s="52"/>
      <c r="J68" s="53">
        <v>2418.8961572078006</v>
      </c>
      <c r="K68" s="53"/>
      <c r="L68" s="53"/>
    </row>
    <row r="69" spans="6:12" ht="15.6" customHeight="1" x14ac:dyDescent="0.25">
      <c r="F69" s="52">
        <v>789.21986036172109</v>
      </c>
      <c r="G69" s="52"/>
      <c r="H69" s="52"/>
      <c r="J69" s="53">
        <v>4635.5010353196349</v>
      </c>
      <c r="K69" s="53"/>
      <c r="L69" s="53"/>
    </row>
    <row r="70" spans="6:12" ht="15.6" customHeight="1" x14ac:dyDescent="0.25">
      <c r="F70" s="52">
        <v>640.08661759044446</v>
      </c>
      <c r="G70" s="52"/>
      <c r="H70" s="52"/>
      <c r="J70" s="53">
        <v>3003.6745381148899</v>
      </c>
      <c r="K70" s="53"/>
      <c r="L70" s="53"/>
    </row>
    <row r="71" spans="6:12" ht="15.6" customHeight="1" x14ac:dyDescent="0.25">
      <c r="F71" s="52">
        <v>252.42759522537733</v>
      </c>
      <c r="G71" s="52"/>
      <c r="H71" s="52"/>
      <c r="J71" s="53">
        <v>3025.1361404278455</v>
      </c>
      <c r="K71" s="53"/>
      <c r="L71" s="53"/>
    </row>
    <row r="72" spans="6:12" ht="15.6" customHeight="1" x14ac:dyDescent="0.25">
      <c r="F72" s="52">
        <v>656.50717307242928</v>
      </c>
      <c r="G72" s="52"/>
      <c r="H72" s="52"/>
      <c r="J72" s="53">
        <v>3929.5309434879255</v>
      </c>
      <c r="K72" s="53"/>
      <c r="L72" s="53"/>
    </row>
    <row r="73" spans="6:12" ht="15.6" customHeight="1" x14ac:dyDescent="0.25">
      <c r="F73" s="52">
        <v>49.271114488277263</v>
      </c>
      <c r="G73" s="52"/>
      <c r="H73" s="52"/>
      <c r="J73" s="53">
        <v>331.93454222539941</v>
      </c>
      <c r="K73" s="53"/>
      <c r="L73" s="53"/>
    </row>
    <row r="74" spans="6:12" ht="15.6" customHeight="1" x14ac:dyDescent="0.25">
      <c r="F74" s="52">
        <v>1178.8783935700503</v>
      </c>
      <c r="G74" s="52"/>
      <c r="H74" s="52"/>
      <c r="J74" s="53">
        <v>4582.4696605012559</v>
      </c>
      <c r="K74" s="53"/>
      <c r="L74" s="53"/>
    </row>
    <row r="75" spans="6:12" ht="15.6" customHeight="1" x14ac:dyDescent="0.25">
      <c r="F75" s="52">
        <v>449.33072162546046</v>
      </c>
      <c r="G75" s="52"/>
      <c r="H75" s="52"/>
      <c r="J75" s="53">
        <v>1698.9287573822392</v>
      </c>
      <c r="K75" s="53"/>
      <c r="L75" s="53"/>
    </row>
    <row r="76" spans="6:12" ht="15.6" customHeight="1" x14ac:dyDescent="0.25">
      <c r="F76" s="52">
        <v>525.66226901048503</v>
      </c>
      <c r="G76" s="52"/>
      <c r="H76" s="52"/>
      <c r="J76" s="53">
        <v>2869.9037066553224</v>
      </c>
      <c r="K76" s="53"/>
      <c r="L76" s="53"/>
    </row>
    <row r="77" spans="6:12" ht="15.6" customHeight="1" x14ac:dyDescent="0.25">
      <c r="F77" s="52">
        <v>87.46777612888809</v>
      </c>
      <c r="G77" s="52"/>
      <c r="H77" s="52"/>
      <c r="J77" s="53">
        <v>493.64729469183135</v>
      </c>
      <c r="K77" s="53"/>
      <c r="L77" s="53"/>
    </row>
    <row r="78" spans="6:12" ht="15.6" customHeight="1" x14ac:dyDescent="0.25">
      <c r="F78" s="52">
        <v>415.15575930485579</v>
      </c>
      <c r="G78" s="52"/>
      <c r="H78" s="52"/>
      <c r="J78" s="53">
        <v>2922.3991314953455</v>
      </c>
      <c r="K78" s="53"/>
      <c r="L78" s="53"/>
    </row>
    <row r="79" spans="6:12" ht="15.6" customHeight="1" x14ac:dyDescent="0.25">
      <c r="F79" s="52">
        <v>560.85014371951968</v>
      </c>
      <c r="G79" s="52"/>
      <c r="H79" s="52"/>
      <c r="J79" s="53">
        <v>1905.5342127706554</v>
      </c>
      <c r="K79" s="53"/>
      <c r="L79" s="53"/>
    </row>
    <row r="80" spans="6:12" ht="15.6" customHeight="1" x14ac:dyDescent="0.25">
      <c r="F80" s="52">
        <v>83.577817072127075</v>
      </c>
      <c r="G80" s="52"/>
      <c r="H80" s="52"/>
      <c r="J80" s="53">
        <v>276.51732671376607</v>
      </c>
      <c r="K80" s="53"/>
      <c r="L80" s="53"/>
    </row>
    <row r="81" spans="1:25" ht="15.6" customHeight="1" x14ac:dyDescent="0.25">
      <c r="F81" s="52">
        <v>684.42606883181838</v>
      </c>
      <c r="G81" s="52"/>
      <c r="H81" s="52"/>
      <c r="J81" s="53">
        <v>4109.5420888711178</v>
      </c>
      <c r="K81" s="53"/>
      <c r="L81" s="53"/>
    </row>
    <row r="82" spans="1:25" ht="15.6" customHeight="1" x14ac:dyDescent="0.25">
      <c r="F82" s="52">
        <v>1043.5644611772616</v>
      </c>
      <c r="G82" s="52"/>
      <c r="H82" s="52"/>
      <c r="J82" s="53">
        <v>3107.1175940503526</v>
      </c>
      <c r="K82" s="53"/>
      <c r="L82" s="53"/>
    </row>
    <row r="83" spans="1:25" ht="15.6" customHeight="1" x14ac:dyDescent="0.25">
      <c r="F83" s="52">
        <v>1404.0069823634979</v>
      </c>
      <c r="G83" s="52"/>
      <c r="H83" s="52"/>
      <c r="J83" s="53">
        <v>4962.3217124444209</v>
      </c>
      <c r="K83" s="53"/>
      <c r="L83" s="53"/>
    </row>
    <row r="84" spans="1:25" ht="15.6" customHeight="1" x14ac:dyDescent="0.25">
      <c r="F84" s="52">
        <v>504.81202611810124</v>
      </c>
      <c r="G84" s="52"/>
      <c r="H84" s="52"/>
      <c r="J84" s="53">
        <v>4224.8819073234954</v>
      </c>
      <c r="K84" s="53"/>
      <c r="L84" s="53"/>
    </row>
    <row r="85" spans="1:25" ht="15.6" customHeight="1" x14ac:dyDescent="0.25">
      <c r="F85" s="52">
        <v>260.34515820630457</v>
      </c>
      <c r="G85" s="52"/>
      <c r="H85" s="52"/>
      <c r="J85" s="53">
        <v>3762.2207766337524</v>
      </c>
      <c r="K85" s="53"/>
      <c r="L85" s="53"/>
    </row>
    <row r="86" spans="1:25" ht="15.6" customHeight="1" x14ac:dyDescent="0.25">
      <c r="F86" s="52">
        <v>989.88702733386526</v>
      </c>
      <c r="G86" s="52"/>
      <c r="H86" s="52"/>
      <c r="J86" s="53">
        <v>4668.19855880663</v>
      </c>
      <c r="K86" s="53"/>
      <c r="L86" s="53"/>
    </row>
    <row r="87" spans="1:25" ht="15.6" customHeight="1" x14ac:dyDescent="0.25">
      <c r="F87" s="52">
        <v>297.10162077941283</v>
      </c>
      <c r="G87" s="52"/>
      <c r="H87" s="52"/>
      <c r="J87" s="53">
        <v>1418.0687124825631</v>
      </c>
      <c r="K87" s="53"/>
      <c r="L87" s="53"/>
    </row>
    <row r="88" spans="1:25" ht="15.6" customHeight="1" x14ac:dyDescent="0.25">
      <c r="F88" s="52">
        <v>525.10144070736158</v>
      </c>
      <c r="G88" s="52"/>
      <c r="H88" s="52"/>
      <c r="J88" s="53">
        <v>2810.2814789920012</v>
      </c>
      <c r="K88" s="53"/>
      <c r="L88" s="53"/>
    </row>
    <row r="89" spans="1:25" ht="15.6" customHeight="1" x14ac:dyDescent="0.25">
      <c r="F89" s="52">
        <v>773.05163509614044</v>
      </c>
      <c r="G89" s="52"/>
      <c r="H89" s="52"/>
      <c r="J89" s="53">
        <v>4191.9986130486477</v>
      </c>
      <c r="K89" s="53"/>
      <c r="L89" s="53"/>
    </row>
    <row r="90" spans="1:25" ht="15.6" customHeight="1" x14ac:dyDescent="0.25"/>
    <row r="91" spans="1:25" ht="15.6" customHeight="1" x14ac:dyDescent="0.25">
      <c r="A91" t="s">
        <v>5</v>
      </c>
      <c r="B91" t="s">
        <v>4</v>
      </c>
    </row>
    <row r="92" spans="1:25" ht="15.6" customHeight="1" thickBot="1" x14ac:dyDescent="0.3"/>
    <row r="93" spans="1:25" ht="15.6" customHeight="1" x14ac:dyDescent="0.25">
      <c r="B93" s="20"/>
      <c r="C93" s="21"/>
      <c r="D93" s="21"/>
      <c r="E93" s="21"/>
      <c r="F93" s="21"/>
      <c r="G93" s="21"/>
      <c r="H93" s="21"/>
      <c r="I93" s="21"/>
      <c r="J93" s="21"/>
      <c r="K93" s="21"/>
      <c r="L93" s="21"/>
      <c r="M93" s="21"/>
      <c r="N93" s="21"/>
      <c r="O93" s="21"/>
      <c r="P93" s="21"/>
      <c r="Q93" s="21"/>
      <c r="R93" s="21"/>
      <c r="S93" s="21"/>
      <c r="T93" s="21"/>
      <c r="U93" s="21"/>
      <c r="V93" s="21"/>
      <c r="W93" s="21"/>
      <c r="X93" s="21"/>
      <c r="Y93" s="22"/>
    </row>
    <row r="94" spans="1:25" ht="15.6" customHeight="1" thickBot="1" x14ac:dyDescent="0.3">
      <c r="B94" s="23"/>
      <c r="C94" s="24"/>
      <c r="D94" s="24"/>
      <c r="E94" s="24"/>
      <c r="F94" s="24"/>
      <c r="G94" s="24"/>
      <c r="H94" s="24"/>
      <c r="I94" s="24"/>
      <c r="J94" s="24"/>
      <c r="K94" s="24"/>
      <c r="L94" s="24"/>
      <c r="M94" s="24"/>
      <c r="N94" s="24"/>
      <c r="O94" s="24"/>
      <c r="P94" s="24"/>
      <c r="Q94" s="24"/>
      <c r="R94" s="24"/>
      <c r="S94" s="24"/>
      <c r="T94" s="24"/>
      <c r="U94" s="24"/>
      <c r="V94" s="24"/>
      <c r="W94" s="24"/>
      <c r="X94" s="24"/>
      <c r="Y94" s="25"/>
    </row>
    <row r="95" spans="1:25" ht="15.6" customHeight="1" x14ac:dyDescent="0.25"/>
    <row r="96" spans="1:25" ht="15.6" customHeight="1" x14ac:dyDescent="0.25">
      <c r="A96" t="s">
        <v>7</v>
      </c>
      <c r="B96" t="s">
        <v>6</v>
      </c>
    </row>
    <row r="97" spans="1:25" ht="15.6" customHeight="1" thickBot="1" x14ac:dyDescent="0.3"/>
    <row r="98" spans="1:25" ht="15.6" customHeight="1" x14ac:dyDescent="0.25">
      <c r="B98" s="20"/>
      <c r="C98" s="21"/>
      <c r="D98" s="21"/>
      <c r="E98" s="21"/>
      <c r="F98" s="21"/>
      <c r="G98" s="21"/>
      <c r="H98" s="21"/>
      <c r="I98" s="21"/>
      <c r="J98" s="21"/>
      <c r="K98" s="21"/>
      <c r="L98" s="21"/>
      <c r="M98" s="21"/>
      <c r="N98" s="21"/>
      <c r="O98" s="21"/>
      <c r="P98" s="21"/>
      <c r="Q98" s="21"/>
      <c r="R98" s="21"/>
      <c r="S98" s="21"/>
      <c r="T98" s="21"/>
      <c r="U98" s="21"/>
      <c r="V98" s="21"/>
      <c r="W98" s="21"/>
      <c r="X98" s="21"/>
      <c r="Y98" s="22"/>
    </row>
    <row r="99" spans="1:25" ht="15.6" customHeight="1" thickBot="1" x14ac:dyDescent="0.3">
      <c r="B99" s="23"/>
      <c r="C99" s="24"/>
      <c r="D99" s="24"/>
      <c r="E99" s="24"/>
      <c r="F99" s="24"/>
      <c r="G99" s="24"/>
      <c r="H99" s="24"/>
      <c r="I99" s="24"/>
      <c r="J99" s="24"/>
      <c r="K99" s="24"/>
      <c r="L99" s="24"/>
      <c r="M99" s="24"/>
      <c r="N99" s="24"/>
      <c r="O99" s="24"/>
      <c r="P99" s="24"/>
      <c r="Q99" s="24"/>
      <c r="R99" s="24"/>
      <c r="S99" s="24"/>
      <c r="T99" s="24"/>
      <c r="U99" s="24"/>
      <c r="V99" s="24"/>
      <c r="W99" s="24"/>
      <c r="X99" s="24"/>
      <c r="Y99" s="25"/>
    </row>
    <row r="100" spans="1:25" ht="15.6" customHeight="1" x14ac:dyDescent="0.25"/>
    <row r="101" spans="1:25" ht="15.6" customHeight="1" x14ac:dyDescent="0.25">
      <c r="A101" t="s">
        <v>9</v>
      </c>
      <c r="B101" t="s">
        <v>8</v>
      </c>
    </row>
    <row r="102" spans="1:25" ht="15.6" customHeight="1" thickBot="1" x14ac:dyDescent="0.3"/>
    <row r="103" spans="1:25" ht="15.6" customHeight="1" x14ac:dyDescent="0.25">
      <c r="B103" s="20"/>
      <c r="C103" s="21"/>
      <c r="D103" s="21"/>
      <c r="E103" s="21"/>
      <c r="F103" s="21"/>
      <c r="G103" s="21"/>
      <c r="H103" s="21"/>
      <c r="I103" s="21"/>
      <c r="J103" s="21"/>
      <c r="K103" s="21"/>
      <c r="L103" s="21"/>
      <c r="M103" s="21"/>
      <c r="N103" s="21"/>
      <c r="O103" s="21"/>
      <c r="P103" s="21"/>
      <c r="Q103" s="21"/>
      <c r="R103" s="21"/>
      <c r="S103" s="21"/>
      <c r="T103" s="21"/>
      <c r="U103" s="21"/>
      <c r="V103" s="21"/>
      <c r="W103" s="21"/>
      <c r="X103" s="21"/>
      <c r="Y103" s="22"/>
    </row>
    <row r="104" spans="1:25" ht="15.6" customHeight="1" x14ac:dyDescent="0.25">
      <c r="B104" s="39"/>
      <c r="C104" s="40"/>
      <c r="D104" s="40"/>
      <c r="E104" s="40"/>
      <c r="F104" s="40"/>
      <c r="G104" s="40"/>
      <c r="H104" s="40"/>
      <c r="I104" s="40"/>
      <c r="J104" s="40"/>
      <c r="K104" s="40"/>
      <c r="L104" s="40"/>
      <c r="M104" s="40"/>
      <c r="N104" s="40"/>
      <c r="O104" s="40"/>
      <c r="P104" s="40"/>
      <c r="Q104" s="40"/>
      <c r="R104" s="40"/>
      <c r="S104" s="40"/>
      <c r="T104" s="40"/>
      <c r="U104" s="40"/>
      <c r="V104" s="40"/>
      <c r="W104" s="40"/>
      <c r="X104" s="40"/>
      <c r="Y104" s="41"/>
    </row>
    <row r="105" spans="1:25" ht="15.6" customHeight="1" x14ac:dyDescent="0.25">
      <c r="B105" s="39"/>
      <c r="C105" s="40"/>
      <c r="D105" s="40"/>
      <c r="E105" s="40"/>
      <c r="F105" s="40"/>
      <c r="G105" s="40"/>
      <c r="H105" s="40"/>
      <c r="I105" s="40"/>
      <c r="J105" s="40"/>
      <c r="K105" s="40"/>
      <c r="L105" s="40"/>
      <c r="M105" s="40"/>
      <c r="N105" s="40"/>
      <c r="O105" s="40"/>
      <c r="P105" s="40"/>
      <c r="Q105" s="40"/>
      <c r="R105" s="40"/>
      <c r="S105" s="40"/>
      <c r="T105" s="40"/>
      <c r="U105" s="40"/>
      <c r="V105" s="40"/>
      <c r="W105" s="40"/>
      <c r="X105" s="40"/>
      <c r="Y105" s="41"/>
    </row>
    <row r="106" spans="1:25" ht="15.6" customHeight="1" x14ac:dyDescent="0.25">
      <c r="B106" s="39"/>
      <c r="C106" s="40"/>
      <c r="D106" s="40"/>
      <c r="E106" s="40"/>
      <c r="F106" s="40"/>
      <c r="G106" s="40"/>
      <c r="H106" s="40"/>
      <c r="I106" s="40"/>
      <c r="J106" s="40"/>
      <c r="K106" s="40"/>
      <c r="L106" s="40"/>
      <c r="M106" s="40"/>
      <c r="N106" s="40"/>
      <c r="O106" s="40"/>
      <c r="P106" s="40"/>
      <c r="Q106" s="40"/>
      <c r="R106" s="40"/>
      <c r="S106" s="40"/>
      <c r="T106" s="40"/>
      <c r="U106" s="40"/>
      <c r="V106" s="40"/>
      <c r="W106" s="40"/>
      <c r="X106" s="40"/>
      <c r="Y106" s="41"/>
    </row>
    <row r="107" spans="1:25" ht="15.6" customHeight="1" x14ac:dyDescent="0.25">
      <c r="B107" s="39"/>
      <c r="C107" s="40"/>
      <c r="D107" s="40"/>
      <c r="E107" s="40"/>
      <c r="F107" s="40"/>
      <c r="G107" s="40"/>
      <c r="H107" s="40"/>
      <c r="I107" s="40"/>
      <c r="J107" s="40"/>
      <c r="K107" s="40"/>
      <c r="L107" s="40"/>
      <c r="M107" s="40"/>
      <c r="N107" s="40"/>
      <c r="O107" s="40"/>
      <c r="P107" s="40"/>
      <c r="Q107" s="40"/>
      <c r="R107" s="40"/>
      <c r="S107" s="40"/>
      <c r="T107" s="40"/>
      <c r="U107" s="40"/>
      <c r="V107" s="40"/>
      <c r="W107" s="40"/>
      <c r="X107" s="40"/>
      <c r="Y107" s="41"/>
    </row>
    <row r="108" spans="1:25" ht="15.6" customHeight="1" x14ac:dyDescent="0.25">
      <c r="B108" s="39"/>
      <c r="C108" s="40"/>
      <c r="D108" s="40"/>
      <c r="E108" s="40"/>
      <c r="F108" s="40"/>
      <c r="G108" s="40"/>
      <c r="H108" s="40"/>
      <c r="I108" s="40"/>
      <c r="J108" s="40"/>
      <c r="K108" s="40"/>
      <c r="L108" s="40"/>
      <c r="M108" s="40"/>
      <c r="N108" s="40"/>
      <c r="O108" s="40"/>
      <c r="P108" s="40"/>
      <c r="Q108" s="40"/>
      <c r="R108" s="40"/>
      <c r="S108" s="40"/>
      <c r="T108" s="40"/>
      <c r="U108" s="40"/>
      <c r="V108" s="40"/>
      <c r="W108" s="40"/>
      <c r="X108" s="40"/>
      <c r="Y108" s="41"/>
    </row>
    <row r="109" spans="1:25" ht="15.6" customHeight="1" x14ac:dyDescent="0.25">
      <c r="B109" s="39"/>
      <c r="C109" s="40"/>
      <c r="D109" s="40"/>
      <c r="E109" s="40"/>
      <c r="F109" s="40"/>
      <c r="G109" s="40"/>
      <c r="H109" s="40"/>
      <c r="I109" s="40"/>
      <c r="J109" s="40"/>
      <c r="K109" s="40"/>
      <c r="L109" s="40"/>
      <c r="M109" s="40"/>
      <c r="N109" s="40"/>
      <c r="O109" s="40"/>
      <c r="P109" s="40"/>
      <c r="Q109" s="40"/>
      <c r="R109" s="40"/>
      <c r="S109" s="40"/>
      <c r="T109" s="40"/>
      <c r="U109" s="40"/>
      <c r="V109" s="40"/>
      <c r="W109" s="40"/>
      <c r="X109" s="40"/>
      <c r="Y109" s="41"/>
    </row>
    <row r="110" spans="1:25" ht="15.6" customHeight="1" x14ac:dyDescent="0.25">
      <c r="B110" s="39"/>
      <c r="C110" s="40"/>
      <c r="D110" s="40"/>
      <c r="E110" s="40"/>
      <c r="F110" s="40"/>
      <c r="G110" s="40"/>
      <c r="H110" s="40"/>
      <c r="I110" s="40"/>
      <c r="J110" s="40"/>
      <c r="K110" s="40"/>
      <c r="L110" s="40"/>
      <c r="M110" s="40"/>
      <c r="N110" s="40"/>
      <c r="O110" s="40"/>
      <c r="P110" s="40"/>
      <c r="Q110" s="40"/>
      <c r="R110" s="40"/>
      <c r="S110" s="40"/>
      <c r="T110" s="40"/>
      <c r="U110" s="40"/>
      <c r="V110" s="40"/>
      <c r="W110" s="40"/>
      <c r="X110" s="40"/>
      <c r="Y110" s="41"/>
    </row>
    <row r="111" spans="1:25" ht="15.6" customHeight="1" x14ac:dyDescent="0.25">
      <c r="B111" s="39"/>
      <c r="C111" s="40"/>
      <c r="D111" s="40"/>
      <c r="E111" s="40"/>
      <c r="F111" s="40"/>
      <c r="G111" s="40"/>
      <c r="H111" s="40"/>
      <c r="I111" s="40"/>
      <c r="J111" s="40"/>
      <c r="K111" s="40"/>
      <c r="L111" s="40"/>
      <c r="M111" s="40"/>
      <c r="N111" s="40"/>
      <c r="O111" s="40"/>
      <c r="P111" s="40"/>
      <c r="Q111" s="40"/>
      <c r="R111" s="40"/>
      <c r="S111" s="40"/>
      <c r="T111" s="40"/>
      <c r="U111" s="40"/>
      <c r="V111" s="40"/>
      <c r="W111" s="40"/>
      <c r="X111" s="40"/>
      <c r="Y111" s="41"/>
    </row>
    <row r="112" spans="1:25" ht="15.6" customHeight="1" x14ac:dyDescent="0.25">
      <c r="B112" s="39"/>
      <c r="C112" s="40"/>
      <c r="D112" s="40"/>
      <c r="E112" s="40"/>
      <c r="F112" s="40"/>
      <c r="G112" s="40"/>
      <c r="H112" s="40"/>
      <c r="I112" s="40"/>
      <c r="J112" s="40"/>
      <c r="K112" s="40"/>
      <c r="L112" s="40"/>
      <c r="M112" s="40"/>
      <c r="N112" s="40"/>
      <c r="O112" s="40"/>
      <c r="P112" s="40"/>
      <c r="Q112" s="40"/>
      <c r="R112" s="40"/>
      <c r="S112" s="40"/>
      <c r="T112" s="40"/>
      <c r="U112" s="40"/>
      <c r="V112" s="40"/>
      <c r="W112" s="40"/>
      <c r="X112" s="40"/>
      <c r="Y112" s="41"/>
    </row>
    <row r="113" spans="1:25" ht="15.6" customHeight="1" x14ac:dyDescent="0.25">
      <c r="B113" s="39"/>
      <c r="C113" s="40"/>
      <c r="D113" s="40"/>
      <c r="E113" s="40"/>
      <c r="F113" s="40"/>
      <c r="G113" s="40"/>
      <c r="H113" s="40"/>
      <c r="I113" s="40"/>
      <c r="J113" s="40"/>
      <c r="K113" s="40"/>
      <c r="L113" s="40"/>
      <c r="M113" s="40"/>
      <c r="N113" s="40"/>
      <c r="O113" s="40"/>
      <c r="P113" s="40"/>
      <c r="Q113" s="40"/>
      <c r="R113" s="40"/>
      <c r="S113" s="40"/>
      <c r="T113" s="40"/>
      <c r="U113" s="40"/>
      <c r="V113" s="40"/>
      <c r="W113" s="40"/>
      <c r="X113" s="40"/>
      <c r="Y113" s="41"/>
    </row>
    <row r="114" spans="1:25" ht="15.6" customHeight="1" x14ac:dyDescent="0.25">
      <c r="B114" s="39"/>
      <c r="C114" s="40"/>
      <c r="D114" s="40"/>
      <c r="E114" s="40"/>
      <c r="F114" s="40"/>
      <c r="G114" s="40"/>
      <c r="H114" s="40"/>
      <c r="I114" s="40"/>
      <c r="J114" s="40"/>
      <c r="K114" s="40"/>
      <c r="L114" s="40"/>
      <c r="M114" s="40"/>
      <c r="N114" s="40"/>
      <c r="O114" s="40"/>
      <c r="P114" s="40"/>
      <c r="Q114" s="40"/>
      <c r="R114" s="40"/>
      <c r="S114" s="40"/>
      <c r="T114" s="40"/>
      <c r="U114" s="40"/>
      <c r="V114" s="40"/>
      <c r="W114" s="40"/>
      <c r="X114" s="40"/>
      <c r="Y114" s="41"/>
    </row>
    <row r="115" spans="1:25" ht="15.6" customHeight="1" x14ac:dyDescent="0.25">
      <c r="B115" s="39"/>
      <c r="C115" s="40"/>
      <c r="D115" s="40"/>
      <c r="E115" s="40"/>
      <c r="F115" s="40"/>
      <c r="G115" s="40"/>
      <c r="H115" s="40"/>
      <c r="I115" s="40"/>
      <c r="J115" s="40"/>
      <c r="K115" s="40"/>
      <c r="L115" s="40"/>
      <c r="M115" s="40"/>
      <c r="N115" s="40"/>
      <c r="O115" s="40"/>
      <c r="P115" s="40"/>
      <c r="Q115" s="40"/>
      <c r="R115" s="40"/>
      <c r="S115" s="40"/>
      <c r="T115" s="40"/>
      <c r="U115" s="40"/>
      <c r="V115" s="40"/>
      <c r="W115" s="40"/>
      <c r="X115" s="40"/>
      <c r="Y115" s="41"/>
    </row>
    <row r="116" spans="1:25" ht="15.6" customHeight="1" x14ac:dyDescent="0.25">
      <c r="B116" s="39"/>
      <c r="C116" s="40"/>
      <c r="D116" s="40"/>
      <c r="E116" s="40"/>
      <c r="F116" s="40"/>
      <c r="G116" s="40"/>
      <c r="H116" s="40"/>
      <c r="I116" s="40"/>
      <c r="J116" s="40"/>
      <c r="K116" s="40"/>
      <c r="L116" s="40"/>
      <c r="M116" s="40"/>
      <c r="N116" s="40"/>
      <c r="O116" s="40"/>
      <c r="P116" s="40"/>
      <c r="Q116" s="40"/>
      <c r="R116" s="40"/>
      <c r="S116" s="40"/>
      <c r="T116" s="40"/>
      <c r="U116" s="40"/>
      <c r="V116" s="40"/>
      <c r="W116" s="40"/>
      <c r="X116" s="40"/>
      <c r="Y116" s="41"/>
    </row>
    <row r="117" spans="1:25" ht="15.6" customHeight="1" x14ac:dyDescent="0.25">
      <c r="B117" s="39"/>
      <c r="C117" s="40"/>
      <c r="D117" s="40"/>
      <c r="E117" s="40"/>
      <c r="F117" s="40"/>
      <c r="G117" s="40"/>
      <c r="H117" s="40"/>
      <c r="I117" s="40"/>
      <c r="J117" s="40"/>
      <c r="K117" s="40"/>
      <c r="L117" s="40"/>
      <c r="M117" s="40"/>
      <c r="N117" s="40"/>
      <c r="O117" s="40"/>
      <c r="P117" s="40"/>
      <c r="Q117" s="40"/>
      <c r="R117" s="40"/>
      <c r="S117" s="40"/>
      <c r="T117" s="40"/>
      <c r="U117" s="40"/>
      <c r="V117" s="40"/>
      <c r="W117" s="40"/>
      <c r="X117" s="40"/>
      <c r="Y117" s="41"/>
    </row>
    <row r="118" spans="1:25" ht="15.6" customHeight="1" x14ac:dyDescent="0.25">
      <c r="B118" s="39"/>
      <c r="C118" s="40"/>
      <c r="D118" s="40"/>
      <c r="E118" s="40"/>
      <c r="F118" s="40"/>
      <c r="G118" s="40"/>
      <c r="H118" s="40"/>
      <c r="I118" s="40"/>
      <c r="J118" s="40"/>
      <c r="K118" s="40"/>
      <c r="L118" s="40"/>
      <c r="M118" s="40"/>
      <c r="N118" s="40"/>
      <c r="O118" s="40"/>
      <c r="P118" s="40"/>
      <c r="Q118" s="40"/>
      <c r="R118" s="40"/>
      <c r="S118" s="40"/>
      <c r="T118" s="40"/>
      <c r="U118" s="40"/>
      <c r="V118" s="40"/>
      <c r="W118" s="40"/>
      <c r="X118" s="40"/>
      <c r="Y118" s="41"/>
    </row>
    <row r="119" spans="1:25" ht="15.6" customHeight="1" x14ac:dyDescent="0.25">
      <c r="B119" s="39"/>
      <c r="C119" s="40"/>
      <c r="D119" s="40"/>
      <c r="E119" s="40"/>
      <c r="F119" s="40"/>
      <c r="G119" s="40"/>
      <c r="H119" s="40"/>
      <c r="I119" s="40"/>
      <c r="J119" s="40"/>
      <c r="K119" s="40"/>
      <c r="L119" s="40"/>
      <c r="M119" s="40"/>
      <c r="N119" s="40"/>
      <c r="O119" s="40"/>
      <c r="P119" s="40"/>
      <c r="Q119" s="40"/>
      <c r="R119" s="40"/>
      <c r="S119" s="40"/>
      <c r="T119" s="40"/>
      <c r="U119" s="40"/>
      <c r="V119" s="40"/>
      <c r="W119" s="40"/>
      <c r="X119" s="40"/>
      <c r="Y119" s="41"/>
    </row>
    <row r="120" spans="1:25" ht="15.6" customHeight="1" thickBot="1" x14ac:dyDescent="0.3">
      <c r="B120" s="23"/>
      <c r="C120" s="24"/>
      <c r="D120" s="24"/>
      <c r="E120" s="24"/>
      <c r="F120" s="24"/>
      <c r="G120" s="24"/>
      <c r="H120" s="24"/>
      <c r="I120" s="24"/>
      <c r="J120" s="24"/>
      <c r="K120" s="24"/>
      <c r="L120" s="24"/>
      <c r="M120" s="24"/>
      <c r="N120" s="24"/>
      <c r="O120" s="24"/>
      <c r="P120" s="24"/>
      <c r="Q120" s="24"/>
      <c r="R120" s="24"/>
      <c r="S120" s="24"/>
      <c r="T120" s="24"/>
      <c r="U120" s="24"/>
      <c r="V120" s="24"/>
      <c r="W120" s="24"/>
      <c r="X120" s="24"/>
      <c r="Y120" s="25"/>
    </row>
    <row r="121" spans="1:25" ht="15.6" customHeight="1" x14ac:dyDescent="0.25"/>
    <row r="122" spans="1:25" ht="15.6" customHeight="1" x14ac:dyDescent="0.25">
      <c r="A122" t="s">
        <v>11</v>
      </c>
      <c r="B122" t="s">
        <v>10</v>
      </c>
    </row>
    <row r="123" spans="1:25" ht="15.6" customHeight="1" thickBot="1" x14ac:dyDescent="0.3"/>
    <row r="124" spans="1:25" ht="15.6" customHeight="1" x14ac:dyDescent="0.25">
      <c r="B124" s="20"/>
      <c r="C124" s="21"/>
      <c r="D124" s="21"/>
      <c r="E124" s="21"/>
      <c r="F124" s="21"/>
      <c r="G124" s="21"/>
      <c r="H124" s="21"/>
      <c r="I124" s="21"/>
      <c r="J124" s="21"/>
      <c r="K124" s="21"/>
      <c r="L124" s="21"/>
      <c r="M124" s="21"/>
      <c r="N124" s="21"/>
      <c r="O124" s="21"/>
      <c r="P124" s="21"/>
      <c r="Q124" s="21"/>
      <c r="R124" s="21"/>
      <c r="S124" s="21"/>
      <c r="T124" s="21"/>
      <c r="U124" s="21"/>
      <c r="V124" s="21"/>
      <c r="W124" s="21"/>
      <c r="X124" s="21"/>
      <c r="Y124" s="22"/>
    </row>
    <row r="125" spans="1:25" ht="15.6" customHeight="1" thickBot="1" x14ac:dyDescent="0.3">
      <c r="B125" s="23"/>
      <c r="C125" s="24"/>
      <c r="D125" s="24"/>
      <c r="E125" s="24"/>
      <c r="F125" s="24"/>
      <c r="G125" s="24"/>
      <c r="H125" s="24"/>
      <c r="I125" s="24"/>
      <c r="J125" s="24"/>
      <c r="K125" s="24"/>
      <c r="L125" s="24"/>
      <c r="M125" s="24"/>
      <c r="N125" s="24"/>
      <c r="O125" s="24"/>
      <c r="P125" s="24"/>
      <c r="Q125" s="24"/>
      <c r="R125" s="24"/>
      <c r="S125" s="24"/>
      <c r="T125" s="24"/>
      <c r="U125" s="24"/>
      <c r="V125" s="24"/>
      <c r="W125" s="24"/>
      <c r="X125" s="24"/>
      <c r="Y125" s="25"/>
    </row>
    <row r="126" spans="1:25" ht="15.6" customHeight="1" x14ac:dyDescent="0.25"/>
    <row r="127" spans="1:25" ht="15.6" customHeight="1" x14ac:dyDescent="0.25">
      <c r="A127" t="s">
        <v>13</v>
      </c>
      <c r="B127" t="s">
        <v>12</v>
      </c>
    </row>
    <row r="128" spans="1:25" ht="15.6" customHeight="1" thickBot="1" x14ac:dyDescent="0.3"/>
    <row r="129" spans="2:25" ht="15.6" customHeight="1" x14ac:dyDescent="0.25">
      <c r="B129" s="42"/>
      <c r="C129" s="43"/>
      <c r="D129" s="43"/>
      <c r="E129" s="43"/>
      <c r="F129" s="43"/>
      <c r="G129" s="43"/>
      <c r="H129" s="43"/>
      <c r="I129" s="43"/>
      <c r="J129" s="43"/>
      <c r="K129" s="43"/>
      <c r="L129" s="43"/>
      <c r="M129" s="43"/>
      <c r="N129" s="43"/>
      <c r="O129" s="43"/>
      <c r="P129" s="43"/>
      <c r="Q129" s="43"/>
      <c r="R129" s="43"/>
      <c r="S129" s="43"/>
      <c r="T129" s="43"/>
      <c r="U129" s="43"/>
      <c r="V129" s="43"/>
      <c r="W129" s="43"/>
      <c r="X129" s="43"/>
      <c r="Y129" s="44"/>
    </row>
    <row r="130" spans="2:25" ht="15.6" customHeight="1" x14ac:dyDescent="0.25">
      <c r="B130" s="45"/>
      <c r="C130" s="46"/>
      <c r="D130" s="46"/>
      <c r="E130" s="46"/>
      <c r="F130" s="46"/>
      <c r="G130" s="46"/>
      <c r="H130" s="46"/>
      <c r="I130" s="46"/>
      <c r="J130" s="46"/>
      <c r="K130" s="46"/>
      <c r="L130" s="46"/>
      <c r="M130" s="46"/>
      <c r="N130" s="46"/>
      <c r="O130" s="46"/>
      <c r="P130" s="46"/>
      <c r="Q130" s="46"/>
      <c r="R130" s="46"/>
      <c r="S130" s="46"/>
      <c r="T130" s="46"/>
      <c r="U130" s="46"/>
      <c r="V130" s="46"/>
      <c r="W130" s="46"/>
      <c r="X130" s="46"/>
      <c r="Y130" s="47"/>
    </row>
    <row r="131" spans="2:25" ht="15.6" customHeight="1" x14ac:dyDescent="0.25">
      <c r="B131" s="45"/>
      <c r="C131" s="46"/>
      <c r="D131" s="46"/>
      <c r="E131" s="46"/>
      <c r="F131" s="46"/>
      <c r="G131" s="46"/>
      <c r="H131" s="46"/>
      <c r="I131" s="46"/>
      <c r="J131" s="46"/>
      <c r="K131" s="46"/>
      <c r="L131" s="46"/>
      <c r="M131" s="46"/>
      <c r="N131" s="46"/>
      <c r="O131" s="46"/>
      <c r="P131" s="46"/>
      <c r="Q131" s="46"/>
      <c r="R131" s="46"/>
      <c r="S131" s="46"/>
      <c r="T131" s="46"/>
      <c r="U131" s="46"/>
      <c r="V131" s="46"/>
      <c r="W131" s="46"/>
      <c r="X131" s="46"/>
      <c r="Y131" s="47"/>
    </row>
    <row r="132" spans="2:25" ht="15.6" customHeight="1" x14ac:dyDescent="0.25">
      <c r="B132" s="45"/>
      <c r="C132" s="46"/>
      <c r="D132" s="46"/>
      <c r="E132" s="46"/>
      <c r="F132" s="46"/>
      <c r="G132" s="46"/>
      <c r="H132" s="46"/>
      <c r="I132" s="46"/>
      <c r="J132" s="46"/>
      <c r="K132" s="46"/>
      <c r="L132" s="46"/>
      <c r="M132" s="46"/>
      <c r="N132" s="46"/>
      <c r="O132" s="46"/>
      <c r="P132" s="46"/>
      <c r="Q132" s="46"/>
      <c r="R132" s="46"/>
      <c r="S132" s="46"/>
      <c r="T132" s="46"/>
      <c r="U132" s="46"/>
      <c r="V132" s="46"/>
      <c r="W132" s="46"/>
      <c r="X132" s="46"/>
      <c r="Y132" s="47"/>
    </row>
    <row r="133" spans="2:25" ht="15.6" customHeight="1" x14ac:dyDescent="0.25">
      <c r="B133" s="45"/>
      <c r="C133" s="46"/>
      <c r="D133" s="46"/>
      <c r="E133" s="46"/>
      <c r="F133" s="46"/>
      <c r="G133" s="46"/>
      <c r="H133" s="46"/>
      <c r="I133" s="46"/>
      <c r="J133" s="46"/>
      <c r="K133" s="46"/>
      <c r="L133" s="46"/>
      <c r="M133" s="46"/>
      <c r="N133" s="46"/>
      <c r="O133" s="46"/>
      <c r="P133" s="46"/>
      <c r="Q133" s="46"/>
      <c r="R133" s="46"/>
      <c r="S133" s="46"/>
      <c r="T133" s="46"/>
      <c r="U133" s="46"/>
      <c r="V133" s="46"/>
      <c r="W133" s="46"/>
      <c r="X133" s="46"/>
      <c r="Y133" s="47"/>
    </row>
    <row r="134" spans="2:25" ht="15.6" customHeight="1" thickBot="1" x14ac:dyDescent="0.3">
      <c r="B134" s="48"/>
      <c r="C134" s="49"/>
      <c r="D134" s="49"/>
      <c r="E134" s="49"/>
      <c r="F134" s="49"/>
      <c r="G134" s="49"/>
      <c r="H134" s="49"/>
      <c r="I134" s="49"/>
      <c r="J134" s="49"/>
      <c r="K134" s="49"/>
      <c r="L134" s="49"/>
      <c r="M134" s="49"/>
      <c r="N134" s="49"/>
      <c r="O134" s="49"/>
      <c r="P134" s="49"/>
      <c r="Q134" s="49"/>
      <c r="R134" s="49"/>
      <c r="S134" s="49"/>
      <c r="T134" s="49"/>
      <c r="U134" s="49"/>
      <c r="V134" s="49"/>
      <c r="W134" s="49"/>
      <c r="X134" s="49"/>
      <c r="Y134" s="50"/>
    </row>
    <row r="135" spans="2:25" ht="15.6" customHeight="1" x14ac:dyDescent="0.25"/>
    <row r="136" spans="2:25" ht="15.6" customHeight="1" x14ac:dyDescent="0.25">
      <c r="B136" s="27" t="s">
        <v>14</v>
      </c>
      <c r="C136" s="27"/>
      <c r="D136" s="27"/>
      <c r="E136" s="27"/>
      <c r="F136" s="27"/>
      <c r="G136" s="27"/>
      <c r="H136" s="27"/>
      <c r="I136" s="27"/>
      <c r="J136" s="27"/>
      <c r="K136" s="27"/>
      <c r="L136" s="27"/>
      <c r="M136" s="27"/>
      <c r="N136" s="27"/>
      <c r="O136" s="27"/>
      <c r="P136" s="27"/>
      <c r="Q136" s="27"/>
      <c r="R136" s="27"/>
      <c r="S136" s="27"/>
      <c r="T136" s="27"/>
      <c r="U136" s="27"/>
      <c r="V136" s="27"/>
      <c r="W136" s="27"/>
      <c r="X136" s="27"/>
      <c r="Y136" s="27"/>
    </row>
    <row r="137" spans="2:25" ht="15.6" customHeight="1" x14ac:dyDescent="0.25">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row>
    <row r="138" spans="2:25" ht="15.6" customHeight="1" x14ac:dyDescent="0.25">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row>
    <row r="139" spans="2:25" ht="15.6" customHeight="1" x14ac:dyDescent="0.25"/>
    <row r="140" spans="2:25" ht="15.6" customHeight="1" x14ac:dyDescent="0.25">
      <c r="F140" t="s">
        <v>2</v>
      </c>
      <c r="J140" s="51" t="s">
        <v>15</v>
      </c>
      <c r="K140" s="51"/>
      <c r="L140" s="51"/>
      <c r="M140" s="51"/>
      <c r="N140" s="51"/>
    </row>
    <row r="141" spans="2:25" ht="15.6" customHeight="1" x14ac:dyDescent="0.25">
      <c r="F141" s="52">
        <v>188.05717519048451</v>
      </c>
      <c r="G141" s="52"/>
      <c r="H141" s="52"/>
      <c r="I141" s="52"/>
      <c r="J141" s="51">
        <v>270.89818233354714</v>
      </c>
      <c r="K141" s="51"/>
      <c r="L141" s="51"/>
      <c r="M141" s="51"/>
      <c r="N141" s="51"/>
    </row>
    <row r="142" spans="2:25" ht="15.6" customHeight="1" x14ac:dyDescent="0.25">
      <c r="F142" s="52">
        <v>1718.1185197818495</v>
      </c>
      <c r="G142" s="52"/>
      <c r="H142" s="52"/>
      <c r="I142" s="52"/>
      <c r="J142" s="51">
        <v>3162.2579689540848</v>
      </c>
      <c r="K142" s="51"/>
      <c r="L142" s="51"/>
      <c r="M142" s="51"/>
      <c r="N142" s="51"/>
    </row>
    <row r="143" spans="2:25" ht="15.6" customHeight="1" x14ac:dyDescent="0.25">
      <c r="F143" s="52">
        <v>1645.6122720078502</v>
      </c>
      <c r="G143" s="52"/>
      <c r="H143" s="52"/>
      <c r="I143" s="52"/>
      <c r="J143" s="51">
        <v>2859.5735940924592</v>
      </c>
      <c r="K143" s="51"/>
      <c r="L143" s="51"/>
      <c r="M143" s="51"/>
      <c r="N143" s="51"/>
    </row>
    <row r="144" spans="2:25" ht="15.6" customHeight="1" x14ac:dyDescent="0.25">
      <c r="F144" s="52">
        <v>4418.5573114375165</v>
      </c>
      <c r="G144" s="52"/>
      <c r="H144" s="52"/>
      <c r="I144" s="52"/>
      <c r="J144" s="51">
        <v>4830.9401954386085</v>
      </c>
      <c r="K144" s="51"/>
      <c r="L144" s="51"/>
      <c r="M144" s="51"/>
      <c r="N144" s="51"/>
    </row>
    <row r="145" spans="6:14" ht="15.6" customHeight="1" x14ac:dyDescent="0.25">
      <c r="F145" s="52">
        <v>100.90080374338717</v>
      </c>
      <c r="G145" s="52"/>
      <c r="H145" s="52"/>
      <c r="I145" s="52"/>
      <c r="J145" s="51">
        <v>1073.2679987548977</v>
      </c>
      <c r="K145" s="51"/>
      <c r="L145" s="51"/>
      <c r="M145" s="51"/>
      <c r="N145" s="51"/>
    </row>
    <row r="146" spans="6:14" ht="15.6" customHeight="1" x14ac:dyDescent="0.25">
      <c r="F146" s="52">
        <v>1517.9090846458</v>
      </c>
      <c r="G146" s="52"/>
      <c r="H146" s="52"/>
      <c r="I146" s="52"/>
      <c r="J146" s="51">
        <v>2728.5743443949896</v>
      </c>
      <c r="K146" s="51"/>
      <c r="L146" s="51"/>
      <c r="M146" s="51"/>
      <c r="N146" s="51"/>
    </row>
    <row r="147" spans="6:14" ht="15.6" customHeight="1" x14ac:dyDescent="0.25">
      <c r="F147" s="52">
        <v>1240.7026793591347</v>
      </c>
      <c r="G147" s="52"/>
      <c r="H147" s="52"/>
      <c r="I147" s="52"/>
      <c r="J147" s="51">
        <v>2648.7376964987316</v>
      </c>
      <c r="K147" s="51"/>
      <c r="L147" s="51"/>
      <c r="M147" s="51"/>
      <c r="N147" s="51"/>
    </row>
    <row r="148" spans="6:14" ht="15.6" customHeight="1" x14ac:dyDescent="0.25">
      <c r="F148" s="52">
        <v>1052.3535195872041</v>
      </c>
      <c r="G148" s="52"/>
      <c r="H148" s="52"/>
      <c r="I148" s="52"/>
      <c r="J148" s="51">
        <v>2149.424681705932</v>
      </c>
      <c r="K148" s="51"/>
      <c r="L148" s="51"/>
      <c r="M148" s="51"/>
      <c r="N148" s="51"/>
    </row>
    <row r="149" spans="6:14" ht="15.6" customHeight="1" x14ac:dyDescent="0.25">
      <c r="F149" s="52">
        <v>1542.8654663530572</v>
      </c>
      <c r="G149" s="52"/>
      <c r="H149" s="52"/>
      <c r="I149" s="52"/>
      <c r="J149" s="51">
        <v>2859.6249398761665</v>
      </c>
      <c r="K149" s="51"/>
      <c r="L149" s="51"/>
      <c r="M149" s="51"/>
      <c r="N149" s="51"/>
    </row>
    <row r="150" spans="6:14" ht="15.6" customHeight="1" x14ac:dyDescent="0.25">
      <c r="F150" s="52">
        <v>4307.0855788762628</v>
      </c>
      <c r="G150" s="52"/>
      <c r="H150" s="52"/>
      <c r="I150" s="52"/>
      <c r="J150" s="51">
        <v>4703.7978911370119</v>
      </c>
      <c r="K150" s="51"/>
      <c r="L150" s="51"/>
      <c r="M150" s="51"/>
      <c r="N150" s="51"/>
    </row>
    <row r="151" spans="6:14" ht="15.6" customHeight="1" x14ac:dyDescent="0.25">
      <c r="F151" s="52">
        <v>3025.9675586473386</v>
      </c>
      <c r="G151" s="52"/>
      <c r="H151" s="52"/>
      <c r="I151" s="52"/>
      <c r="J151" s="51">
        <v>3984.9283212241421</v>
      </c>
      <c r="K151" s="51"/>
      <c r="L151" s="51"/>
      <c r="M151" s="51"/>
      <c r="N151" s="51"/>
    </row>
    <row r="152" spans="6:14" ht="15.6" customHeight="1" x14ac:dyDescent="0.25">
      <c r="F152" s="52">
        <v>-58.323765627346923</v>
      </c>
      <c r="G152" s="52"/>
      <c r="H152" s="52"/>
      <c r="I152" s="52"/>
      <c r="J152" s="51">
        <v>187.47410751649207</v>
      </c>
      <c r="K152" s="51"/>
      <c r="L152" s="51"/>
      <c r="M152" s="51"/>
      <c r="N152" s="51"/>
    </row>
    <row r="153" spans="6:14" ht="15.6" customHeight="1" x14ac:dyDescent="0.25">
      <c r="F153" s="52">
        <v>1503.3123509472832</v>
      </c>
      <c r="G153" s="52"/>
      <c r="H153" s="52"/>
      <c r="I153" s="52"/>
      <c r="J153" s="51">
        <v>2610.4380326830883</v>
      </c>
      <c r="K153" s="51"/>
      <c r="L153" s="51"/>
      <c r="M153" s="51"/>
      <c r="N153" s="51"/>
    </row>
    <row r="154" spans="6:14" ht="15.6" customHeight="1" x14ac:dyDescent="0.25">
      <c r="F154" s="52">
        <v>453.05191853706162</v>
      </c>
      <c r="G154" s="52"/>
      <c r="H154" s="52"/>
      <c r="I154" s="52"/>
      <c r="J154" s="51">
        <v>1401.0954914660817</v>
      </c>
      <c r="K154" s="51"/>
      <c r="L154" s="51"/>
      <c r="M154" s="51"/>
      <c r="N154" s="51"/>
    </row>
    <row r="155" spans="6:14" ht="15.6" customHeight="1" x14ac:dyDescent="0.25">
      <c r="F155" s="52">
        <v>2885.5960112226817</v>
      </c>
      <c r="G155" s="52"/>
      <c r="H155" s="52"/>
      <c r="I155" s="52"/>
      <c r="J155" s="51">
        <v>3733.6229393724484</v>
      </c>
      <c r="K155" s="51"/>
      <c r="L155" s="51"/>
      <c r="M155" s="51"/>
      <c r="N155" s="51"/>
    </row>
    <row r="156" spans="6:14" ht="15.6" customHeight="1" x14ac:dyDescent="0.25">
      <c r="F156" s="52">
        <v>946.16497117545839</v>
      </c>
      <c r="G156" s="52"/>
      <c r="H156" s="52"/>
      <c r="I156" s="52"/>
      <c r="J156" s="51">
        <v>2241.4899864420117</v>
      </c>
      <c r="K156" s="51"/>
      <c r="L156" s="51"/>
      <c r="M156" s="51"/>
      <c r="N156" s="51"/>
    </row>
    <row r="157" spans="6:14" ht="15.6" customHeight="1" x14ac:dyDescent="0.25">
      <c r="F157" s="52">
        <v>-137.39878223477024</v>
      </c>
      <c r="G157" s="52"/>
      <c r="H157" s="52"/>
      <c r="I157" s="52"/>
      <c r="J157" s="51">
        <v>543.35152134247551</v>
      </c>
      <c r="K157" s="51"/>
      <c r="L157" s="51"/>
      <c r="M157" s="51"/>
      <c r="N157" s="51"/>
    </row>
    <row r="158" spans="6:14" ht="15.6" customHeight="1" x14ac:dyDescent="0.25">
      <c r="F158" s="52">
        <v>168.6588426166231</v>
      </c>
      <c r="G158" s="52"/>
      <c r="H158" s="52"/>
      <c r="I158" s="52"/>
      <c r="J158" s="51">
        <v>346.42261683455075</v>
      </c>
      <c r="K158" s="51"/>
      <c r="L158" s="51"/>
      <c r="M158" s="51"/>
      <c r="N158" s="51"/>
    </row>
    <row r="159" spans="6:14" ht="15.6" customHeight="1" x14ac:dyDescent="0.25">
      <c r="F159" s="52">
        <v>2001.9729469703832</v>
      </c>
      <c r="G159" s="52"/>
      <c r="H159" s="52"/>
      <c r="I159" s="52"/>
      <c r="J159" s="51">
        <v>3025.246953387918</v>
      </c>
      <c r="K159" s="51"/>
      <c r="L159" s="51"/>
      <c r="M159" s="51"/>
      <c r="N159" s="51"/>
    </row>
    <row r="160" spans="6:14" ht="15.6" customHeight="1" x14ac:dyDescent="0.25">
      <c r="F160" s="52">
        <v>147.15934746780377</v>
      </c>
      <c r="G160" s="52"/>
      <c r="H160" s="52"/>
      <c r="I160" s="52"/>
      <c r="J160" s="51">
        <v>1200.2904801325965</v>
      </c>
      <c r="K160" s="51"/>
      <c r="L160" s="51"/>
      <c r="M160" s="51"/>
      <c r="N160" s="51"/>
    </row>
    <row r="161" spans="6:14" ht="15.6" customHeight="1" x14ac:dyDescent="0.25">
      <c r="F161" s="52">
        <v>136.08130041464062</v>
      </c>
      <c r="G161" s="52"/>
      <c r="H161" s="52"/>
      <c r="I161" s="52"/>
      <c r="J161" s="51">
        <v>1046.9047610344185</v>
      </c>
      <c r="K161" s="51"/>
      <c r="L161" s="51"/>
      <c r="M161" s="51"/>
      <c r="N161" s="51"/>
    </row>
    <row r="162" spans="6:14" ht="15.6" customHeight="1" x14ac:dyDescent="0.25">
      <c r="F162" s="52">
        <v>1115.1084323431965</v>
      </c>
      <c r="G162" s="52"/>
      <c r="H162" s="52"/>
      <c r="I162" s="52"/>
      <c r="J162" s="51">
        <v>2291.8721148256218</v>
      </c>
      <c r="K162" s="51"/>
      <c r="L162" s="51"/>
      <c r="M162" s="51"/>
      <c r="N162" s="51"/>
    </row>
    <row r="163" spans="6:14" ht="15.6" customHeight="1" x14ac:dyDescent="0.25">
      <c r="F163" s="52">
        <v>315.83681483344543</v>
      </c>
      <c r="G163" s="52"/>
      <c r="H163" s="52"/>
      <c r="I163" s="52"/>
      <c r="J163" s="51">
        <v>1250.6371859616434</v>
      </c>
      <c r="K163" s="51"/>
      <c r="L163" s="51"/>
      <c r="M163" s="51"/>
      <c r="N163" s="51"/>
    </row>
    <row r="164" spans="6:14" ht="15.6" customHeight="1" x14ac:dyDescent="0.25">
      <c r="F164" s="52">
        <v>4757.9692003450709</v>
      </c>
      <c r="G164" s="52"/>
      <c r="H164" s="52"/>
      <c r="I164" s="52"/>
      <c r="J164" s="51">
        <v>4829.9858213858497</v>
      </c>
      <c r="K164" s="51"/>
      <c r="L164" s="51"/>
      <c r="M164" s="51"/>
      <c r="N164" s="51"/>
    </row>
    <row r="165" spans="6:14" ht="15.6" customHeight="1" x14ac:dyDescent="0.25">
      <c r="F165" s="52">
        <v>1496.9250279453718</v>
      </c>
      <c r="G165" s="52"/>
      <c r="H165" s="52"/>
      <c r="I165" s="52"/>
      <c r="J165" s="51">
        <v>2765.454540021653</v>
      </c>
      <c r="K165" s="51"/>
      <c r="L165" s="51"/>
      <c r="M165" s="51"/>
      <c r="N165" s="51"/>
    </row>
    <row r="166" spans="6:14" ht="15.6" customHeight="1" x14ac:dyDescent="0.25">
      <c r="F166" s="52">
        <v>952.55986343938048</v>
      </c>
      <c r="G166" s="52"/>
      <c r="H166" s="52"/>
      <c r="I166" s="52"/>
      <c r="J166" s="51">
        <v>2377.3898053904154</v>
      </c>
      <c r="K166" s="51"/>
      <c r="L166" s="51"/>
      <c r="M166" s="51"/>
      <c r="N166" s="51"/>
    </row>
    <row r="167" spans="6:14" ht="15.6" customHeight="1" x14ac:dyDescent="0.25">
      <c r="F167" s="52">
        <v>-307.43062049829757</v>
      </c>
      <c r="G167" s="52"/>
      <c r="H167" s="52"/>
      <c r="I167" s="52"/>
      <c r="J167" s="51">
        <v>258.3157346392029</v>
      </c>
      <c r="K167" s="51"/>
      <c r="L167" s="51"/>
      <c r="M167" s="51"/>
      <c r="N167" s="51"/>
    </row>
    <row r="168" spans="6:14" ht="15.6" customHeight="1" x14ac:dyDescent="0.25">
      <c r="F168" s="52">
        <v>-53.7905500140063</v>
      </c>
      <c r="G168" s="52"/>
      <c r="H168" s="52"/>
      <c r="I168" s="52"/>
      <c r="J168" s="51">
        <v>316.50248064596542</v>
      </c>
      <c r="K168" s="51"/>
      <c r="L168" s="51"/>
      <c r="M168" s="51"/>
      <c r="N168" s="51"/>
    </row>
    <row r="169" spans="6:14" ht="15.6" customHeight="1" x14ac:dyDescent="0.25">
      <c r="F169" s="52">
        <v>717.63508217673689</v>
      </c>
      <c r="G169" s="52"/>
      <c r="H169" s="52"/>
      <c r="I169" s="52"/>
      <c r="J169" s="51">
        <v>1876.9857417407848</v>
      </c>
      <c r="K169" s="51"/>
      <c r="L169" s="51"/>
      <c r="M169" s="51"/>
      <c r="N169" s="51"/>
    </row>
    <row r="170" spans="6:14" ht="15.6" customHeight="1" x14ac:dyDescent="0.25">
      <c r="F170" s="52">
        <v>624.381464264128</v>
      </c>
      <c r="G170" s="52"/>
      <c r="H170" s="52"/>
      <c r="I170" s="52"/>
      <c r="J170" s="51">
        <v>1572.9673493722689</v>
      </c>
      <c r="K170" s="51"/>
      <c r="L170" s="51"/>
      <c r="M170" s="51"/>
      <c r="N170" s="51"/>
    </row>
    <row r="171" spans="6:14" ht="15.6" customHeight="1" x14ac:dyDescent="0.25">
      <c r="F171" s="52">
        <v>3120.2194069263178</v>
      </c>
      <c r="G171" s="52"/>
      <c r="H171" s="52"/>
      <c r="I171" s="52"/>
      <c r="J171" s="51">
        <v>3896.7885821837849</v>
      </c>
      <c r="K171" s="51"/>
      <c r="L171" s="51"/>
      <c r="M171" s="51"/>
      <c r="N171" s="51"/>
    </row>
    <row r="172" spans="6:14" ht="15.6" customHeight="1" x14ac:dyDescent="0.25">
      <c r="F172" s="52">
        <v>3199.7117941117453</v>
      </c>
      <c r="G172" s="52"/>
      <c r="H172" s="52"/>
      <c r="I172" s="52"/>
      <c r="J172" s="51">
        <v>4218.4019083245794</v>
      </c>
      <c r="K172" s="51"/>
      <c r="L172" s="51"/>
      <c r="M172" s="51"/>
      <c r="N172" s="51"/>
    </row>
    <row r="173" spans="6:14" ht="15.6" customHeight="1" x14ac:dyDescent="0.25">
      <c r="F173" s="52">
        <v>3604.2702355983993</v>
      </c>
      <c r="G173" s="52"/>
      <c r="H173" s="52"/>
      <c r="I173" s="52"/>
      <c r="J173" s="51">
        <v>4266.5565301956231</v>
      </c>
      <c r="K173" s="51"/>
      <c r="L173" s="51"/>
      <c r="M173" s="51"/>
      <c r="N173" s="51"/>
    </row>
    <row r="174" spans="6:14" ht="15.6" customHeight="1" x14ac:dyDescent="0.25">
      <c r="F174" s="52">
        <v>4930.9916622940045</v>
      </c>
      <c r="G174" s="52"/>
      <c r="H174" s="52"/>
      <c r="I174" s="52"/>
      <c r="J174" s="51">
        <v>4930.0875061341003</v>
      </c>
      <c r="K174" s="51"/>
      <c r="L174" s="51"/>
      <c r="M174" s="51"/>
      <c r="N174" s="51"/>
    </row>
    <row r="175" spans="6:14" ht="15.6" customHeight="1" x14ac:dyDescent="0.25">
      <c r="F175" s="52">
        <v>286.92294062846122</v>
      </c>
      <c r="G175" s="52"/>
      <c r="H175" s="52"/>
      <c r="I175" s="52"/>
      <c r="J175" s="51">
        <v>1378.2912446383639</v>
      </c>
      <c r="K175" s="51"/>
      <c r="L175" s="51"/>
      <c r="M175" s="51"/>
      <c r="N175" s="51"/>
    </row>
    <row r="176" spans="6:14" ht="15.6" customHeight="1" x14ac:dyDescent="0.25">
      <c r="F176" s="52">
        <v>3616.3544091025251</v>
      </c>
      <c r="G176" s="52"/>
      <c r="H176" s="52"/>
      <c r="I176" s="52"/>
      <c r="J176" s="51">
        <v>4424.6001302330151</v>
      </c>
      <c r="K176" s="51"/>
      <c r="L176" s="51"/>
      <c r="M176" s="51"/>
      <c r="N176" s="51"/>
    </row>
    <row r="177" spans="6:14" ht="15.6" customHeight="1" x14ac:dyDescent="0.25">
      <c r="F177" s="52">
        <v>1725.9655659127245</v>
      </c>
      <c r="G177" s="52"/>
      <c r="H177" s="52"/>
      <c r="I177" s="52"/>
      <c r="J177" s="51">
        <v>2875.4137509018183</v>
      </c>
      <c r="K177" s="51"/>
      <c r="L177" s="51"/>
      <c r="M177" s="51"/>
      <c r="N177" s="51"/>
    </row>
    <row r="178" spans="6:14" ht="15.6" customHeight="1" x14ac:dyDescent="0.25">
      <c r="F178" s="52">
        <v>-56.466244300097785</v>
      </c>
      <c r="G178" s="52"/>
      <c r="H178" s="52"/>
      <c r="I178" s="52"/>
      <c r="J178" s="51">
        <v>325.32044870174138</v>
      </c>
      <c r="K178" s="51"/>
      <c r="L178" s="51"/>
      <c r="M178" s="51"/>
      <c r="N178" s="51"/>
    </row>
    <row r="179" spans="6:14" ht="15.6" customHeight="1" x14ac:dyDescent="0.25">
      <c r="F179" s="52">
        <v>554.13445328196372</v>
      </c>
      <c r="G179" s="52"/>
      <c r="H179" s="52"/>
      <c r="I179" s="52"/>
      <c r="J179" s="51">
        <v>1176.9336222207271</v>
      </c>
      <c r="K179" s="51"/>
      <c r="L179" s="51"/>
      <c r="M179" s="51"/>
      <c r="N179" s="51"/>
    </row>
    <row r="180" spans="6:14" ht="15.6" customHeight="1" x14ac:dyDescent="0.25">
      <c r="F180" s="52">
        <v>4170.5271679308089</v>
      </c>
      <c r="G180" s="52"/>
      <c r="H180" s="52"/>
      <c r="I180" s="52"/>
      <c r="J180" s="51">
        <v>4349.5841109362473</v>
      </c>
      <c r="K180" s="51"/>
      <c r="L180" s="51"/>
      <c r="M180" s="51"/>
      <c r="N180" s="51"/>
    </row>
    <row r="181" spans="6:14" ht="15.6" customHeight="1" x14ac:dyDescent="0.25">
      <c r="F181" s="52">
        <v>4070.0487738047118</v>
      </c>
      <c r="G181" s="52"/>
      <c r="H181" s="52"/>
      <c r="I181" s="52"/>
      <c r="J181" s="51">
        <v>4578.1644903252663</v>
      </c>
      <c r="K181" s="51"/>
      <c r="L181" s="51"/>
      <c r="M181" s="51"/>
      <c r="N181" s="51"/>
    </row>
    <row r="182" spans="6:14" ht="15.6" customHeight="1" x14ac:dyDescent="0.25">
      <c r="F182" s="52">
        <v>1225.3714243576662</v>
      </c>
      <c r="G182" s="52"/>
      <c r="H182" s="52"/>
      <c r="I182" s="52"/>
      <c r="J182" s="51">
        <v>2716.4647591441344</v>
      </c>
      <c r="K182" s="51"/>
      <c r="L182" s="51"/>
      <c r="M182" s="51"/>
      <c r="N182" s="51"/>
    </row>
    <row r="183" spans="6:14" ht="15.6" customHeight="1" x14ac:dyDescent="0.25">
      <c r="F183" s="52">
        <v>2153.755897952823</v>
      </c>
      <c r="G183" s="52"/>
      <c r="H183" s="52"/>
      <c r="I183" s="52"/>
      <c r="J183" s="51">
        <v>3274.9547996752285</v>
      </c>
      <c r="K183" s="51"/>
      <c r="L183" s="51"/>
      <c r="M183" s="51"/>
      <c r="N183" s="51"/>
    </row>
    <row r="184" spans="6:14" ht="15.6" customHeight="1" x14ac:dyDescent="0.25">
      <c r="F184" s="52">
        <v>4831.601283393793</v>
      </c>
      <c r="G184" s="52"/>
      <c r="H184" s="52"/>
      <c r="I184" s="52"/>
      <c r="J184" s="51">
        <v>4905.8257547875819</v>
      </c>
      <c r="K184" s="51"/>
      <c r="L184" s="51"/>
      <c r="M184" s="51"/>
      <c r="N184" s="51"/>
    </row>
    <row r="185" spans="6:14" ht="15.6" customHeight="1" x14ac:dyDescent="0.25">
      <c r="F185" s="52">
        <v>3891.4241247521377</v>
      </c>
      <c r="G185" s="52"/>
      <c r="H185" s="52"/>
      <c r="I185" s="52"/>
      <c r="J185" s="51">
        <v>4458.8223313581275</v>
      </c>
      <c r="K185" s="51"/>
      <c r="L185" s="51"/>
      <c r="M185" s="51"/>
      <c r="N185" s="51"/>
    </row>
    <row r="186" spans="6:14" ht="15.6" customHeight="1" x14ac:dyDescent="0.25">
      <c r="F186" s="52">
        <v>950.70127398811053</v>
      </c>
      <c r="G186" s="52"/>
      <c r="H186" s="52"/>
      <c r="I186" s="52"/>
      <c r="J186" s="51">
        <v>2183.5602017033821</v>
      </c>
      <c r="K186" s="51"/>
      <c r="L186" s="51"/>
      <c r="M186" s="51"/>
      <c r="N186" s="51"/>
    </row>
    <row r="187" spans="6:14" ht="15.6" customHeight="1" x14ac:dyDescent="0.25">
      <c r="F187" s="52">
        <v>701.00666544672799</v>
      </c>
      <c r="G187" s="52"/>
      <c r="H187" s="52"/>
      <c r="I187" s="52"/>
      <c r="J187" s="51">
        <v>1898.6214656647367</v>
      </c>
      <c r="K187" s="51"/>
      <c r="L187" s="51"/>
      <c r="M187" s="51"/>
      <c r="N187" s="51"/>
    </row>
    <row r="188" spans="6:14" ht="15.6" customHeight="1" x14ac:dyDescent="0.25">
      <c r="F188" s="52">
        <v>2409.2778155146107</v>
      </c>
      <c r="G188" s="52"/>
      <c r="H188" s="52"/>
      <c r="I188" s="52"/>
      <c r="J188" s="51">
        <v>3314.9810611534158</v>
      </c>
      <c r="K188" s="51"/>
      <c r="L188" s="51"/>
      <c r="M188" s="51"/>
      <c r="N188" s="51"/>
    </row>
    <row r="189" spans="6:14" ht="15.6" customHeight="1" x14ac:dyDescent="0.25">
      <c r="F189" s="52">
        <v>1575.595773944623</v>
      </c>
      <c r="G189" s="52"/>
      <c r="H189" s="52"/>
      <c r="I189" s="52"/>
      <c r="J189" s="51">
        <v>2751.520084067939</v>
      </c>
      <c r="K189" s="51"/>
      <c r="L189" s="51"/>
      <c r="M189" s="51"/>
      <c r="N189" s="51"/>
    </row>
    <row r="190" spans="6:14" ht="15.6" customHeight="1" x14ac:dyDescent="0.25">
      <c r="F190" s="52">
        <v>1607.7859063747374</v>
      </c>
      <c r="G190" s="52"/>
      <c r="H190" s="52"/>
      <c r="I190" s="52"/>
      <c r="J190" s="51">
        <v>2672.2217497076849</v>
      </c>
      <c r="K190" s="51"/>
      <c r="L190" s="51"/>
      <c r="M190" s="51"/>
      <c r="N190" s="51"/>
    </row>
    <row r="191" spans="6:14" ht="15.6" customHeight="1" x14ac:dyDescent="0.25">
      <c r="F191" s="52">
        <v>1062.8789395138822</v>
      </c>
      <c r="G191" s="52"/>
      <c r="H191" s="52"/>
      <c r="I191" s="52"/>
      <c r="J191" s="51">
        <v>2353.28475974194</v>
      </c>
      <c r="K191" s="51"/>
      <c r="L191" s="51"/>
      <c r="M191" s="51"/>
      <c r="N191" s="51"/>
    </row>
    <row r="192" spans="6:14" ht="15.6" customHeight="1" x14ac:dyDescent="0.25">
      <c r="F192" s="52">
        <v>1054.087120670114</v>
      </c>
      <c r="G192" s="52"/>
      <c r="H192" s="52"/>
      <c r="I192" s="52"/>
      <c r="J192" s="51">
        <v>2047.9257504388249</v>
      </c>
      <c r="K192" s="51"/>
      <c r="L192" s="51"/>
      <c r="M192" s="51"/>
      <c r="N192" s="51"/>
    </row>
    <row r="193" spans="6:14" ht="15.6" customHeight="1" x14ac:dyDescent="0.25">
      <c r="F193" s="52">
        <v>1124.3124947419185</v>
      </c>
      <c r="G193" s="52"/>
      <c r="H193" s="52"/>
      <c r="I193" s="52"/>
      <c r="J193" s="51">
        <v>2191.5421067702023</v>
      </c>
      <c r="K193" s="51"/>
      <c r="L193" s="51"/>
      <c r="M193" s="51"/>
      <c r="N193" s="51"/>
    </row>
    <row r="194" spans="6:14" ht="15.6" customHeight="1" x14ac:dyDescent="0.25">
      <c r="F194" s="52">
        <v>3765.1225815522598</v>
      </c>
      <c r="G194" s="52"/>
      <c r="H194" s="52"/>
      <c r="I194" s="52"/>
      <c r="J194" s="51">
        <v>4319.2307773649327</v>
      </c>
      <c r="K194" s="51"/>
      <c r="L194" s="51"/>
      <c r="M194" s="51"/>
      <c r="N194" s="51"/>
    </row>
    <row r="195" spans="6:14" ht="15.6" customHeight="1" x14ac:dyDescent="0.25">
      <c r="F195" s="52">
        <v>775.46417564636283</v>
      </c>
      <c r="G195" s="52"/>
      <c r="H195" s="52"/>
      <c r="I195" s="52"/>
      <c r="J195" s="51">
        <v>1821.9367762497168</v>
      </c>
      <c r="K195" s="51"/>
      <c r="L195" s="51"/>
      <c r="M195" s="51"/>
      <c r="N195" s="51"/>
    </row>
    <row r="196" spans="6:14" ht="15.6" customHeight="1" x14ac:dyDescent="0.25">
      <c r="F196" s="52">
        <v>942.64015462043039</v>
      </c>
      <c r="G196" s="52"/>
      <c r="H196" s="52"/>
      <c r="I196" s="52"/>
      <c r="J196" s="51">
        <v>1996.0746806078605</v>
      </c>
      <c r="K196" s="51"/>
      <c r="L196" s="51"/>
      <c r="M196" s="51"/>
      <c r="N196" s="51"/>
    </row>
    <row r="197" spans="6:14" ht="15.6" customHeight="1" x14ac:dyDescent="0.25">
      <c r="F197" s="52">
        <v>204.70910929589186</v>
      </c>
      <c r="G197" s="52"/>
      <c r="H197" s="52"/>
      <c r="I197" s="52"/>
      <c r="J197" s="51">
        <v>799.64810507552772</v>
      </c>
      <c r="K197" s="51"/>
      <c r="L197" s="51"/>
      <c r="M197" s="51"/>
      <c r="N197" s="51"/>
    </row>
    <row r="198" spans="6:14" ht="15.6" customHeight="1" x14ac:dyDescent="0.25">
      <c r="F198" s="52">
        <v>86.653535648646624</v>
      </c>
      <c r="G198" s="52"/>
      <c r="H198" s="52"/>
      <c r="I198" s="52"/>
      <c r="J198" s="51">
        <v>744.87329417609214</v>
      </c>
      <c r="K198" s="51"/>
      <c r="L198" s="51"/>
      <c r="M198" s="51"/>
      <c r="N198" s="51"/>
    </row>
    <row r="199" spans="6:14" ht="15.6" customHeight="1" x14ac:dyDescent="0.25">
      <c r="F199" s="52">
        <v>866.46555463102879</v>
      </c>
      <c r="G199" s="52"/>
      <c r="H199" s="52"/>
      <c r="I199" s="52"/>
      <c r="J199" s="51">
        <v>2072.6434249563149</v>
      </c>
      <c r="K199" s="51"/>
      <c r="L199" s="51"/>
      <c r="M199" s="51"/>
      <c r="N199" s="51"/>
    </row>
    <row r="200" spans="6:14" ht="15.6" customHeight="1" x14ac:dyDescent="0.25">
      <c r="F200" s="52">
        <v>3084.935634129582</v>
      </c>
      <c r="G200" s="52"/>
      <c r="H200" s="52"/>
      <c r="I200" s="52"/>
      <c r="J200" s="51">
        <v>4011.9557644177867</v>
      </c>
      <c r="K200" s="51"/>
      <c r="L200" s="51"/>
      <c r="M200" s="51"/>
      <c r="N200" s="51"/>
    </row>
    <row r="201" spans="6:14" ht="15.6" customHeight="1" x14ac:dyDescent="0.25">
      <c r="F201" s="52">
        <v>2107.4740817264651</v>
      </c>
      <c r="G201" s="52"/>
      <c r="H201" s="52"/>
      <c r="I201" s="52"/>
      <c r="J201" s="51">
        <v>3387.6459408202109</v>
      </c>
      <c r="K201" s="51"/>
      <c r="L201" s="51"/>
      <c r="M201" s="51"/>
      <c r="N201" s="51"/>
    </row>
    <row r="202" spans="6:14" ht="15.6" customHeight="1" x14ac:dyDescent="0.25">
      <c r="F202" s="52">
        <v>2414.4537994268644</v>
      </c>
      <c r="G202" s="52"/>
      <c r="H202" s="52"/>
      <c r="I202" s="52"/>
      <c r="J202" s="51">
        <v>3251.0500792774865</v>
      </c>
      <c r="K202" s="51"/>
      <c r="L202" s="51"/>
      <c r="M202" s="51"/>
      <c r="N202" s="51"/>
    </row>
    <row r="203" spans="6:14" ht="15.6" customHeight="1" x14ac:dyDescent="0.25">
      <c r="F203" s="52">
        <v>229.32269465981125</v>
      </c>
      <c r="G203" s="52"/>
      <c r="H203" s="52"/>
      <c r="I203" s="52"/>
      <c r="J203" s="51">
        <v>574.34437321566281</v>
      </c>
      <c r="K203" s="51"/>
      <c r="L203" s="51"/>
      <c r="M203" s="51"/>
      <c r="N203" s="51"/>
    </row>
    <row r="204" spans="6:14" ht="15.6" customHeight="1" x14ac:dyDescent="0.25">
      <c r="F204" s="52">
        <v>315.9610050042246</v>
      </c>
      <c r="G204" s="52"/>
      <c r="H204" s="52"/>
      <c r="I204" s="52"/>
      <c r="J204" s="51">
        <v>1660.4725656202679</v>
      </c>
      <c r="K204" s="51"/>
      <c r="L204" s="51"/>
      <c r="M204" s="51"/>
      <c r="N204" s="51"/>
    </row>
    <row r="205" spans="6:14" ht="15.6" customHeight="1" x14ac:dyDescent="0.25">
      <c r="F205" s="52">
        <v>561.50828140845931</v>
      </c>
      <c r="G205" s="52"/>
      <c r="H205" s="52"/>
      <c r="I205" s="52"/>
      <c r="J205" s="51">
        <v>1707.5727282333391</v>
      </c>
      <c r="K205" s="51"/>
      <c r="L205" s="51"/>
      <c r="M205" s="51"/>
      <c r="N205" s="51"/>
    </row>
    <row r="206" spans="6:14" ht="15.6" customHeight="1" x14ac:dyDescent="0.25">
      <c r="F206" s="52">
        <v>1340.134901969401</v>
      </c>
      <c r="G206" s="52"/>
      <c r="H206" s="52"/>
      <c r="I206" s="52"/>
      <c r="J206" s="51">
        <v>2507.7051493379504</v>
      </c>
      <c r="K206" s="51"/>
      <c r="L206" s="51"/>
      <c r="M206" s="51"/>
      <c r="N206" s="51"/>
    </row>
    <row r="207" spans="6:14" ht="15.6" customHeight="1" x14ac:dyDescent="0.25">
      <c r="F207" s="52">
        <v>899.88840562928704</v>
      </c>
      <c r="G207" s="52"/>
      <c r="H207" s="52"/>
      <c r="I207" s="52"/>
      <c r="J207" s="51">
        <v>2193.2343715653715</v>
      </c>
      <c r="K207" s="51"/>
      <c r="L207" s="51"/>
      <c r="M207" s="51"/>
      <c r="N207" s="51"/>
    </row>
    <row r="208" spans="6:14" ht="15.6" customHeight="1" x14ac:dyDescent="0.25">
      <c r="F208" s="52">
        <v>255.28638059082124</v>
      </c>
      <c r="G208" s="52"/>
      <c r="H208" s="52"/>
      <c r="I208" s="52"/>
      <c r="J208" s="51">
        <v>747.5647733038976</v>
      </c>
      <c r="K208" s="51"/>
      <c r="L208" s="51"/>
      <c r="M208" s="51"/>
      <c r="N208" s="51"/>
    </row>
    <row r="209" spans="1:25" ht="15.6" customHeight="1" x14ac:dyDescent="0.25">
      <c r="F209" s="52">
        <v>1633.4858503531002</v>
      </c>
      <c r="G209" s="52"/>
      <c r="H209" s="52"/>
      <c r="I209" s="52"/>
      <c r="J209" s="51">
        <v>2980.9986941909765</v>
      </c>
      <c r="K209" s="51"/>
      <c r="L209" s="51"/>
      <c r="M209" s="51"/>
      <c r="N209" s="51"/>
    </row>
    <row r="210" spans="1:25" ht="15.6" customHeight="1" x14ac:dyDescent="0.25">
      <c r="F210" s="52">
        <v>2810.9653574030503</v>
      </c>
      <c r="G210" s="52"/>
      <c r="H210" s="52"/>
      <c r="I210" s="52"/>
      <c r="J210" s="51">
        <v>3729.1247856291443</v>
      </c>
      <c r="K210" s="51"/>
      <c r="L210" s="51"/>
      <c r="M210" s="51"/>
      <c r="N210" s="51"/>
    </row>
    <row r="211" spans="1:25" ht="15.6" customHeight="1" x14ac:dyDescent="0.25">
      <c r="F211" s="52">
        <v>3464.0617193897942</v>
      </c>
      <c r="G211" s="52"/>
      <c r="H211" s="52"/>
      <c r="I211" s="52"/>
      <c r="J211" s="51">
        <v>4128.2983178283175</v>
      </c>
      <c r="K211" s="51"/>
      <c r="L211" s="51"/>
      <c r="M211" s="51"/>
      <c r="N211" s="51"/>
    </row>
    <row r="212" spans="1:25" ht="15.6" customHeight="1" x14ac:dyDescent="0.25">
      <c r="F212" s="52">
        <v>1501.7964910331125</v>
      </c>
      <c r="G212" s="52"/>
      <c r="H212" s="52"/>
      <c r="I212" s="52"/>
      <c r="J212" s="51">
        <v>3118.2827027126241</v>
      </c>
      <c r="K212" s="51"/>
      <c r="L212" s="51"/>
      <c r="M212" s="51"/>
      <c r="N212" s="51"/>
    </row>
    <row r="213" spans="1:25" ht="15.6" customHeight="1" x14ac:dyDescent="0.25">
      <c r="F213" s="52">
        <v>1570.2030597946011</v>
      </c>
      <c r="G213" s="52"/>
      <c r="H213" s="52"/>
      <c r="I213" s="52"/>
      <c r="J213" s="51">
        <v>2772.0120145033143</v>
      </c>
      <c r="K213" s="51"/>
      <c r="L213" s="51"/>
      <c r="M213" s="51"/>
      <c r="N213" s="51"/>
    </row>
    <row r="214" spans="1:25" ht="15.6" customHeight="1" x14ac:dyDescent="0.25">
      <c r="F214" s="52">
        <v>3323.4202143017146</v>
      </c>
      <c r="G214" s="52"/>
      <c r="H214" s="52"/>
      <c r="I214" s="52"/>
      <c r="J214" s="51">
        <v>4180.5708825986567</v>
      </c>
      <c r="K214" s="51"/>
      <c r="L214" s="51"/>
      <c r="M214" s="51"/>
      <c r="N214" s="51"/>
    </row>
    <row r="215" spans="1:25" ht="15.6" customHeight="1" x14ac:dyDescent="0.25">
      <c r="F215" s="52">
        <v>-59.637197820332084</v>
      </c>
      <c r="G215" s="52"/>
      <c r="H215" s="52"/>
      <c r="I215" s="52"/>
      <c r="J215" s="51">
        <v>450.26759292103259</v>
      </c>
      <c r="K215" s="51"/>
      <c r="L215" s="51"/>
      <c r="M215" s="51"/>
      <c r="N215" s="51"/>
    </row>
    <row r="216" spans="1:25" ht="15.6" customHeight="1" x14ac:dyDescent="0.25"/>
    <row r="217" spans="1:25" ht="15.6" customHeight="1" x14ac:dyDescent="0.25">
      <c r="A217" t="s">
        <v>16</v>
      </c>
      <c r="B217" t="s">
        <v>4</v>
      </c>
    </row>
    <row r="218" spans="1:25" ht="15.6" customHeight="1" thickBot="1" x14ac:dyDescent="0.3"/>
    <row r="219" spans="1:25" ht="15.6" customHeight="1" x14ac:dyDescent="0.25">
      <c r="B219" s="20"/>
      <c r="C219" s="21"/>
      <c r="D219" s="21"/>
      <c r="E219" s="21"/>
      <c r="F219" s="21"/>
      <c r="G219" s="21"/>
      <c r="H219" s="21"/>
      <c r="I219" s="21"/>
      <c r="J219" s="21"/>
      <c r="K219" s="21"/>
      <c r="L219" s="21"/>
      <c r="M219" s="21"/>
      <c r="N219" s="21"/>
      <c r="O219" s="21"/>
      <c r="P219" s="21"/>
      <c r="Q219" s="21"/>
      <c r="R219" s="21"/>
      <c r="S219" s="21"/>
      <c r="T219" s="21"/>
      <c r="U219" s="21"/>
      <c r="V219" s="21"/>
      <c r="W219" s="21"/>
      <c r="X219" s="21"/>
      <c r="Y219" s="22"/>
    </row>
    <row r="220" spans="1:25" ht="15.6" customHeight="1" thickBot="1" x14ac:dyDescent="0.3">
      <c r="B220" s="23"/>
      <c r="C220" s="24"/>
      <c r="D220" s="24"/>
      <c r="E220" s="24"/>
      <c r="F220" s="24"/>
      <c r="G220" s="24"/>
      <c r="H220" s="24"/>
      <c r="I220" s="24"/>
      <c r="J220" s="24"/>
      <c r="K220" s="24"/>
      <c r="L220" s="24"/>
      <c r="M220" s="24"/>
      <c r="N220" s="24"/>
      <c r="O220" s="24"/>
      <c r="P220" s="24"/>
      <c r="Q220" s="24"/>
      <c r="R220" s="24"/>
      <c r="S220" s="24"/>
      <c r="T220" s="24"/>
      <c r="U220" s="24"/>
      <c r="V220" s="24"/>
      <c r="W220" s="24"/>
      <c r="X220" s="24"/>
      <c r="Y220" s="25"/>
    </row>
    <row r="221" spans="1:25" ht="15.6" customHeight="1" x14ac:dyDescent="0.25"/>
    <row r="222" spans="1:25" ht="15.6" customHeight="1" x14ac:dyDescent="0.25">
      <c r="A222" t="s">
        <v>17</v>
      </c>
      <c r="B222" t="s">
        <v>6</v>
      </c>
    </row>
    <row r="223" spans="1:25" ht="15.6" customHeight="1" thickBot="1" x14ac:dyDescent="0.3"/>
    <row r="224" spans="1:25" ht="15.6" customHeight="1" x14ac:dyDescent="0.25">
      <c r="B224" s="20"/>
      <c r="C224" s="21"/>
      <c r="D224" s="21"/>
      <c r="E224" s="21"/>
      <c r="F224" s="21"/>
      <c r="G224" s="21"/>
      <c r="H224" s="21"/>
      <c r="I224" s="21"/>
      <c r="J224" s="21"/>
      <c r="K224" s="21"/>
      <c r="L224" s="21"/>
      <c r="M224" s="21"/>
      <c r="N224" s="21"/>
      <c r="O224" s="21"/>
      <c r="P224" s="21"/>
      <c r="Q224" s="21"/>
      <c r="R224" s="21"/>
      <c r="S224" s="21"/>
      <c r="T224" s="21"/>
      <c r="U224" s="21"/>
      <c r="V224" s="21"/>
      <c r="W224" s="21"/>
      <c r="X224" s="21"/>
      <c r="Y224" s="22"/>
    </row>
    <row r="225" spans="1:25" ht="15.6" customHeight="1" thickBot="1" x14ac:dyDescent="0.3">
      <c r="B225" s="23"/>
      <c r="C225" s="24"/>
      <c r="D225" s="24"/>
      <c r="E225" s="24"/>
      <c r="F225" s="24"/>
      <c r="G225" s="24"/>
      <c r="H225" s="24"/>
      <c r="I225" s="24"/>
      <c r="J225" s="24"/>
      <c r="K225" s="24"/>
      <c r="L225" s="24"/>
      <c r="M225" s="24"/>
      <c r="N225" s="24"/>
      <c r="O225" s="24"/>
      <c r="P225" s="24"/>
      <c r="Q225" s="24"/>
      <c r="R225" s="24"/>
      <c r="S225" s="24"/>
      <c r="T225" s="24"/>
      <c r="U225" s="24"/>
      <c r="V225" s="24"/>
      <c r="W225" s="24"/>
      <c r="X225" s="24"/>
      <c r="Y225" s="25"/>
    </row>
    <row r="226" spans="1:25" ht="15.6" customHeight="1" x14ac:dyDescent="0.25"/>
    <row r="227" spans="1:25" ht="15.6" customHeight="1" x14ac:dyDescent="0.25">
      <c r="A227" t="s">
        <v>18</v>
      </c>
      <c r="B227" t="s">
        <v>8</v>
      </c>
    </row>
    <row r="228" spans="1:25" ht="15.6" customHeight="1" thickBot="1" x14ac:dyDescent="0.3"/>
    <row r="229" spans="1:25" ht="15.6" customHeight="1" x14ac:dyDescent="0.25">
      <c r="B229" s="20"/>
      <c r="C229" s="21"/>
      <c r="D229" s="21"/>
      <c r="E229" s="21"/>
      <c r="F229" s="21"/>
      <c r="G229" s="21"/>
      <c r="H229" s="21"/>
      <c r="I229" s="21"/>
      <c r="J229" s="21"/>
      <c r="K229" s="21"/>
      <c r="L229" s="21"/>
      <c r="M229" s="21"/>
      <c r="N229" s="21"/>
      <c r="O229" s="21"/>
      <c r="P229" s="21"/>
      <c r="Q229" s="21"/>
      <c r="R229" s="21"/>
      <c r="S229" s="21"/>
      <c r="T229" s="21"/>
      <c r="U229" s="21"/>
      <c r="V229" s="21"/>
      <c r="W229" s="21"/>
      <c r="X229" s="21"/>
      <c r="Y229" s="22"/>
    </row>
    <row r="230" spans="1:25" ht="15.6" customHeight="1" x14ac:dyDescent="0.25">
      <c r="B230" s="39"/>
      <c r="C230" s="40"/>
      <c r="D230" s="40"/>
      <c r="E230" s="40"/>
      <c r="F230" s="40"/>
      <c r="G230" s="40"/>
      <c r="H230" s="40"/>
      <c r="I230" s="40"/>
      <c r="J230" s="40"/>
      <c r="K230" s="40"/>
      <c r="L230" s="40"/>
      <c r="M230" s="40"/>
      <c r="N230" s="40"/>
      <c r="O230" s="40"/>
      <c r="P230" s="40"/>
      <c r="Q230" s="40"/>
      <c r="R230" s="40"/>
      <c r="S230" s="40"/>
      <c r="T230" s="40"/>
      <c r="U230" s="40"/>
      <c r="V230" s="40"/>
      <c r="W230" s="40"/>
      <c r="X230" s="40"/>
      <c r="Y230" s="41"/>
    </row>
    <row r="231" spans="1:25" ht="15.6" customHeight="1" x14ac:dyDescent="0.25">
      <c r="B231" s="39"/>
      <c r="C231" s="40"/>
      <c r="D231" s="40"/>
      <c r="E231" s="40"/>
      <c r="F231" s="40"/>
      <c r="G231" s="40"/>
      <c r="H231" s="40"/>
      <c r="I231" s="40"/>
      <c r="J231" s="40"/>
      <c r="K231" s="40"/>
      <c r="L231" s="40"/>
      <c r="M231" s="40"/>
      <c r="N231" s="40"/>
      <c r="O231" s="40"/>
      <c r="P231" s="40"/>
      <c r="Q231" s="40"/>
      <c r="R231" s="40"/>
      <c r="S231" s="40"/>
      <c r="T231" s="40"/>
      <c r="U231" s="40"/>
      <c r="V231" s="40"/>
      <c r="W231" s="40"/>
      <c r="X231" s="40"/>
      <c r="Y231" s="41"/>
    </row>
    <row r="232" spans="1:25" ht="15.6" customHeight="1" x14ac:dyDescent="0.25">
      <c r="B232" s="39"/>
      <c r="C232" s="40"/>
      <c r="D232" s="40"/>
      <c r="E232" s="40"/>
      <c r="F232" s="40"/>
      <c r="G232" s="40"/>
      <c r="H232" s="40"/>
      <c r="I232" s="40"/>
      <c r="J232" s="40"/>
      <c r="K232" s="40"/>
      <c r="L232" s="40"/>
      <c r="M232" s="40"/>
      <c r="N232" s="40"/>
      <c r="O232" s="40"/>
      <c r="P232" s="40"/>
      <c r="Q232" s="40"/>
      <c r="R232" s="40"/>
      <c r="S232" s="40"/>
      <c r="T232" s="40"/>
      <c r="U232" s="40"/>
      <c r="V232" s="40"/>
      <c r="W232" s="40"/>
      <c r="X232" s="40"/>
      <c r="Y232" s="41"/>
    </row>
    <row r="233" spans="1:25" ht="15.6" customHeight="1" x14ac:dyDescent="0.25">
      <c r="B233" s="39"/>
      <c r="C233" s="40"/>
      <c r="D233" s="40"/>
      <c r="E233" s="40"/>
      <c r="F233" s="40"/>
      <c r="G233" s="40"/>
      <c r="H233" s="40"/>
      <c r="I233" s="40"/>
      <c r="J233" s="40"/>
      <c r="K233" s="40"/>
      <c r="L233" s="40"/>
      <c r="M233" s="40"/>
      <c r="N233" s="40"/>
      <c r="O233" s="40"/>
      <c r="P233" s="40"/>
      <c r="Q233" s="40"/>
      <c r="R233" s="40"/>
      <c r="S233" s="40"/>
      <c r="T233" s="40"/>
      <c r="U233" s="40"/>
      <c r="V233" s="40"/>
      <c r="W233" s="40"/>
      <c r="X233" s="40"/>
      <c r="Y233" s="41"/>
    </row>
    <row r="234" spans="1:25" ht="15.6" customHeight="1" x14ac:dyDescent="0.25">
      <c r="B234" s="39"/>
      <c r="C234" s="40"/>
      <c r="D234" s="40"/>
      <c r="E234" s="40"/>
      <c r="F234" s="40"/>
      <c r="G234" s="40"/>
      <c r="H234" s="40"/>
      <c r="I234" s="40"/>
      <c r="J234" s="40"/>
      <c r="K234" s="40"/>
      <c r="L234" s="40"/>
      <c r="M234" s="40"/>
      <c r="N234" s="40"/>
      <c r="O234" s="40"/>
      <c r="P234" s="40"/>
      <c r="Q234" s="40"/>
      <c r="R234" s="40"/>
      <c r="S234" s="40"/>
      <c r="T234" s="40"/>
      <c r="U234" s="40"/>
      <c r="V234" s="40"/>
      <c r="W234" s="40"/>
      <c r="X234" s="40"/>
      <c r="Y234" s="41"/>
    </row>
    <row r="235" spans="1:25" ht="15.6" customHeight="1" x14ac:dyDescent="0.25">
      <c r="B235" s="39"/>
      <c r="C235" s="40"/>
      <c r="D235" s="40"/>
      <c r="E235" s="40"/>
      <c r="F235" s="40"/>
      <c r="G235" s="40"/>
      <c r="H235" s="40"/>
      <c r="I235" s="40"/>
      <c r="J235" s="40"/>
      <c r="K235" s="40"/>
      <c r="L235" s="40"/>
      <c r="M235" s="40"/>
      <c r="N235" s="40"/>
      <c r="O235" s="40"/>
      <c r="P235" s="40"/>
      <c r="Q235" s="40"/>
      <c r="R235" s="40"/>
      <c r="S235" s="40"/>
      <c r="T235" s="40"/>
      <c r="U235" s="40"/>
      <c r="V235" s="40"/>
      <c r="W235" s="40"/>
      <c r="X235" s="40"/>
      <c r="Y235" s="41"/>
    </row>
    <row r="236" spans="1:25" ht="15.6" customHeight="1" x14ac:dyDescent="0.25">
      <c r="B236" s="39"/>
      <c r="C236" s="40"/>
      <c r="D236" s="40"/>
      <c r="E236" s="40"/>
      <c r="F236" s="40"/>
      <c r="G236" s="40"/>
      <c r="H236" s="40"/>
      <c r="I236" s="40"/>
      <c r="J236" s="40"/>
      <c r="K236" s="40"/>
      <c r="L236" s="40"/>
      <c r="M236" s="40"/>
      <c r="N236" s="40"/>
      <c r="O236" s="40"/>
      <c r="P236" s="40"/>
      <c r="Q236" s="40"/>
      <c r="R236" s="40"/>
      <c r="S236" s="40"/>
      <c r="T236" s="40"/>
      <c r="U236" s="40"/>
      <c r="V236" s="40"/>
      <c r="W236" s="40"/>
      <c r="X236" s="40"/>
      <c r="Y236" s="41"/>
    </row>
    <row r="237" spans="1:25" ht="15.6" customHeight="1" x14ac:dyDescent="0.25">
      <c r="B237" s="39"/>
      <c r="C237" s="40"/>
      <c r="D237" s="40"/>
      <c r="E237" s="40"/>
      <c r="F237" s="40"/>
      <c r="G237" s="40"/>
      <c r="H237" s="40"/>
      <c r="I237" s="40"/>
      <c r="J237" s="40"/>
      <c r="K237" s="40"/>
      <c r="L237" s="40"/>
      <c r="M237" s="40"/>
      <c r="N237" s="40"/>
      <c r="O237" s="40"/>
      <c r="P237" s="40"/>
      <c r="Q237" s="40"/>
      <c r="R237" s="40"/>
      <c r="S237" s="40"/>
      <c r="T237" s="40"/>
      <c r="U237" s="40"/>
      <c r="V237" s="40"/>
      <c r="W237" s="40"/>
      <c r="X237" s="40"/>
      <c r="Y237" s="41"/>
    </row>
    <row r="238" spans="1:25" ht="15.6" customHeight="1" x14ac:dyDescent="0.25">
      <c r="B238" s="39"/>
      <c r="C238" s="40"/>
      <c r="D238" s="40"/>
      <c r="E238" s="40"/>
      <c r="F238" s="40"/>
      <c r="G238" s="40"/>
      <c r="H238" s="40"/>
      <c r="I238" s="40"/>
      <c r="J238" s="40"/>
      <c r="K238" s="40"/>
      <c r="L238" s="40"/>
      <c r="M238" s="40"/>
      <c r="N238" s="40"/>
      <c r="O238" s="40"/>
      <c r="P238" s="40"/>
      <c r="Q238" s="40"/>
      <c r="R238" s="40"/>
      <c r="S238" s="40"/>
      <c r="T238" s="40"/>
      <c r="U238" s="40"/>
      <c r="V238" s="40"/>
      <c r="W238" s="40"/>
      <c r="X238" s="40"/>
      <c r="Y238" s="41"/>
    </row>
    <row r="239" spans="1:25" ht="15.6" customHeight="1" x14ac:dyDescent="0.25">
      <c r="B239" s="39"/>
      <c r="C239" s="40"/>
      <c r="D239" s="40"/>
      <c r="E239" s="40"/>
      <c r="F239" s="40"/>
      <c r="G239" s="40"/>
      <c r="H239" s="40"/>
      <c r="I239" s="40"/>
      <c r="J239" s="40"/>
      <c r="K239" s="40"/>
      <c r="L239" s="40"/>
      <c r="M239" s="40"/>
      <c r="N239" s="40"/>
      <c r="O239" s="40"/>
      <c r="P239" s="40"/>
      <c r="Q239" s="40"/>
      <c r="R239" s="40"/>
      <c r="S239" s="40"/>
      <c r="T239" s="40"/>
      <c r="U239" s="40"/>
      <c r="V239" s="40"/>
      <c r="W239" s="40"/>
      <c r="X239" s="40"/>
      <c r="Y239" s="41"/>
    </row>
    <row r="240" spans="1:25" ht="15.6" customHeight="1" x14ac:dyDescent="0.25">
      <c r="B240" s="39"/>
      <c r="C240" s="40"/>
      <c r="D240" s="40"/>
      <c r="E240" s="40"/>
      <c r="F240" s="40"/>
      <c r="G240" s="40"/>
      <c r="H240" s="40"/>
      <c r="I240" s="40"/>
      <c r="J240" s="40"/>
      <c r="K240" s="40"/>
      <c r="L240" s="40"/>
      <c r="M240" s="40"/>
      <c r="N240" s="40"/>
      <c r="O240" s="40"/>
      <c r="P240" s="40"/>
      <c r="Q240" s="40"/>
      <c r="R240" s="40"/>
      <c r="S240" s="40"/>
      <c r="T240" s="40"/>
      <c r="U240" s="40"/>
      <c r="V240" s="40"/>
      <c r="W240" s="40"/>
      <c r="X240" s="40"/>
      <c r="Y240" s="41"/>
    </row>
    <row r="241" spans="1:25" ht="15.6" customHeight="1" x14ac:dyDescent="0.25">
      <c r="B241" s="39"/>
      <c r="C241" s="40"/>
      <c r="D241" s="40"/>
      <c r="E241" s="40"/>
      <c r="F241" s="40"/>
      <c r="G241" s="40"/>
      <c r="H241" s="40"/>
      <c r="I241" s="40"/>
      <c r="J241" s="40"/>
      <c r="K241" s="40"/>
      <c r="L241" s="40"/>
      <c r="M241" s="40"/>
      <c r="N241" s="40"/>
      <c r="O241" s="40"/>
      <c r="P241" s="40"/>
      <c r="Q241" s="40"/>
      <c r="R241" s="40"/>
      <c r="S241" s="40"/>
      <c r="T241" s="40"/>
      <c r="U241" s="40"/>
      <c r="V241" s="40"/>
      <c r="W241" s="40"/>
      <c r="X241" s="40"/>
      <c r="Y241" s="41"/>
    </row>
    <row r="242" spans="1:25" ht="15.6" customHeight="1" x14ac:dyDescent="0.25">
      <c r="B242" s="39"/>
      <c r="C242" s="40"/>
      <c r="D242" s="40"/>
      <c r="E242" s="40"/>
      <c r="F242" s="40"/>
      <c r="G242" s="40"/>
      <c r="H242" s="40"/>
      <c r="I242" s="40"/>
      <c r="J242" s="40"/>
      <c r="K242" s="40"/>
      <c r="L242" s="40"/>
      <c r="M242" s="40"/>
      <c r="N242" s="40"/>
      <c r="O242" s="40"/>
      <c r="P242" s="40"/>
      <c r="Q242" s="40"/>
      <c r="R242" s="40"/>
      <c r="S242" s="40"/>
      <c r="T242" s="40"/>
      <c r="U242" s="40"/>
      <c r="V242" s="40"/>
      <c r="W242" s="40"/>
      <c r="X242" s="40"/>
      <c r="Y242" s="41"/>
    </row>
    <row r="243" spans="1:25" ht="15.6" customHeight="1" x14ac:dyDescent="0.25">
      <c r="B243" s="39"/>
      <c r="C243" s="40"/>
      <c r="D243" s="40"/>
      <c r="E243" s="40"/>
      <c r="F243" s="40"/>
      <c r="G243" s="40"/>
      <c r="H243" s="40"/>
      <c r="I243" s="40"/>
      <c r="J243" s="40"/>
      <c r="K243" s="40"/>
      <c r="L243" s="40"/>
      <c r="M243" s="40"/>
      <c r="N243" s="40"/>
      <c r="O243" s="40"/>
      <c r="P243" s="40"/>
      <c r="Q243" s="40"/>
      <c r="R243" s="40"/>
      <c r="S243" s="40"/>
      <c r="T243" s="40"/>
      <c r="U243" s="40"/>
      <c r="V243" s="40"/>
      <c r="W243" s="40"/>
      <c r="X243" s="40"/>
      <c r="Y243" s="41"/>
    </row>
    <row r="244" spans="1:25" ht="15.6" customHeight="1" x14ac:dyDescent="0.25">
      <c r="B244" s="39"/>
      <c r="C244" s="40"/>
      <c r="D244" s="40"/>
      <c r="E244" s="40"/>
      <c r="F244" s="40"/>
      <c r="G244" s="40"/>
      <c r="H244" s="40"/>
      <c r="I244" s="40"/>
      <c r="J244" s="40"/>
      <c r="K244" s="40"/>
      <c r="L244" s="40"/>
      <c r="M244" s="40"/>
      <c r="N244" s="40"/>
      <c r="O244" s="40"/>
      <c r="P244" s="40"/>
      <c r="Q244" s="40"/>
      <c r="R244" s="40"/>
      <c r="S244" s="40"/>
      <c r="T244" s="40"/>
      <c r="U244" s="40"/>
      <c r="V244" s="40"/>
      <c r="W244" s="40"/>
      <c r="X244" s="40"/>
      <c r="Y244" s="41"/>
    </row>
    <row r="245" spans="1:25" ht="15.6" customHeight="1" x14ac:dyDescent="0.25">
      <c r="B245" s="39"/>
      <c r="C245" s="40"/>
      <c r="D245" s="40"/>
      <c r="E245" s="40"/>
      <c r="F245" s="40"/>
      <c r="G245" s="40"/>
      <c r="H245" s="40"/>
      <c r="I245" s="40"/>
      <c r="J245" s="40"/>
      <c r="K245" s="40"/>
      <c r="L245" s="40"/>
      <c r="M245" s="40"/>
      <c r="N245" s="40"/>
      <c r="O245" s="40"/>
      <c r="P245" s="40"/>
      <c r="Q245" s="40"/>
      <c r="R245" s="40"/>
      <c r="S245" s="40"/>
      <c r="T245" s="40"/>
      <c r="U245" s="40"/>
      <c r="V245" s="40"/>
      <c r="W245" s="40"/>
      <c r="X245" s="40"/>
      <c r="Y245" s="41"/>
    </row>
    <row r="246" spans="1:25" ht="15.6" customHeight="1" thickBot="1" x14ac:dyDescent="0.3">
      <c r="B246" s="23"/>
      <c r="C246" s="24"/>
      <c r="D246" s="24"/>
      <c r="E246" s="24"/>
      <c r="F246" s="24"/>
      <c r="G246" s="24"/>
      <c r="H246" s="24"/>
      <c r="I246" s="24"/>
      <c r="J246" s="24"/>
      <c r="K246" s="24"/>
      <c r="L246" s="24"/>
      <c r="M246" s="24"/>
      <c r="N246" s="24"/>
      <c r="O246" s="24"/>
      <c r="P246" s="24"/>
      <c r="Q246" s="24"/>
      <c r="R246" s="24"/>
      <c r="S246" s="24"/>
      <c r="T246" s="24"/>
      <c r="U246" s="24"/>
      <c r="V246" s="24"/>
      <c r="W246" s="24"/>
      <c r="X246" s="24"/>
      <c r="Y246" s="25"/>
    </row>
    <row r="247" spans="1:25" ht="15.6" customHeight="1" x14ac:dyDescent="0.25"/>
    <row r="248" spans="1:25" ht="15.6" customHeight="1" x14ac:dyDescent="0.25">
      <c r="A248" t="s">
        <v>19</v>
      </c>
      <c r="B248" t="s">
        <v>10</v>
      </c>
    </row>
    <row r="249" spans="1:25" ht="15.6" customHeight="1" thickBot="1" x14ac:dyDescent="0.3"/>
    <row r="250" spans="1:25" ht="15.6" customHeight="1" x14ac:dyDescent="0.25">
      <c r="B250" s="20"/>
      <c r="C250" s="21"/>
      <c r="D250" s="21"/>
      <c r="E250" s="21"/>
      <c r="F250" s="21"/>
      <c r="G250" s="21"/>
      <c r="H250" s="21"/>
      <c r="I250" s="21"/>
      <c r="J250" s="21"/>
      <c r="K250" s="21"/>
      <c r="L250" s="21"/>
      <c r="M250" s="21"/>
      <c r="N250" s="21"/>
      <c r="O250" s="21"/>
      <c r="P250" s="21"/>
      <c r="Q250" s="21"/>
      <c r="R250" s="21"/>
      <c r="S250" s="21"/>
      <c r="T250" s="21"/>
      <c r="U250" s="21"/>
      <c r="V250" s="21"/>
      <c r="W250" s="21"/>
      <c r="X250" s="21"/>
      <c r="Y250" s="22"/>
    </row>
    <row r="251" spans="1:25" ht="15.6" customHeight="1" thickBot="1" x14ac:dyDescent="0.3">
      <c r="B251" s="23"/>
      <c r="C251" s="24"/>
      <c r="D251" s="24"/>
      <c r="E251" s="24"/>
      <c r="F251" s="24"/>
      <c r="G251" s="24"/>
      <c r="H251" s="24"/>
      <c r="I251" s="24"/>
      <c r="J251" s="24"/>
      <c r="K251" s="24"/>
      <c r="L251" s="24"/>
      <c r="M251" s="24"/>
      <c r="N251" s="24"/>
      <c r="O251" s="24"/>
      <c r="P251" s="24"/>
      <c r="Q251" s="24"/>
      <c r="R251" s="24"/>
      <c r="S251" s="24"/>
      <c r="T251" s="24"/>
      <c r="U251" s="24"/>
      <c r="V251" s="24"/>
      <c r="W251" s="24"/>
      <c r="X251" s="24"/>
      <c r="Y251" s="25"/>
    </row>
    <row r="252" spans="1:25" ht="15.6" customHeight="1" x14ac:dyDescent="0.25"/>
    <row r="253" spans="1:25" ht="15.6" customHeight="1" x14ac:dyDescent="0.25">
      <c r="A253" t="s">
        <v>20</v>
      </c>
      <c r="B253" t="s">
        <v>12</v>
      </c>
    </row>
    <row r="254" spans="1:25" ht="15.6" customHeight="1" thickBot="1" x14ac:dyDescent="0.3"/>
    <row r="255" spans="1:25" ht="15.6" customHeight="1" x14ac:dyDescent="0.25">
      <c r="B255" s="42"/>
      <c r="C255" s="43"/>
      <c r="D255" s="43"/>
      <c r="E255" s="43"/>
      <c r="F255" s="43"/>
      <c r="G255" s="43"/>
      <c r="H255" s="43"/>
      <c r="I255" s="43"/>
      <c r="J255" s="43"/>
      <c r="K255" s="43"/>
      <c r="L255" s="43"/>
      <c r="M255" s="43"/>
      <c r="N255" s="43"/>
      <c r="O255" s="43"/>
      <c r="P255" s="43"/>
      <c r="Q255" s="43"/>
      <c r="R255" s="43"/>
      <c r="S255" s="43"/>
      <c r="T255" s="43"/>
      <c r="U255" s="43"/>
      <c r="V255" s="43"/>
      <c r="W255" s="43"/>
      <c r="X255" s="43"/>
      <c r="Y255" s="44"/>
    </row>
    <row r="256" spans="1:25" ht="15.6" customHeight="1" x14ac:dyDescent="0.25">
      <c r="B256" s="45"/>
      <c r="C256" s="46"/>
      <c r="D256" s="46"/>
      <c r="E256" s="46"/>
      <c r="F256" s="46"/>
      <c r="G256" s="46"/>
      <c r="H256" s="46"/>
      <c r="I256" s="46"/>
      <c r="J256" s="46"/>
      <c r="K256" s="46"/>
      <c r="L256" s="46"/>
      <c r="M256" s="46"/>
      <c r="N256" s="46"/>
      <c r="O256" s="46"/>
      <c r="P256" s="46"/>
      <c r="Q256" s="46"/>
      <c r="R256" s="46"/>
      <c r="S256" s="46"/>
      <c r="T256" s="46"/>
      <c r="U256" s="46"/>
      <c r="V256" s="46"/>
      <c r="W256" s="46"/>
      <c r="X256" s="46"/>
      <c r="Y256" s="47"/>
    </row>
    <row r="257" spans="2:25" ht="15.6" customHeight="1" x14ac:dyDescent="0.25">
      <c r="B257" s="45"/>
      <c r="C257" s="46"/>
      <c r="D257" s="46"/>
      <c r="E257" s="46"/>
      <c r="F257" s="46"/>
      <c r="G257" s="46"/>
      <c r="H257" s="46"/>
      <c r="I257" s="46"/>
      <c r="J257" s="46"/>
      <c r="K257" s="46"/>
      <c r="L257" s="46"/>
      <c r="M257" s="46"/>
      <c r="N257" s="46"/>
      <c r="O257" s="46"/>
      <c r="P257" s="46"/>
      <c r="Q257" s="46"/>
      <c r="R257" s="46"/>
      <c r="S257" s="46"/>
      <c r="T257" s="46"/>
      <c r="U257" s="46"/>
      <c r="V257" s="46"/>
      <c r="W257" s="46"/>
      <c r="X257" s="46"/>
      <c r="Y257" s="47"/>
    </row>
    <row r="258" spans="2:25" ht="15.6" customHeight="1" x14ac:dyDescent="0.25">
      <c r="B258" s="45"/>
      <c r="C258" s="46"/>
      <c r="D258" s="46"/>
      <c r="E258" s="46"/>
      <c r="F258" s="46"/>
      <c r="G258" s="46"/>
      <c r="H258" s="46"/>
      <c r="I258" s="46"/>
      <c r="J258" s="46"/>
      <c r="K258" s="46"/>
      <c r="L258" s="46"/>
      <c r="M258" s="46"/>
      <c r="N258" s="46"/>
      <c r="O258" s="46"/>
      <c r="P258" s="46"/>
      <c r="Q258" s="46"/>
      <c r="R258" s="46"/>
      <c r="S258" s="46"/>
      <c r="T258" s="46"/>
      <c r="U258" s="46"/>
      <c r="V258" s="46"/>
      <c r="W258" s="46"/>
      <c r="X258" s="46"/>
      <c r="Y258" s="47"/>
    </row>
    <row r="259" spans="2:25" ht="15.6" customHeight="1" x14ac:dyDescent="0.25">
      <c r="B259" s="45"/>
      <c r="C259" s="46"/>
      <c r="D259" s="46"/>
      <c r="E259" s="46"/>
      <c r="F259" s="46"/>
      <c r="G259" s="46"/>
      <c r="H259" s="46"/>
      <c r="I259" s="46"/>
      <c r="J259" s="46"/>
      <c r="K259" s="46"/>
      <c r="L259" s="46"/>
      <c r="M259" s="46"/>
      <c r="N259" s="46"/>
      <c r="O259" s="46"/>
      <c r="P259" s="46"/>
      <c r="Q259" s="46"/>
      <c r="R259" s="46"/>
      <c r="S259" s="46"/>
      <c r="T259" s="46"/>
      <c r="U259" s="46"/>
      <c r="V259" s="46"/>
      <c r="W259" s="46"/>
      <c r="X259" s="46"/>
      <c r="Y259" s="47"/>
    </row>
    <row r="260" spans="2:25" ht="15.6" customHeight="1" thickBot="1" x14ac:dyDescent="0.3">
      <c r="B260" s="48"/>
      <c r="C260" s="49"/>
      <c r="D260" s="49"/>
      <c r="E260" s="49"/>
      <c r="F260" s="49"/>
      <c r="G260" s="49"/>
      <c r="H260" s="49"/>
      <c r="I260" s="49"/>
      <c r="J260" s="49"/>
      <c r="K260" s="49"/>
      <c r="L260" s="49"/>
      <c r="M260" s="49"/>
      <c r="N260" s="49"/>
      <c r="O260" s="49"/>
      <c r="P260" s="49"/>
      <c r="Q260" s="49"/>
      <c r="R260" s="49"/>
      <c r="S260" s="49"/>
      <c r="T260" s="49"/>
      <c r="U260" s="49"/>
      <c r="V260" s="49"/>
      <c r="W260" s="49"/>
      <c r="X260" s="49"/>
      <c r="Y260" s="50"/>
    </row>
    <row r="261" spans="2:25" ht="15.6" customHeight="1" x14ac:dyDescent="0.25"/>
    <row r="262" spans="2:25" ht="15.6" customHeight="1" x14ac:dyDescent="0.25">
      <c r="B262" s="27" t="s">
        <v>21</v>
      </c>
      <c r="C262" s="27"/>
      <c r="D262" s="27"/>
      <c r="E262" s="27"/>
      <c r="F262" s="27"/>
      <c r="G262" s="27"/>
      <c r="H262" s="27"/>
      <c r="I262" s="27"/>
      <c r="J262" s="27"/>
      <c r="K262" s="27"/>
      <c r="L262" s="27"/>
      <c r="M262" s="27"/>
      <c r="N262" s="27"/>
      <c r="O262" s="27"/>
      <c r="P262" s="27"/>
      <c r="Q262" s="27"/>
      <c r="R262" s="27"/>
      <c r="S262" s="27"/>
      <c r="T262" s="27"/>
      <c r="U262" s="27"/>
      <c r="V262" s="27"/>
      <c r="W262" s="27"/>
      <c r="X262" s="27"/>
      <c r="Y262" s="27"/>
    </row>
    <row r="263" spans="2:25" ht="15.6" customHeight="1"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row>
    <row r="264" spans="2:25" ht="15.6" customHeight="1"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row>
    <row r="265" spans="2:25" ht="15.6" customHeight="1" x14ac:dyDescent="0.25"/>
    <row r="266" spans="2:25" ht="15.6" customHeight="1" x14ac:dyDescent="0.25"/>
    <row r="267" spans="2:25" ht="15.6" customHeight="1" x14ac:dyDescent="0.25">
      <c r="F267" s="51" t="s">
        <v>2</v>
      </c>
      <c r="G267" s="51"/>
      <c r="H267" s="51"/>
      <c r="I267" s="51"/>
      <c r="J267" s="51" t="s">
        <v>15</v>
      </c>
      <c r="K267" s="51"/>
      <c r="L267" s="51"/>
      <c r="M267" s="51"/>
      <c r="N267" s="51"/>
    </row>
    <row r="268" spans="2:25" ht="15.6" customHeight="1" x14ac:dyDescent="0.25">
      <c r="F268" s="51">
        <v>929.9351086058316</v>
      </c>
      <c r="G268" s="51"/>
      <c r="H268" s="51"/>
      <c r="I268" s="51"/>
      <c r="J268" s="51">
        <v>342.14962140058867</v>
      </c>
      <c r="K268" s="51"/>
      <c r="L268" s="51"/>
      <c r="M268" s="51"/>
      <c r="N268" s="51"/>
    </row>
    <row r="269" spans="2:25" ht="15.6" customHeight="1" x14ac:dyDescent="0.25">
      <c r="F269" s="51">
        <v>799.54826380634051</v>
      </c>
      <c r="G269" s="51"/>
      <c r="H269" s="51"/>
      <c r="I269" s="51"/>
      <c r="J269" s="51">
        <v>402.99842004742959</v>
      </c>
      <c r="K269" s="51"/>
      <c r="L269" s="51"/>
      <c r="M269" s="51"/>
      <c r="N269" s="51"/>
    </row>
    <row r="270" spans="2:25" ht="15.6" customHeight="1" x14ac:dyDescent="0.25">
      <c r="F270" s="51">
        <v>872.76805681726228</v>
      </c>
      <c r="G270" s="51"/>
      <c r="H270" s="51"/>
      <c r="I270" s="51"/>
      <c r="J270" s="51">
        <v>2643.7648575438943</v>
      </c>
      <c r="K270" s="51"/>
      <c r="L270" s="51"/>
      <c r="M270" s="51"/>
      <c r="N270" s="51"/>
    </row>
    <row r="271" spans="2:25" ht="15.6" customHeight="1" x14ac:dyDescent="0.25">
      <c r="F271" s="51">
        <v>689.81860836770898</v>
      </c>
      <c r="G271" s="51"/>
      <c r="H271" s="51"/>
      <c r="I271" s="51"/>
      <c r="J271" s="51">
        <v>678.75245043261918</v>
      </c>
      <c r="K271" s="51"/>
      <c r="L271" s="51"/>
      <c r="M271" s="51"/>
      <c r="N271" s="51"/>
    </row>
    <row r="272" spans="2:25" ht="15.6" customHeight="1" x14ac:dyDescent="0.25">
      <c r="F272" s="51">
        <v>535.5980052047222</v>
      </c>
      <c r="G272" s="51"/>
      <c r="H272" s="51"/>
      <c r="I272" s="51"/>
      <c r="J272" s="51">
        <v>2419.4502315430027</v>
      </c>
      <c r="K272" s="51"/>
      <c r="L272" s="51"/>
      <c r="M272" s="51"/>
      <c r="N272" s="51"/>
    </row>
    <row r="273" spans="6:14" ht="15.6" customHeight="1" x14ac:dyDescent="0.25">
      <c r="F273" s="51">
        <v>561.5805999001492</v>
      </c>
      <c r="G273" s="51"/>
      <c r="H273" s="51"/>
      <c r="I273" s="51"/>
      <c r="J273" s="51">
        <v>4344.842399354895</v>
      </c>
      <c r="K273" s="51"/>
      <c r="L273" s="51"/>
      <c r="M273" s="51"/>
      <c r="N273" s="51"/>
    </row>
    <row r="274" spans="6:14" ht="15.6" customHeight="1" x14ac:dyDescent="0.25">
      <c r="F274" s="51">
        <v>309.85091226012406</v>
      </c>
      <c r="G274" s="51"/>
      <c r="H274" s="51"/>
      <c r="I274" s="51"/>
      <c r="J274" s="51">
        <v>432.05360846823027</v>
      </c>
      <c r="K274" s="51"/>
      <c r="L274" s="51"/>
      <c r="M274" s="51"/>
      <c r="N274" s="51"/>
    </row>
    <row r="275" spans="6:14" ht="15.6" customHeight="1" x14ac:dyDescent="0.25">
      <c r="F275" s="51">
        <v>5.292738911773176</v>
      </c>
      <c r="G275" s="51"/>
      <c r="H275" s="51"/>
      <c r="I275" s="51"/>
      <c r="J275" s="51">
        <v>2152.7761476201608</v>
      </c>
      <c r="K275" s="51"/>
      <c r="L275" s="51"/>
      <c r="M275" s="51"/>
      <c r="N275" s="51"/>
    </row>
    <row r="276" spans="6:14" ht="15.6" customHeight="1" x14ac:dyDescent="0.25">
      <c r="F276" s="51">
        <v>338.48458529067995</v>
      </c>
      <c r="G276" s="51"/>
      <c r="H276" s="51"/>
      <c r="I276" s="51"/>
      <c r="J276" s="51">
        <v>254.06065752891226</v>
      </c>
      <c r="K276" s="51"/>
      <c r="L276" s="51"/>
      <c r="M276" s="51"/>
      <c r="N276" s="51"/>
    </row>
    <row r="277" spans="6:14" ht="15.6" customHeight="1" x14ac:dyDescent="0.25">
      <c r="F277" s="51">
        <v>514.47091449872448</v>
      </c>
      <c r="G277" s="51"/>
      <c r="H277" s="51"/>
      <c r="I277" s="51"/>
      <c r="J277" s="51">
        <v>2772.09839092016</v>
      </c>
      <c r="K277" s="51"/>
      <c r="L277" s="51"/>
      <c r="M277" s="51"/>
      <c r="N277" s="51"/>
    </row>
    <row r="278" spans="6:14" ht="15.6" customHeight="1" x14ac:dyDescent="0.25">
      <c r="F278" s="51">
        <v>245.94956575467231</v>
      </c>
      <c r="G278" s="51"/>
      <c r="H278" s="51"/>
      <c r="I278" s="51"/>
      <c r="J278" s="51">
        <v>2014.1084674205522</v>
      </c>
      <c r="K278" s="51"/>
      <c r="L278" s="51"/>
      <c r="M278" s="51"/>
      <c r="N278" s="51"/>
    </row>
    <row r="279" spans="6:14" ht="15.6" customHeight="1" x14ac:dyDescent="0.25">
      <c r="F279" s="51">
        <v>213.82893799005441</v>
      </c>
      <c r="G279" s="51"/>
      <c r="H279" s="51"/>
      <c r="I279" s="51"/>
      <c r="J279" s="51">
        <v>4250.2485116040771</v>
      </c>
      <c r="K279" s="51"/>
      <c r="L279" s="51"/>
      <c r="M279" s="51"/>
      <c r="N279" s="51"/>
    </row>
    <row r="280" spans="6:14" ht="15.6" customHeight="1" x14ac:dyDescent="0.25">
      <c r="F280" s="51">
        <v>545.84948154642279</v>
      </c>
      <c r="G280" s="51"/>
      <c r="H280" s="51"/>
      <c r="I280" s="51"/>
      <c r="J280" s="51">
        <v>3153.4577073016908</v>
      </c>
      <c r="K280" s="51"/>
      <c r="L280" s="51"/>
      <c r="M280" s="51"/>
      <c r="N280" s="51"/>
    </row>
    <row r="281" spans="6:14" ht="15.6" customHeight="1" x14ac:dyDescent="0.25">
      <c r="F281" s="51">
        <v>471.21174558858814</v>
      </c>
      <c r="G281" s="51"/>
      <c r="H281" s="51"/>
      <c r="I281" s="51"/>
      <c r="J281" s="51">
        <v>1688.6826102121638</v>
      </c>
      <c r="K281" s="51"/>
      <c r="L281" s="51"/>
      <c r="M281" s="51"/>
      <c r="N281" s="51"/>
    </row>
    <row r="282" spans="6:14" ht="15.6" customHeight="1" x14ac:dyDescent="0.25">
      <c r="F282" s="51">
        <v>310.12996756897758</v>
      </c>
      <c r="G282" s="51"/>
      <c r="H282" s="51"/>
      <c r="I282" s="51"/>
      <c r="J282" s="51">
        <v>376.70029194247331</v>
      </c>
      <c r="K282" s="51"/>
      <c r="L282" s="51"/>
      <c r="M282" s="51"/>
      <c r="N282" s="51"/>
    </row>
    <row r="283" spans="6:14" ht="15.6" customHeight="1" x14ac:dyDescent="0.25">
      <c r="F283" s="51">
        <v>133.44085184540532</v>
      </c>
      <c r="G283" s="51"/>
      <c r="H283" s="51"/>
      <c r="I283" s="51"/>
      <c r="J283" s="51">
        <v>1117.3410852891907</v>
      </c>
      <c r="K283" s="51"/>
      <c r="L283" s="51"/>
      <c r="M283" s="51"/>
      <c r="N283" s="51"/>
    </row>
    <row r="284" spans="6:14" ht="15.6" customHeight="1" x14ac:dyDescent="0.25">
      <c r="F284" s="51">
        <v>181.32269613302165</v>
      </c>
      <c r="G284" s="51"/>
      <c r="H284" s="51"/>
      <c r="I284" s="51"/>
      <c r="J284" s="51">
        <v>3147.7626783661822</v>
      </c>
      <c r="K284" s="51"/>
      <c r="L284" s="51"/>
      <c r="M284" s="51"/>
      <c r="N284" s="51"/>
    </row>
    <row r="285" spans="6:14" ht="15.6" customHeight="1" x14ac:dyDescent="0.25">
      <c r="F285" s="51">
        <v>929.57667410705483</v>
      </c>
      <c r="G285" s="51"/>
      <c r="H285" s="51"/>
      <c r="I285" s="51"/>
      <c r="J285" s="51">
        <v>4076.2605299641232</v>
      </c>
      <c r="K285" s="51"/>
      <c r="L285" s="51"/>
      <c r="M285" s="51"/>
      <c r="N285" s="51"/>
    </row>
    <row r="286" spans="6:14" ht="15.6" customHeight="1" x14ac:dyDescent="0.25">
      <c r="F286" s="51">
        <v>470.76954629536095</v>
      </c>
      <c r="G286" s="51"/>
      <c r="H286" s="51"/>
      <c r="I286" s="51"/>
      <c r="J286" s="51">
        <v>750.40213130660618</v>
      </c>
      <c r="K286" s="51"/>
      <c r="L286" s="51"/>
      <c r="M286" s="51"/>
      <c r="N286" s="51"/>
    </row>
    <row r="287" spans="6:14" ht="15.6" customHeight="1" x14ac:dyDescent="0.25">
      <c r="F287" s="51">
        <v>848.09229452425632</v>
      </c>
      <c r="G287" s="51"/>
      <c r="H287" s="51"/>
      <c r="I287" s="51"/>
      <c r="J287" s="51">
        <v>3408.4637165761337</v>
      </c>
      <c r="K287" s="51"/>
      <c r="L287" s="51"/>
      <c r="M287" s="51"/>
      <c r="N287" s="51"/>
    </row>
    <row r="288" spans="6:14" ht="15.6" customHeight="1" x14ac:dyDescent="0.25">
      <c r="F288" s="51">
        <v>88.5161250606793</v>
      </c>
      <c r="G288" s="51"/>
      <c r="H288" s="51"/>
      <c r="I288" s="51"/>
      <c r="J288" s="51">
        <v>3496.4672885176242</v>
      </c>
      <c r="K288" s="51"/>
      <c r="L288" s="51"/>
      <c r="M288" s="51"/>
      <c r="N288" s="51"/>
    </row>
    <row r="289" spans="6:14" ht="15.6" customHeight="1" x14ac:dyDescent="0.25">
      <c r="F289" s="51">
        <v>769.92157829630105</v>
      </c>
      <c r="G289" s="51"/>
      <c r="H289" s="51"/>
      <c r="I289" s="51"/>
      <c r="J289" s="51">
        <v>1083.8330784152649</v>
      </c>
      <c r="K289" s="51"/>
      <c r="L289" s="51"/>
      <c r="M289" s="51"/>
      <c r="N289" s="51"/>
    </row>
    <row r="290" spans="6:14" ht="15.6" customHeight="1" x14ac:dyDescent="0.25">
      <c r="F290" s="51">
        <v>227.87354176285558</v>
      </c>
      <c r="G290" s="51"/>
      <c r="H290" s="51"/>
      <c r="I290" s="51"/>
      <c r="J290" s="51">
        <v>4667.0556719457009</v>
      </c>
      <c r="K290" s="51"/>
      <c r="L290" s="51"/>
      <c r="M290" s="51"/>
      <c r="N290" s="51"/>
    </row>
    <row r="291" spans="6:14" ht="15.6" customHeight="1" x14ac:dyDescent="0.25">
      <c r="F291" s="51">
        <v>972.78764144139268</v>
      </c>
      <c r="G291" s="51"/>
      <c r="H291" s="51"/>
      <c r="I291" s="51"/>
      <c r="J291" s="51">
        <v>2643.9177247528805</v>
      </c>
      <c r="K291" s="51"/>
      <c r="L291" s="51"/>
      <c r="M291" s="51"/>
      <c r="N291" s="51"/>
    </row>
    <row r="292" spans="6:14" ht="15.6" customHeight="1" x14ac:dyDescent="0.25">
      <c r="F292" s="51">
        <v>446.82214646197326</v>
      </c>
      <c r="G292" s="51"/>
      <c r="H292" s="51"/>
      <c r="I292" s="51"/>
      <c r="J292" s="51">
        <v>1577.8721883975643</v>
      </c>
      <c r="K292" s="51"/>
      <c r="L292" s="51"/>
      <c r="M292" s="51"/>
      <c r="N292" s="51"/>
    </row>
    <row r="293" spans="6:14" ht="15.6" customHeight="1" x14ac:dyDescent="0.25">
      <c r="F293" s="51">
        <v>613.5143817748276</v>
      </c>
      <c r="G293" s="51"/>
      <c r="H293" s="51"/>
      <c r="I293" s="51"/>
      <c r="J293" s="51">
        <v>3758.3745668844335</v>
      </c>
      <c r="K293" s="51"/>
      <c r="L293" s="51"/>
      <c r="M293" s="51"/>
      <c r="N293" s="51"/>
    </row>
    <row r="294" spans="6:14" ht="15.6" customHeight="1" x14ac:dyDescent="0.25">
      <c r="F294" s="51">
        <v>337.078049569298</v>
      </c>
      <c r="G294" s="51"/>
      <c r="H294" s="51"/>
      <c r="I294" s="51"/>
      <c r="J294" s="51">
        <v>3969.4092583551264</v>
      </c>
      <c r="K294" s="51"/>
      <c r="L294" s="51"/>
      <c r="M294" s="51"/>
      <c r="N294" s="51"/>
    </row>
    <row r="295" spans="6:14" ht="15.6" customHeight="1" x14ac:dyDescent="0.25">
      <c r="F295" s="51">
        <v>497.43280441151427</v>
      </c>
      <c r="G295" s="51"/>
      <c r="H295" s="51"/>
      <c r="I295" s="51"/>
      <c r="J295" s="51">
        <v>21.533190869331698</v>
      </c>
      <c r="K295" s="51"/>
      <c r="L295" s="51"/>
      <c r="M295" s="51"/>
      <c r="N295" s="51"/>
    </row>
    <row r="296" spans="6:14" ht="15.6" customHeight="1" x14ac:dyDescent="0.25">
      <c r="F296" s="51">
        <v>365.86732898262096</v>
      </c>
      <c r="G296" s="51"/>
      <c r="H296" s="51"/>
      <c r="I296" s="51"/>
      <c r="J296" s="51">
        <v>942.89511915006835</v>
      </c>
      <c r="K296" s="51"/>
      <c r="L296" s="51"/>
      <c r="M296" s="51"/>
      <c r="N296" s="51"/>
    </row>
    <row r="297" spans="6:14" ht="15.6" customHeight="1" x14ac:dyDescent="0.25">
      <c r="F297" s="51">
        <v>638.16290472214848</v>
      </c>
      <c r="G297" s="51"/>
      <c r="H297" s="51"/>
      <c r="I297" s="51"/>
      <c r="J297" s="51">
        <v>1361.3095216904619</v>
      </c>
      <c r="K297" s="51"/>
      <c r="L297" s="51"/>
      <c r="M297" s="51"/>
      <c r="N297" s="51"/>
    </row>
    <row r="298" spans="6:14" ht="15.6" customHeight="1" x14ac:dyDescent="0.25">
      <c r="F298" s="51">
        <v>611.01374853199604</v>
      </c>
      <c r="G298" s="51"/>
      <c r="H298" s="51"/>
      <c r="I298" s="51"/>
      <c r="J298" s="51">
        <v>4489.0879408043502</v>
      </c>
      <c r="K298" s="51"/>
      <c r="L298" s="51"/>
      <c r="M298" s="51"/>
      <c r="N298" s="51"/>
    </row>
    <row r="299" spans="6:14" ht="15.6" customHeight="1" x14ac:dyDescent="0.25">
      <c r="F299" s="51">
        <v>667.13055664644071</v>
      </c>
      <c r="G299" s="51"/>
      <c r="H299" s="51"/>
      <c r="I299" s="51"/>
      <c r="J299" s="51">
        <v>1603.2886691697968</v>
      </c>
      <c r="K299" s="51"/>
      <c r="L299" s="51"/>
      <c r="M299" s="51"/>
      <c r="N299" s="51"/>
    </row>
    <row r="300" spans="6:14" ht="15.6" customHeight="1" x14ac:dyDescent="0.25">
      <c r="F300" s="51">
        <v>404.99124453157174</v>
      </c>
      <c r="G300" s="51"/>
      <c r="H300" s="51"/>
      <c r="I300" s="51"/>
      <c r="J300" s="51">
        <v>1802.7300260396189</v>
      </c>
      <c r="K300" s="51"/>
      <c r="L300" s="51"/>
      <c r="M300" s="51"/>
      <c r="N300" s="51"/>
    </row>
    <row r="301" spans="6:14" ht="15.6" customHeight="1" x14ac:dyDescent="0.25">
      <c r="F301" s="51">
        <v>444.90642342599995</v>
      </c>
      <c r="G301" s="51"/>
      <c r="H301" s="51"/>
      <c r="I301" s="51"/>
      <c r="J301" s="51">
        <v>4774.3687717360044</v>
      </c>
      <c r="K301" s="51"/>
      <c r="L301" s="51"/>
      <c r="M301" s="51"/>
      <c r="N301" s="51"/>
    </row>
    <row r="302" spans="6:14" ht="15.6" customHeight="1" x14ac:dyDescent="0.25">
      <c r="F302" s="51">
        <v>636.7502073268156</v>
      </c>
      <c r="G302" s="51"/>
      <c r="H302" s="51"/>
      <c r="I302" s="51"/>
      <c r="J302" s="51">
        <v>1389.642627085067</v>
      </c>
      <c r="K302" s="51"/>
      <c r="L302" s="51"/>
      <c r="M302" s="51"/>
      <c r="N302" s="51"/>
    </row>
    <row r="303" spans="6:14" ht="15.6" customHeight="1" x14ac:dyDescent="0.25">
      <c r="F303" s="51">
        <v>849.38156123111685</v>
      </c>
      <c r="G303" s="51"/>
      <c r="H303" s="51"/>
      <c r="I303" s="51"/>
      <c r="J303" s="51">
        <v>3450.3268220733089</v>
      </c>
      <c r="K303" s="51"/>
      <c r="L303" s="51"/>
      <c r="M303" s="51"/>
      <c r="N303" s="51"/>
    </row>
    <row r="304" spans="6:14" ht="15.6" customHeight="1" x14ac:dyDescent="0.25">
      <c r="F304" s="51">
        <v>818.59525253553704</v>
      </c>
      <c r="G304" s="51"/>
      <c r="H304" s="51"/>
      <c r="I304" s="51"/>
      <c r="J304" s="51">
        <v>3726.3135106437203</v>
      </c>
      <c r="K304" s="51"/>
      <c r="L304" s="51"/>
      <c r="M304" s="51"/>
      <c r="N304" s="51"/>
    </row>
    <row r="305" spans="6:14" ht="15.6" customHeight="1" x14ac:dyDescent="0.25">
      <c r="F305" s="51">
        <v>4.5486765901097126</v>
      </c>
      <c r="G305" s="51"/>
      <c r="H305" s="51"/>
      <c r="I305" s="51"/>
      <c r="J305" s="51">
        <v>3842.3130908006901</v>
      </c>
      <c r="K305" s="51"/>
      <c r="L305" s="51"/>
      <c r="M305" s="51"/>
      <c r="N305" s="51"/>
    </row>
    <row r="306" spans="6:14" ht="15.6" customHeight="1" x14ac:dyDescent="0.25">
      <c r="F306" s="51">
        <v>82.16432341770674</v>
      </c>
      <c r="G306" s="51"/>
      <c r="H306" s="51"/>
      <c r="I306" s="51"/>
      <c r="J306" s="51">
        <v>1227.1965975920584</v>
      </c>
      <c r="K306" s="51"/>
      <c r="L306" s="51"/>
      <c r="M306" s="51"/>
      <c r="N306" s="51"/>
    </row>
    <row r="307" spans="6:14" ht="15.6" customHeight="1" x14ac:dyDescent="0.25">
      <c r="F307" s="51">
        <v>270.38212274985528</v>
      </c>
      <c r="G307" s="51"/>
      <c r="H307" s="51"/>
      <c r="I307" s="51"/>
      <c r="J307" s="51">
        <v>1324.2045716547318</v>
      </c>
      <c r="K307" s="51"/>
      <c r="L307" s="51"/>
      <c r="M307" s="51"/>
      <c r="N307" s="51"/>
    </row>
    <row r="308" spans="6:14" ht="15.6" customHeight="1" x14ac:dyDescent="0.25">
      <c r="F308" s="51">
        <v>20.260701639354671</v>
      </c>
      <c r="G308" s="51"/>
      <c r="H308" s="51"/>
      <c r="I308" s="51"/>
      <c r="J308" s="51">
        <v>1891.0013550484427</v>
      </c>
      <c r="K308" s="51"/>
      <c r="L308" s="51"/>
      <c r="M308" s="51"/>
      <c r="N308" s="51"/>
    </row>
    <row r="309" spans="6:14" ht="15.6" customHeight="1" x14ac:dyDescent="0.25">
      <c r="F309" s="51">
        <v>378.81435466128187</v>
      </c>
      <c r="G309" s="51"/>
      <c r="H309" s="51"/>
      <c r="I309" s="51"/>
      <c r="J309" s="51">
        <v>665.10806522322162</v>
      </c>
      <c r="K309" s="51"/>
      <c r="L309" s="51"/>
      <c r="M309" s="51"/>
      <c r="N309" s="51"/>
    </row>
    <row r="310" spans="6:14" ht="15.6" customHeight="1" x14ac:dyDescent="0.25">
      <c r="F310" s="51">
        <v>2.4568793009188683</v>
      </c>
      <c r="G310" s="51"/>
      <c r="H310" s="51"/>
      <c r="I310" s="51"/>
      <c r="J310" s="51">
        <v>4353.8406991151151</v>
      </c>
      <c r="K310" s="51"/>
      <c r="L310" s="51"/>
      <c r="M310" s="51"/>
      <c r="N310" s="51"/>
    </row>
    <row r="311" spans="6:14" ht="15.6" customHeight="1" x14ac:dyDescent="0.25">
      <c r="F311" s="51">
        <v>163.67302928353556</v>
      </c>
      <c r="G311" s="51"/>
      <c r="H311" s="51"/>
      <c r="I311" s="51"/>
      <c r="J311" s="51">
        <v>920.00213379258958</v>
      </c>
      <c r="K311" s="51"/>
      <c r="L311" s="51"/>
      <c r="M311" s="51"/>
      <c r="N311" s="51"/>
    </row>
    <row r="312" spans="6:14" ht="15.6" customHeight="1" x14ac:dyDescent="0.25">
      <c r="F312" s="51">
        <v>273.17742758528709</v>
      </c>
      <c r="G312" s="51"/>
      <c r="H312" s="51"/>
      <c r="I312" s="51"/>
      <c r="J312" s="51">
        <v>484.16393898601137</v>
      </c>
      <c r="K312" s="51"/>
      <c r="L312" s="51"/>
      <c r="M312" s="51"/>
      <c r="N312" s="51"/>
    </row>
    <row r="313" spans="6:14" ht="15.6" customHeight="1" x14ac:dyDescent="0.25">
      <c r="F313" s="51">
        <v>924.7204171805123</v>
      </c>
      <c r="G313" s="51"/>
      <c r="H313" s="51"/>
      <c r="I313" s="51"/>
      <c r="J313" s="51">
        <v>3450.8605433393382</v>
      </c>
      <c r="K313" s="51"/>
      <c r="L313" s="51"/>
      <c r="M313" s="51"/>
      <c r="N313" s="51"/>
    </row>
    <row r="314" spans="6:14" ht="15.6" customHeight="1" x14ac:dyDescent="0.25">
      <c r="F314" s="51">
        <v>625.13864668380882</v>
      </c>
      <c r="G314" s="51"/>
      <c r="H314" s="51"/>
      <c r="I314" s="51"/>
      <c r="J314" s="51">
        <v>601.55252223428602</v>
      </c>
      <c r="K314" s="51"/>
      <c r="L314" s="51"/>
      <c r="M314" s="51"/>
      <c r="N314" s="51"/>
    </row>
    <row r="315" spans="6:14" ht="15.6" customHeight="1" x14ac:dyDescent="0.25">
      <c r="F315" s="51">
        <v>460.85897911631736</v>
      </c>
      <c r="G315" s="51"/>
      <c r="H315" s="51"/>
      <c r="I315" s="51"/>
      <c r="J315" s="51">
        <v>3166.503004055387</v>
      </c>
      <c r="K315" s="51"/>
      <c r="L315" s="51"/>
      <c r="M315" s="51"/>
      <c r="N315" s="51"/>
    </row>
    <row r="316" spans="6:14" ht="15.6" customHeight="1" x14ac:dyDescent="0.25">
      <c r="F316" s="51">
        <v>966.38862577608313</v>
      </c>
      <c r="G316" s="51"/>
      <c r="H316" s="51"/>
      <c r="I316" s="51"/>
      <c r="J316" s="51">
        <v>1609.236706841401</v>
      </c>
      <c r="K316" s="51"/>
      <c r="L316" s="51"/>
      <c r="M316" s="51"/>
      <c r="N316" s="51"/>
    </row>
    <row r="317" spans="6:14" ht="15.6" customHeight="1" x14ac:dyDescent="0.25">
      <c r="F317" s="51">
        <v>862.92997387714968</v>
      </c>
      <c r="G317" s="51"/>
      <c r="H317" s="51"/>
      <c r="I317" s="51"/>
      <c r="J317" s="51">
        <v>4345.6766877593882</v>
      </c>
      <c r="K317" s="51"/>
      <c r="L317" s="51"/>
      <c r="M317" s="51"/>
      <c r="N317" s="51"/>
    </row>
    <row r="318" spans="6:14" ht="15.6" customHeight="1" x14ac:dyDescent="0.25">
      <c r="F318" s="51">
        <v>318.3252000652804</v>
      </c>
      <c r="G318" s="51"/>
      <c r="H318" s="51"/>
      <c r="I318" s="51"/>
      <c r="J318" s="51">
        <v>2911.9298734138351</v>
      </c>
      <c r="K318" s="51"/>
      <c r="L318" s="51"/>
      <c r="M318" s="51"/>
      <c r="N318" s="51"/>
    </row>
    <row r="319" spans="6:14" ht="15.6" customHeight="1" x14ac:dyDescent="0.25">
      <c r="F319" s="51">
        <v>358.90253812733744</v>
      </c>
      <c r="G319" s="51"/>
      <c r="H319" s="51"/>
      <c r="I319" s="51"/>
      <c r="J319" s="51">
        <v>4497.3030482526701</v>
      </c>
      <c r="K319" s="51"/>
      <c r="L319" s="51"/>
      <c r="M319" s="51"/>
      <c r="N319" s="51"/>
    </row>
    <row r="320" spans="6:14" ht="15.6" customHeight="1" x14ac:dyDescent="0.25">
      <c r="F320" s="51">
        <v>97.923557902918063</v>
      </c>
      <c r="G320" s="51"/>
      <c r="H320" s="51"/>
      <c r="I320" s="51"/>
      <c r="J320" s="51">
        <v>939.39921617051391</v>
      </c>
      <c r="K320" s="51"/>
      <c r="L320" s="51"/>
      <c r="M320" s="51"/>
      <c r="N320" s="51"/>
    </row>
    <row r="321" spans="6:14" ht="15.6" customHeight="1" x14ac:dyDescent="0.25">
      <c r="F321" s="51">
        <v>873.8864441170756</v>
      </c>
      <c r="G321" s="51"/>
      <c r="H321" s="51"/>
      <c r="I321" s="51"/>
      <c r="J321" s="51">
        <v>3028.2853724558695</v>
      </c>
      <c r="K321" s="51"/>
      <c r="L321" s="51"/>
      <c r="M321" s="51"/>
      <c r="N321" s="51"/>
    </row>
    <row r="322" spans="6:14" ht="15.6" customHeight="1" x14ac:dyDescent="0.25">
      <c r="F322" s="51">
        <v>846.487883068874</v>
      </c>
      <c r="G322" s="51"/>
      <c r="H322" s="51"/>
      <c r="I322" s="51"/>
      <c r="J322" s="51">
        <v>3074.1039153729444</v>
      </c>
      <c r="K322" s="51"/>
      <c r="L322" s="51"/>
      <c r="M322" s="51"/>
      <c r="N322" s="51"/>
    </row>
    <row r="323" spans="6:14" ht="15.6" customHeight="1" x14ac:dyDescent="0.25">
      <c r="F323" s="51">
        <v>33.23709077609405</v>
      </c>
      <c r="G323" s="51"/>
      <c r="H323" s="51"/>
      <c r="I323" s="51"/>
      <c r="J323" s="51">
        <v>1975.6192085496871</v>
      </c>
      <c r="K323" s="51"/>
      <c r="L323" s="51"/>
      <c r="M323" s="51"/>
      <c r="N323" s="51"/>
    </row>
    <row r="324" spans="6:14" ht="15.6" customHeight="1" x14ac:dyDescent="0.25">
      <c r="F324" s="51">
        <v>542.68728257960902</v>
      </c>
      <c r="G324" s="51"/>
      <c r="H324" s="51"/>
      <c r="I324" s="51"/>
      <c r="J324" s="51">
        <v>4614.2219423421739</v>
      </c>
      <c r="K324" s="51"/>
      <c r="L324" s="51"/>
      <c r="M324" s="51"/>
      <c r="N324" s="51"/>
    </row>
    <row r="325" spans="6:14" ht="15.6" customHeight="1" x14ac:dyDescent="0.25">
      <c r="F325" s="51">
        <v>105.74804890409494</v>
      </c>
      <c r="G325" s="51"/>
      <c r="H325" s="51"/>
      <c r="I325" s="51"/>
      <c r="J325" s="51">
        <v>2878.6485847130457</v>
      </c>
      <c r="K325" s="51"/>
      <c r="L325" s="51"/>
      <c r="M325" s="51"/>
      <c r="N325" s="51"/>
    </row>
    <row r="326" spans="6:14" ht="15.6" customHeight="1" x14ac:dyDescent="0.25">
      <c r="F326" s="51">
        <v>963.70453342041765</v>
      </c>
      <c r="G326" s="51"/>
      <c r="H326" s="51"/>
      <c r="I326" s="51"/>
      <c r="J326" s="51">
        <v>389.74991576399833</v>
      </c>
      <c r="K326" s="51"/>
      <c r="L326" s="51"/>
      <c r="M326" s="51"/>
      <c r="N326" s="51"/>
    </row>
    <row r="327" spans="6:14" ht="15.6" customHeight="1" x14ac:dyDescent="0.25">
      <c r="F327" s="51">
        <v>721.48601799805056</v>
      </c>
      <c r="G327" s="51"/>
      <c r="H327" s="51"/>
      <c r="I327" s="51"/>
      <c r="J327" s="51">
        <v>1419.3803676099915</v>
      </c>
      <c r="K327" s="51"/>
      <c r="L327" s="51"/>
      <c r="M327" s="51"/>
      <c r="N327" s="51"/>
    </row>
    <row r="328" spans="6:14" ht="15.6" customHeight="1" x14ac:dyDescent="0.25">
      <c r="F328" s="51">
        <v>245.63558024227606</v>
      </c>
      <c r="G328" s="51"/>
      <c r="H328" s="51"/>
      <c r="I328" s="51"/>
      <c r="J328" s="51">
        <v>140.86065966470218</v>
      </c>
      <c r="K328" s="51"/>
      <c r="L328" s="51"/>
      <c r="M328" s="51"/>
      <c r="N328" s="51"/>
    </row>
    <row r="329" spans="6:14" ht="15.6" customHeight="1" x14ac:dyDescent="0.25">
      <c r="F329" s="51">
        <v>959.53806885783149</v>
      </c>
      <c r="G329" s="51"/>
      <c r="H329" s="51"/>
      <c r="I329" s="51"/>
      <c r="J329" s="51">
        <v>4877.3469335410182</v>
      </c>
      <c r="K329" s="51"/>
      <c r="L329" s="51"/>
      <c r="M329" s="51"/>
      <c r="N329" s="51"/>
    </row>
    <row r="330" spans="6:14" ht="15.6" customHeight="1" x14ac:dyDescent="0.25">
      <c r="F330" s="51">
        <v>154.37395612214277</v>
      </c>
      <c r="G330" s="51"/>
      <c r="H330" s="51"/>
      <c r="I330" s="51"/>
      <c r="J330" s="51">
        <v>3639.4421156813119</v>
      </c>
      <c r="K330" s="51"/>
      <c r="L330" s="51"/>
      <c r="M330" s="51"/>
      <c r="N330" s="51"/>
    </row>
    <row r="331" spans="6:14" ht="15.6" customHeight="1" x14ac:dyDescent="0.25">
      <c r="F331" s="51">
        <v>359.21491923432581</v>
      </c>
      <c r="G331" s="51"/>
      <c r="H331" s="51"/>
      <c r="I331" s="51"/>
      <c r="J331" s="51">
        <v>356.20002633496853</v>
      </c>
      <c r="K331" s="51"/>
      <c r="L331" s="51"/>
      <c r="M331" s="51"/>
      <c r="N331" s="51"/>
    </row>
    <row r="332" spans="6:14" ht="15.6" customHeight="1" x14ac:dyDescent="0.25">
      <c r="F332" s="51">
        <v>425.48826415684482</v>
      </c>
      <c r="G332" s="51"/>
      <c r="H332" s="51"/>
      <c r="I332" s="51"/>
      <c r="J332" s="51">
        <v>3821.8136603807452</v>
      </c>
      <c r="K332" s="51"/>
      <c r="L332" s="51"/>
      <c r="M332" s="51"/>
      <c r="N332" s="51"/>
    </row>
    <row r="333" spans="6:14" ht="15.6" customHeight="1" x14ac:dyDescent="0.25">
      <c r="F333" s="51">
        <v>108.76118956363356</v>
      </c>
      <c r="G333" s="51"/>
      <c r="H333" s="51"/>
      <c r="I333" s="51"/>
      <c r="J333" s="51">
        <v>4412.0787514502936</v>
      </c>
      <c r="K333" s="51"/>
      <c r="L333" s="51"/>
      <c r="M333" s="51"/>
      <c r="N333" s="51"/>
    </row>
    <row r="334" spans="6:14" ht="15.6" customHeight="1" x14ac:dyDescent="0.25">
      <c r="F334" s="51">
        <v>9.7721239606087806</v>
      </c>
      <c r="G334" s="51"/>
      <c r="H334" s="51"/>
      <c r="I334" s="51"/>
      <c r="J334" s="51">
        <v>1914.0267842786068</v>
      </c>
      <c r="K334" s="51"/>
      <c r="L334" s="51"/>
      <c r="M334" s="51"/>
      <c r="N334" s="51"/>
    </row>
    <row r="335" spans="6:14" ht="15.6" customHeight="1" x14ac:dyDescent="0.25">
      <c r="F335" s="51">
        <v>367.44357538187501</v>
      </c>
      <c r="G335" s="51"/>
      <c r="H335" s="51"/>
      <c r="I335" s="51"/>
      <c r="J335" s="51">
        <v>2444.336720967533</v>
      </c>
      <c r="K335" s="51"/>
      <c r="L335" s="51"/>
      <c r="M335" s="51"/>
      <c r="N335" s="51"/>
    </row>
    <row r="336" spans="6:14" ht="15.6" customHeight="1" x14ac:dyDescent="0.25">
      <c r="F336" s="51">
        <v>515.78589526220082</v>
      </c>
      <c r="G336" s="51"/>
      <c r="H336" s="51"/>
      <c r="I336" s="51"/>
      <c r="J336" s="51">
        <v>1161.1958374262438</v>
      </c>
      <c r="K336" s="51"/>
      <c r="L336" s="51"/>
      <c r="M336" s="51"/>
      <c r="N336" s="51"/>
    </row>
    <row r="337" spans="1:25" ht="15.6" customHeight="1" x14ac:dyDescent="0.25">
      <c r="F337" s="51">
        <v>771.49388685763654</v>
      </c>
      <c r="G337" s="51"/>
      <c r="H337" s="51"/>
      <c r="I337" s="51"/>
      <c r="J337" s="51">
        <v>326.0298956257601</v>
      </c>
      <c r="K337" s="51"/>
      <c r="L337" s="51"/>
      <c r="M337" s="51"/>
      <c r="N337" s="51"/>
    </row>
    <row r="338" spans="1:25" ht="15.6" customHeight="1" x14ac:dyDescent="0.25">
      <c r="F338" s="51">
        <v>733.32140882799047</v>
      </c>
      <c r="G338" s="51"/>
      <c r="H338" s="51"/>
      <c r="I338" s="51"/>
      <c r="J338" s="51">
        <v>2830.651543137074</v>
      </c>
      <c r="K338" s="51"/>
      <c r="L338" s="51"/>
      <c r="M338" s="51"/>
      <c r="N338" s="51"/>
    </row>
    <row r="339" spans="1:25" ht="15.6" customHeight="1" x14ac:dyDescent="0.25">
      <c r="F339" s="51">
        <v>951.59537390584626</v>
      </c>
      <c r="G339" s="51"/>
      <c r="H339" s="51"/>
      <c r="I339" s="51"/>
      <c r="J339" s="51">
        <v>106.59468897184388</v>
      </c>
      <c r="K339" s="51"/>
      <c r="L339" s="51"/>
      <c r="M339" s="51"/>
      <c r="N339" s="51"/>
    </row>
    <row r="340" spans="1:25" ht="15.6" customHeight="1" x14ac:dyDescent="0.25">
      <c r="F340" s="51">
        <v>885.30123974924777</v>
      </c>
      <c r="G340" s="51"/>
      <c r="H340" s="51"/>
      <c r="I340" s="51"/>
      <c r="J340" s="51">
        <v>4753.5979023963746</v>
      </c>
      <c r="K340" s="51"/>
      <c r="L340" s="51"/>
      <c r="M340" s="51"/>
      <c r="N340" s="51"/>
    </row>
    <row r="341" spans="1:25" ht="15.6" customHeight="1" x14ac:dyDescent="0.25">
      <c r="F341" s="51">
        <v>253.89134215970554</v>
      </c>
      <c r="G341" s="51"/>
      <c r="H341" s="51"/>
      <c r="I341" s="51"/>
      <c r="J341" s="51">
        <v>1774.8703806776061</v>
      </c>
      <c r="K341" s="51"/>
      <c r="L341" s="51"/>
      <c r="M341" s="51"/>
      <c r="N341" s="51"/>
    </row>
    <row r="342" spans="1:25" ht="15.6" customHeight="1" x14ac:dyDescent="0.25">
      <c r="F342" s="51">
        <v>492.23053859979524</v>
      </c>
      <c r="G342" s="51"/>
      <c r="H342" s="51"/>
      <c r="I342" s="51"/>
      <c r="J342" s="51">
        <v>2288.5580668343241</v>
      </c>
      <c r="K342" s="51"/>
      <c r="L342" s="51"/>
      <c r="M342" s="51"/>
      <c r="N342" s="51"/>
    </row>
    <row r="343" spans="1:25" ht="15.6" customHeight="1" x14ac:dyDescent="0.25"/>
    <row r="344" spans="1:25" ht="15.6" customHeight="1" x14ac:dyDescent="0.25">
      <c r="A344" t="s">
        <v>22</v>
      </c>
      <c r="B344" t="s">
        <v>4</v>
      </c>
    </row>
    <row r="345" spans="1:25" ht="15.6" customHeight="1" thickBot="1" x14ac:dyDescent="0.3"/>
    <row r="346" spans="1:25" ht="15.6" customHeight="1" x14ac:dyDescent="0.25">
      <c r="B346" s="20"/>
      <c r="C346" s="21"/>
      <c r="D346" s="21"/>
      <c r="E346" s="21"/>
      <c r="F346" s="21"/>
      <c r="G346" s="21"/>
      <c r="H346" s="21"/>
      <c r="I346" s="21"/>
      <c r="J346" s="21"/>
      <c r="K346" s="21"/>
      <c r="L346" s="21"/>
      <c r="M346" s="21"/>
      <c r="N346" s="21"/>
      <c r="O346" s="21"/>
      <c r="P346" s="21"/>
      <c r="Q346" s="21"/>
      <c r="R346" s="21"/>
      <c r="S346" s="21"/>
      <c r="T346" s="21"/>
      <c r="U346" s="21"/>
      <c r="V346" s="21"/>
      <c r="W346" s="21"/>
      <c r="X346" s="21"/>
      <c r="Y346" s="22"/>
    </row>
    <row r="347" spans="1:25" ht="15.6" customHeight="1" thickBot="1" x14ac:dyDescent="0.3">
      <c r="B347" s="23"/>
      <c r="C347" s="24"/>
      <c r="D347" s="24"/>
      <c r="E347" s="24"/>
      <c r="F347" s="24"/>
      <c r="G347" s="24"/>
      <c r="H347" s="24"/>
      <c r="I347" s="24"/>
      <c r="J347" s="24"/>
      <c r="K347" s="24"/>
      <c r="L347" s="24"/>
      <c r="M347" s="24"/>
      <c r="N347" s="24"/>
      <c r="O347" s="24"/>
      <c r="P347" s="24"/>
      <c r="Q347" s="24"/>
      <c r="R347" s="24"/>
      <c r="S347" s="24"/>
      <c r="T347" s="24"/>
      <c r="U347" s="24"/>
      <c r="V347" s="24"/>
      <c r="W347" s="24"/>
      <c r="X347" s="24"/>
      <c r="Y347" s="25"/>
    </row>
    <row r="348" spans="1:25" ht="15.6" customHeight="1" x14ac:dyDescent="0.25"/>
    <row r="349" spans="1:25" ht="15.6" customHeight="1" x14ac:dyDescent="0.25">
      <c r="A349" t="s">
        <v>23</v>
      </c>
      <c r="B349" t="s">
        <v>6</v>
      </c>
    </row>
    <row r="350" spans="1:25" ht="15.6" customHeight="1" thickBot="1" x14ac:dyDescent="0.3"/>
    <row r="351" spans="1:25" ht="15.6" customHeight="1" x14ac:dyDescent="0.25">
      <c r="B351" s="20"/>
      <c r="C351" s="21"/>
      <c r="D351" s="21"/>
      <c r="E351" s="21"/>
      <c r="F351" s="21"/>
      <c r="G351" s="21"/>
      <c r="H351" s="21"/>
      <c r="I351" s="21"/>
      <c r="J351" s="21"/>
      <c r="K351" s="21"/>
      <c r="L351" s="21"/>
      <c r="M351" s="21"/>
      <c r="N351" s="21"/>
      <c r="O351" s="21"/>
      <c r="P351" s="21"/>
      <c r="Q351" s="21"/>
      <c r="R351" s="21"/>
      <c r="S351" s="21"/>
      <c r="T351" s="21"/>
      <c r="U351" s="21"/>
      <c r="V351" s="21"/>
      <c r="W351" s="21"/>
      <c r="X351" s="21"/>
      <c r="Y351" s="22"/>
    </row>
    <row r="352" spans="1:25" ht="15.6" customHeight="1" thickBot="1" x14ac:dyDescent="0.3">
      <c r="B352" s="23"/>
      <c r="C352" s="24"/>
      <c r="D352" s="24"/>
      <c r="E352" s="24"/>
      <c r="F352" s="24"/>
      <c r="G352" s="24"/>
      <c r="H352" s="24"/>
      <c r="I352" s="24"/>
      <c r="J352" s="24"/>
      <c r="K352" s="24"/>
      <c r="L352" s="24"/>
      <c r="M352" s="24"/>
      <c r="N352" s="24"/>
      <c r="O352" s="24"/>
      <c r="P352" s="24"/>
      <c r="Q352" s="24"/>
      <c r="R352" s="24"/>
      <c r="S352" s="24"/>
      <c r="T352" s="24"/>
      <c r="U352" s="24"/>
      <c r="V352" s="24"/>
      <c r="W352" s="24"/>
      <c r="X352" s="24"/>
      <c r="Y352" s="25"/>
    </row>
    <row r="353" spans="1:25" ht="15.6" customHeight="1" x14ac:dyDescent="0.25"/>
    <row r="354" spans="1:25" ht="15.6" customHeight="1" x14ac:dyDescent="0.25">
      <c r="A354" t="s">
        <v>24</v>
      </c>
      <c r="B354" t="s">
        <v>8</v>
      </c>
    </row>
    <row r="355" spans="1:25" ht="15.6" customHeight="1" thickBot="1" x14ac:dyDescent="0.3"/>
    <row r="356" spans="1:25" ht="15.6" customHeight="1" x14ac:dyDescent="0.25">
      <c r="B356" s="20"/>
      <c r="C356" s="21"/>
      <c r="D356" s="21"/>
      <c r="E356" s="21"/>
      <c r="F356" s="21"/>
      <c r="G356" s="21"/>
      <c r="H356" s="21"/>
      <c r="I356" s="21"/>
      <c r="J356" s="21"/>
      <c r="K356" s="21"/>
      <c r="L356" s="21"/>
      <c r="M356" s="21"/>
      <c r="N356" s="21"/>
      <c r="O356" s="21"/>
      <c r="P356" s="21"/>
      <c r="Q356" s="21"/>
      <c r="R356" s="21"/>
      <c r="S356" s="21"/>
      <c r="T356" s="21"/>
      <c r="U356" s="21"/>
      <c r="V356" s="21"/>
      <c r="W356" s="21"/>
      <c r="X356" s="21"/>
      <c r="Y356" s="22"/>
    </row>
    <row r="357" spans="1:25" ht="15.6" customHeight="1" x14ac:dyDescent="0.25">
      <c r="B357" s="39"/>
      <c r="C357" s="40"/>
      <c r="D357" s="40"/>
      <c r="E357" s="40"/>
      <c r="F357" s="40"/>
      <c r="G357" s="40"/>
      <c r="H357" s="40"/>
      <c r="I357" s="40"/>
      <c r="J357" s="40"/>
      <c r="K357" s="40"/>
      <c r="L357" s="40"/>
      <c r="M357" s="40"/>
      <c r="N357" s="40"/>
      <c r="O357" s="40"/>
      <c r="P357" s="40"/>
      <c r="Q357" s="40"/>
      <c r="R357" s="40"/>
      <c r="S357" s="40"/>
      <c r="T357" s="40"/>
      <c r="U357" s="40"/>
      <c r="V357" s="40"/>
      <c r="W357" s="40"/>
      <c r="X357" s="40"/>
      <c r="Y357" s="41"/>
    </row>
    <row r="358" spans="1:25" ht="15.6" customHeight="1" x14ac:dyDescent="0.25">
      <c r="B358" s="39"/>
      <c r="C358" s="40"/>
      <c r="D358" s="40"/>
      <c r="E358" s="40"/>
      <c r="F358" s="40"/>
      <c r="G358" s="40"/>
      <c r="H358" s="40"/>
      <c r="I358" s="40"/>
      <c r="J358" s="40"/>
      <c r="K358" s="40"/>
      <c r="L358" s="40"/>
      <c r="M358" s="40"/>
      <c r="N358" s="40"/>
      <c r="O358" s="40"/>
      <c r="P358" s="40"/>
      <c r="Q358" s="40"/>
      <c r="R358" s="40"/>
      <c r="S358" s="40"/>
      <c r="T358" s="40"/>
      <c r="U358" s="40"/>
      <c r="V358" s="40"/>
      <c r="W358" s="40"/>
      <c r="X358" s="40"/>
      <c r="Y358" s="41"/>
    </row>
    <row r="359" spans="1:25" ht="15.6" customHeight="1" x14ac:dyDescent="0.25">
      <c r="B359" s="39"/>
      <c r="C359" s="40"/>
      <c r="D359" s="40"/>
      <c r="E359" s="40"/>
      <c r="F359" s="40"/>
      <c r="G359" s="40"/>
      <c r="H359" s="40"/>
      <c r="I359" s="40"/>
      <c r="J359" s="40"/>
      <c r="K359" s="40"/>
      <c r="L359" s="40"/>
      <c r="M359" s="40"/>
      <c r="N359" s="40"/>
      <c r="O359" s="40"/>
      <c r="P359" s="40"/>
      <c r="Q359" s="40"/>
      <c r="R359" s="40"/>
      <c r="S359" s="40"/>
      <c r="T359" s="40"/>
      <c r="U359" s="40"/>
      <c r="V359" s="40"/>
      <c r="W359" s="40"/>
      <c r="X359" s="40"/>
      <c r="Y359" s="41"/>
    </row>
    <row r="360" spans="1:25" ht="15.6" customHeight="1" x14ac:dyDescent="0.25">
      <c r="B360" s="39"/>
      <c r="C360" s="40"/>
      <c r="D360" s="40"/>
      <c r="E360" s="40"/>
      <c r="F360" s="40"/>
      <c r="G360" s="40"/>
      <c r="H360" s="40"/>
      <c r="I360" s="40"/>
      <c r="J360" s="40"/>
      <c r="K360" s="40"/>
      <c r="L360" s="40"/>
      <c r="M360" s="40"/>
      <c r="N360" s="40"/>
      <c r="O360" s="40"/>
      <c r="P360" s="40"/>
      <c r="Q360" s="40"/>
      <c r="R360" s="40"/>
      <c r="S360" s="40"/>
      <c r="T360" s="40"/>
      <c r="U360" s="40"/>
      <c r="V360" s="40"/>
      <c r="W360" s="40"/>
      <c r="X360" s="40"/>
      <c r="Y360" s="41"/>
    </row>
    <row r="361" spans="1:25" ht="15.6" customHeight="1" x14ac:dyDescent="0.25">
      <c r="B361" s="39"/>
      <c r="C361" s="40"/>
      <c r="D361" s="40"/>
      <c r="E361" s="40"/>
      <c r="F361" s="40"/>
      <c r="G361" s="40"/>
      <c r="H361" s="40"/>
      <c r="I361" s="40"/>
      <c r="J361" s="40"/>
      <c r="K361" s="40"/>
      <c r="L361" s="40"/>
      <c r="M361" s="40"/>
      <c r="N361" s="40"/>
      <c r="O361" s="40"/>
      <c r="P361" s="40"/>
      <c r="Q361" s="40"/>
      <c r="R361" s="40"/>
      <c r="S361" s="40"/>
      <c r="T361" s="40"/>
      <c r="U361" s="40"/>
      <c r="V361" s="40"/>
      <c r="W361" s="40"/>
      <c r="X361" s="40"/>
      <c r="Y361" s="41"/>
    </row>
    <row r="362" spans="1:25" ht="15.6" customHeight="1" x14ac:dyDescent="0.25">
      <c r="B362" s="39"/>
      <c r="C362" s="40"/>
      <c r="D362" s="40"/>
      <c r="E362" s="40"/>
      <c r="F362" s="40"/>
      <c r="G362" s="40"/>
      <c r="H362" s="40"/>
      <c r="I362" s="40"/>
      <c r="J362" s="40"/>
      <c r="K362" s="40"/>
      <c r="L362" s="40"/>
      <c r="M362" s="40"/>
      <c r="N362" s="40"/>
      <c r="O362" s="40"/>
      <c r="P362" s="40"/>
      <c r="Q362" s="40"/>
      <c r="R362" s="40"/>
      <c r="S362" s="40"/>
      <c r="T362" s="40"/>
      <c r="U362" s="40"/>
      <c r="V362" s="40"/>
      <c r="W362" s="40"/>
      <c r="X362" s="40"/>
      <c r="Y362" s="41"/>
    </row>
    <row r="363" spans="1:25" ht="15.6" customHeight="1" x14ac:dyDescent="0.25">
      <c r="B363" s="39"/>
      <c r="C363" s="40"/>
      <c r="D363" s="40"/>
      <c r="E363" s="40"/>
      <c r="F363" s="40"/>
      <c r="G363" s="40"/>
      <c r="H363" s="40"/>
      <c r="I363" s="40"/>
      <c r="J363" s="40"/>
      <c r="K363" s="40"/>
      <c r="L363" s="40"/>
      <c r="M363" s="40"/>
      <c r="N363" s="40"/>
      <c r="O363" s="40"/>
      <c r="P363" s="40"/>
      <c r="Q363" s="40"/>
      <c r="R363" s="40"/>
      <c r="S363" s="40"/>
      <c r="T363" s="40"/>
      <c r="U363" s="40"/>
      <c r="V363" s="40"/>
      <c r="W363" s="40"/>
      <c r="X363" s="40"/>
      <c r="Y363" s="41"/>
    </row>
    <row r="364" spans="1:25" ht="15.6" customHeight="1" x14ac:dyDescent="0.25">
      <c r="B364" s="39"/>
      <c r="C364" s="40"/>
      <c r="D364" s="40"/>
      <c r="E364" s="40"/>
      <c r="F364" s="40"/>
      <c r="G364" s="40"/>
      <c r="H364" s="40"/>
      <c r="I364" s="40"/>
      <c r="J364" s="40"/>
      <c r="K364" s="40"/>
      <c r="L364" s="40"/>
      <c r="M364" s="40"/>
      <c r="N364" s="40"/>
      <c r="O364" s="40"/>
      <c r="P364" s="40"/>
      <c r="Q364" s="40"/>
      <c r="R364" s="40"/>
      <c r="S364" s="40"/>
      <c r="T364" s="40"/>
      <c r="U364" s="40"/>
      <c r="V364" s="40"/>
      <c r="W364" s="40"/>
      <c r="X364" s="40"/>
      <c r="Y364" s="41"/>
    </row>
    <row r="365" spans="1:25" ht="15.6" customHeight="1" x14ac:dyDescent="0.25">
      <c r="B365" s="39"/>
      <c r="C365" s="40"/>
      <c r="D365" s="40"/>
      <c r="E365" s="40"/>
      <c r="F365" s="40"/>
      <c r="G365" s="40"/>
      <c r="H365" s="40"/>
      <c r="I365" s="40"/>
      <c r="J365" s="40"/>
      <c r="K365" s="40"/>
      <c r="L365" s="40"/>
      <c r="M365" s="40"/>
      <c r="N365" s="40"/>
      <c r="O365" s="40"/>
      <c r="P365" s="40"/>
      <c r="Q365" s="40"/>
      <c r="R365" s="40"/>
      <c r="S365" s="40"/>
      <c r="T365" s="40"/>
      <c r="U365" s="40"/>
      <c r="V365" s="40"/>
      <c r="W365" s="40"/>
      <c r="X365" s="40"/>
      <c r="Y365" s="41"/>
    </row>
    <row r="366" spans="1:25" ht="15.6" customHeight="1" x14ac:dyDescent="0.25">
      <c r="B366" s="39"/>
      <c r="C366" s="40"/>
      <c r="D366" s="40"/>
      <c r="E366" s="40"/>
      <c r="F366" s="40"/>
      <c r="G366" s="40"/>
      <c r="H366" s="40"/>
      <c r="I366" s="40"/>
      <c r="J366" s="40"/>
      <c r="K366" s="40"/>
      <c r="L366" s="40"/>
      <c r="M366" s="40"/>
      <c r="N366" s="40"/>
      <c r="O366" s="40"/>
      <c r="P366" s="40"/>
      <c r="Q366" s="40"/>
      <c r="R366" s="40"/>
      <c r="S366" s="40"/>
      <c r="T366" s="40"/>
      <c r="U366" s="40"/>
      <c r="V366" s="40"/>
      <c r="W366" s="40"/>
      <c r="X366" s="40"/>
      <c r="Y366" s="41"/>
    </row>
    <row r="367" spans="1:25" ht="15.6" customHeight="1" x14ac:dyDescent="0.25">
      <c r="B367" s="39"/>
      <c r="C367" s="40"/>
      <c r="D367" s="40"/>
      <c r="E367" s="40"/>
      <c r="F367" s="40"/>
      <c r="G367" s="40"/>
      <c r="H367" s="40"/>
      <c r="I367" s="40"/>
      <c r="J367" s="40"/>
      <c r="K367" s="40"/>
      <c r="L367" s="40"/>
      <c r="M367" s="40"/>
      <c r="N367" s="40"/>
      <c r="O367" s="40"/>
      <c r="P367" s="40"/>
      <c r="Q367" s="40"/>
      <c r="R367" s="40"/>
      <c r="S367" s="40"/>
      <c r="T367" s="40"/>
      <c r="U367" s="40"/>
      <c r="V367" s="40"/>
      <c r="W367" s="40"/>
      <c r="X367" s="40"/>
      <c r="Y367" s="41"/>
    </row>
    <row r="368" spans="1:25" ht="15.6" customHeight="1" x14ac:dyDescent="0.25">
      <c r="B368" s="39"/>
      <c r="C368" s="40"/>
      <c r="D368" s="40"/>
      <c r="E368" s="40"/>
      <c r="F368" s="40"/>
      <c r="G368" s="40"/>
      <c r="H368" s="40"/>
      <c r="I368" s="40"/>
      <c r="J368" s="40"/>
      <c r="K368" s="40"/>
      <c r="L368" s="40"/>
      <c r="M368" s="40"/>
      <c r="N368" s="40"/>
      <c r="O368" s="40"/>
      <c r="P368" s="40"/>
      <c r="Q368" s="40"/>
      <c r="R368" s="40"/>
      <c r="S368" s="40"/>
      <c r="T368" s="40"/>
      <c r="U368" s="40"/>
      <c r="V368" s="40"/>
      <c r="W368" s="40"/>
      <c r="X368" s="40"/>
      <c r="Y368" s="41"/>
    </row>
    <row r="369" spans="1:25" ht="15.6" customHeight="1" x14ac:dyDescent="0.25">
      <c r="B369" s="39"/>
      <c r="C369" s="40"/>
      <c r="D369" s="40"/>
      <c r="E369" s="40"/>
      <c r="F369" s="40"/>
      <c r="G369" s="40"/>
      <c r="H369" s="40"/>
      <c r="I369" s="40"/>
      <c r="J369" s="40"/>
      <c r="K369" s="40"/>
      <c r="L369" s="40"/>
      <c r="M369" s="40"/>
      <c r="N369" s="40"/>
      <c r="O369" s="40"/>
      <c r="P369" s="40"/>
      <c r="Q369" s="40"/>
      <c r="R369" s="40"/>
      <c r="S369" s="40"/>
      <c r="T369" s="40"/>
      <c r="U369" s="40"/>
      <c r="V369" s="40"/>
      <c r="W369" s="40"/>
      <c r="X369" s="40"/>
      <c r="Y369" s="41"/>
    </row>
    <row r="370" spans="1:25" ht="15.6" customHeight="1" x14ac:dyDescent="0.25">
      <c r="B370" s="39"/>
      <c r="C370" s="40"/>
      <c r="D370" s="40"/>
      <c r="E370" s="40"/>
      <c r="F370" s="40"/>
      <c r="G370" s="40"/>
      <c r="H370" s="40"/>
      <c r="I370" s="40"/>
      <c r="J370" s="40"/>
      <c r="K370" s="40"/>
      <c r="L370" s="40"/>
      <c r="M370" s="40"/>
      <c r="N370" s="40"/>
      <c r="O370" s="40"/>
      <c r="P370" s="40"/>
      <c r="Q370" s="40"/>
      <c r="R370" s="40"/>
      <c r="S370" s="40"/>
      <c r="T370" s="40"/>
      <c r="U370" s="40"/>
      <c r="V370" s="40"/>
      <c r="W370" s="40"/>
      <c r="X370" s="40"/>
      <c r="Y370" s="41"/>
    </row>
    <row r="371" spans="1:25" ht="15.6" customHeight="1" x14ac:dyDescent="0.25">
      <c r="B371" s="39"/>
      <c r="C371" s="40"/>
      <c r="D371" s="40"/>
      <c r="E371" s="40"/>
      <c r="F371" s="40"/>
      <c r="G371" s="40"/>
      <c r="H371" s="40"/>
      <c r="I371" s="40"/>
      <c r="J371" s="40"/>
      <c r="K371" s="40"/>
      <c r="L371" s="40"/>
      <c r="M371" s="40"/>
      <c r="N371" s="40"/>
      <c r="O371" s="40"/>
      <c r="P371" s="40"/>
      <c r="Q371" s="40"/>
      <c r="R371" s="40"/>
      <c r="S371" s="40"/>
      <c r="T371" s="40"/>
      <c r="U371" s="40"/>
      <c r="V371" s="40"/>
      <c r="W371" s="40"/>
      <c r="X371" s="40"/>
      <c r="Y371" s="41"/>
    </row>
    <row r="372" spans="1:25" ht="15.6" customHeight="1" x14ac:dyDescent="0.25">
      <c r="B372" s="39"/>
      <c r="C372" s="40"/>
      <c r="D372" s="40"/>
      <c r="E372" s="40"/>
      <c r="F372" s="40"/>
      <c r="G372" s="40"/>
      <c r="H372" s="40"/>
      <c r="I372" s="40"/>
      <c r="J372" s="40"/>
      <c r="K372" s="40"/>
      <c r="L372" s="40"/>
      <c r="M372" s="40"/>
      <c r="N372" s="40"/>
      <c r="O372" s="40"/>
      <c r="P372" s="40"/>
      <c r="Q372" s="40"/>
      <c r="R372" s="40"/>
      <c r="S372" s="40"/>
      <c r="T372" s="40"/>
      <c r="U372" s="40"/>
      <c r="V372" s="40"/>
      <c r="W372" s="40"/>
      <c r="X372" s="40"/>
      <c r="Y372" s="41"/>
    </row>
    <row r="373" spans="1:25" ht="15.6" customHeight="1" thickBot="1" x14ac:dyDescent="0.3">
      <c r="B373" s="23"/>
      <c r="C373" s="24"/>
      <c r="D373" s="24"/>
      <c r="E373" s="24"/>
      <c r="F373" s="24"/>
      <c r="G373" s="24"/>
      <c r="H373" s="24"/>
      <c r="I373" s="24"/>
      <c r="J373" s="24"/>
      <c r="K373" s="24"/>
      <c r="L373" s="24"/>
      <c r="M373" s="24"/>
      <c r="N373" s="24"/>
      <c r="O373" s="24"/>
      <c r="P373" s="24"/>
      <c r="Q373" s="24"/>
      <c r="R373" s="24"/>
      <c r="S373" s="24"/>
      <c r="T373" s="24"/>
      <c r="U373" s="24"/>
      <c r="V373" s="24"/>
      <c r="W373" s="24"/>
      <c r="X373" s="24"/>
      <c r="Y373" s="25"/>
    </row>
    <row r="374" spans="1:25" ht="15.6" customHeight="1" x14ac:dyDescent="0.25"/>
    <row r="375" spans="1:25" ht="15.6" customHeight="1" x14ac:dyDescent="0.25">
      <c r="A375" t="s">
        <v>25</v>
      </c>
      <c r="B375" t="s">
        <v>10</v>
      </c>
    </row>
    <row r="376" spans="1:25" ht="15.6" customHeight="1" thickBot="1" x14ac:dyDescent="0.3"/>
    <row r="377" spans="1:25" ht="15.6" customHeight="1" x14ac:dyDescent="0.25">
      <c r="B377" s="20"/>
      <c r="C377" s="21"/>
      <c r="D377" s="21"/>
      <c r="E377" s="21"/>
      <c r="F377" s="21"/>
      <c r="G377" s="21"/>
      <c r="H377" s="21"/>
      <c r="I377" s="21"/>
      <c r="J377" s="21"/>
      <c r="K377" s="21"/>
      <c r="L377" s="21"/>
      <c r="M377" s="21"/>
      <c r="N377" s="21"/>
      <c r="O377" s="21"/>
      <c r="P377" s="21"/>
      <c r="Q377" s="21"/>
      <c r="R377" s="21"/>
      <c r="S377" s="21"/>
      <c r="T377" s="21"/>
      <c r="U377" s="21"/>
      <c r="V377" s="21"/>
      <c r="W377" s="21"/>
      <c r="X377" s="21"/>
      <c r="Y377" s="22"/>
    </row>
    <row r="378" spans="1:25" ht="15.6" customHeight="1" thickBot="1" x14ac:dyDescent="0.3">
      <c r="B378" s="23"/>
      <c r="C378" s="24"/>
      <c r="D378" s="24"/>
      <c r="E378" s="24"/>
      <c r="F378" s="24"/>
      <c r="G378" s="24"/>
      <c r="H378" s="24"/>
      <c r="I378" s="24"/>
      <c r="J378" s="24"/>
      <c r="K378" s="24"/>
      <c r="L378" s="24"/>
      <c r="M378" s="24"/>
      <c r="N378" s="24"/>
      <c r="O378" s="24"/>
      <c r="P378" s="24"/>
      <c r="Q378" s="24"/>
      <c r="R378" s="24"/>
      <c r="S378" s="24"/>
      <c r="T378" s="24"/>
      <c r="U378" s="24"/>
      <c r="V378" s="24"/>
      <c r="W378" s="24"/>
      <c r="X378" s="24"/>
      <c r="Y378" s="25"/>
    </row>
    <row r="379" spans="1:25" ht="15.6" customHeight="1" x14ac:dyDescent="0.25"/>
    <row r="380" spans="1:25" ht="15.6" customHeight="1" x14ac:dyDescent="0.25">
      <c r="A380" t="s">
        <v>26</v>
      </c>
      <c r="B380" t="s">
        <v>12</v>
      </c>
    </row>
    <row r="381" spans="1:25" ht="15.6" customHeight="1" thickBot="1" x14ac:dyDescent="0.3"/>
    <row r="382" spans="1:25" ht="15.6" customHeight="1" x14ac:dyDescent="0.25">
      <c r="B382" s="42"/>
      <c r="C382" s="43"/>
      <c r="D382" s="43"/>
      <c r="E382" s="43"/>
      <c r="F382" s="43"/>
      <c r="G382" s="43"/>
      <c r="H382" s="43"/>
      <c r="I382" s="43"/>
      <c r="J382" s="43"/>
      <c r="K382" s="43"/>
      <c r="L382" s="43"/>
      <c r="M382" s="43"/>
      <c r="N382" s="43"/>
      <c r="O382" s="43"/>
      <c r="P382" s="43"/>
      <c r="Q382" s="43"/>
      <c r="R382" s="43"/>
      <c r="S382" s="43"/>
      <c r="T382" s="43"/>
      <c r="U382" s="43"/>
      <c r="V382" s="43"/>
      <c r="W382" s="43"/>
      <c r="X382" s="43"/>
      <c r="Y382" s="44"/>
    </row>
    <row r="383" spans="1:25" ht="15.6" customHeight="1" x14ac:dyDescent="0.25">
      <c r="B383" s="45"/>
      <c r="C383" s="46"/>
      <c r="D383" s="46"/>
      <c r="E383" s="46"/>
      <c r="F383" s="46"/>
      <c r="G383" s="46"/>
      <c r="H383" s="46"/>
      <c r="I383" s="46"/>
      <c r="J383" s="46"/>
      <c r="K383" s="46"/>
      <c r="L383" s="46"/>
      <c r="M383" s="46"/>
      <c r="N383" s="46"/>
      <c r="O383" s="46"/>
      <c r="P383" s="46"/>
      <c r="Q383" s="46"/>
      <c r="R383" s="46"/>
      <c r="S383" s="46"/>
      <c r="T383" s="46"/>
      <c r="U383" s="46"/>
      <c r="V383" s="46"/>
      <c r="W383" s="46"/>
      <c r="X383" s="46"/>
      <c r="Y383" s="47"/>
    </row>
    <row r="384" spans="1:25" ht="15.6" customHeight="1" x14ac:dyDescent="0.25">
      <c r="B384" s="45"/>
      <c r="C384" s="46"/>
      <c r="D384" s="46"/>
      <c r="E384" s="46"/>
      <c r="F384" s="46"/>
      <c r="G384" s="46"/>
      <c r="H384" s="46"/>
      <c r="I384" s="46"/>
      <c r="J384" s="46"/>
      <c r="K384" s="46"/>
      <c r="L384" s="46"/>
      <c r="M384" s="46"/>
      <c r="N384" s="46"/>
      <c r="O384" s="46"/>
      <c r="P384" s="46"/>
      <c r="Q384" s="46"/>
      <c r="R384" s="46"/>
      <c r="S384" s="46"/>
      <c r="T384" s="46"/>
      <c r="U384" s="46"/>
      <c r="V384" s="46"/>
      <c r="W384" s="46"/>
      <c r="X384" s="46"/>
      <c r="Y384" s="47"/>
    </row>
    <row r="385" spans="2:25" ht="15.6" customHeight="1" x14ac:dyDescent="0.25">
      <c r="B385" s="45"/>
      <c r="C385" s="46"/>
      <c r="D385" s="46"/>
      <c r="E385" s="46"/>
      <c r="F385" s="46"/>
      <c r="G385" s="46"/>
      <c r="H385" s="46"/>
      <c r="I385" s="46"/>
      <c r="J385" s="46"/>
      <c r="K385" s="46"/>
      <c r="L385" s="46"/>
      <c r="M385" s="46"/>
      <c r="N385" s="46"/>
      <c r="O385" s="46"/>
      <c r="P385" s="46"/>
      <c r="Q385" s="46"/>
      <c r="R385" s="46"/>
      <c r="S385" s="46"/>
      <c r="T385" s="46"/>
      <c r="U385" s="46"/>
      <c r="V385" s="46"/>
      <c r="W385" s="46"/>
      <c r="X385" s="46"/>
      <c r="Y385" s="47"/>
    </row>
    <row r="386" spans="2:25" ht="15.6" customHeight="1" x14ac:dyDescent="0.25">
      <c r="B386" s="45"/>
      <c r="C386" s="46"/>
      <c r="D386" s="46"/>
      <c r="E386" s="46"/>
      <c r="F386" s="46"/>
      <c r="G386" s="46"/>
      <c r="H386" s="46"/>
      <c r="I386" s="46"/>
      <c r="J386" s="46"/>
      <c r="K386" s="46"/>
      <c r="L386" s="46"/>
      <c r="M386" s="46"/>
      <c r="N386" s="46"/>
      <c r="O386" s="46"/>
      <c r="P386" s="46"/>
      <c r="Q386" s="46"/>
      <c r="R386" s="46"/>
      <c r="S386" s="46"/>
      <c r="T386" s="46"/>
      <c r="U386" s="46"/>
      <c r="V386" s="46"/>
      <c r="W386" s="46"/>
      <c r="X386" s="46"/>
      <c r="Y386" s="47"/>
    </row>
    <row r="387" spans="2:25" ht="15.6" customHeight="1" thickBot="1" x14ac:dyDescent="0.3">
      <c r="B387" s="48"/>
      <c r="C387" s="49"/>
      <c r="D387" s="49"/>
      <c r="E387" s="49"/>
      <c r="F387" s="49"/>
      <c r="G387" s="49"/>
      <c r="H387" s="49"/>
      <c r="I387" s="49"/>
      <c r="J387" s="49"/>
      <c r="K387" s="49"/>
      <c r="L387" s="49"/>
      <c r="M387" s="49"/>
      <c r="N387" s="49"/>
      <c r="O387" s="49"/>
      <c r="P387" s="49"/>
      <c r="Q387" s="49"/>
      <c r="R387" s="49"/>
      <c r="S387" s="49"/>
      <c r="T387" s="49"/>
      <c r="U387" s="49"/>
      <c r="V387" s="49"/>
      <c r="W387" s="49"/>
      <c r="X387" s="49"/>
      <c r="Y387" s="50"/>
    </row>
    <row r="388" spans="2:25" ht="15.6" customHeight="1" x14ac:dyDescent="0.25"/>
    <row r="389" spans="2:25" ht="15.6" customHeight="1" x14ac:dyDescent="0.25">
      <c r="B389" s="27" t="s">
        <v>171</v>
      </c>
      <c r="C389" s="27"/>
      <c r="D389" s="27"/>
      <c r="E389" s="27"/>
      <c r="F389" s="27"/>
      <c r="G389" s="27"/>
      <c r="H389" s="27"/>
      <c r="I389" s="27"/>
      <c r="J389" s="27"/>
      <c r="K389" s="27"/>
      <c r="L389" s="27"/>
      <c r="M389" s="27"/>
      <c r="N389" s="27"/>
      <c r="O389" s="27"/>
      <c r="P389" s="27"/>
      <c r="Q389" s="27"/>
      <c r="R389" s="27"/>
      <c r="S389" s="27"/>
      <c r="T389" s="27"/>
      <c r="U389" s="27"/>
      <c r="V389" s="27"/>
      <c r="W389" s="27"/>
      <c r="X389" s="27"/>
      <c r="Y389" s="27"/>
    </row>
    <row r="390" spans="2:25" ht="15.6" customHeight="1"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row>
    <row r="391" spans="2:25" ht="15.6" customHeight="1"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row>
    <row r="392" spans="2:25" ht="15.6" customHeight="1"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row>
    <row r="393" spans="2:25" ht="15.6" customHeight="1"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row>
    <row r="394" spans="2:25" ht="15.6" customHeight="1"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row>
    <row r="395" spans="2:25" ht="15.6" customHeight="1"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row>
    <row r="396" spans="2:25" ht="15.6" customHeight="1"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row>
    <row r="397" spans="2:25" ht="15.6" customHeight="1"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row>
    <row r="398" spans="2:25" ht="15.6" customHeight="1"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row>
    <row r="399" spans="2:25" ht="15.6" customHeight="1"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row>
    <row r="400" spans="2:25" ht="15.6" customHeight="1"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row>
    <row r="401" spans="1:25" ht="15.6" customHeight="1"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row>
    <row r="402" spans="1:25" ht="15.6" customHeight="1"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row>
    <row r="403" spans="1:25" ht="15.6" customHeight="1" x14ac:dyDescent="0.25"/>
    <row r="404" spans="1:25" ht="15.6" customHeight="1" x14ac:dyDescent="0.25">
      <c r="A404" t="s">
        <v>29</v>
      </c>
      <c r="B404" s="27" t="s">
        <v>28</v>
      </c>
      <c r="C404" s="27"/>
      <c r="D404" s="27"/>
      <c r="E404" s="27"/>
      <c r="F404" s="27"/>
      <c r="G404" s="27"/>
      <c r="H404" s="27"/>
      <c r="I404" s="27"/>
      <c r="J404" s="27"/>
      <c r="K404" s="27"/>
      <c r="L404" s="27"/>
      <c r="M404" s="27"/>
      <c r="N404" s="27"/>
      <c r="O404" s="27"/>
      <c r="P404" s="27"/>
      <c r="Q404" s="27"/>
      <c r="R404" s="27"/>
      <c r="S404" s="27"/>
      <c r="T404" s="27"/>
      <c r="U404" s="27"/>
      <c r="V404" s="27"/>
      <c r="W404" s="27"/>
      <c r="X404" s="27"/>
    </row>
    <row r="405" spans="1:25" ht="15.6" customHeight="1"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row>
    <row r="406" spans="1:25" ht="15.6" customHeight="1" thickBot="1" x14ac:dyDescent="0.3"/>
    <row r="407" spans="1:25" ht="15.6" customHeight="1" x14ac:dyDescent="0.25">
      <c r="B407" s="33"/>
      <c r="C407" s="34"/>
      <c r="D407" s="34"/>
      <c r="E407" s="34"/>
      <c r="F407" s="34"/>
      <c r="G407" s="34"/>
      <c r="H407" s="34"/>
      <c r="I407" s="34"/>
      <c r="J407" s="34"/>
      <c r="K407" s="34"/>
      <c r="L407" s="34"/>
      <c r="M407" s="34"/>
      <c r="N407" s="34"/>
      <c r="O407" s="34"/>
      <c r="P407" s="34"/>
      <c r="Q407" s="34"/>
      <c r="R407" s="34"/>
      <c r="S407" s="34"/>
      <c r="T407" s="34"/>
      <c r="U407" s="34"/>
      <c r="V407" s="34"/>
      <c r="W407" s="34"/>
      <c r="X407" s="34"/>
      <c r="Y407" s="35"/>
    </row>
    <row r="408" spans="1:25" ht="15.6" customHeight="1" thickBot="1" x14ac:dyDescent="0.3">
      <c r="B408" s="36"/>
      <c r="C408" s="37"/>
      <c r="D408" s="37"/>
      <c r="E408" s="37"/>
      <c r="F408" s="37"/>
      <c r="G408" s="37"/>
      <c r="H408" s="37"/>
      <c r="I408" s="37"/>
      <c r="J408" s="37"/>
      <c r="K408" s="37"/>
      <c r="L408" s="37"/>
      <c r="M408" s="37"/>
      <c r="N408" s="37"/>
      <c r="O408" s="37"/>
      <c r="P408" s="37"/>
      <c r="Q408" s="37"/>
      <c r="R408" s="37"/>
      <c r="S408" s="37"/>
      <c r="T408" s="37"/>
      <c r="U408" s="37"/>
      <c r="V408" s="37"/>
      <c r="W408" s="37"/>
      <c r="X408" s="37"/>
      <c r="Y408" s="38"/>
    </row>
    <row r="409" spans="1:25" ht="15.6" customHeight="1" x14ac:dyDescent="0.25"/>
    <row r="410" spans="1:25" ht="15.6" customHeight="1" x14ac:dyDescent="0.25">
      <c r="A410" t="s">
        <v>31</v>
      </c>
      <c r="B410" s="27" t="s">
        <v>30</v>
      </c>
      <c r="C410" s="27"/>
      <c r="D410" s="27"/>
      <c r="E410" s="27"/>
      <c r="F410" s="27"/>
      <c r="G410" s="27"/>
      <c r="H410" s="27"/>
      <c r="I410" s="27"/>
      <c r="J410" s="27"/>
      <c r="K410" s="27"/>
      <c r="L410" s="27"/>
      <c r="M410" s="27"/>
      <c r="N410" s="27"/>
      <c r="O410" s="27"/>
      <c r="P410" s="27"/>
      <c r="Q410" s="27"/>
      <c r="R410" s="27"/>
      <c r="S410" s="27"/>
      <c r="T410" s="27"/>
      <c r="U410" s="27"/>
      <c r="V410" s="27"/>
      <c r="W410" s="27"/>
      <c r="X410" s="27"/>
    </row>
    <row r="411" spans="1:25" ht="15.6" customHeight="1"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row>
    <row r="412" spans="1:25" ht="15.6" customHeight="1" thickBot="1" x14ac:dyDescent="0.3"/>
    <row r="413" spans="1:25" ht="15.6" customHeight="1" x14ac:dyDescent="0.25">
      <c r="B413" s="33"/>
      <c r="C413" s="34"/>
      <c r="D413" s="34"/>
      <c r="E413" s="34"/>
      <c r="F413" s="34"/>
      <c r="G413" s="34"/>
      <c r="H413" s="34"/>
      <c r="I413" s="34"/>
      <c r="J413" s="34"/>
      <c r="K413" s="34"/>
      <c r="L413" s="34"/>
      <c r="M413" s="34"/>
      <c r="N413" s="34"/>
      <c r="O413" s="34"/>
      <c r="P413" s="34"/>
      <c r="Q413" s="34"/>
      <c r="R413" s="34"/>
      <c r="S413" s="34"/>
      <c r="T413" s="34"/>
      <c r="U413" s="34"/>
      <c r="V413" s="34"/>
      <c r="W413" s="34"/>
      <c r="X413" s="34"/>
      <c r="Y413" s="35"/>
    </row>
    <row r="414" spans="1:25" ht="15.6" customHeight="1" thickBot="1" x14ac:dyDescent="0.3">
      <c r="B414" s="36"/>
      <c r="C414" s="37"/>
      <c r="D414" s="37"/>
      <c r="E414" s="37"/>
      <c r="F414" s="37"/>
      <c r="G414" s="37"/>
      <c r="H414" s="37"/>
      <c r="I414" s="37"/>
      <c r="J414" s="37"/>
      <c r="K414" s="37"/>
      <c r="L414" s="37"/>
      <c r="M414" s="37"/>
      <c r="N414" s="37"/>
      <c r="O414" s="37"/>
      <c r="P414" s="37"/>
      <c r="Q414" s="37"/>
      <c r="R414" s="37"/>
      <c r="S414" s="37"/>
      <c r="T414" s="37"/>
      <c r="U414" s="37"/>
      <c r="V414" s="37"/>
      <c r="W414" s="37"/>
      <c r="X414" s="37"/>
      <c r="Y414" s="38"/>
    </row>
    <row r="415" spans="1:25" ht="15.6" customHeight="1" x14ac:dyDescent="0.25"/>
    <row r="416" spans="1:25" ht="15.6" customHeight="1" x14ac:dyDescent="0.25">
      <c r="A416" t="s">
        <v>33</v>
      </c>
      <c r="B416" s="27" t="s">
        <v>32</v>
      </c>
      <c r="C416" s="27"/>
      <c r="D416" s="27"/>
      <c r="E416" s="27"/>
      <c r="F416" s="27"/>
      <c r="G416" s="27"/>
      <c r="H416" s="27"/>
      <c r="I416" s="27"/>
      <c r="J416" s="27"/>
      <c r="K416" s="27"/>
      <c r="L416" s="27"/>
      <c r="M416" s="27"/>
      <c r="N416" s="27"/>
      <c r="O416" s="27"/>
      <c r="P416" s="27"/>
      <c r="Q416" s="27"/>
      <c r="R416" s="27"/>
      <c r="S416" s="27"/>
      <c r="T416" s="27"/>
      <c r="U416" s="27"/>
      <c r="V416" s="27"/>
      <c r="W416" s="27"/>
      <c r="X416" s="27"/>
    </row>
    <row r="417" spans="1:25" ht="15.6" customHeight="1"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row>
    <row r="418" spans="1:25" ht="15.6" customHeight="1" thickBot="1" x14ac:dyDescent="0.3"/>
    <row r="419" spans="1:25" ht="15.6" customHeight="1" x14ac:dyDescent="0.25">
      <c r="B419" s="33"/>
      <c r="C419" s="34"/>
      <c r="D419" s="34"/>
      <c r="E419" s="34"/>
      <c r="F419" s="34"/>
      <c r="G419" s="34"/>
      <c r="H419" s="34"/>
      <c r="I419" s="34"/>
      <c r="J419" s="34"/>
      <c r="K419" s="34"/>
      <c r="L419" s="34"/>
      <c r="M419" s="34"/>
      <c r="N419" s="34"/>
      <c r="O419" s="34"/>
      <c r="P419" s="34"/>
      <c r="Q419" s="34"/>
      <c r="R419" s="34"/>
      <c r="S419" s="34"/>
      <c r="T419" s="34"/>
      <c r="U419" s="34"/>
      <c r="V419" s="34"/>
      <c r="W419" s="34"/>
      <c r="X419" s="34"/>
      <c r="Y419" s="35"/>
    </row>
    <row r="420" spans="1:25" ht="15.6" customHeight="1" thickBot="1" x14ac:dyDescent="0.3">
      <c r="B420" s="36"/>
      <c r="C420" s="37"/>
      <c r="D420" s="37"/>
      <c r="E420" s="37"/>
      <c r="F420" s="37"/>
      <c r="G420" s="37"/>
      <c r="H420" s="37"/>
      <c r="I420" s="37"/>
      <c r="J420" s="37"/>
      <c r="K420" s="37"/>
      <c r="L420" s="37"/>
      <c r="M420" s="37"/>
      <c r="N420" s="37"/>
      <c r="O420" s="37"/>
      <c r="P420" s="37"/>
      <c r="Q420" s="37"/>
      <c r="R420" s="37"/>
      <c r="S420" s="37"/>
      <c r="T420" s="37"/>
      <c r="U420" s="37"/>
      <c r="V420" s="37"/>
      <c r="W420" s="37"/>
      <c r="X420" s="37"/>
      <c r="Y420" s="38"/>
    </row>
    <row r="421" spans="1:25" ht="15.6" customHeight="1" x14ac:dyDescent="0.25"/>
    <row r="422" spans="1:25" ht="15.6" customHeight="1" x14ac:dyDescent="0.25">
      <c r="A422" t="s">
        <v>35</v>
      </c>
      <c r="B422" s="27" t="s">
        <v>34</v>
      </c>
      <c r="C422" s="27"/>
      <c r="D422" s="27"/>
      <c r="E422" s="27"/>
      <c r="F422" s="27"/>
      <c r="G422" s="27"/>
      <c r="H422" s="27"/>
      <c r="I422" s="27"/>
      <c r="J422" s="27"/>
      <c r="K422" s="27"/>
      <c r="L422" s="27"/>
      <c r="M422" s="27"/>
      <c r="N422" s="27"/>
      <c r="O422" s="27"/>
      <c r="P422" s="27"/>
      <c r="Q422" s="27"/>
      <c r="R422" s="27"/>
      <c r="S422" s="27"/>
      <c r="T422" s="27"/>
      <c r="U422" s="27"/>
      <c r="V422" s="27"/>
      <c r="W422" s="27"/>
      <c r="X422" s="27"/>
    </row>
    <row r="423" spans="1:25" ht="15.6" customHeight="1"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row>
    <row r="424" spans="1:25" ht="15.6" customHeight="1" thickBot="1" x14ac:dyDescent="0.3"/>
    <row r="425" spans="1:25" ht="15.6" customHeight="1" x14ac:dyDescent="0.25">
      <c r="B425" s="33"/>
      <c r="C425" s="34"/>
      <c r="D425" s="34"/>
      <c r="E425" s="34"/>
      <c r="F425" s="34"/>
      <c r="G425" s="34"/>
      <c r="H425" s="34"/>
      <c r="I425" s="34"/>
      <c r="J425" s="34"/>
      <c r="K425" s="34"/>
      <c r="L425" s="34"/>
      <c r="M425" s="34"/>
      <c r="N425" s="34"/>
      <c r="O425" s="34"/>
      <c r="P425" s="34"/>
      <c r="Q425" s="34"/>
      <c r="R425" s="34"/>
      <c r="S425" s="34"/>
      <c r="T425" s="34"/>
      <c r="U425" s="34"/>
      <c r="V425" s="34"/>
      <c r="W425" s="34"/>
      <c r="X425" s="34"/>
      <c r="Y425" s="35"/>
    </row>
    <row r="426" spans="1:25" ht="15.6" customHeight="1" thickBot="1" x14ac:dyDescent="0.3">
      <c r="B426" s="36"/>
      <c r="C426" s="37"/>
      <c r="D426" s="37"/>
      <c r="E426" s="37"/>
      <c r="F426" s="37"/>
      <c r="G426" s="37"/>
      <c r="H426" s="37"/>
      <c r="I426" s="37"/>
      <c r="J426" s="37"/>
      <c r="K426" s="37"/>
      <c r="L426" s="37"/>
      <c r="M426" s="37"/>
      <c r="N426" s="37"/>
      <c r="O426" s="37"/>
      <c r="P426" s="37"/>
      <c r="Q426" s="37"/>
      <c r="R426" s="37"/>
      <c r="S426" s="37"/>
      <c r="T426" s="37"/>
      <c r="U426" s="37"/>
      <c r="V426" s="37"/>
      <c r="W426" s="37"/>
      <c r="X426" s="37"/>
      <c r="Y426" s="38"/>
    </row>
    <row r="427" spans="1:25" ht="15.6" customHeight="1" x14ac:dyDescent="0.25"/>
    <row r="428" spans="1:25" ht="15.6" customHeight="1" x14ac:dyDescent="0.25">
      <c r="A428" t="s">
        <v>37</v>
      </c>
      <c r="B428" s="27" t="s">
        <v>36</v>
      </c>
      <c r="C428" s="27"/>
      <c r="D428" s="27"/>
      <c r="E428" s="27"/>
      <c r="F428" s="27"/>
      <c r="G428" s="27"/>
      <c r="H428" s="27"/>
      <c r="I428" s="27"/>
      <c r="J428" s="27"/>
      <c r="K428" s="27"/>
      <c r="L428" s="27"/>
      <c r="M428" s="27"/>
      <c r="N428" s="27"/>
      <c r="O428" s="27"/>
      <c r="P428" s="27"/>
      <c r="Q428" s="27"/>
      <c r="R428" s="27"/>
      <c r="S428" s="27"/>
      <c r="T428" s="27"/>
      <c r="U428" s="27"/>
      <c r="V428" s="27"/>
      <c r="W428" s="27"/>
      <c r="X428" s="27"/>
    </row>
    <row r="429" spans="1:25" ht="15.6" customHeight="1"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row>
    <row r="430" spans="1:25" ht="15.6" customHeight="1" thickBot="1" x14ac:dyDescent="0.3"/>
    <row r="431" spans="1:25" ht="15.6" customHeight="1" x14ac:dyDescent="0.25">
      <c r="B431" s="33"/>
      <c r="C431" s="34"/>
      <c r="D431" s="34"/>
      <c r="E431" s="34"/>
      <c r="F431" s="34"/>
      <c r="G431" s="34"/>
      <c r="H431" s="34"/>
      <c r="I431" s="34"/>
      <c r="J431" s="34"/>
      <c r="K431" s="34"/>
      <c r="L431" s="34"/>
      <c r="M431" s="34"/>
      <c r="N431" s="34"/>
      <c r="O431" s="34"/>
      <c r="P431" s="34"/>
      <c r="Q431" s="34"/>
      <c r="R431" s="34"/>
      <c r="S431" s="34"/>
      <c r="T431" s="34"/>
      <c r="U431" s="34"/>
      <c r="V431" s="34"/>
      <c r="W431" s="34"/>
      <c r="X431" s="34"/>
      <c r="Y431" s="35"/>
    </row>
    <row r="432" spans="1:25" ht="15.6" customHeight="1" thickBot="1" x14ac:dyDescent="0.3">
      <c r="B432" s="36"/>
      <c r="C432" s="37"/>
      <c r="D432" s="37"/>
      <c r="E432" s="37"/>
      <c r="F432" s="37"/>
      <c r="G432" s="37"/>
      <c r="H432" s="37"/>
      <c r="I432" s="37"/>
      <c r="J432" s="37"/>
      <c r="K432" s="37"/>
      <c r="L432" s="37"/>
      <c r="M432" s="37"/>
      <c r="N432" s="37"/>
      <c r="O432" s="37"/>
      <c r="P432" s="37"/>
      <c r="Q432" s="37"/>
      <c r="R432" s="37"/>
      <c r="S432" s="37"/>
      <c r="T432" s="37"/>
      <c r="U432" s="37"/>
      <c r="V432" s="37"/>
      <c r="W432" s="37"/>
      <c r="X432" s="37"/>
      <c r="Y432" s="38"/>
    </row>
    <row r="433" spans="1:25" ht="15.6" customHeight="1" x14ac:dyDescent="0.25"/>
    <row r="434" spans="1:25" ht="15.6" customHeight="1" x14ac:dyDescent="0.25">
      <c r="A434" t="s">
        <v>39</v>
      </c>
      <c r="B434" s="27" t="s">
        <v>38</v>
      </c>
      <c r="C434" s="27"/>
      <c r="D434" s="27"/>
      <c r="E434" s="27"/>
      <c r="F434" s="27"/>
      <c r="G434" s="27"/>
      <c r="H434" s="27"/>
      <c r="I434" s="27"/>
      <c r="J434" s="27"/>
      <c r="K434" s="27"/>
      <c r="L434" s="27"/>
      <c r="M434" s="27"/>
      <c r="N434" s="27"/>
      <c r="O434" s="27"/>
      <c r="P434" s="27"/>
      <c r="Q434" s="27"/>
      <c r="R434" s="27"/>
      <c r="S434" s="27"/>
      <c r="T434" s="27"/>
      <c r="U434" s="27"/>
      <c r="V434" s="27"/>
      <c r="W434" s="27"/>
      <c r="X434" s="27"/>
    </row>
    <row r="435" spans="1:25" ht="15.6" customHeight="1"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row>
    <row r="436" spans="1:25" ht="15.6" customHeight="1" thickBot="1" x14ac:dyDescent="0.3"/>
    <row r="437" spans="1:25" ht="15.6" customHeight="1" x14ac:dyDescent="0.25">
      <c r="B437" s="33"/>
      <c r="C437" s="34"/>
      <c r="D437" s="34"/>
      <c r="E437" s="34"/>
      <c r="F437" s="34"/>
      <c r="G437" s="34"/>
      <c r="H437" s="34"/>
      <c r="I437" s="34"/>
      <c r="J437" s="34"/>
      <c r="K437" s="34"/>
      <c r="L437" s="34"/>
      <c r="M437" s="34"/>
      <c r="N437" s="34"/>
      <c r="O437" s="34"/>
      <c r="P437" s="34"/>
      <c r="Q437" s="34"/>
      <c r="R437" s="34"/>
      <c r="S437" s="34"/>
      <c r="T437" s="34"/>
      <c r="U437" s="34"/>
      <c r="V437" s="34"/>
      <c r="W437" s="34"/>
      <c r="X437" s="34"/>
      <c r="Y437" s="35"/>
    </row>
    <row r="438" spans="1:25" ht="15.6" customHeight="1" thickBot="1" x14ac:dyDescent="0.3">
      <c r="B438" s="36"/>
      <c r="C438" s="37"/>
      <c r="D438" s="37"/>
      <c r="E438" s="37"/>
      <c r="F438" s="37"/>
      <c r="G438" s="37"/>
      <c r="H438" s="37"/>
      <c r="I438" s="37"/>
      <c r="J438" s="37"/>
      <c r="K438" s="37"/>
      <c r="L438" s="37"/>
      <c r="M438" s="37"/>
      <c r="N438" s="37"/>
      <c r="O438" s="37"/>
      <c r="P438" s="37"/>
      <c r="Q438" s="37"/>
      <c r="R438" s="37"/>
      <c r="S438" s="37"/>
      <c r="T438" s="37"/>
      <c r="U438" s="37"/>
      <c r="V438" s="37"/>
      <c r="W438" s="37"/>
      <c r="X438" s="37"/>
      <c r="Y438" s="38"/>
    </row>
    <row r="439" spans="1:25" ht="15.6" customHeight="1" x14ac:dyDescent="0.25"/>
    <row r="440" spans="1:25" ht="15.6" customHeight="1" x14ac:dyDescent="0.25">
      <c r="A440" t="s">
        <v>41</v>
      </c>
      <c r="B440" t="s">
        <v>40</v>
      </c>
    </row>
    <row r="441" spans="1:25" ht="15.6" customHeight="1" thickBot="1" x14ac:dyDescent="0.3"/>
    <row r="442" spans="1:25" ht="15.6" customHeight="1" x14ac:dyDescent="0.25">
      <c r="B442" s="33"/>
      <c r="C442" s="34"/>
      <c r="D442" s="34"/>
      <c r="E442" s="34"/>
      <c r="F442" s="34"/>
      <c r="G442" s="34"/>
      <c r="H442" s="34"/>
      <c r="I442" s="34"/>
      <c r="J442" s="34"/>
      <c r="K442" s="34"/>
      <c r="L442" s="34"/>
      <c r="M442" s="34"/>
      <c r="N442" s="34"/>
      <c r="O442" s="34"/>
      <c r="P442" s="34"/>
      <c r="Q442" s="34"/>
      <c r="R442" s="34"/>
      <c r="S442" s="34"/>
      <c r="T442" s="34"/>
      <c r="U442" s="34"/>
      <c r="V442" s="34"/>
      <c r="W442" s="34"/>
      <c r="X442" s="34"/>
      <c r="Y442" s="35"/>
    </row>
    <row r="443" spans="1:25" ht="15.6" customHeight="1" thickBot="1" x14ac:dyDescent="0.3">
      <c r="B443" s="36"/>
      <c r="C443" s="37"/>
      <c r="D443" s="37"/>
      <c r="E443" s="37"/>
      <c r="F443" s="37"/>
      <c r="G443" s="37"/>
      <c r="H443" s="37"/>
      <c r="I443" s="37"/>
      <c r="J443" s="37"/>
      <c r="K443" s="37"/>
      <c r="L443" s="37"/>
      <c r="M443" s="37"/>
      <c r="N443" s="37"/>
      <c r="O443" s="37"/>
      <c r="P443" s="37"/>
      <c r="Q443" s="37"/>
      <c r="R443" s="37"/>
      <c r="S443" s="37"/>
      <c r="T443" s="37"/>
      <c r="U443" s="37"/>
      <c r="V443" s="37"/>
      <c r="W443" s="37"/>
      <c r="X443" s="37"/>
      <c r="Y443" s="38"/>
    </row>
    <row r="444" spans="1:25" ht="15.6" customHeight="1" x14ac:dyDescent="0.25"/>
    <row r="445" spans="1:25" ht="15.6" customHeight="1" x14ac:dyDescent="0.25">
      <c r="B445" s="27" t="s">
        <v>172</v>
      </c>
      <c r="C445" s="27"/>
      <c r="D445" s="27"/>
      <c r="E445" s="27"/>
      <c r="F445" s="27"/>
      <c r="G445" s="27"/>
      <c r="H445" s="27"/>
      <c r="I445" s="27"/>
      <c r="J445" s="27"/>
      <c r="K445" s="27"/>
      <c r="L445" s="27"/>
      <c r="M445" s="27"/>
      <c r="N445" s="27"/>
      <c r="O445" s="27"/>
      <c r="P445" s="27"/>
      <c r="Q445" s="27"/>
      <c r="R445" s="27"/>
      <c r="S445" s="27"/>
      <c r="T445" s="27"/>
      <c r="U445" s="27"/>
      <c r="V445" s="27"/>
      <c r="W445" s="27"/>
      <c r="X445" s="27"/>
      <c r="Y445" s="27"/>
    </row>
    <row r="446" spans="1:25" ht="15.6" customHeight="1"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row>
    <row r="447" spans="1:25" ht="15.6" customHeight="1"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row>
    <row r="448" spans="1:25" ht="15.6" customHeight="1"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row>
    <row r="449" spans="1:25" ht="15.6" customHeight="1"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row>
    <row r="450" spans="1:25" ht="15.6" customHeight="1"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row>
    <row r="451" spans="1:25" ht="15.6" customHeight="1"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row>
    <row r="452" spans="1:25" ht="15.6" customHeight="1"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row>
    <row r="453" spans="1:25" ht="15.6" customHeight="1"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row>
    <row r="454" spans="1:25" ht="15.6" customHeight="1"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row>
    <row r="455" spans="1:25" ht="15.6" customHeight="1"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row>
    <row r="456" spans="1:25" ht="15.6" customHeight="1"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row>
    <row r="457" spans="1:25" ht="15.6" customHeight="1"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row>
    <row r="458" spans="1:25" ht="15.6" customHeight="1"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row>
    <row r="459" spans="1:25" ht="15.6" customHeight="1" x14ac:dyDescent="0.25"/>
    <row r="460" spans="1:25" ht="15.6" customHeight="1" x14ac:dyDescent="0.25">
      <c r="A460" t="s">
        <v>44</v>
      </c>
      <c r="B460" s="27" t="s">
        <v>43</v>
      </c>
      <c r="C460" s="27"/>
      <c r="D460" s="27"/>
      <c r="E460" s="27"/>
      <c r="F460" s="27"/>
      <c r="G460" s="27"/>
      <c r="H460" s="27"/>
      <c r="I460" s="27"/>
      <c r="J460" s="27"/>
      <c r="K460" s="27"/>
      <c r="L460" s="27"/>
      <c r="M460" s="27"/>
      <c r="N460" s="27"/>
      <c r="O460" s="27"/>
      <c r="P460" s="27"/>
      <c r="Q460" s="27"/>
      <c r="R460" s="27"/>
      <c r="S460" s="27"/>
      <c r="T460" s="27"/>
      <c r="U460" s="27"/>
      <c r="V460" s="27"/>
      <c r="W460" s="27"/>
      <c r="X460" s="27"/>
    </row>
    <row r="461" spans="1:25" ht="15.6" customHeight="1"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row>
    <row r="462" spans="1:25" ht="15.6" customHeight="1" thickBot="1" x14ac:dyDescent="0.3"/>
    <row r="463" spans="1:25" ht="15.6" customHeight="1" x14ac:dyDescent="0.25">
      <c r="B463" s="33"/>
      <c r="C463" s="34"/>
      <c r="D463" s="34"/>
      <c r="E463" s="34"/>
      <c r="F463" s="34"/>
      <c r="G463" s="34"/>
      <c r="H463" s="34"/>
      <c r="I463" s="34"/>
      <c r="J463" s="34"/>
      <c r="K463" s="34"/>
      <c r="L463" s="34"/>
      <c r="M463" s="34"/>
      <c r="N463" s="34"/>
      <c r="O463" s="34"/>
      <c r="P463" s="34"/>
      <c r="Q463" s="34"/>
      <c r="R463" s="34"/>
      <c r="S463" s="34"/>
      <c r="T463" s="34"/>
      <c r="U463" s="34"/>
      <c r="V463" s="34"/>
      <c r="W463" s="34"/>
      <c r="X463" s="34"/>
      <c r="Y463" s="35"/>
    </row>
    <row r="464" spans="1:25" ht="15.6" customHeight="1" thickBot="1" x14ac:dyDescent="0.3">
      <c r="B464" s="36"/>
      <c r="C464" s="37"/>
      <c r="D464" s="37"/>
      <c r="E464" s="37"/>
      <c r="F464" s="37"/>
      <c r="G464" s="37"/>
      <c r="H464" s="37"/>
      <c r="I464" s="37"/>
      <c r="J464" s="37"/>
      <c r="K464" s="37"/>
      <c r="L464" s="37"/>
      <c r="M464" s="37"/>
      <c r="N464" s="37"/>
      <c r="O464" s="37"/>
      <c r="P464" s="37"/>
      <c r="Q464" s="37"/>
      <c r="R464" s="37"/>
      <c r="S464" s="37"/>
      <c r="T464" s="37"/>
      <c r="U464" s="37"/>
      <c r="V464" s="37"/>
      <c r="W464" s="37"/>
      <c r="X464" s="37"/>
      <c r="Y464" s="38"/>
    </row>
    <row r="465" spans="2:25" ht="15.6" customHeight="1" x14ac:dyDescent="0.25"/>
    <row r="466" spans="2:25" ht="15.6" customHeight="1" x14ac:dyDescent="0.25">
      <c r="B466" s="27" t="s">
        <v>173</v>
      </c>
      <c r="C466" s="27"/>
      <c r="D466" s="27"/>
      <c r="E466" s="27"/>
      <c r="F466" s="27"/>
      <c r="G466" s="27"/>
      <c r="H466" s="27"/>
      <c r="I466" s="27"/>
      <c r="J466" s="27"/>
      <c r="K466" s="27"/>
      <c r="L466" s="27"/>
      <c r="M466" s="27"/>
      <c r="N466" s="27"/>
      <c r="O466" s="27"/>
      <c r="P466" s="27"/>
      <c r="Q466" s="27"/>
      <c r="R466" s="27"/>
      <c r="S466" s="27"/>
      <c r="T466" s="27"/>
      <c r="U466" s="27"/>
      <c r="V466" s="27"/>
      <c r="W466" s="27"/>
      <c r="X466" s="27"/>
      <c r="Y466" s="27"/>
    </row>
    <row r="467" spans="2:25" ht="15.6" customHeight="1"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row>
    <row r="468" spans="2:25" ht="15.6" customHeight="1"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row>
    <row r="469" spans="2:25" ht="15.6" customHeight="1"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row>
    <row r="470" spans="2:25" ht="15.6" customHeight="1"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row>
    <row r="471" spans="2:25" ht="15.6" customHeight="1"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row>
    <row r="472" spans="2:25" ht="15.6" customHeight="1"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row>
    <row r="473" spans="2:25" ht="15.6" customHeight="1"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row>
    <row r="474" spans="2:25" ht="15.6" customHeight="1"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row>
    <row r="475" spans="2:25" ht="15.6" customHeight="1"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row>
    <row r="476" spans="2:25" ht="15.6" customHeight="1"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row>
    <row r="477" spans="2:25" ht="15.6" customHeight="1"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row>
    <row r="478" spans="2:25" ht="15.6" customHeight="1"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row>
    <row r="479" spans="2:25" ht="15.6" customHeight="1"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row>
    <row r="480" spans="2:25" ht="15.6" customHeight="1" x14ac:dyDescent="0.25"/>
    <row r="481" spans="1:25" ht="15.6" customHeight="1" x14ac:dyDescent="0.25">
      <c r="A481" t="s">
        <v>47</v>
      </c>
      <c r="B481" s="27" t="s">
        <v>46</v>
      </c>
      <c r="C481" s="27"/>
      <c r="D481" s="27"/>
      <c r="E481" s="27"/>
      <c r="F481" s="27"/>
      <c r="G481" s="27"/>
      <c r="H481" s="27"/>
      <c r="I481" s="27"/>
      <c r="J481" s="27"/>
      <c r="K481" s="27"/>
      <c r="L481" s="27"/>
      <c r="M481" s="27"/>
      <c r="N481" s="27"/>
      <c r="O481" s="27"/>
      <c r="P481" s="27"/>
      <c r="Q481" s="27"/>
      <c r="R481" s="27"/>
      <c r="S481" s="27"/>
      <c r="T481" s="27"/>
      <c r="U481" s="27"/>
      <c r="V481" s="27"/>
      <c r="W481" s="27"/>
      <c r="X481" s="27"/>
    </row>
    <row r="482" spans="1:25" ht="15.6" customHeight="1"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row>
    <row r="483" spans="1:25" ht="15.6" customHeight="1" thickBot="1" x14ac:dyDescent="0.3"/>
    <row r="484" spans="1:25" ht="15.6" customHeight="1" x14ac:dyDescent="0.25">
      <c r="B484" s="33"/>
      <c r="C484" s="34"/>
      <c r="D484" s="34"/>
      <c r="E484" s="34"/>
      <c r="F484" s="34"/>
      <c r="G484" s="34"/>
      <c r="H484" s="34"/>
      <c r="I484" s="34"/>
      <c r="J484" s="34"/>
      <c r="K484" s="34"/>
      <c r="L484" s="34"/>
      <c r="M484" s="34"/>
      <c r="N484" s="34"/>
      <c r="O484" s="34"/>
      <c r="P484" s="34"/>
      <c r="Q484" s="34"/>
      <c r="R484" s="34"/>
      <c r="S484" s="34"/>
      <c r="T484" s="34"/>
      <c r="U484" s="34"/>
      <c r="V484" s="34"/>
      <c r="W484" s="34"/>
      <c r="X484" s="34"/>
      <c r="Y484" s="35"/>
    </row>
    <row r="485" spans="1:25" ht="15.6" customHeight="1" thickBot="1" x14ac:dyDescent="0.3">
      <c r="B485" s="36"/>
      <c r="C485" s="37"/>
      <c r="D485" s="37"/>
      <c r="E485" s="37"/>
      <c r="F485" s="37"/>
      <c r="G485" s="37"/>
      <c r="H485" s="37"/>
      <c r="I485" s="37"/>
      <c r="J485" s="37"/>
      <c r="K485" s="37"/>
      <c r="L485" s="37"/>
      <c r="M485" s="37"/>
      <c r="N485" s="37"/>
      <c r="O485" s="37"/>
      <c r="P485" s="37"/>
      <c r="Q485" s="37"/>
      <c r="R485" s="37"/>
      <c r="S485" s="37"/>
      <c r="T485" s="37"/>
      <c r="U485" s="37"/>
      <c r="V485" s="37"/>
      <c r="W485" s="37"/>
      <c r="X485" s="37"/>
      <c r="Y485" s="38"/>
    </row>
    <row r="486" spans="1:25" ht="15.6" customHeight="1" x14ac:dyDescent="0.25"/>
    <row r="487" spans="1:25" ht="15.6" customHeight="1" x14ac:dyDescent="0.25">
      <c r="B487" s="27" t="s">
        <v>174</v>
      </c>
      <c r="C487" s="27"/>
      <c r="D487" s="27"/>
      <c r="E487" s="27"/>
      <c r="F487" s="27"/>
      <c r="G487" s="27"/>
      <c r="H487" s="27"/>
      <c r="I487" s="27"/>
      <c r="J487" s="27"/>
      <c r="K487" s="27"/>
      <c r="L487" s="27"/>
      <c r="M487" s="27"/>
      <c r="N487" s="27"/>
      <c r="O487" s="27"/>
      <c r="P487" s="27"/>
      <c r="Q487" s="27"/>
      <c r="R487" s="27"/>
      <c r="S487" s="27"/>
      <c r="T487" s="27"/>
      <c r="U487" s="27"/>
      <c r="V487" s="27"/>
      <c r="W487" s="27"/>
      <c r="X487" s="27"/>
      <c r="Y487" s="27"/>
    </row>
    <row r="488" spans="1:25" ht="15.6" customHeight="1"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row>
    <row r="489" spans="1:25" ht="15.6" customHeight="1"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row>
    <row r="490" spans="1:25" ht="15.6" customHeight="1"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row>
    <row r="491" spans="1:25" ht="15.6" customHeight="1"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row>
    <row r="492" spans="1:25" ht="15.6" customHeight="1"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row>
    <row r="493" spans="1:25" ht="15.6" customHeight="1"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row>
    <row r="494" spans="1:25" ht="15.6" customHeight="1"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row>
    <row r="495" spans="1:25" ht="15.6" customHeight="1"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row>
    <row r="496" spans="1:25" ht="15.6" customHeight="1"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row>
    <row r="497" spans="1:25" ht="15.6" customHeight="1"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row>
    <row r="498" spans="1:25" ht="15.6" customHeight="1"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row>
    <row r="499" spans="1:25" ht="15.6" customHeight="1"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row>
    <row r="500" spans="1:25" ht="15.6" customHeight="1"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row>
    <row r="501" spans="1:25" ht="15.6" customHeight="1" x14ac:dyDescent="0.25"/>
    <row r="502" spans="1:25" ht="15.6" customHeight="1" x14ac:dyDescent="0.25">
      <c r="A502" t="s">
        <v>50</v>
      </c>
      <c r="B502" s="27" t="s">
        <v>49</v>
      </c>
      <c r="C502" s="27"/>
      <c r="D502" s="27"/>
      <c r="E502" s="27"/>
      <c r="F502" s="27"/>
      <c r="G502" s="27"/>
      <c r="H502" s="27"/>
      <c r="I502" s="27"/>
      <c r="J502" s="27"/>
      <c r="K502" s="27"/>
      <c r="L502" s="27"/>
      <c r="M502" s="27"/>
      <c r="N502" s="27"/>
      <c r="O502" s="27"/>
      <c r="P502" s="27"/>
      <c r="Q502" s="27"/>
      <c r="R502" s="27"/>
      <c r="S502" s="27"/>
      <c r="T502" s="27"/>
      <c r="U502" s="27"/>
      <c r="V502" s="27"/>
      <c r="W502" s="27"/>
      <c r="X502" s="27"/>
    </row>
    <row r="503" spans="1:25" ht="15.6" customHeight="1" x14ac:dyDescent="0.25">
      <c r="B503" s="27"/>
      <c r="C503" s="27"/>
      <c r="D503" s="27"/>
      <c r="E503" s="27"/>
      <c r="F503" s="27"/>
      <c r="G503" s="27"/>
      <c r="H503" s="27"/>
      <c r="I503" s="27"/>
      <c r="J503" s="27"/>
      <c r="K503" s="27"/>
      <c r="L503" s="27"/>
      <c r="M503" s="27"/>
      <c r="N503" s="27"/>
      <c r="O503" s="27"/>
      <c r="P503" s="27"/>
      <c r="Q503" s="27"/>
      <c r="R503" s="27"/>
      <c r="S503" s="27"/>
      <c r="T503" s="27"/>
      <c r="U503" s="27"/>
      <c r="V503" s="27"/>
      <c r="W503" s="27"/>
      <c r="X503" s="27"/>
    </row>
    <row r="504" spans="1:25" ht="15.6" customHeight="1" thickBot="1" x14ac:dyDescent="0.3"/>
    <row r="505" spans="1:25" ht="15.6" customHeight="1" x14ac:dyDescent="0.25">
      <c r="B505" s="33"/>
      <c r="C505" s="34"/>
      <c r="D505" s="34"/>
      <c r="E505" s="34"/>
      <c r="F505" s="34"/>
      <c r="G505" s="34"/>
      <c r="H505" s="34"/>
      <c r="I505" s="34"/>
      <c r="J505" s="34"/>
      <c r="K505" s="34"/>
      <c r="L505" s="34"/>
      <c r="M505" s="34"/>
      <c r="N505" s="34"/>
      <c r="O505" s="34"/>
      <c r="P505" s="34"/>
      <c r="Q505" s="34"/>
      <c r="R505" s="34"/>
      <c r="S505" s="34"/>
      <c r="T505" s="34"/>
      <c r="U505" s="34"/>
      <c r="V505" s="34"/>
      <c r="W505" s="34"/>
      <c r="X505" s="34"/>
      <c r="Y505" s="35"/>
    </row>
    <row r="506" spans="1:25" ht="15.6" customHeight="1" thickBot="1" x14ac:dyDescent="0.3">
      <c r="B506" s="36"/>
      <c r="C506" s="37"/>
      <c r="D506" s="37"/>
      <c r="E506" s="37"/>
      <c r="F506" s="37"/>
      <c r="G506" s="37"/>
      <c r="H506" s="37"/>
      <c r="I506" s="37"/>
      <c r="J506" s="37"/>
      <c r="K506" s="37"/>
      <c r="L506" s="37"/>
      <c r="M506" s="37"/>
      <c r="N506" s="37"/>
      <c r="O506" s="37"/>
      <c r="P506" s="37"/>
      <c r="Q506" s="37"/>
      <c r="R506" s="37"/>
      <c r="S506" s="37"/>
      <c r="T506" s="37"/>
      <c r="U506" s="37"/>
      <c r="V506" s="37"/>
      <c r="W506" s="37"/>
      <c r="X506" s="37"/>
      <c r="Y506" s="38"/>
    </row>
    <row r="507" spans="1:25" ht="15.6" customHeight="1" x14ac:dyDescent="0.25"/>
    <row r="508" spans="1:25" ht="15.6" customHeight="1" x14ac:dyDescent="0.25">
      <c r="B508" s="27" t="s">
        <v>175</v>
      </c>
      <c r="C508" s="27"/>
      <c r="D508" s="27"/>
      <c r="E508" s="27"/>
      <c r="F508" s="27"/>
      <c r="G508" s="27"/>
      <c r="H508" s="27"/>
      <c r="I508" s="27"/>
      <c r="J508" s="27"/>
      <c r="K508" s="27"/>
      <c r="L508" s="27"/>
      <c r="M508" s="27"/>
      <c r="N508" s="27"/>
      <c r="O508" s="27"/>
      <c r="P508" s="27"/>
      <c r="Q508" s="27"/>
      <c r="R508" s="27"/>
      <c r="S508" s="27"/>
      <c r="T508" s="27"/>
      <c r="U508" s="27"/>
      <c r="V508" s="27"/>
      <c r="W508" s="27"/>
      <c r="X508" s="27"/>
      <c r="Y508" s="27"/>
    </row>
    <row r="509" spans="1:25" ht="15.6" customHeight="1" x14ac:dyDescent="0.25">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row>
    <row r="510" spans="1:25" ht="15.6" customHeight="1" x14ac:dyDescent="0.25">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row>
    <row r="511" spans="1:25" ht="15.6" customHeight="1" x14ac:dyDescent="0.25">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row>
    <row r="512" spans="1:25" ht="15.6" customHeight="1" x14ac:dyDescent="0.25">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row>
    <row r="513" spans="1:25" ht="15.6" customHeight="1" x14ac:dyDescent="0.25">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row>
    <row r="514" spans="1:25" ht="15.6" customHeight="1" x14ac:dyDescent="0.25">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row>
    <row r="515" spans="1:25" ht="15.6" customHeight="1" x14ac:dyDescent="0.25">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row>
    <row r="516" spans="1:25" ht="15.6" customHeight="1" x14ac:dyDescent="0.25">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row>
    <row r="517" spans="1:25" ht="15.6" customHeight="1" x14ac:dyDescent="0.25">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row>
    <row r="518" spans="1:25" ht="15.6" customHeight="1" x14ac:dyDescent="0.25">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row>
    <row r="519" spans="1:25" ht="15.6" customHeight="1" x14ac:dyDescent="0.25">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row>
    <row r="520" spans="1:25" ht="15.6" customHeight="1" x14ac:dyDescent="0.25">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row>
    <row r="521" spans="1:25" ht="15.6" customHeight="1" x14ac:dyDescent="0.25">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row>
    <row r="522" spans="1:25" ht="15.6" customHeight="1" x14ac:dyDescent="0.25"/>
    <row r="523" spans="1:25" ht="15.6" customHeight="1" x14ac:dyDescent="0.25">
      <c r="A523" t="s">
        <v>53</v>
      </c>
      <c r="B523" s="27" t="s">
        <v>52</v>
      </c>
      <c r="C523" s="27"/>
      <c r="D523" s="27"/>
      <c r="E523" s="27"/>
      <c r="F523" s="27"/>
      <c r="G523" s="27"/>
      <c r="H523" s="27"/>
      <c r="I523" s="27"/>
      <c r="J523" s="27"/>
      <c r="K523" s="27"/>
      <c r="L523" s="27"/>
      <c r="M523" s="27"/>
      <c r="N523" s="27"/>
      <c r="O523" s="27"/>
      <c r="P523" s="27"/>
      <c r="Q523" s="27"/>
      <c r="R523" s="27"/>
      <c r="S523" s="27"/>
      <c r="T523" s="27"/>
      <c r="U523" s="27"/>
      <c r="V523" s="27"/>
      <c r="W523" s="27"/>
      <c r="X523" s="27"/>
    </row>
    <row r="524" spans="1:25" ht="15.6" customHeight="1" x14ac:dyDescent="0.25">
      <c r="B524" s="27"/>
      <c r="C524" s="27"/>
      <c r="D524" s="27"/>
      <c r="E524" s="27"/>
      <c r="F524" s="27"/>
      <c r="G524" s="27"/>
      <c r="H524" s="27"/>
      <c r="I524" s="27"/>
      <c r="J524" s="27"/>
      <c r="K524" s="27"/>
      <c r="L524" s="27"/>
      <c r="M524" s="27"/>
      <c r="N524" s="27"/>
      <c r="O524" s="27"/>
      <c r="P524" s="27"/>
      <c r="Q524" s="27"/>
      <c r="R524" s="27"/>
      <c r="S524" s="27"/>
      <c r="T524" s="27"/>
      <c r="U524" s="27"/>
      <c r="V524" s="27"/>
      <c r="W524" s="27"/>
      <c r="X524" s="27"/>
    </row>
    <row r="525" spans="1:25" ht="15.6" customHeight="1" thickBot="1" x14ac:dyDescent="0.3"/>
    <row r="526" spans="1:25" ht="15.6" customHeight="1" x14ac:dyDescent="0.25">
      <c r="B526" s="33"/>
      <c r="C526" s="34"/>
      <c r="D526" s="34"/>
      <c r="E526" s="34"/>
      <c r="F526" s="34"/>
      <c r="G526" s="34"/>
      <c r="H526" s="34"/>
      <c r="I526" s="34"/>
      <c r="J526" s="34"/>
      <c r="K526" s="34"/>
      <c r="L526" s="34"/>
      <c r="M526" s="34"/>
      <c r="N526" s="34"/>
      <c r="O526" s="34"/>
      <c r="P526" s="34"/>
      <c r="Q526" s="34"/>
      <c r="R526" s="34"/>
      <c r="S526" s="34"/>
      <c r="T526" s="34"/>
      <c r="U526" s="34"/>
      <c r="V526" s="34"/>
      <c r="W526" s="34"/>
      <c r="X526" s="34"/>
      <c r="Y526" s="35"/>
    </row>
    <row r="527" spans="1:25" ht="15.6" customHeight="1" thickBot="1" x14ac:dyDescent="0.3">
      <c r="B527" s="36"/>
      <c r="C527" s="37"/>
      <c r="D527" s="37"/>
      <c r="E527" s="37"/>
      <c r="F527" s="37"/>
      <c r="G527" s="37"/>
      <c r="H527" s="37"/>
      <c r="I527" s="37"/>
      <c r="J527" s="37"/>
      <c r="K527" s="37"/>
      <c r="L527" s="37"/>
      <c r="M527" s="37"/>
      <c r="N527" s="37"/>
      <c r="O527" s="37"/>
      <c r="P527" s="37"/>
      <c r="Q527" s="37"/>
      <c r="R527" s="37"/>
      <c r="S527" s="37"/>
      <c r="T527" s="37"/>
      <c r="U527" s="37"/>
      <c r="V527" s="37"/>
      <c r="W527" s="37"/>
      <c r="X527" s="37"/>
      <c r="Y527" s="38"/>
    </row>
    <row r="528" spans="1:25" ht="15.6" customHeight="1" x14ac:dyDescent="0.25"/>
    <row r="529" spans="1:25" ht="15.6" customHeight="1" x14ac:dyDescent="0.25">
      <c r="B529" s="27" t="s">
        <v>176</v>
      </c>
      <c r="C529" s="27"/>
      <c r="D529" s="27"/>
      <c r="E529" s="27"/>
      <c r="F529" s="27"/>
      <c r="G529" s="27"/>
      <c r="H529" s="27"/>
      <c r="I529" s="27"/>
      <c r="J529" s="27"/>
      <c r="K529" s="27"/>
      <c r="L529" s="27"/>
      <c r="M529" s="27"/>
      <c r="N529" s="27"/>
      <c r="O529" s="27"/>
      <c r="P529" s="27"/>
      <c r="Q529" s="27"/>
      <c r="R529" s="27"/>
      <c r="S529" s="27"/>
      <c r="T529" s="27"/>
      <c r="U529" s="27"/>
      <c r="V529" s="27"/>
      <c r="W529" s="27"/>
      <c r="X529" s="27"/>
      <c r="Y529" s="27"/>
    </row>
    <row r="530" spans="1:25" ht="15.6" customHeight="1" x14ac:dyDescent="0.25">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row>
    <row r="531" spans="1:25" ht="15.6" customHeight="1" x14ac:dyDescent="0.25">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row>
    <row r="532" spans="1:25" ht="15.6" customHeight="1" x14ac:dyDescent="0.25">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row>
    <row r="533" spans="1:25" ht="15.6" customHeight="1" x14ac:dyDescent="0.25">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row>
    <row r="534" spans="1:25" ht="15.6" customHeight="1" x14ac:dyDescent="0.25">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row>
    <row r="535" spans="1:25" ht="15.6" customHeight="1" x14ac:dyDescent="0.25">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row>
    <row r="536" spans="1:25" ht="15.6" customHeight="1" x14ac:dyDescent="0.25">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row>
    <row r="537" spans="1:25" ht="15.6" customHeight="1" x14ac:dyDescent="0.25">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row>
    <row r="538" spans="1:25" ht="15.6" customHeight="1" x14ac:dyDescent="0.25">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row>
    <row r="539" spans="1:25" ht="15.6" customHeight="1" x14ac:dyDescent="0.25">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row>
    <row r="540" spans="1:25" ht="15.6" customHeight="1" x14ac:dyDescent="0.25">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row>
    <row r="541" spans="1:25" ht="15.6" customHeight="1" x14ac:dyDescent="0.25">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row>
    <row r="542" spans="1:25" ht="15.6" customHeight="1" x14ac:dyDescent="0.25">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row>
    <row r="543" spans="1:25" ht="15.6" customHeight="1" x14ac:dyDescent="0.25"/>
    <row r="544" spans="1:25" ht="15.6" customHeight="1" x14ac:dyDescent="0.25">
      <c r="A544" t="s">
        <v>56</v>
      </c>
      <c r="B544" s="27" t="s">
        <v>55</v>
      </c>
      <c r="C544" s="27"/>
      <c r="D544" s="27"/>
      <c r="E544" s="27"/>
      <c r="F544" s="27"/>
      <c r="G544" s="27"/>
      <c r="H544" s="27"/>
      <c r="I544" s="27"/>
      <c r="J544" s="27"/>
      <c r="K544" s="27"/>
      <c r="L544" s="27"/>
      <c r="M544" s="27"/>
      <c r="N544" s="27"/>
      <c r="O544" s="27"/>
      <c r="P544" s="27"/>
      <c r="Q544" s="27"/>
      <c r="R544" s="27"/>
      <c r="S544" s="27"/>
      <c r="T544" s="27"/>
      <c r="U544" s="27"/>
      <c r="V544" s="27"/>
      <c r="W544" s="27"/>
      <c r="X544" s="27"/>
    </row>
    <row r="545" spans="2:25" ht="15.6" customHeight="1" x14ac:dyDescent="0.25">
      <c r="B545" s="27"/>
      <c r="C545" s="27"/>
      <c r="D545" s="27"/>
      <c r="E545" s="27"/>
      <c r="F545" s="27"/>
      <c r="G545" s="27"/>
      <c r="H545" s="27"/>
      <c r="I545" s="27"/>
      <c r="J545" s="27"/>
      <c r="K545" s="27"/>
      <c r="L545" s="27"/>
      <c r="M545" s="27"/>
      <c r="N545" s="27"/>
      <c r="O545" s="27"/>
      <c r="P545" s="27"/>
      <c r="Q545" s="27"/>
      <c r="R545" s="27"/>
      <c r="S545" s="27"/>
      <c r="T545" s="27"/>
      <c r="U545" s="27"/>
      <c r="V545" s="27"/>
      <c r="W545" s="27"/>
      <c r="X545" s="27"/>
    </row>
    <row r="546" spans="2:25" ht="15.6" customHeight="1" thickBot="1" x14ac:dyDescent="0.3"/>
    <row r="547" spans="2:25" ht="15.6" customHeight="1" x14ac:dyDescent="0.25">
      <c r="B547" s="33"/>
      <c r="C547" s="34"/>
      <c r="D547" s="34"/>
      <c r="E547" s="34"/>
      <c r="F547" s="34"/>
      <c r="G547" s="34"/>
      <c r="H547" s="34"/>
      <c r="I547" s="34"/>
      <c r="J547" s="34"/>
      <c r="K547" s="34"/>
      <c r="L547" s="34"/>
      <c r="M547" s="34"/>
      <c r="N547" s="34"/>
      <c r="O547" s="34"/>
      <c r="P547" s="34"/>
      <c r="Q547" s="34"/>
      <c r="R547" s="34"/>
      <c r="S547" s="34"/>
      <c r="T547" s="34"/>
      <c r="U547" s="34"/>
      <c r="V547" s="34"/>
      <c r="W547" s="34"/>
      <c r="X547" s="34"/>
      <c r="Y547" s="35"/>
    </row>
    <row r="548" spans="2:25" ht="15.6" customHeight="1" thickBot="1" x14ac:dyDescent="0.3">
      <c r="B548" s="36"/>
      <c r="C548" s="37"/>
      <c r="D548" s="37"/>
      <c r="E548" s="37"/>
      <c r="F548" s="37"/>
      <c r="G548" s="37"/>
      <c r="H548" s="37"/>
      <c r="I548" s="37"/>
      <c r="J548" s="37"/>
      <c r="K548" s="37"/>
      <c r="L548" s="37"/>
      <c r="M548" s="37"/>
      <c r="N548" s="37"/>
      <c r="O548" s="37"/>
      <c r="P548" s="37"/>
      <c r="Q548" s="37"/>
      <c r="R548" s="37"/>
      <c r="S548" s="37"/>
      <c r="T548" s="37"/>
      <c r="U548" s="37"/>
      <c r="V548" s="37"/>
      <c r="W548" s="37"/>
      <c r="X548" s="37"/>
      <c r="Y548" s="38"/>
    </row>
    <row r="549" spans="2:25" ht="15.6" customHeight="1" x14ac:dyDescent="0.25"/>
    <row r="550" spans="2:25" ht="15.6" customHeight="1" x14ac:dyDescent="0.25">
      <c r="B550" s="27" t="s">
        <v>177</v>
      </c>
      <c r="C550" s="27"/>
      <c r="D550" s="27"/>
      <c r="E550" s="27"/>
      <c r="F550" s="27"/>
      <c r="G550" s="27"/>
      <c r="H550" s="27"/>
      <c r="I550" s="27"/>
      <c r="J550" s="27"/>
      <c r="K550" s="27"/>
      <c r="L550" s="27"/>
      <c r="M550" s="27"/>
      <c r="N550" s="27"/>
      <c r="O550" s="27"/>
      <c r="P550" s="27"/>
      <c r="Q550" s="27"/>
      <c r="R550" s="27"/>
      <c r="S550" s="27"/>
      <c r="T550" s="27"/>
      <c r="U550" s="27"/>
      <c r="V550" s="27"/>
      <c r="W550" s="27"/>
      <c r="X550" s="27"/>
      <c r="Y550" s="27"/>
    </row>
    <row r="551" spans="2:25" ht="15.6" customHeight="1" x14ac:dyDescent="0.25">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row>
    <row r="552" spans="2:25" ht="15.6" customHeight="1" x14ac:dyDescent="0.25">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row>
    <row r="553" spans="2:25" ht="15.6" customHeight="1" x14ac:dyDescent="0.25">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row>
    <row r="554" spans="2:25" ht="15.6" customHeight="1" x14ac:dyDescent="0.25">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row>
    <row r="555" spans="2:25" ht="15.6" customHeight="1" x14ac:dyDescent="0.25">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row>
    <row r="556" spans="2:25" ht="15.6" customHeight="1" x14ac:dyDescent="0.25">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row>
    <row r="557" spans="2:25" ht="15.6" customHeight="1" x14ac:dyDescent="0.25">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row>
    <row r="558" spans="2:25" ht="15.6" customHeight="1" x14ac:dyDescent="0.25">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row>
    <row r="559" spans="2:25" ht="15.6" customHeight="1" x14ac:dyDescent="0.25">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row>
    <row r="560" spans="2:25" ht="15.6" customHeight="1" x14ac:dyDescent="0.25">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row>
    <row r="561" spans="1:25" ht="15.6" customHeight="1" x14ac:dyDescent="0.25">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row>
    <row r="562" spans="1:25" ht="15.6" customHeight="1" x14ac:dyDescent="0.25">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row>
    <row r="563" spans="1:25" ht="15.6" customHeight="1" x14ac:dyDescent="0.25">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row>
    <row r="564" spans="1:25" ht="15.6" customHeight="1" x14ac:dyDescent="0.25"/>
    <row r="565" spans="1:25" ht="15.6" customHeight="1" x14ac:dyDescent="0.25">
      <c r="A565" t="s">
        <v>59</v>
      </c>
      <c r="B565" s="27" t="s">
        <v>58</v>
      </c>
      <c r="C565" s="27"/>
      <c r="D565" s="27"/>
      <c r="E565" s="27"/>
      <c r="F565" s="27"/>
      <c r="G565" s="27"/>
      <c r="H565" s="27"/>
      <c r="I565" s="27"/>
      <c r="J565" s="27"/>
      <c r="K565" s="27"/>
      <c r="L565" s="27"/>
      <c r="M565" s="27"/>
      <c r="N565" s="27"/>
      <c r="O565" s="27"/>
      <c r="P565" s="27"/>
      <c r="Q565" s="27"/>
      <c r="R565" s="27"/>
      <c r="S565" s="27"/>
      <c r="T565" s="27"/>
      <c r="U565" s="27"/>
      <c r="V565" s="27"/>
      <c r="W565" s="27"/>
      <c r="X565" s="27"/>
    </row>
    <row r="566" spans="1:25" ht="15.6" customHeight="1" x14ac:dyDescent="0.25">
      <c r="B566" s="27"/>
      <c r="C566" s="27"/>
      <c r="D566" s="27"/>
      <c r="E566" s="27"/>
      <c r="F566" s="27"/>
      <c r="G566" s="27"/>
      <c r="H566" s="27"/>
      <c r="I566" s="27"/>
      <c r="J566" s="27"/>
      <c r="K566" s="27"/>
      <c r="L566" s="27"/>
      <c r="M566" s="27"/>
      <c r="N566" s="27"/>
      <c r="O566" s="27"/>
      <c r="P566" s="27"/>
      <c r="Q566" s="27"/>
      <c r="R566" s="27"/>
      <c r="S566" s="27"/>
      <c r="T566" s="27"/>
      <c r="U566" s="27"/>
      <c r="V566" s="27"/>
      <c r="W566" s="27"/>
      <c r="X566" s="27"/>
    </row>
    <row r="567" spans="1:25" ht="15.6" customHeight="1" thickBot="1" x14ac:dyDescent="0.3"/>
    <row r="568" spans="1:25" ht="15.6" customHeight="1" x14ac:dyDescent="0.25">
      <c r="B568" s="33"/>
      <c r="C568" s="34"/>
      <c r="D568" s="34"/>
      <c r="E568" s="34"/>
      <c r="F568" s="34"/>
      <c r="G568" s="34"/>
      <c r="H568" s="34"/>
      <c r="I568" s="34"/>
      <c r="J568" s="34"/>
      <c r="K568" s="34"/>
      <c r="L568" s="34"/>
      <c r="M568" s="34"/>
      <c r="N568" s="34"/>
      <c r="O568" s="34"/>
      <c r="P568" s="34"/>
      <c r="Q568" s="34"/>
      <c r="R568" s="34"/>
      <c r="S568" s="34"/>
      <c r="T568" s="34"/>
      <c r="U568" s="34"/>
      <c r="V568" s="34"/>
      <c r="W568" s="34"/>
      <c r="X568" s="34"/>
      <c r="Y568" s="35"/>
    </row>
    <row r="569" spans="1:25" ht="15.6" customHeight="1" thickBot="1" x14ac:dyDescent="0.3">
      <c r="B569" s="36"/>
      <c r="C569" s="37"/>
      <c r="D569" s="37"/>
      <c r="E569" s="37"/>
      <c r="F569" s="37"/>
      <c r="G569" s="37"/>
      <c r="H569" s="37"/>
      <c r="I569" s="37"/>
      <c r="J569" s="37"/>
      <c r="K569" s="37"/>
      <c r="L569" s="37"/>
      <c r="M569" s="37"/>
      <c r="N569" s="37"/>
      <c r="O569" s="37"/>
      <c r="P569" s="37"/>
      <c r="Q569" s="37"/>
      <c r="R569" s="37"/>
      <c r="S569" s="37"/>
      <c r="T569" s="37"/>
      <c r="U569" s="37"/>
      <c r="V569" s="37"/>
      <c r="W569" s="37"/>
      <c r="X569" s="37"/>
      <c r="Y569" s="38"/>
    </row>
    <row r="570" spans="1:25" ht="15.6" customHeight="1" x14ac:dyDescent="0.25"/>
    <row r="571" spans="1:25" ht="15.6" customHeight="1" x14ac:dyDescent="0.25">
      <c r="B571" s="27" t="s">
        <v>178</v>
      </c>
      <c r="C571" s="27"/>
      <c r="D571" s="27"/>
      <c r="E571" s="27"/>
      <c r="F571" s="27"/>
      <c r="G571" s="27"/>
      <c r="H571" s="27"/>
      <c r="I571" s="27"/>
      <c r="J571" s="27"/>
      <c r="K571" s="27"/>
      <c r="L571" s="27"/>
      <c r="M571" s="27"/>
      <c r="N571" s="27"/>
      <c r="O571" s="27"/>
      <c r="P571" s="27"/>
      <c r="Q571" s="27"/>
      <c r="R571" s="27"/>
      <c r="S571" s="27"/>
      <c r="T571" s="27"/>
      <c r="U571" s="27"/>
      <c r="V571" s="27"/>
      <c r="W571" s="27"/>
      <c r="X571" s="27"/>
      <c r="Y571" s="27"/>
    </row>
    <row r="572" spans="1:25" ht="15.6" customHeight="1" x14ac:dyDescent="0.25">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row>
    <row r="573" spans="1:25" ht="15.6" customHeight="1" x14ac:dyDescent="0.25">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row>
    <row r="574" spans="1:25" ht="15.6" customHeight="1" x14ac:dyDescent="0.25">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row>
    <row r="575" spans="1:25" ht="15.6" customHeight="1" x14ac:dyDescent="0.25">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row>
    <row r="576" spans="1:25" ht="15.6" customHeight="1" x14ac:dyDescent="0.25">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row>
    <row r="577" spans="1:25" ht="15.6" customHeight="1" x14ac:dyDescent="0.25">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row>
    <row r="578" spans="1:25" ht="15.6" customHeight="1" x14ac:dyDescent="0.25">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row>
    <row r="579" spans="1:25" ht="15.6" customHeight="1" x14ac:dyDescent="0.25">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row>
    <row r="580" spans="1:25" ht="15.6" customHeight="1" x14ac:dyDescent="0.25">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row>
    <row r="581" spans="1:25" ht="15.6" customHeight="1" x14ac:dyDescent="0.25">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row>
    <row r="582" spans="1:25" ht="15.6" customHeight="1" x14ac:dyDescent="0.25">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row>
    <row r="583" spans="1:25" ht="15.6" customHeight="1" x14ac:dyDescent="0.25">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row>
    <row r="584" spans="1:25" ht="15.6" customHeight="1" x14ac:dyDescent="0.25">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row>
    <row r="585" spans="1:25" ht="15.6" customHeight="1" x14ac:dyDescent="0.25"/>
    <row r="586" spans="1:25" ht="15.6" customHeight="1" x14ac:dyDescent="0.25">
      <c r="A586" t="s">
        <v>62</v>
      </c>
      <c r="B586" s="27" t="s">
        <v>61</v>
      </c>
      <c r="C586" s="27"/>
      <c r="D586" s="27"/>
      <c r="E586" s="27"/>
      <c r="F586" s="27"/>
      <c r="G586" s="27"/>
      <c r="H586" s="27"/>
      <c r="I586" s="27"/>
      <c r="J586" s="27"/>
      <c r="K586" s="27"/>
      <c r="L586" s="27"/>
      <c r="M586" s="27"/>
      <c r="N586" s="27"/>
      <c r="O586" s="27"/>
      <c r="P586" s="27"/>
      <c r="Q586" s="27"/>
      <c r="R586" s="27"/>
      <c r="S586" s="27"/>
      <c r="T586" s="27"/>
      <c r="U586" s="27"/>
      <c r="V586" s="27"/>
      <c r="W586" s="27"/>
      <c r="X586" s="27"/>
    </row>
    <row r="587" spans="1:25" ht="15.6" customHeight="1" x14ac:dyDescent="0.25">
      <c r="B587" s="27"/>
      <c r="C587" s="27"/>
      <c r="D587" s="27"/>
      <c r="E587" s="27"/>
      <c r="F587" s="27"/>
      <c r="G587" s="27"/>
      <c r="H587" s="27"/>
      <c r="I587" s="27"/>
      <c r="J587" s="27"/>
      <c r="K587" s="27"/>
      <c r="L587" s="27"/>
      <c r="M587" s="27"/>
      <c r="N587" s="27"/>
      <c r="O587" s="27"/>
      <c r="P587" s="27"/>
      <c r="Q587" s="27"/>
      <c r="R587" s="27"/>
      <c r="S587" s="27"/>
      <c r="T587" s="27"/>
      <c r="U587" s="27"/>
      <c r="V587" s="27"/>
      <c r="W587" s="27"/>
      <c r="X587" s="27"/>
    </row>
    <row r="588" spans="1:25" ht="15.6" customHeight="1" thickBot="1" x14ac:dyDescent="0.3"/>
    <row r="589" spans="1:25" ht="15.6" customHeight="1" x14ac:dyDescent="0.25">
      <c r="B589" s="33"/>
      <c r="C589" s="34"/>
      <c r="D589" s="34"/>
      <c r="E589" s="34"/>
      <c r="F589" s="34"/>
      <c r="G589" s="34"/>
      <c r="H589" s="34"/>
      <c r="I589" s="34"/>
      <c r="J589" s="34"/>
      <c r="K589" s="34"/>
      <c r="L589" s="34"/>
      <c r="M589" s="34"/>
      <c r="N589" s="34"/>
      <c r="O589" s="34"/>
      <c r="P589" s="34"/>
      <c r="Q589" s="34"/>
      <c r="R589" s="34"/>
      <c r="S589" s="34"/>
      <c r="T589" s="34"/>
      <c r="U589" s="34"/>
      <c r="V589" s="34"/>
      <c r="W589" s="34"/>
      <c r="X589" s="34"/>
      <c r="Y589" s="35"/>
    </row>
    <row r="590" spans="1:25" ht="15.6" customHeight="1" thickBot="1" x14ac:dyDescent="0.3">
      <c r="B590" s="36"/>
      <c r="C590" s="37"/>
      <c r="D590" s="37"/>
      <c r="E590" s="37"/>
      <c r="F590" s="37"/>
      <c r="G590" s="37"/>
      <c r="H590" s="37"/>
      <c r="I590" s="37"/>
      <c r="J590" s="37"/>
      <c r="K590" s="37"/>
      <c r="L590" s="37"/>
      <c r="M590" s="37"/>
      <c r="N590" s="37"/>
      <c r="O590" s="37"/>
      <c r="P590" s="37"/>
      <c r="Q590" s="37"/>
      <c r="R590" s="37"/>
      <c r="S590" s="37"/>
      <c r="T590" s="37"/>
      <c r="U590" s="37"/>
      <c r="V590" s="37"/>
      <c r="W590" s="37"/>
      <c r="X590" s="37"/>
      <c r="Y590" s="38"/>
    </row>
    <row r="591" spans="1:25" ht="15.6" customHeight="1" x14ac:dyDescent="0.25"/>
    <row r="592" spans="1:25" ht="15.6" customHeight="1" x14ac:dyDescent="0.25">
      <c r="B592" s="27" t="s">
        <v>179</v>
      </c>
      <c r="C592" s="27"/>
      <c r="D592" s="27"/>
      <c r="E592" s="27"/>
      <c r="F592" s="27"/>
      <c r="G592" s="27"/>
      <c r="H592" s="27"/>
      <c r="I592" s="27"/>
      <c r="J592" s="27"/>
      <c r="K592" s="27"/>
      <c r="L592" s="27"/>
      <c r="M592" s="27"/>
      <c r="N592" s="27"/>
      <c r="O592" s="27"/>
      <c r="P592" s="27"/>
      <c r="Q592" s="27"/>
      <c r="R592" s="27"/>
      <c r="S592" s="27"/>
      <c r="T592" s="27"/>
      <c r="U592" s="27"/>
      <c r="V592" s="27"/>
      <c r="W592" s="27"/>
      <c r="X592" s="27"/>
      <c r="Y592" s="27"/>
    </row>
    <row r="593" spans="1:25" ht="15.6" customHeight="1" x14ac:dyDescent="0.25">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row>
    <row r="594" spans="1:25" ht="15.6" customHeight="1" x14ac:dyDescent="0.25">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row>
    <row r="595" spans="1:25" ht="15.6" customHeight="1" x14ac:dyDescent="0.25">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row>
    <row r="596" spans="1:25" ht="15.6" customHeight="1" x14ac:dyDescent="0.25">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row>
    <row r="597" spans="1:25" ht="15.6" customHeight="1" x14ac:dyDescent="0.25">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row>
    <row r="598" spans="1:25" ht="15.6" customHeight="1" x14ac:dyDescent="0.25">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row>
    <row r="599" spans="1:25" ht="15.6" customHeight="1" x14ac:dyDescent="0.25">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row>
    <row r="600" spans="1:25" ht="15.6" customHeight="1" x14ac:dyDescent="0.25">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row>
    <row r="601" spans="1:25" ht="15.6" customHeight="1" x14ac:dyDescent="0.25">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row>
    <row r="602" spans="1:25" ht="15.6" customHeight="1" x14ac:dyDescent="0.25">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row>
    <row r="603" spans="1:25" ht="15.6" customHeight="1" x14ac:dyDescent="0.25">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row>
    <row r="604" spans="1:25" ht="15.6" customHeight="1" x14ac:dyDescent="0.25">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row>
    <row r="605" spans="1:25" ht="15.6" customHeight="1" x14ac:dyDescent="0.25">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row>
    <row r="606" spans="1:25" ht="15.6" customHeight="1" x14ac:dyDescent="0.25"/>
    <row r="607" spans="1:25" ht="15.6" customHeight="1" x14ac:dyDescent="0.25">
      <c r="A607" t="s">
        <v>65</v>
      </c>
      <c r="B607" s="27" t="s">
        <v>64</v>
      </c>
      <c r="C607" s="27"/>
      <c r="D607" s="27"/>
      <c r="E607" s="27"/>
      <c r="F607" s="27"/>
      <c r="G607" s="27"/>
      <c r="H607" s="27"/>
      <c r="I607" s="27"/>
      <c r="J607" s="27"/>
      <c r="K607" s="27"/>
      <c r="L607" s="27"/>
      <c r="M607" s="27"/>
      <c r="N607" s="27"/>
      <c r="O607" s="27"/>
      <c r="P607" s="27"/>
      <c r="Q607" s="27"/>
      <c r="R607" s="27"/>
      <c r="S607" s="27"/>
      <c r="T607" s="27"/>
      <c r="U607" s="27"/>
      <c r="V607" s="27"/>
      <c r="W607" s="27"/>
      <c r="X607" s="27"/>
    </row>
    <row r="608" spans="1:25" ht="15.6" customHeight="1" x14ac:dyDescent="0.25">
      <c r="B608" s="27"/>
      <c r="C608" s="27"/>
      <c r="D608" s="27"/>
      <c r="E608" s="27"/>
      <c r="F608" s="27"/>
      <c r="G608" s="27"/>
      <c r="H608" s="27"/>
      <c r="I608" s="27"/>
      <c r="J608" s="27"/>
      <c r="K608" s="27"/>
      <c r="L608" s="27"/>
      <c r="M608" s="27"/>
      <c r="N608" s="27"/>
      <c r="O608" s="27"/>
      <c r="P608" s="27"/>
      <c r="Q608" s="27"/>
      <c r="R608" s="27"/>
      <c r="S608" s="27"/>
      <c r="T608" s="27"/>
      <c r="U608" s="27"/>
      <c r="V608" s="27"/>
      <c r="W608" s="27"/>
      <c r="X608" s="27"/>
    </row>
    <row r="609" spans="2:25" ht="15.6" customHeight="1" thickBot="1" x14ac:dyDescent="0.3"/>
    <row r="610" spans="2:25" ht="15.6" customHeight="1" x14ac:dyDescent="0.25">
      <c r="B610" s="33"/>
      <c r="C610" s="34"/>
      <c r="D610" s="34"/>
      <c r="E610" s="34"/>
      <c r="F610" s="34"/>
      <c r="G610" s="34"/>
      <c r="H610" s="34"/>
      <c r="I610" s="34"/>
      <c r="J610" s="34"/>
      <c r="K610" s="34"/>
      <c r="L610" s="34"/>
      <c r="M610" s="34"/>
      <c r="N610" s="34"/>
      <c r="O610" s="34"/>
      <c r="P610" s="34"/>
      <c r="Q610" s="34"/>
      <c r="R610" s="34"/>
      <c r="S610" s="34"/>
      <c r="T610" s="34"/>
      <c r="U610" s="34"/>
      <c r="V610" s="34"/>
      <c r="W610" s="34"/>
      <c r="X610" s="34"/>
      <c r="Y610" s="35"/>
    </row>
    <row r="611" spans="2:25" ht="15.6" customHeight="1" thickBot="1" x14ac:dyDescent="0.3">
      <c r="B611" s="36"/>
      <c r="C611" s="37"/>
      <c r="D611" s="37"/>
      <c r="E611" s="37"/>
      <c r="F611" s="37"/>
      <c r="G611" s="37"/>
      <c r="H611" s="37"/>
      <c r="I611" s="37"/>
      <c r="J611" s="37"/>
      <c r="K611" s="37"/>
      <c r="L611" s="37"/>
      <c r="M611" s="37"/>
      <c r="N611" s="37"/>
      <c r="O611" s="37"/>
      <c r="P611" s="37"/>
      <c r="Q611" s="37"/>
      <c r="R611" s="37"/>
      <c r="S611" s="37"/>
      <c r="T611" s="37"/>
      <c r="U611" s="37"/>
      <c r="V611" s="37"/>
      <c r="W611" s="37"/>
      <c r="X611" s="37"/>
      <c r="Y611" s="38"/>
    </row>
    <row r="612" spans="2:25" ht="15.6" customHeight="1" x14ac:dyDescent="0.25"/>
    <row r="613" spans="2:25" ht="15.6" customHeight="1" x14ac:dyDescent="0.25">
      <c r="B613" s="27" t="s">
        <v>180</v>
      </c>
      <c r="C613" s="27"/>
      <c r="D613" s="27"/>
      <c r="E613" s="27"/>
      <c r="F613" s="27"/>
      <c r="G613" s="27"/>
      <c r="H613" s="27"/>
      <c r="I613" s="27"/>
      <c r="J613" s="27"/>
      <c r="K613" s="27"/>
      <c r="L613" s="27"/>
      <c r="M613" s="27"/>
      <c r="N613" s="27"/>
      <c r="O613" s="27"/>
      <c r="P613" s="27"/>
      <c r="Q613" s="27"/>
      <c r="R613" s="27"/>
      <c r="S613" s="27"/>
      <c r="T613" s="27"/>
      <c r="U613" s="27"/>
      <c r="V613" s="27"/>
      <c r="W613" s="27"/>
      <c r="X613" s="27"/>
      <c r="Y613" s="27"/>
    </row>
    <row r="614" spans="2:25" ht="15.6" customHeight="1" x14ac:dyDescent="0.25">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row>
    <row r="615" spans="2:25" ht="15.6" customHeight="1" x14ac:dyDescent="0.25">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row>
    <row r="616" spans="2:25" ht="15.6" customHeight="1" x14ac:dyDescent="0.25">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row>
    <row r="617" spans="2:25" ht="15.6" customHeight="1" x14ac:dyDescent="0.25">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row>
    <row r="618" spans="2:25" ht="15.6" customHeight="1" x14ac:dyDescent="0.25">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row>
    <row r="619" spans="2:25" ht="15.6" customHeight="1" x14ac:dyDescent="0.25"/>
    <row r="620" spans="2:25" ht="15.6" customHeight="1" x14ac:dyDescent="0.25"/>
    <row r="621" spans="2:25" ht="15.6" customHeight="1" x14ac:dyDescent="0.25"/>
    <row r="622" spans="2:25" ht="15.6" customHeight="1" x14ac:dyDescent="0.25"/>
    <row r="623" spans="2:25" ht="15.6" customHeight="1" x14ac:dyDescent="0.25">
      <c r="C623" t="s">
        <v>67</v>
      </c>
    </row>
    <row r="624" spans="2:25" ht="15.6" customHeight="1" x14ac:dyDescent="0.25">
      <c r="D624" t="s">
        <v>68</v>
      </c>
      <c r="E624" s="31">
        <v>1.4E-2</v>
      </c>
      <c r="F624" s="31"/>
      <c r="G624" s="1"/>
      <c r="H624" s="1"/>
      <c r="I624" t="s">
        <v>69</v>
      </c>
    </row>
    <row r="625" spans="2:25" ht="15.6" customHeight="1" x14ac:dyDescent="0.25">
      <c r="D625" t="s">
        <v>70</v>
      </c>
      <c r="E625" s="31">
        <v>-1.9</v>
      </c>
      <c r="F625" s="31"/>
      <c r="G625" s="1"/>
      <c r="H625" s="1"/>
    </row>
    <row r="626" spans="2:25" ht="15.6" customHeight="1" x14ac:dyDescent="0.25">
      <c r="D626" t="s">
        <v>71</v>
      </c>
      <c r="E626" s="31">
        <v>1600</v>
      </c>
      <c r="F626" s="31"/>
      <c r="G626" s="1"/>
      <c r="H626" s="1"/>
      <c r="I626" t="s">
        <v>72</v>
      </c>
    </row>
    <row r="627" spans="2:25" ht="15.6" customHeight="1" x14ac:dyDescent="0.25">
      <c r="D627" t="s">
        <v>73</v>
      </c>
      <c r="E627" s="31">
        <v>1100000</v>
      </c>
      <c r="F627" s="31"/>
      <c r="G627" s="31"/>
      <c r="H627" s="31"/>
    </row>
    <row r="628" spans="2:25" ht="15.6" customHeight="1" x14ac:dyDescent="0.25"/>
    <row r="629" spans="2:25" ht="15.6" customHeight="1" x14ac:dyDescent="0.25">
      <c r="B629" t="s">
        <v>74</v>
      </c>
    </row>
    <row r="630" spans="2:25" ht="15.6" customHeight="1" x14ac:dyDescent="0.25"/>
    <row r="631" spans="2:25" ht="15.6" customHeight="1" x14ac:dyDescent="0.25"/>
    <row r="632" spans="2:25" ht="15.6" customHeight="1" x14ac:dyDescent="0.25"/>
    <row r="633" spans="2:25" ht="15.6" customHeight="1" x14ac:dyDescent="0.25"/>
    <row r="634" spans="2:25" ht="15.6" customHeight="1" x14ac:dyDescent="0.25">
      <c r="C634" t="s">
        <v>67</v>
      </c>
    </row>
    <row r="635" spans="2:25" ht="15.6" customHeight="1" x14ac:dyDescent="0.25">
      <c r="D635" t="s">
        <v>75</v>
      </c>
      <c r="E635" s="31">
        <v>0.01</v>
      </c>
      <c r="F635" s="31"/>
      <c r="G635" s="1"/>
      <c r="H635" s="1"/>
      <c r="I635" t="s">
        <v>69</v>
      </c>
    </row>
    <row r="636" spans="2:25" ht="15.6" customHeight="1" x14ac:dyDescent="0.25">
      <c r="D636" t="s">
        <v>76</v>
      </c>
      <c r="E636" s="31">
        <v>-2.2000000000000002</v>
      </c>
      <c r="F636" s="31"/>
      <c r="G636" s="1"/>
      <c r="H636" s="1"/>
    </row>
    <row r="637" spans="2:25" ht="15.6" customHeight="1" x14ac:dyDescent="0.25">
      <c r="D637" t="s">
        <v>77</v>
      </c>
      <c r="E637" s="31">
        <v>1300</v>
      </c>
      <c r="F637" s="31"/>
      <c r="G637" s="1"/>
      <c r="H637" s="1"/>
      <c r="I637" t="s">
        <v>72</v>
      </c>
    </row>
    <row r="638" spans="2:25" ht="15.6" customHeight="1" x14ac:dyDescent="0.25">
      <c r="D638" t="s">
        <v>78</v>
      </c>
      <c r="E638" s="31">
        <v>1300000</v>
      </c>
      <c r="F638" s="31"/>
      <c r="G638" s="31"/>
      <c r="H638" s="31"/>
    </row>
    <row r="639" spans="2:25" ht="15.6" customHeight="1" x14ac:dyDescent="0.25"/>
    <row r="640" spans="2:25" ht="15.6" customHeight="1" x14ac:dyDescent="0.25">
      <c r="B640" s="27" t="s">
        <v>181</v>
      </c>
      <c r="C640" s="27"/>
      <c r="D640" s="27"/>
      <c r="E640" s="27"/>
      <c r="F640" s="27"/>
      <c r="G640" s="27"/>
      <c r="H640" s="27"/>
      <c r="I640" s="27"/>
      <c r="J640" s="27"/>
      <c r="K640" s="27"/>
      <c r="L640" s="27"/>
      <c r="M640" s="27"/>
      <c r="N640" s="27"/>
      <c r="O640" s="27"/>
      <c r="P640" s="27"/>
      <c r="Q640" s="27"/>
      <c r="R640" s="27"/>
      <c r="S640" s="27"/>
      <c r="T640" s="27"/>
      <c r="U640" s="27"/>
      <c r="V640" s="27"/>
      <c r="W640" s="27"/>
      <c r="X640" s="27"/>
      <c r="Y640" s="27"/>
    </row>
    <row r="641" spans="2:25" ht="15.6" customHeight="1" x14ac:dyDescent="0.25">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row>
    <row r="642" spans="2:25" ht="15.6" customHeight="1" x14ac:dyDescent="0.25">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row>
    <row r="643" spans="2:25" ht="15.6" customHeight="1" x14ac:dyDescent="0.25"/>
    <row r="644" spans="2:25" ht="15.6" customHeight="1" x14ac:dyDescent="0.25"/>
    <row r="645" spans="2:25" ht="15.6" customHeight="1" x14ac:dyDescent="0.25"/>
    <row r="646" spans="2:25" ht="15.6" customHeight="1" x14ac:dyDescent="0.25"/>
    <row r="647" spans="2:25" ht="15.6" customHeight="1" x14ac:dyDescent="0.25">
      <c r="C647" t="s">
        <v>67</v>
      </c>
    </row>
    <row r="648" spans="2:25" ht="15.6" customHeight="1" x14ac:dyDescent="0.25">
      <c r="D648" t="s">
        <v>80</v>
      </c>
      <c r="E648" s="26">
        <v>52558.845044783302</v>
      </c>
      <c r="F648" s="26"/>
      <c r="G648" s="26"/>
      <c r="H648" s="26"/>
    </row>
    <row r="649" spans="2:25" ht="15.6" customHeight="1" x14ac:dyDescent="0.25">
      <c r="D649" t="s">
        <v>81</v>
      </c>
      <c r="E649" s="28">
        <v>-7.6172563363188877</v>
      </c>
      <c r="F649" s="28"/>
      <c r="G649" s="28"/>
      <c r="H649" s="28"/>
    </row>
    <row r="650" spans="2:25" ht="15.6" customHeight="1" x14ac:dyDescent="0.25">
      <c r="D650" t="s">
        <v>82</v>
      </c>
      <c r="E650" s="32">
        <v>0.62729411764705878</v>
      </c>
      <c r="F650" s="32"/>
      <c r="G650" s="32"/>
      <c r="H650" s="32"/>
    </row>
    <row r="651" spans="2:25" ht="15.6" customHeight="1" x14ac:dyDescent="0.25">
      <c r="D651" t="s">
        <v>83</v>
      </c>
      <c r="E651" s="28">
        <v>873.67021276595744</v>
      </c>
      <c r="F651" s="28"/>
      <c r="G651" s="28"/>
      <c r="H651" s="28"/>
    </row>
    <row r="652" spans="2:25" ht="15.6" customHeight="1" x14ac:dyDescent="0.25">
      <c r="D652" t="s">
        <v>84</v>
      </c>
      <c r="E652" s="29">
        <v>184.83088235294119</v>
      </c>
      <c r="F652" s="29"/>
      <c r="G652" s="29"/>
      <c r="H652" s="29"/>
    </row>
    <row r="653" spans="2:25" ht="15.6" customHeight="1" x14ac:dyDescent="0.25">
      <c r="D653" t="s">
        <v>85</v>
      </c>
      <c r="E653" s="26">
        <v>-1785.3125</v>
      </c>
      <c r="F653" s="26"/>
      <c r="G653" s="26"/>
      <c r="H653" s="26"/>
    </row>
    <row r="654" spans="2:25" ht="15.6" customHeight="1" x14ac:dyDescent="0.25">
      <c r="D654" t="s">
        <v>86</v>
      </c>
      <c r="F654" s="30">
        <v>25500</v>
      </c>
      <c r="G654" s="30"/>
      <c r="H654" s="30"/>
      <c r="I654" s="30"/>
      <c r="J654" s="30"/>
    </row>
    <row r="655" spans="2:25" ht="15.6" customHeight="1" x14ac:dyDescent="0.25">
      <c r="D655" t="s">
        <v>87</v>
      </c>
      <c r="F655" s="26">
        <v>30.08</v>
      </c>
      <c r="G655" s="26"/>
      <c r="H655" s="26"/>
      <c r="I655" s="26"/>
      <c r="J655" s="26"/>
    </row>
    <row r="656" spans="2:25" ht="15.6" customHeight="1" x14ac:dyDescent="0.25">
      <c r="D656" t="s">
        <v>88</v>
      </c>
      <c r="G656" s="30">
        <v>136</v>
      </c>
      <c r="H656" s="30"/>
      <c r="I656" s="30"/>
      <c r="J656" s="30"/>
      <c r="K656" s="30"/>
    </row>
    <row r="657" spans="1:25" ht="15.6" customHeight="1" x14ac:dyDescent="0.25">
      <c r="D657" t="s">
        <v>89</v>
      </c>
      <c r="G657" s="26">
        <v>3.2</v>
      </c>
      <c r="H657" s="26"/>
      <c r="I657" s="26"/>
      <c r="J657" s="26"/>
      <c r="K657" s="26"/>
    </row>
    <row r="658" spans="1:25" ht="15.6" customHeight="1" x14ac:dyDescent="0.25">
      <c r="D658" t="s">
        <v>90</v>
      </c>
    </row>
    <row r="659" spans="1:25" ht="15.6" customHeight="1" x14ac:dyDescent="0.25">
      <c r="D659" t="s">
        <v>91</v>
      </c>
    </row>
    <row r="660" spans="1:25" ht="15.6" customHeight="1" x14ac:dyDescent="0.25">
      <c r="D660" t="s">
        <v>92</v>
      </c>
    </row>
    <row r="661" spans="1:25" ht="15.6" customHeight="1" x14ac:dyDescent="0.25">
      <c r="D661" t="s">
        <v>93</v>
      </c>
    </row>
    <row r="662" spans="1:25" ht="15.6" customHeight="1" x14ac:dyDescent="0.25">
      <c r="D662" t="s">
        <v>94</v>
      </c>
    </row>
    <row r="663" spans="1:25" ht="15.6" customHeight="1" x14ac:dyDescent="0.25">
      <c r="D663" t="s">
        <v>95</v>
      </c>
    </row>
    <row r="664" spans="1:25" ht="15.6" customHeight="1" x14ac:dyDescent="0.25"/>
    <row r="665" spans="1:25" ht="15.6" customHeight="1" x14ac:dyDescent="0.25">
      <c r="A665" t="s">
        <v>97</v>
      </c>
      <c r="B665" s="27" t="s">
        <v>182</v>
      </c>
      <c r="C665" s="27"/>
      <c r="D665" s="27"/>
      <c r="E665" s="27"/>
      <c r="F665" s="27"/>
      <c r="G665" s="27"/>
      <c r="H665" s="27"/>
      <c r="I665" s="27"/>
      <c r="J665" s="27"/>
      <c r="K665" s="27"/>
      <c r="L665" s="27"/>
      <c r="M665" s="27"/>
      <c r="N665" s="27"/>
      <c r="O665" s="27"/>
      <c r="P665" s="27"/>
      <c r="Q665" s="27"/>
      <c r="R665" s="27"/>
      <c r="S665" s="27"/>
      <c r="T665" s="27"/>
      <c r="U665" s="27"/>
      <c r="V665" s="27"/>
      <c r="W665" s="27"/>
      <c r="X665" s="27"/>
      <c r="Y665" s="27"/>
    </row>
    <row r="666" spans="1:25" ht="15.6" customHeight="1" x14ac:dyDescent="0.25">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row>
    <row r="667" spans="1:25" ht="15.6" customHeight="1" x14ac:dyDescent="0.25">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row>
    <row r="668" spans="1:25" ht="15.6" customHeight="1" thickBot="1" x14ac:dyDescent="0.3"/>
    <row r="669" spans="1:25" ht="15.6" customHeight="1" x14ac:dyDescent="0.25">
      <c r="B669" s="20"/>
      <c r="C669" s="21"/>
      <c r="D669" s="21"/>
      <c r="E669" s="21"/>
      <c r="F669" s="21"/>
      <c r="G669" s="21"/>
      <c r="H669" s="21"/>
      <c r="I669" s="21"/>
      <c r="J669" s="21"/>
      <c r="K669" s="21"/>
      <c r="L669" s="21"/>
      <c r="M669" s="21"/>
      <c r="N669" s="21"/>
      <c r="O669" s="21"/>
      <c r="P669" s="21"/>
      <c r="Q669" s="21"/>
      <c r="R669" s="21"/>
      <c r="S669" s="21"/>
      <c r="T669" s="21"/>
      <c r="U669" s="21"/>
      <c r="V669" s="21"/>
      <c r="W669" s="21"/>
      <c r="X669" s="21"/>
      <c r="Y669" s="22"/>
    </row>
    <row r="670" spans="1:25" ht="15.6" customHeight="1" thickBot="1" x14ac:dyDescent="0.3">
      <c r="B670" s="23"/>
      <c r="C670" s="24"/>
      <c r="D670" s="24"/>
      <c r="E670" s="24"/>
      <c r="F670" s="24"/>
      <c r="G670" s="24"/>
      <c r="H670" s="24"/>
      <c r="I670" s="24"/>
      <c r="J670" s="24"/>
      <c r="K670" s="24"/>
      <c r="L670" s="24"/>
      <c r="M670" s="24"/>
      <c r="N670" s="24"/>
      <c r="O670" s="24"/>
      <c r="P670" s="24"/>
      <c r="Q670" s="24"/>
      <c r="R670" s="24"/>
      <c r="S670" s="24"/>
      <c r="T670" s="24"/>
      <c r="U670" s="24"/>
      <c r="V670" s="24"/>
      <c r="W670" s="24"/>
      <c r="X670" s="24"/>
      <c r="Y670" s="25"/>
    </row>
    <row r="671" spans="1:25" ht="15.6" customHeight="1" x14ac:dyDescent="0.25"/>
    <row r="672" spans="1:25" ht="15.6" customHeight="1" x14ac:dyDescent="0.25">
      <c r="A672" t="s">
        <v>99</v>
      </c>
      <c r="B672" t="s">
        <v>169</v>
      </c>
    </row>
    <row r="673" spans="1:25" ht="15.6" customHeight="1" thickBot="1" x14ac:dyDescent="0.3"/>
    <row r="674" spans="1:25" ht="15.6" customHeight="1" x14ac:dyDescent="0.25">
      <c r="B674" s="20"/>
      <c r="C674" s="21"/>
      <c r="D674" s="21"/>
      <c r="E674" s="21"/>
      <c r="F674" s="21"/>
      <c r="G674" s="21"/>
      <c r="H674" s="21"/>
      <c r="I674" s="21"/>
      <c r="J674" s="21"/>
      <c r="K674" s="21"/>
      <c r="L674" s="21"/>
      <c r="M674" s="21"/>
      <c r="N674" s="21"/>
      <c r="O674" s="21"/>
      <c r="P674" s="21"/>
      <c r="Q674" s="21"/>
      <c r="R674" s="21"/>
      <c r="S674" s="21"/>
      <c r="T674" s="21"/>
      <c r="U674" s="21"/>
      <c r="V674" s="21"/>
      <c r="W674" s="21"/>
      <c r="X674" s="21"/>
      <c r="Y674" s="22"/>
    </row>
    <row r="675" spans="1:25" ht="15.6" customHeight="1" thickBot="1" x14ac:dyDescent="0.3">
      <c r="B675" s="23"/>
      <c r="C675" s="24"/>
      <c r="D675" s="24"/>
      <c r="E675" s="24"/>
      <c r="F675" s="24"/>
      <c r="G675" s="24"/>
      <c r="H675" s="24"/>
      <c r="I675" s="24"/>
      <c r="J675" s="24"/>
      <c r="K675" s="24"/>
      <c r="L675" s="24"/>
      <c r="M675" s="24"/>
      <c r="N675" s="24"/>
      <c r="O675" s="24"/>
      <c r="P675" s="24"/>
      <c r="Q675" s="24"/>
      <c r="R675" s="24"/>
      <c r="S675" s="24"/>
      <c r="T675" s="24"/>
      <c r="U675" s="24"/>
      <c r="V675" s="24"/>
      <c r="W675" s="24"/>
      <c r="X675" s="24"/>
      <c r="Y675" s="25"/>
    </row>
    <row r="676" spans="1:25" ht="15.6" customHeight="1" x14ac:dyDescent="0.25"/>
    <row r="677" spans="1:25" ht="15.6" customHeight="1" x14ac:dyDescent="0.25">
      <c r="A677" t="s">
        <v>101</v>
      </c>
      <c r="B677" t="s">
        <v>100</v>
      </c>
    </row>
    <row r="678" spans="1:25" ht="15.6" customHeight="1" thickBot="1" x14ac:dyDescent="0.3"/>
    <row r="679" spans="1:25" ht="15.6" customHeight="1" x14ac:dyDescent="0.25">
      <c r="B679" s="20"/>
      <c r="C679" s="21"/>
      <c r="D679" s="21"/>
      <c r="E679" s="21"/>
      <c r="F679" s="21"/>
      <c r="G679" s="21"/>
      <c r="H679" s="21"/>
      <c r="I679" s="21"/>
      <c r="J679" s="21"/>
      <c r="K679" s="21"/>
      <c r="L679" s="21"/>
      <c r="M679" s="21"/>
      <c r="N679" s="21"/>
      <c r="O679" s="21"/>
      <c r="P679" s="21"/>
      <c r="Q679" s="21"/>
      <c r="R679" s="21"/>
      <c r="S679" s="21"/>
      <c r="T679" s="21"/>
      <c r="U679" s="21"/>
      <c r="V679" s="21"/>
      <c r="W679" s="21"/>
      <c r="X679" s="21"/>
      <c r="Y679" s="22"/>
    </row>
    <row r="680" spans="1:25" ht="15.6" customHeight="1" thickBot="1" x14ac:dyDescent="0.3">
      <c r="B680" s="23"/>
      <c r="C680" s="24"/>
      <c r="D680" s="24"/>
      <c r="E680" s="24"/>
      <c r="F680" s="24"/>
      <c r="G680" s="24"/>
      <c r="H680" s="24"/>
      <c r="I680" s="24"/>
      <c r="J680" s="24"/>
      <c r="K680" s="24"/>
      <c r="L680" s="24"/>
      <c r="M680" s="24"/>
      <c r="N680" s="24"/>
      <c r="O680" s="24"/>
      <c r="P680" s="24"/>
      <c r="Q680" s="24"/>
      <c r="R680" s="24"/>
      <c r="S680" s="24"/>
      <c r="T680" s="24"/>
      <c r="U680" s="24"/>
      <c r="V680" s="24"/>
      <c r="W680" s="24"/>
      <c r="X680" s="24"/>
      <c r="Y680" s="25"/>
    </row>
    <row r="681" spans="1:25" ht="15.6" customHeight="1" x14ac:dyDescent="0.25"/>
    <row r="682" spans="1:25" ht="15.6" customHeight="1" x14ac:dyDescent="0.25">
      <c r="A682" t="s">
        <v>103</v>
      </c>
      <c r="B682" t="s">
        <v>102</v>
      </c>
    </row>
    <row r="683" spans="1:25" ht="15.6" customHeight="1" thickBot="1" x14ac:dyDescent="0.3"/>
    <row r="684" spans="1:25" ht="15.6" customHeight="1" x14ac:dyDescent="0.25">
      <c r="B684" s="20"/>
      <c r="C684" s="21"/>
      <c r="D684" s="21"/>
      <c r="E684" s="21"/>
      <c r="F684" s="21"/>
      <c r="G684" s="21"/>
      <c r="H684" s="21"/>
      <c r="I684" s="21"/>
      <c r="J684" s="21"/>
      <c r="K684" s="21"/>
      <c r="L684" s="21"/>
      <c r="M684" s="21"/>
      <c r="N684" s="21"/>
      <c r="O684" s="21"/>
      <c r="P684" s="21"/>
      <c r="Q684" s="21"/>
      <c r="R684" s="21"/>
      <c r="S684" s="21"/>
      <c r="T684" s="21"/>
      <c r="U684" s="21"/>
      <c r="V684" s="21"/>
      <c r="W684" s="21"/>
      <c r="X684" s="21"/>
      <c r="Y684" s="22"/>
    </row>
    <row r="685" spans="1:25" ht="15.6" customHeight="1" thickBot="1" x14ac:dyDescent="0.3">
      <c r="B685" s="23"/>
      <c r="C685" s="24"/>
      <c r="D685" s="24"/>
      <c r="E685" s="24"/>
      <c r="F685" s="24"/>
      <c r="G685" s="24"/>
      <c r="H685" s="24"/>
      <c r="I685" s="24"/>
      <c r="J685" s="24"/>
      <c r="K685" s="24"/>
      <c r="L685" s="24"/>
      <c r="M685" s="24"/>
      <c r="N685" s="24"/>
      <c r="O685" s="24"/>
      <c r="P685" s="24"/>
      <c r="Q685" s="24"/>
      <c r="R685" s="24"/>
      <c r="S685" s="24"/>
      <c r="T685" s="24"/>
      <c r="U685" s="24"/>
      <c r="V685" s="24"/>
      <c r="W685" s="24"/>
      <c r="X685" s="24"/>
      <c r="Y685" s="25"/>
    </row>
    <row r="686" spans="1:25" ht="15.6" customHeight="1" x14ac:dyDescent="0.25"/>
    <row r="687" spans="1:25" ht="15.6" customHeight="1" x14ac:dyDescent="0.25">
      <c r="A687" t="s">
        <v>105</v>
      </c>
      <c r="B687" t="s">
        <v>104</v>
      </c>
    </row>
    <row r="688" spans="1:25" ht="15.6" customHeight="1" thickBot="1" x14ac:dyDescent="0.3"/>
    <row r="689" spans="1:25" ht="15.6" customHeight="1" x14ac:dyDescent="0.25">
      <c r="B689" s="20"/>
      <c r="C689" s="21"/>
      <c r="D689" s="21"/>
      <c r="E689" s="21"/>
      <c r="F689" s="21"/>
      <c r="G689" s="21"/>
      <c r="H689" s="21"/>
      <c r="I689" s="21"/>
      <c r="J689" s="21"/>
      <c r="K689" s="21"/>
      <c r="L689" s="21"/>
      <c r="M689" s="21"/>
      <c r="N689" s="21"/>
      <c r="O689" s="21"/>
      <c r="P689" s="21"/>
      <c r="Q689" s="21"/>
      <c r="R689" s="21"/>
      <c r="S689" s="21"/>
      <c r="T689" s="21"/>
      <c r="U689" s="21"/>
      <c r="V689" s="21"/>
      <c r="W689" s="21"/>
      <c r="X689" s="21"/>
      <c r="Y689" s="22"/>
    </row>
    <row r="690" spans="1:25" ht="15.6" customHeight="1" thickBot="1" x14ac:dyDescent="0.3">
      <c r="B690" s="23"/>
      <c r="C690" s="24"/>
      <c r="D690" s="24"/>
      <c r="E690" s="24"/>
      <c r="F690" s="24"/>
      <c r="G690" s="24"/>
      <c r="H690" s="24"/>
      <c r="I690" s="24"/>
      <c r="J690" s="24"/>
      <c r="K690" s="24"/>
      <c r="L690" s="24"/>
      <c r="M690" s="24"/>
      <c r="N690" s="24"/>
      <c r="O690" s="24"/>
      <c r="P690" s="24"/>
      <c r="Q690" s="24"/>
      <c r="R690" s="24"/>
      <c r="S690" s="24"/>
      <c r="T690" s="24"/>
      <c r="U690" s="24"/>
      <c r="V690" s="24"/>
      <c r="W690" s="24"/>
      <c r="X690" s="24"/>
      <c r="Y690" s="25"/>
    </row>
    <row r="691" spans="1:25" ht="15.6" customHeight="1" x14ac:dyDescent="0.25"/>
    <row r="692" spans="1:25" ht="15.6" customHeight="1" x14ac:dyDescent="0.25">
      <c r="A692" t="s">
        <v>107</v>
      </c>
      <c r="B692" t="s">
        <v>156</v>
      </c>
    </row>
    <row r="693" spans="1:25" ht="15.6" customHeight="1" thickBot="1" x14ac:dyDescent="0.3"/>
    <row r="694" spans="1:25" ht="15.6" customHeight="1" x14ac:dyDescent="0.25">
      <c r="B694" s="20"/>
      <c r="C694" s="21"/>
      <c r="D694" s="21"/>
      <c r="E694" s="21"/>
      <c r="F694" s="21"/>
      <c r="G694" s="21"/>
      <c r="H694" s="21"/>
      <c r="I694" s="21"/>
      <c r="J694" s="21"/>
      <c r="K694" s="21"/>
      <c r="L694" s="21"/>
      <c r="M694" s="21"/>
      <c r="N694" s="21"/>
      <c r="O694" s="21"/>
      <c r="P694" s="21"/>
      <c r="Q694" s="21"/>
      <c r="R694" s="21"/>
      <c r="S694" s="21"/>
      <c r="T694" s="21"/>
      <c r="U694" s="21"/>
      <c r="V694" s="21"/>
      <c r="W694" s="21"/>
      <c r="X694" s="21"/>
      <c r="Y694" s="22"/>
    </row>
    <row r="695" spans="1:25" ht="15.6" customHeight="1" thickBot="1" x14ac:dyDescent="0.3">
      <c r="B695" s="23"/>
      <c r="C695" s="24"/>
      <c r="D695" s="24"/>
      <c r="E695" s="24"/>
      <c r="F695" s="24"/>
      <c r="G695" s="24"/>
      <c r="H695" s="24"/>
      <c r="I695" s="24"/>
      <c r="J695" s="24"/>
      <c r="K695" s="24"/>
      <c r="L695" s="24"/>
      <c r="M695" s="24"/>
      <c r="N695" s="24"/>
      <c r="O695" s="24"/>
      <c r="P695" s="24"/>
      <c r="Q695" s="24"/>
      <c r="R695" s="24"/>
      <c r="S695" s="24"/>
      <c r="T695" s="24"/>
      <c r="U695" s="24"/>
      <c r="V695" s="24"/>
      <c r="W695" s="24"/>
      <c r="X695" s="24"/>
      <c r="Y695" s="25"/>
    </row>
    <row r="696" spans="1:25" ht="15.6" customHeight="1" x14ac:dyDescent="0.25"/>
    <row r="697" spans="1:25" ht="15.6" customHeight="1" x14ac:dyDescent="0.25">
      <c r="A697" t="s">
        <v>109</v>
      </c>
      <c r="B697" t="s">
        <v>108</v>
      </c>
    </row>
    <row r="698" spans="1:25" ht="15.6" customHeight="1" thickBot="1" x14ac:dyDescent="0.3"/>
    <row r="699" spans="1:25" ht="15.6" customHeight="1" x14ac:dyDescent="0.25">
      <c r="B699" s="20"/>
      <c r="C699" s="21"/>
      <c r="D699" s="21"/>
      <c r="E699" s="21"/>
      <c r="F699" s="21"/>
      <c r="G699" s="21"/>
      <c r="H699" s="21"/>
      <c r="I699" s="21"/>
      <c r="J699" s="21"/>
      <c r="K699" s="21"/>
      <c r="L699" s="21"/>
      <c r="M699" s="21"/>
      <c r="N699" s="21"/>
      <c r="O699" s="21"/>
      <c r="P699" s="21"/>
      <c r="Q699" s="21"/>
      <c r="R699" s="21"/>
      <c r="S699" s="21"/>
      <c r="T699" s="21"/>
      <c r="U699" s="21"/>
      <c r="V699" s="21"/>
      <c r="W699" s="21"/>
      <c r="X699" s="21"/>
      <c r="Y699" s="22"/>
    </row>
    <row r="700" spans="1:25" ht="15.6" customHeight="1" thickBot="1" x14ac:dyDescent="0.3">
      <c r="B700" s="23"/>
      <c r="C700" s="24"/>
      <c r="D700" s="24"/>
      <c r="E700" s="24"/>
      <c r="F700" s="24"/>
      <c r="G700" s="24"/>
      <c r="H700" s="24"/>
      <c r="I700" s="24"/>
      <c r="J700" s="24"/>
      <c r="K700" s="24"/>
      <c r="L700" s="24"/>
      <c r="M700" s="24"/>
      <c r="N700" s="24"/>
      <c r="O700" s="24"/>
      <c r="P700" s="24"/>
      <c r="Q700" s="24"/>
      <c r="R700" s="24"/>
      <c r="S700" s="24"/>
      <c r="T700" s="24"/>
      <c r="U700" s="24"/>
      <c r="V700" s="24"/>
      <c r="W700" s="24"/>
      <c r="X700" s="24"/>
      <c r="Y700" s="25"/>
    </row>
    <row r="701" spans="1:25" ht="15.6" customHeight="1" x14ac:dyDescent="0.25"/>
    <row r="702" spans="1:25" ht="15.6" customHeight="1" x14ac:dyDescent="0.25">
      <c r="A702" t="s">
        <v>111</v>
      </c>
      <c r="B702" t="s">
        <v>110</v>
      </c>
    </row>
    <row r="703" spans="1:25" ht="15.6" customHeight="1" thickBot="1" x14ac:dyDescent="0.3"/>
    <row r="704" spans="1:25" ht="15.6" customHeight="1" x14ac:dyDescent="0.25">
      <c r="B704" s="20"/>
      <c r="C704" s="21"/>
      <c r="D704" s="21"/>
      <c r="E704" s="21"/>
      <c r="F704" s="21"/>
      <c r="G704" s="21"/>
      <c r="H704" s="21"/>
      <c r="I704" s="21"/>
      <c r="J704" s="21"/>
      <c r="K704" s="21"/>
      <c r="L704" s="21"/>
      <c r="M704" s="21"/>
      <c r="N704" s="21"/>
      <c r="O704" s="21"/>
      <c r="P704" s="21"/>
      <c r="Q704" s="21"/>
      <c r="R704" s="21"/>
      <c r="S704" s="21"/>
      <c r="T704" s="21"/>
      <c r="U704" s="21"/>
      <c r="V704" s="21"/>
      <c r="W704" s="21"/>
      <c r="X704" s="21"/>
      <c r="Y704" s="22"/>
    </row>
    <row r="705" spans="1:25" ht="15.6" customHeight="1" thickBot="1" x14ac:dyDescent="0.3">
      <c r="B705" s="23"/>
      <c r="C705" s="24"/>
      <c r="D705" s="24"/>
      <c r="E705" s="24"/>
      <c r="F705" s="24"/>
      <c r="G705" s="24"/>
      <c r="H705" s="24"/>
      <c r="I705" s="24"/>
      <c r="J705" s="24"/>
      <c r="K705" s="24"/>
      <c r="L705" s="24"/>
      <c r="M705" s="24"/>
      <c r="N705" s="24"/>
      <c r="O705" s="24"/>
      <c r="P705" s="24"/>
      <c r="Q705" s="24"/>
      <c r="R705" s="24"/>
      <c r="S705" s="24"/>
      <c r="T705" s="24"/>
      <c r="U705" s="24"/>
      <c r="V705" s="24"/>
      <c r="W705" s="24"/>
      <c r="X705" s="24"/>
      <c r="Y705" s="25"/>
    </row>
    <row r="706" spans="1:25" ht="15.6" customHeight="1" x14ac:dyDescent="0.25"/>
    <row r="707" spans="1:25" ht="15.6" customHeight="1" x14ac:dyDescent="0.25">
      <c r="A707" t="s">
        <v>113</v>
      </c>
      <c r="B707" t="s">
        <v>112</v>
      </c>
    </row>
    <row r="708" spans="1:25" ht="15.6" customHeight="1" thickBot="1" x14ac:dyDescent="0.3"/>
    <row r="709" spans="1:25" ht="15.6" customHeight="1" x14ac:dyDescent="0.25">
      <c r="B709" s="20"/>
      <c r="C709" s="21"/>
      <c r="D709" s="21"/>
      <c r="E709" s="21"/>
      <c r="F709" s="21"/>
      <c r="G709" s="21"/>
      <c r="H709" s="21"/>
      <c r="I709" s="21"/>
      <c r="J709" s="21"/>
      <c r="K709" s="21"/>
      <c r="L709" s="21"/>
      <c r="M709" s="21"/>
      <c r="N709" s="21"/>
      <c r="O709" s="21"/>
      <c r="P709" s="21"/>
      <c r="Q709" s="21"/>
      <c r="R709" s="21"/>
      <c r="S709" s="21"/>
      <c r="T709" s="21"/>
      <c r="U709" s="21"/>
      <c r="V709" s="21"/>
      <c r="W709" s="21"/>
      <c r="X709" s="21"/>
      <c r="Y709" s="22"/>
    </row>
    <row r="710" spans="1:25" ht="15.6" customHeight="1" thickBot="1" x14ac:dyDescent="0.3">
      <c r="B710" s="23"/>
      <c r="C710" s="24"/>
      <c r="D710" s="24"/>
      <c r="E710" s="24"/>
      <c r="F710" s="24"/>
      <c r="G710" s="24"/>
      <c r="H710" s="24"/>
      <c r="I710" s="24"/>
      <c r="J710" s="24"/>
      <c r="K710" s="24"/>
      <c r="L710" s="24"/>
      <c r="M710" s="24"/>
      <c r="N710" s="24"/>
      <c r="O710" s="24"/>
      <c r="P710" s="24"/>
      <c r="Q710" s="24"/>
      <c r="R710" s="24"/>
      <c r="S710" s="24"/>
      <c r="T710" s="24"/>
      <c r="U710" s="24"/>
      <c r="V710" s="24"/>
      <c r="W710" s="24"/>
      <c r="X710" s="24"/>
      <c r="Y710" s="25"/>
    </row>
    <row r="711" spans="1:25" ht="15.6" customHeight="1" x14ac:dyDescent="0.25"/>
    <row r="712" spans="1:25" ht="15.6" customHeight="1" x14ac:dyDescent="0.25">
      <c r="A712" t="s">
        <v>115</v>
      </c>
      <c r="B712" t="s">
        <v>114</v>
      </c>
    </row>
    <row r="713" spans="1:25" ht="15.6" customHeight="1" thickBot="1" x14ac:dyDescent="0.3"/>
    <row r="714" spans="1:25" ht="15.6" customHeight="1" x14ac:dyDescent="0.25">
      <c r="B714" s="20"/>
      <c r="C714" s="21"/>
      <c r="D714" s="21"/>
      <c r="E714" s="21"/>
      <c r="F714" s="21"/>
      <c r="G714" s="21"/>
      <c r="H714" s="21"/>
      <c r="I714" s="21"/>
      <c r="J714" s="21"/>
      <c r="K714" s="21"/>
      <c r="L714" s="21"/>
      <c r="M714" s="21"/>
      <c r="N714" s="21"/>
      <c r="O714" s="21"/>
      <c r="P714" s="21"/>
      <c r="Q714" s="21"/>
      <c r="R714" s="21"/>
      <c r="S714" s="21"/>
      <c r="T714" s="21"/>
      <c r="U714" s="21"/>
      <c r="V714" s="21"/>
      <c r="W714" s="21"/>
      <c r="X714" s="21"/>
      <c r="Y714" s="22"/>
    </row>
    <row r="715" spans="1:25" ht="15.6" customHeight="1" thickBot="1" x14ac:dyDescent="0.3">
      <c r="B715" s="23"/>
      <c r="C715" s="24"/>
      <c r="D715" s="24"/>
      <c r="E715" s="24"/>
      <c r="F715" s="24"/>
      <c r="G715" s="24"/>
      <c r="H715" s="24"/>
      <c r="I715" s="24"/>
      <c r="J715" s="24"/>
      <c r="K715" s="24"/>
      <c r="L715" s="24"/>
      <c r="M715" s="24"/>
      <c r="N715" s="24"/>
      <c r="O715" s="24"/>
      <c r="P715" s="24"/>
      <c r="Q715" s="24"/>
      <c r="R715" s="24"/>
      <c r="S715" s="24"/>
      <c r="T715" s="24"/>
      <c r="U715" s="24"/>
      <c r="V715" s="24"/>
      <c r="W715" s="24"/>
      <c r="X715" s="24"/>
      <c r="Y715" s="25"/>
    </row>
    <row r="716" spans="1:25" ht="15.6" customHeight="1" x14ac:dyDescent="0.25"/>
    <row r="717" spans="1:25" ht="15.6" customHeight="1" x14ac:dyDescent="0.25">
      <c r="A717" t="s">
        <v>117</v>
      </c>
      <c r="B717" t="s">
        <v>116</v>
      </c>
    </row>
    <row r="718" spans="1:25" ht="15.6" customHeight="1" thickBot="1" x14ac:dyDescent="0.3"/>
    <row r="719" spans="1:25" ht="15.6" customHeight="1" x14ac:dyDescent="0.25">
      <c r="B719" s="20"/>
      <c r="C719" s="21"/>
      <c r="D719" s="21"/>
      <c r="E719" s="21"/>
      <c r="F719" s="21"/>
      <c r="G719" s="21"/>
      <c r="H719" s="21"/>
      <c r="I719" s="21"/>
      <c r="J719" s="21"/>
      <c r="K719" s="21"/>
      <c r="L719" s="21"/>
      <c r="M719" s="21"/>
      <c r="N719" s="21"/>
      <c r="O719" s="21"/>
      <c r="P719" s="21"/>
      <c r="Q719" s="21"/>
      <c r="R719" s="21"/>
      <c r="S719" s="21"/>
      <c r="T719" s="21"/>
      <c r="U719" s="21"/>
      <c r="V719" s="21"/>
      <c r="W719" s="21"/>
      <c r="X719" s="21"/>
      <c r="Y719" s="22"/>
    </row>
    <row r="720" spans="1:25" ht="15.6" customHeight="1" thickBot="1" x14ac:dyDescent="0.3">
      <c r="B720" s="23"/>
      <c r="C720" s="24"/>
      <c r="D720" s="24"/>
      <c r="E720" s="24"/>
      <c r="F720" s="24"/>
      <c r="G720" s="24"/>
      <c r="H720" s="24"/>
      <c r="I720" s="24"/>
      <c r="J720" s="24"/>
      <c r="K720" s="24"/>
      <c r="L720" s="24"/>
      <c r="M720" s="24"/>
      <c r="N720" s="24"/>
      <c r="O720" s="24"/>
      <c r="P720" s="24"/>
      <c r="Q720" s="24"/>
      <c r="R720" s="24"/>
      <c r="S720" s="24"/>
      <c r="T720" s="24"/>
      <c r="U720" s="24"/>
      <c r="V720" s="24"/>
      <c r="W720" s="24"/>
      <c r="X720" s="24"/>
      <c r="Y720" s="25"/>
    </row>
    <row r="721" spans="1:25" ht="15.6" customHeight="1" x14ac:dyDescent="0.25"/>
    <row r="722" spans="1:25" ht="15.6" customHeight="1" x14ac:dyDescent="0.25">
      <c r="A722" t="s">
        <v>119</v>
      </c>
      <c r="B722" t="s">
        <v>118</v>
      </c>
    </row>
    <row r="723" spans="1:25" ht="15.6" customHeight="1" thickBot="1" x14ac:dyDescent="0.3"/>
    <row r="724" spans="1:25" ht="15.6" customHeight="1" x14ac:dyDescent="0.25">
      <c r="B724" s="20"/>
      <c r="C724" s="21"/>
      <c r="D724" s="21"/>
      <c r="E724" s="21"/>
      <c r="F724" s="21"/>
      <c r="G724" s="21"/>
      <c r="H724" s="21"/>
      <c r="I724" s="21"/>
      <c r="J724" s="21"/>
      <c r="K724" s="21"/>
      <c r="L724" s="21"/>
      <c r="M724" s="21"/>
      <c r="N724" s="21"/>
      <c r="O724" s="21"/>
      <c r="P724" s="21"/>
      <c r="Q724" s="21"/>
      <c r="R724" s="21"/>
      <c r="S724" s="21"/>
      <c r="T724" s="21"/>
      <c r="U724" s="21"/>
      <c r="V724" s="21"/>
      <c r="W724" s="21"/>
      <c r="X724" s="21"/>
      <c r="Y724" s="22"/>
    </row>
    <row r="725" spans="1:25" ht="15.6" customHeight="1" thickBot="1" x14ac:dyDescent="0.3">
      <c r="B725" s="23"/>
      <c r="C725" s="24"/>
      <c r="D725" s="24"/>
      <c r="E725" s="24"/>
      <c r="F725" s="24"/>
      <c r="G725" s="24"/>
      <c r="H725" s="24"/>
      <c r="I725" s="24"/>
      <c r="J725" s="24"/>
      <c r="K725" s="24"/>
      <c r="L725" s="24"/>
      <c r="M725" s="24"/>
      <c r="N725" s="24"/>
      <c r="O725" s="24"/>
      <c r="P725" s="24"/>
      <c r="Q725" s="24"/>
      <c r="R725" s="24"/>
      <c r="S725" s="24"/>
      <c r="T725" s="24"/>
      <c r="U725" s="24"/>
      <c r="V725" s="24"/>
      <c r="W725" s="24"/>
      <c r="X725" s="24"/>
      <c r="Y725" s="25"/>
    </row>
    <row r="726" spans="1:25" ht="15.6" customHeight="1" x14ac:dyDescent="0.25"/>
    <row r="727" spans="1:25" ht="15.6" customHeight="1" x14ac:dyDescent="0.25">
      <c r="A727" t="s">
        <v>121</v>
      </c>
      <c r="B727" t="s">
        <v>120</v>
      </c>
    </row>
    <row r="728" spans="1:25" ht="15.6" customHeight="1" thickBot="1" x14ac:dyDescent="0.3"/>
    <row r="729" spans="1:25" ht="15.6" customHeight="1" x14ac:dyDescent="0.25">
      <c r="B729" s="20"/>
      <c r="C729" s="21"/>
      <c r="D729" s="21"/>
      <c r="E729" s="21"/>
      <c r="F729" s="21"/>
      <c r="G729" s="21"/>
      <c r="H729" s="21"/>
      <c r="I729" s="21"/>
      <c r="J729" s="21"/>
      <c r="K729" s="21"/>
      <c r="L729" s="21"/>
      <c r="M729" s="21"/>
      <c r="N729" s="21"/>
      <c r="O729" s="21"/>
      <c r="P729" s="21"/>
      <c r="Q729" s="21"/>
      <c r="R729" s="21"/>
      <c r="S729" s="21"/>
      <c r="T729" s="21"/>
      <c r="U729" s="21"/>
      <c r="V729" s="21"/>
      <c r="W729" s="21"/>
      <c r="X729" s="21"/>
      <c r="Y729" s="22"/>
    </row>
    <row r="730" spans="1:25" ht="15.6" customHeight="1" thickBot="1" x14ac:dyDescent="0.3">
      <c r="B730" s="23"/>
      <c r="C730" s="24"/>
      <c r="D730" s="24"/>
      <c r="E730" s="24"/>
      <c r="F730" s="24"/>
      <c r="G730" s="24"/>
      <c r="H730" s="24"/>
      <c r="I730" s="24"/>
      <c r="J730" s="24"/>
      <c r="K730" s="24"/>
      <c r="L730" s="24"/>
      <c r="M730" s="24"/>
      <c r="N730" s="24"/>
      <c r="O730" s="24"/>
      <c r="P730" s="24"/>
      <c r="Q730" s="24"/>
      <c r="R730" s="24"/>
      <c r="S730" s="24"/>
      <c r="T730" s="24"/>
      <c r="U730" s="24"/>
      <c r="V730" s="24"/>
      <c r="W730" s="24"/>
      <c r="X730" s="24"/>
      <c r="Y730" s="25"/>
    </row>
    <row r="731" spans="1:25" ht="15.6" customHeight="1" x14ac:dyDescent="0.25"/>
    <row r="732" spans="1:25" ht="15.6" customHeight="1" x14ac:dyDescent="0.25">
      <c r="A732" t="s">
        <v>123</v>
      </c>
      <c r="B732" t="s">
        <v>122</v>
      </c>
    </row>
    <row r="733" spans="1:25" ht="15.6" customHeight="1" thickBot="1" x14ac:dyDescent="0.3"/>
    <row r="734" spans="1:25" ht="15.6" customHeight="1" x14ac:dyDescent="0.25">
      <c r="B734" s="20"/>
      <c r="C734" s="21"/>
      <c r="D734" s="21"/>
      <c r="E734" s="21"/>
      <c r="F734" s="21"/>
      <c r="G734" s="21"/>
      <c r="H734" s="21"/>
      <c r="I734" s="21"/>
      <c r="J734" s="21"/>
      <c r="K734" s="21"/>
      <c r="L734" s="21"/>
      <c r="M734" s="21"/>
      <c r="N734" s="21"/>
      <c r="O734" s="21"/>
      <c r="P734" s="21"/>
      <c r="Q734" s="21"/>
      <c r="R734" s="21"/>
      <c r="S734" s="21"/>
      <c r="T734" s="21"/>
      <c r="U734" s="21"/>
      <c r="V734" s="21"/>
      <c r="W734" s="21"/>
      <c r="X734" s="21"/>
      <c r="Y734" s="22"/>
    </row>
    <row r="735" spans="1:25" ht="15.6" customHeight="1" thickBot="1" x14ac:dyDescent="0.3">
      <c r="B735" s="23"/>
      <c r="C735" s="24"/>
      <c r="D735" s="24"/>
      <c r="E735" s="24"/>
      <c r="F735" s="24"/>
      <c r="G735" s="24"/>
      <c r="H735" s="24"/>
      <c r="I735" s="24"/>
      <c r="J735" s="24"/>
      <c r="K735" s="24"/>
      <c r="L735" s="24"/>
      <c r="M735" s="24"/>
      <c r="N735" s="24"/>
      <c r="O735" s="24"/>
      <c r="P735" s="24"/>
      <c r="Q735" s="24"/>
      <c r="R735" s="24"/>
      <c r="S735" s="24"/>
      <c r="T735" s="24"/>
      <c r="U735" s="24"/>
      <c r="V735" s="24"/>
      <c r="W735" s="24"/>
      <c r="X735" s="24"/>
      <c r="Y735" s="25"/>
    </row>
    <row r="736" spans="1:25" ht="15.6" customHeight="1" x14ac:dyDescent="0.25"/>
    <row r="737" spans="1:25" ht="15.6" customHeight="1" x14ac:dyDescent="0.25">
      <c r="A737" t="s">
        <v>125</v>
      </c>
      <c r="B737" t="s">
        <v>124</v>
      </c>
    </row>
    <row r="738" spans="1:25" ht="15.6" customHeight="1" thickBot="1" x14ac:dyDescent="0.3"/>
    <row r="739" spans="1:25" ht="15.6" customHeight="1" x14ac:dyDescent="0.25">
      <c r="B739" s="20"/>
      <c r="C739" s="21"/>
      <c r="D739" s="21"/>
      <c r="E739" s="21"/>
      <c r="F739" s="21"/>
      <c r="G739" s="21"/>
      <c r="H739" s="21"/>
      <c r="I739" s="21"/>
      <c r="J739" s="21"/>
      <c r="K739" s="21"/>
      <c r="L739" s="21"/>
      <c r="M739" s="21"/>
      <c r="N739" s="21"/>
      <c r="O739" s="21"/>
      <c r="P739" s="21"/>
      <c r="Q739" s="21"/>
      <c r="R739" s="21"/>
      <c r="S739" s="21"/>
      <c r="T739" s="21"/>
      <c r="U739" s="21"/>
      <c r="V739" s="21"/>
      <c r="W739" s="21"/>
      <c r="X739" s="21"/>
      <c r="Y739" s="22"/>
    </row>
    <row r="740" spans="1:25" ht="15.6" customHeight="1" thickBot="1" x14ac:dyDescent="0.3">
      <c r="B740" s="23"/>
      <c r="C740" s="24"/>
      <c r="D740" s="24"/>
      <c r="E740" s="24"/>
      <c r="F740" s="24"/>
      <c r="G740" s="24"/>
      <c r="H740" s="24"/>
      <c r="I740" s="24"/>
      <c r="J740" s="24"/>
      <c r="K740" s="24"/>
      <c r="L740" s="24"/>
      <c r="M740" s="24"/>
      <c r="N740" s="24"/>
      <c r="O740" s="24"/>
      <c r="P740" s="24"/>
      <c r="Q740" s="24"/>
      <c r="R740" s="24"/>
      <c r="S740" s="24"/>
      <c r="T740" s="24"/>
      <c r="U740" s="24"/>
      <c r="V740" s="24"/>
      <c r="W740" s="24"/>
      <c r="X740" s="24"/>
      <c r="Y740" s="25"/>
    </row>
    <row r="741" spans="1:25" ht="15.6" customHeight="1" x14ac:dyDescent="0.25"/>
    <row r="742" spans="1:25" ht="15.6" customHeight="1" x14ac:dyDescent="0.25">
      <c r="A742" t="s">
        <v>127</v>
      </c>
      <c r="B742" t="s">
        <v>126</v>
      </c>
    </row>
    <row r="743" spans="1:25" ht="15.6" customHeight="1" thickBot="1" x14ac:dyDescent="0.3"/>
    <row r="744" spans="1:25" ht="15.6" customHeight="1" x14ac:dyDescent="0.25">
      <c r="B744" s="20"/>
      <c r="C744" s="21"/>
      <c r="D744" s="21"/>
      <c r="E744" s="21"/>
      <c r="F744" s="21"/>
      <c r="G744" s="21"/>
      <c r="H744" s="21"/>
      <c r="I744" s="21"/>
      <c r="J744" s="21"/>
      <c r="K744" s="21"/>
      <c r="L744" s="21"/>
      <c r="M744" s="21"/>
      <c r="N744" s="21"/>
      <c r="O744" s="21"/>
      <c r="P744" s="21"/>
      <c r="Q744" s="21"/>
      <c r="R744" s="21"/>
      <c r="S744" s="21"/>
      <c r="T744" s="21"/>
      <c r="U744" s="21"/>
      <c r="V744" s="21"/>
      <c r="W744" s="21"/>
      <c r="X744" s="21"/>
      <c r="Y744" s="22"/>
    </row>
    <row r="745" spans="1:25" ht="15.6" customHeight="1" thickBot="1" x14ac:dyDescent="0.3">
      <c r="B745" s="23"/>
      <c r="C745" s="24"/>
      <c r="D745" s="24"/>
      <c r="E745" s="24"/>
      <c r="F745" s="24"/>
      <c r="G745" s="24"/>
      <c r="H745" s="24"/>
      <c r="I745" s="24"/>
      <c r="J745" s="24"/>
      <c r="K745" s="24"/>
      <c r="L745" s="24"/>
      <c r="M745" s="24"/>
      <c r="N745" s="24"/>
      <c r="O745" s="24"/>
      <c r="P745" s="24"/>
      <c r="Q745" s="24"/>
      <c r="R745" s="24"/>
      <c r="S745" s="24"/>
      <c r="T745" s="24"/>
      <c r="U745" s="24"/>
      <c r="V745" s="24"/>
      <c r="W745" s="24"/>
      <c r="X745" s="24"/>
      <c r="Y745" s="25"/>
    </row>
    <row r="746" spans="1:25" ht="15.6" customHeight="1" x14ac:dyDescent="0.25"/>
    <row r="747" spans="1:25" ht="15.6" customHeight="1" x14ac:dyDescent="0.25">
      <c r="A747" t="s">
        <v>129</v>
      </c>
      <c r="B747" t="s">
        <v>128</v>
      </c>
    </row>
    <row r="748" spans="1:25" ht="15.6" customHeight="1" thickBot="1" x14ac:dyDescent="0.3"/>
    <row r="749" spans="1:25" ht="15.6" customHeight="1" x14ac:dyDescent="0.25">
      <c r="B749" s="20"/>
      <c r="C749" s="21"/>
      <c r="D749" s="21"/>
      <c r="E749" s="21"/>
      <c r="F749" s="21"/>
      <c r="G749" s="21"/>
      <c r="H749" s="21"/>
      <c r="I749" s="21"/>
      <c r="J749" s="21"/>
      <c r="K749" s="21"/>
      <c r="L749" s="21"/>
      <c r="M749" s="21"/>
      <c r="N749" s="21"/>
      <c r="O749" s="21"/>
      <c r="P749" s="21"/>
      <c r="Q749" s="21"/>
      <c r="R749" s="21"/>
      <c r="S749" s="21"/>
      <c r="T749" s="21"/>
      <c r="U749" s="21"/>
      <c r="V749" s="21"/>
      <c r="W749" s="21"/>
      <c r="X749" s="21"/>
      <c r="Y749" s="22"/>
    </row>
    <row r="750" spans="1:25" ht="15.6" customHeight="1" thickBot="1" x14ac:dyDescent="0.3">
      <c r="B750" s="23"/>
      <c r="C750" s="24"/>
      <c r="D750" s="24"/>
      <c r="E750" s="24"/>
      <c r="F750" s="24"/>
      <c r="G750" s="24"/>
      <c r="H750" s="24"/>
      <c r="I750" s="24"/>
      <c r="J750" s="24"/>
      <c r="K750" s="24"/>
      <c r="L750" s="24"/>
      <c r="M750" s="24"/>
      <c r="N750" s="24"/>
      <c r="O750" s="24"/>
      <c r="P750" s="24"/>
      <c r="Q750" s="24"/>
      <c r="R750" s="24"/>
      <c r="S750" s="24"/>
      <c r="T750" s="24"/>
      <c r="U750" s="24"/>
      <c r="V750" s="24"/>
      <c r="W750" s="24"/>
      <c r="X750" s="24"/>
      <c r="Y750" s="25"/>
    </row>
    <row r="751" spans="1:25" ht="15.6" customHeight="1" x14ac:dyDescent="0.25"/>
    <row r="752" spans="1:25" ht="15.6" customHeight="1" x14ac:dyDescent="0.25">
      <c r="A752" t="s">
        <v>131</v>
      </c>
      <c r="B752" t="s">
        <v>130</v>
      </c>
    </row>
    <row r="753" spans="1:25" ht="15.6" customHeight="1" thickBot="1" x14ac:dyDescent="0.3"/>
    <row r="754" spans="1:25" ht="15.6" customHeight="1" x14ac:dyDescent="0.25">
      <c r="B754" s="20"/>
      <c r="C754" s="21"/>
      <c r="D754" s="21"/>
      <c r="E754" s="21"/>
      <c r="F754" s="21"/>
      <c r="G754" s="21"/>
      <c r="H754" s="21"/>
      <c r="I754" s="21"/>
      <c r="J754" s="21"/>
      <c r="K754" s="21"/>
      <c r="L754" s="21"/>
      <c r="M754" s="21"/>
      <c r="N754" s="21"/>
      <c r="O754" s="21"/>
      <c r="P754" s="21"/>
      <c r="Q754" s="21"/>
      <c r="R754" s="21"/>
      <c r="S754" s="21"/>
      <c r="T754" s="21"/>
      <c r="U754" s="21"/>
      <c r="V754" s="21"/>
      <c r="W754" s="21"/>
      <c r="X754" s="21"/>
      <c r="Y754" s="22"/>
    </row>
    <row r="755" spans="1:25" ht="15.6" customHeight="1" thickBot="1" x14ac:dyDescent="0.3">
      <c r="B755" s="23"/>
      <c r="C755" s="24"/>
      <c r="D755" s="24"/>
      <c r="E755" s="24"/>
      <c r="F755" s="24"/>
      <c r="G755" s="24"/>
      <c r="H755" s="24"/>
      <c r="I755" s="24"/>
      <c r="J755" s="24"/>
      <c r="K755" s="24"/>
      <c r="L755" s="24"/>
      <c r="M755" s="24"/>
      <c r="N755" s="24"/>
      <c r="O755" s="24"/>
      <c r="P755" s="24"/>
      <c r="Q755" s="24"/>
      <c r="R755" s="24"/>
      <c r="S755" s="24"/>
      <c r="T755" s="24"/>
      <c r="U755" s="24"/>
      <c r="V755" s="24"/>
      <c r="W755" s="24"/>
      <c r="X755" s="24"/>
      <c r="Y755" s="25"/>
    </row>
    <row r="756" spans="1:25" ht="15.6" customHeight="1" x14ac:dyDescent="0.25"/>
    <row r="757" spans="1:25" ht="15.6" customHeight="1" x14ac:dyDescent="0.25">
      <c r="A757" t="s">
        <v>133</v>
      </c>
      <c r="B757" t="s">
        <v>132</v>
      </c>
    </row>
    <row r="758" spans="1:25" ht="15.6" customHeight="1" thickBot="1" x14ac:dyDescent="0.3"/>
    <row r="759" spans="1:25" ht="15.6" customHeight="1" x14ac:dyDescent="0.25">
      <c r="B759" s="20"/>
      <c r="C759" s="21"/>
      <c r="D759" s="21"/>
      <c r="E759" s="21"/>
      <c r="F759" s="21"/>
      <c r="G759" s="21"/>
      <c r="H759" s="21"/>
      <c r="I759" s="21"/>
      <c r="J759" s="21"/>
      <c r="K759" s="21"/>
      <c r="L759" s="21"/>
      <c r="M759" s="21"/>
      <c r="N759" s="21"/>
      <c r="O759" s="21"/>
      <c r="P759" s="21"/>
      <c r="Q759" s="21"/>
      <c r="R759" s="21"/>
      <c r="S759" s="21"/>
      <c r="T759" s="21"/>
      <c r="U759" s="21"/>
      <c r="V759" s="21"/>
      <c r="W759" s="21"/>
      <c r="X759" s="21"/>
      <c r="Y759" s="22"/>
    </row>
    <row r="760" spans="1:25" ht="15.6" customHeight="1" thickBot="1" x14ac:dyDescent="0.3">
      <c r="B760" s="23"/>
      <c r="C760" s="24"/>
      <c r="D760" s="24"/>
      <c r="E760" s="24"/>
      <c r="F760" s="24"/>
      <c r="G760" s="24"/>
      <c r="H760" s="24"/>
      <c r="I760" s="24"/>
      <c r="J760" s="24"/>
      <c r="K760" s="24"/>
      <c r="L760" s="24"/>
      <c r="M760" s="24"/>
      <c r="N760" s="24"/>
      <c r="O760" s="24"/>
      <c r="P760" s="24"/>
      <c r="Q760" s="24"/>
      <c r="R760" s="24"/>
      <c r="S760" s="24"/>
      <c r="T760" s="24"/>
      <c r="U760" s="24"/>
      <c r="V760" s="24"/>
      <c r="W760" s="24"/>
      <c r="X760" s="24"/>
      <c r="Y760" s="25"/>
    </row>
    <row r="761" spans="1:25" ht="15.6" customHeight="1" x14ac:dyDescent="0.25"/>
    <row r="762" spans="1:25" ht="15.6" customHeight="1" x14ac:dyDescent="0.25">
      <c r="A762" t="s">
        <v>135</v>
      </c>
      <c r="B762" t="s">
        <v>134</v>
      </c>
    </row>
    <row r="763" spans="1:25" ht="15.6" customHeight="1" thickBot="1" x14ac:dyDescent="0.3"/>
    <row r="764" spans="1:25" ht="15.6" customHeight="1" x14ac:dyDescent="0.25">
      <c r="B764" s="20"/>
      <c r="C764" s="21"/>
      <c r="D764" s="21"/>
      <c r="E764" s="21"/>
      <c r="F764" s="21"/>
      <c r="G764" s="21"/>
      <c r="H764" s="21"/>
      <c r="I764" s="21"/>
      <c r="J764" s="21"/>
      <c r="K764" s="21"/>
      <c r="L764" s="21"/>
      <c r="M764" s="21"/>
      <c r="N764" s="21"/>
      <c r="O764" s="21"/>
      <c r="P764" s="21"/>
      <c r="Q764" s="21"/>
      <c r="R764" s="21"/>
      <c r="S764" s="21"/>
      <c r="T764" s="21"/>
      <c r="U764" s="21"/>
      <c r="V764" s="21"/>
      <c r="W764" s="21"/>
      <c r="X764" s="21"/>
      <c r="Y764" s="22"/>
    </row>
    <row r="765" spans="1:25" ht="15.6" customHeight="1" thickBot="1" x14ac:dyDescent="0.3">
      <c r="B765" s="23"/>
      <c r="C765" s="24"/>
      <c r="D765" s="24"/>
      <c r="E765" s="24"/>
      <c r="F765" s="24"/>
      <c r="G765" s="24"/>
      <c r="H765" s="24"/>
      <c r="I765" s="24"/>
      <c r="J765" s="24"/>
      <c r="K765" s="24"/>
      <c r="L765" s="24"/>
      <c r="M765" s="24"/>
      <c r="N765" s="24"/>
      <c r="O765" s="24"/>
      <c r="P765" s="24"/>
      <c r="Q765" s="24"/>
      <c r="R765" s="24"/>
      <c r="S765" s="24"/>
      <c r="T765" s="24"/>
      <c r="U765" s="24"/>
      <c r="V765" s="24"/>
      <c r="W765" s="24"/>
      <c r="X765" s="24"/>
      <c r="Y765" s="25"/>
    </row>
    <row r="766" spans="1:25" ht="15.6" customHeight="1" x14ac:dyDescent="0.25"/>
    <row r="767" spans="1:25" ht="15.6" customHeight="1" x14ac:dyDescent="0.25">
      <c r="A767" t="s">
        <v>137</v>
      </c>
      <c r="B767" t="s">
        <v>136</v>
      </c>
    </row>
    <row r="768" spans="1:25" ht="15.6" customHeight="1" thickBot="1" x14ac:dyDescent="0.3"/>
    <row r="769" spans="1:25" ht="15.6" customHeight="1" x14ac:dyDescent="0.25">
      <c r="B769" s="20"/>
      <c r="C769" s="21"/>
      <c r="D769" s="21"/>
      <c r="E769" s="21"/>
      <c r="F769" s="21"/>
      <c r="G769" s="21"/>
      <c r="H769" s="21"/>
      <c r="I769" s="21"/>
      <c r="J769" s="21"/>
      <c r="K769" s="21"/>
      <c r="L769" s="21"/>
      <c r="M769" s="21"/>
      <c r="N769" s="21"/>
      <c r="O769" s="21"/>
      <c r="P769" s="21"/>
      <c r="Q769" s="21"/>
      <c r="R769" s="21"/>
      <c r="S769" s="21"/>
      <c r="T769" s="21"/>
      <c r="U769" s="21"/>
      <c r="V769" s="21"/>
      <c r="W769" s="21"/>
      <c r="X769" s="21"/>
      <c r="Y769" s="22"/>
    </row>
    <row r="770" spans="1:25" ht="15.6" customHeight="1" thickBot="1" x14ac:dyDescent="0.3">
      <c r="B770" s="23"/>
      <c r="C770" s="24"/>
      <c r="D770" s="24"/>
      <c r="E770" s="24"/>
      <c r="F770" s="24"/>
      <c r="G770" s="24"/>
      <c r="H770" s="24"/>
      <c r="I770" s="24"/>
      <c r="J770" s="24"/>
      <c r="K770" s="24"/>
      <c r="L770" s="24"/>
      <c r="M770" s="24"/>
      <c r="N770" s="24"/>
      <c r="O770" s="24"/>
      <c r="P770" s="24"/>
      <c r="Q770" s="24"/>
      <c r="R770" s="24"/>
      <c r="S770" s="24"/>
      <c r="T770" s="24"/>
      <c r="U770" s="24"/>
      <c r="V770" s="24"/>
      <c r="W770" s="24"/>
      <c r="X770" s="24"/>
      <c r="Y770" s="25"/>
    </row>
    <row r="771" spans="1:25" ht="15.6" customHeight="1" x14ac:dyDescent="0.25"/>
    <row r="772" spans="1:25" ht="15.6" customHeight="1" x14ac:dyDescent="0.25">
      <c r="A772" t="s">
        <v>139</v>
      </c>
      <c r="B772" t="s">
        <v>138</v>
      </c>
    </row>
    <row r="773" spans="1:25" ht="15.6" customHeight="1" thickBot="1" x14ac:dyDescent="0.3"/>
    <row r="774" spans="1:25" ht="15.6" customHeight="1" x14ac:dyDescent="0.25">
      <c r="B774" s="20"/>
      <c r="C774" s="21"/>
      <c r="D774" s="21"/>
      <c r="E774" s="21"/>
      <c r="F774" s="21"/>
      <c r="G774" s="21"/>
      <c r="H774" s="21"/>
      <c r="I774" s="21"/>
      <c r="J774" s="21"/>
      <c r="K774" s="21"/>
      <c r="L774" s="21"/>
      <c r="M774" s="21"/>
      <c r="N774" s="21"/>
      <c r="O774" s="21"/>
      <c r="P774" s="21"/>
      <c r="Q774" s="21"/>
      <c r="R774" s="21"/>
      <c r="S774" s="21"/>
      <c r="T774" s="21"/>
      <c r="U774" s="21"/>
      <c r="V774" s="21"/>
      <c r="W774" s="21"/>
      <c r="X774" s="21"/>
      <c r="Y774" s="22"/>
    </row>
    <row r="775" spans="1:25" ht="15.6" customHeight="1" thickBot="1" x14ac:dyDescent="0.3">
      <c r="B775" s="23"/>
      <c r="C775" s="24"/>
      <c r="D775" s="24"/>
      <c r="E775" s="24"/>
      <c r="F775" s="24"/>
      <c r="G775" s="24"/>
      <c r="H775" s="24"/>
      <c r="I775" s="24"/>
      <c r="J775" s="24"/>
      <c r="K775" s="24"/>
      <c r="L775" s="24"/>
      <c r="M775" s="24"/>
      <c r="N775" s="24"/>
      <c r="O775" s="24"/>
      <c r="P775" s="24"/>
      <c r="Q775" s="24"/>
      <c r="R775" s="24"/>
      <c r="S775" s="24"/>
      <c r="T775" s="24"/>
      <c r="U775" s="24"/>
      <c r="V775" s="24"/>
      <c r="W775" s="24"/>
      <c r="X775" s="24"/>
      <c r="Y775" s="25"/>
    </row>
    <row r="776" spans="1:25" ht="15.6" customHeight="1" x14ac:dyDescent="0.25"/>
    <row r="777" spans="1:25" ht="15.6" customHeight="1" x14ac:dyDescent="0.25">
      <c r="A777" t="s">
        <v>141</v>
      </c>
      <c r="B777" t="s">
        <v>140</v>
      </c>
    </row>
    <row r="778" spans="1:25" ht="15.6" customHeight="1" thickBot="1" x14ac:dyDescent="0.3"/>
    <row r="779" spans="1:25" ht="15.6" customHeight="1" x14ac:dyDescent="0.25">
      <c r="B779" s="20"/>
      <c r="C779" s="21"/>
      <c r="D779" s="21"/>
      <c r="E779" s="21"/>
      <c r="F779" s="21"/>
      <c r="G779" s="21"/>
      <c r="H779" s="21"/>
      <c r="I779" s="21"/>
      <c r="J779" s="21"/>
      <c r="K779" s="21"/>
      <c r="L779" s="21"/>
      <c r="M779" s="21"/>
      <c r="N779" s="21"/>
      <c r="O779" s="21"/>
      <c r="P779" s="21"/>
      <c r="Q779" s="21"/>
      <c r="R779" s="21"/>
      <c r="S779" s="21"/>
      <c r="T779" s="21"/>
      <c r="U779" s="21"/>
      <c r="V779" s="21"/>
      <c r="W779" s="21"/>
      <c r="X779" s="21"/>
      <c r="Y779" s="22"/>
    </row>
    <row r="780" spans="1:25" ht="15.6" customHeight="1" thickBot="1" x14ac:dyDescent="0.3">
      <c r="B780" s="23"/>
      <c r="C780" s="24"/>
      <c r="D780" s="24"/>
      <c r="E780" s="24"/>
      <c r="F780" s="24"/>
      <c r="G780" s="24"/>
      <c r="H780" s="24"/>
      <c r="I780" s="24"/>
      <c r="J780" s="24"/>
      <c r="K780" s="24"/>
      <c r="L780" s="24"/>
      <c r="M780" s="24"/>
      <c r="N780" s="24"/>
      <c r="O780" s="24"/>
      <c r="P780" s="24"/>
      <c r="Q780" s="24"/>
      <c r="R780" s="24"/>
      <c r="S780" s="24"/>
      <c r="T780" s="24"/>
      <c r="U780" s="24"/>
      <c r="V780" s="24"/>
      <c r="W780" s="24"/>
      <c r="X780" s="24"/>
      <c r="Y780" s="25"/>
    </row>
    <row r="781" spans="1:25" ht="15.6" customHeight="1" x14ac:dyDescent="0.25"/>
    <row r="782" spans="1:25" ht="15.6" customHeight="1" x14ac:dyDescent="0.25">
      <c r="A782" t="s">
        <v>143</v>
      </c>
      <c r="B782" t="s">
        <v>142</v>
      </c>
    </row>
    <row r="783" spans="1:25" ht="15.6" customHeight="1" thickBot="1" x14ac:dyDescent="0.3"/>
    <row r="784" spans="1:25" ht="15.6" customHeight="1" x14ac:dyDescent="0.25">
      <c r="B784" s="20"/>
      <c r="C784" s="21"/>
      <c r="D784" s="21"/>
      <c r="E784" s="21"/>
      <c r="F784" s="21"/>
      <c r="G784" s="21"/>
      <c r="H784" s="21"/>
      <c r="I784" s="21"/>
      <c r="J784" s="21"/>
      <c r="K784" s="21"/>
      <c r="L784" s="21"/>
      <c r="M784" s="21"/>
      <c r="N784" s="21"/>
      <c r="O784" s="21"/>
      <c r="P784" s="21"/>
      <c r="Q784" s="21"/>
      <c r="R784" s="21"/>
      <c r="S784" s="21"/>
      <c r="T784" s="21"/>
      <c r="U784" s="21"/>
      <c r="V784" s="21"/>
      <c r="W784" s="21"/>
      <c r="X784" s="21"/>
      <c r="Y784" s="22"/>
    </row>
    <row r="785" spans="2:25" ht="15.6" customHeight="1" thickBot="1" x14ac:dyDescent="0.3">
      <c r="B785" s="23"/>
      <c r="C785" s="24"/>
      <c r="D785" s="24"/>
      <c r="E785" s="24"/>
      <c r="F785" s="24"/>
      <c r="G785" s="24"/>
      <c r="H785" s="24"/>
      <c r="I785" s="24"/>
      <c r="J785" s="24"/>
      <c r="K785" s="24"/>
      <c r="L785" s="24"/>
      <c r="M785" s="24"/>
      <c r="N785" s="24"/>
      <c r="O785" s="24"/>
      <c r="P785" s="24"/>
      <c r="Q785" s="24"/>
      <c r="R785" s="24"/>
      <c r="S785" s="24"/>
      <c r="T785" s="24"/>
      <c r="U785" s="24"/>
      <c r="V785" s="24"/>
      <c r="W785" s="24"/>
      <c r="X785" s="24"/>
      <c r="Y785" s="25"/>
    </row>
    <row r="786" spans="2:25" ht="15.6" customHeight="1" x14ac:dyDescent="0.25"/>
    <row r="787" spans="2:25" ht="15.6" customHeight="1" x14ac:dyDescent="0.25"/>
    <row r="788" spans="2:25" ht="15.6" customHeight="1" x14ac:dyDescent="0.25"/>
    <row r="789" spans="2:25" ht="15.6" customHeight="1" x14ac:dyDescent="0.25"/>
    <row r="790" spans="2:25" ht="15.6" customHeight="1" x14ac:dyDescent="0.25"/>
    <row r="791" spans="2:25" ht="15.6" customHeight="1" x14ac:dyDescent="0.25"/>
    <row r="792" spans="2:25" ht="15.6" customHeight="1" x14ac:dyDescent="0.25"/>
    <row r="793" spans="2:25" ht="15.6" customHeight="1" x14ac:dyDescent="0.25"/>
    <row r="794" spans="2:25" ht="15.6" customHeight="1" x14ac:dyDescent="0.25"/>
    <row r="795" spans="2:25" ht="15.6" customHeight="1" x14ac:dyDescent="0.25"/>
    <row r="796" spans="2:25" ht="15.6" customHeight="1" x14ac:dyDescent="0.25"/>
    <row r="797" spans="2:25" ht="15.6" customHeight="1" x14ac:dyDescent="0.25"/>
    <row r="798" spans="2:25" ht="15.6" customHeight="1" x14ac:dyDescent="0.25"/>
    <row r="799" spans="2:25" ht="15.6" customHeight="1" x14ac:dyDescent="0.25"/>
    <row r="800" spans="2:25" ht="15.6" customHeight="1" x14ac:dyDescent="0.25"/>
    <row r="801" ht="15.6" customHeight="1" x14ac:dyDescent="0.25"/>
    <row r="802" ht="15.6" customHeight="1" x14ac:dyDescent="0.25"/>
    <row r="803" ht="15.6" customHeight="1" x14ac:dyDescent="0.25"/>
    <row r="804" ht="15.6" customHeight="1" x14ac:dyDescent="0.25"/>
    <row r="805" ht="15.6" customHeight="1" x14ac:dyDescent="0.25"/>
    <row r="806" ht="15.6" customHeight="1" x14ac:dyDescent="0.25"/>
    <row r="807" ht="15.6" customHeight="1" x14ac:dyDescent="0.25"/>
    <row r="808" ht="15.6" customHeight="1" x14ac:dyDescent="0.25"/>
    <row r="809" ht="15.6" customHeight="1" x14ac:dyDescent="0.25"/>
    <row r="810" ht="15.6" customHeight="1" x14ac:dyDescent="0.25"/>
    <row r="811" ht="15.6" customHeight="1" x14ac:dyDescent="0.25"/>
    <row r="812" ht="15.6" customHeight="1" x14ac:dyDescent="0.25"/>
    <row r="813" ht="15.6" customHeight="1" x14ac:dyDescent="0.25"/>
    <row r="814" ht="15.6" customHeight="1" x14ac:dyDescent="0.25"/>
    <row r="815" ht="15.6" customHeight="1" x14ac:dyDescent="0.25"/>
    <row r="816" ht="15.6" customHeight="1" x14ac:dyDescent="0.25"/>
    <row r="817" ht="15.6" customHeight="1" x14ac:dyDescent="0.25"/>
    <row r="818" ht="15.6" customHeight="1" x14ac:dyDescent="0.25"/>
    <row r="819" ht="15.6" customHeight="1" x14ac:dyDescent="0.25"/>
    <row r="820" ht="15.6" customHeight="1" x14ac:dyDescent="0.25"/>
    <row r="821" ht="15.6" customHeight="1" x14ac:dyDescent="0.25"/>
    <row r="822" ht="15.6" customHeight="1" x14ac:dyDescent="0.25"/>
    <row r="823" ht="15.6" customHeight="1" x14ac:dyDescent="0.25"/>
    <row r="824" ht="15.6" customHeight="1" x14ac:dyDescent="0.25"/>
    <row r="825" ht="15.6" customHeight="1" x14ac:dyDescent="0.25"/>
    <row r="826" ht="15.6" customHeight="1" x14ac:dyDescent="0.25"/>
    <row r="827" ht="15.6" customHeight="1" x14ac:dyDescent="0.25"/>
    <row r="828" ht="15.6" customHeight="1" x14ac:dyDescent="0.25"/>
    <row r="829" ht="15.6" customHeight="1" x14ac:dyDescent="0.25"/>
    <row r="830" ht="15.6" customHeight="1" x14ac:dyDescent="0.25"/>
    <row r="831" ht="15.6" customHeight="1" x14ac:dyDescent="0.25"/>
    <row r="832" ht="15.6" customHeight="1" x14ac:dyDescent="0.25"/>
    <row r="833" ht="15.6" customHeight="1" x14ac:dyDescent="0.25"/>
    <row r="834" ht="15.6" customHeight="1" x14ac:dyDescent="0.25"/>
    <row r="835" ht="15.6" customHeight="1" x14ac:dyDescent="0.25"/>
    <row r="836" ht="15.6" customHeight="1" x14ac:dyDescent="0.25"/>
    <row r="837" ht="15.6" customHeight="1" x14ac:dyDescent="0.25"/>
    <row r="838" ht="15.6" customHeight="1" x14ac:dyDescent="0.25"/>
    <row r="839" ht="15.6" customHeight="1" x14ac:dyDescent="0.25"/>
    <row r="840" ht="15.6" customHeight="1" x14ac:dyDescent="0.25"/>
    <row r="841" ht="15.6" customHeight="1" x14ac:dyDescent="0.25"/>
    <row r="842" ht="15.6" customHeight="1" x14ac:dyDescent="0.25"/>
    <row r="843" ht="15.6" customHeight="1" x14ac:dyDescent="0.25"/>
    <row r="844" ht="15.6" customHeight="1" x14ac:dyDescent="0.25"/>
    <row r="845" ht="15.6" customHeight="1" x14ac:dyDescent="0.25"/>
    <row r="846" ht="15.6" customHeight="1" x14ac:dyDescent="0.25"/>
    <row r="847" ht="15.6" customHeight="1" x14ac:dyDescent="0.25"/>
    <row r="848" ht="15.6" customHeight="1" x14ac:dyDescent="0.25"/>
    <row r="849" ht="15.6" customHeight="1" x14ac:dyDescent="0.25"/>
    <row r="850" ht="15.6" customHeight="1" x14ac:dyDescent="0.25"/>
    <row r="851" ht="15.6" customHeight="1" x14ac:dyDescent="0.25"/>
    <row r="852" ht="15.6" customHeight="1" x14ac:dyDescent="0.25"/>
    <row r="853" ht="15.6" customHeight="1" x14ac:dyDescent="0.25"/>
    <row r="854" ht="15.6" customHeight="1" x14ac:dyDescent="0.25"/>
    <row r="855" ht="15.6" customHeight="1" x14ac:dyDescent="0.25"/>
    <row r="856" ht="15.6" customHeight="1" x14ac:dyDescent="0.25"/>
    <row r="857" ht="15.6" customHeight="1" x14ac:dyDescent="0.25"/>
    <row r="858" ht="15.6" customHeight="1" x14ac:dyDescent="0.25"/>
    <row r="859" ht="15.6" customHeight="1" x14ac:dyDescent="0.25"/>
    <row r="860" ht="15.6" customHeight="1" x14ac:dyDescent="0.25"/>
    <row r="861" ht="15.6" customHeight="1" x14ac:dyDescent="0.25"/>
    <row r="862" ht="15.6" customHeight="1" x14ac:dyDescent="0.25"/>
    <row r="863" ht="15.6" customHeight="1" x14ac:dyDescent="0.25"/>
    <row r="864" ht="15.6" customHeight="1" x14ac:dyDescent="0.25"/>
    <row r="865" ht="15.6" customHeight="1" x14ac:dyDescent="0.25"/>
    <row r="866" ht="15.6" customHeight="1" x14ac:dyDescent="0.25"/>
    <row r="867" ht="15.6" customHeight="1" x14ac:dyDescent="0.25"/>
    <row r="868" ht="15.6" customHeight="1" x14ac:dyDescent="0.25"/>
    <row r="869" ht="15.6" customHeight="1" x14ac:dyDescent="0.25"/>
    <row r="870" ht="15.6" customHeight="1" x14ac:dyDescent="0.25"/>
    <row r="871" ht="15.6" customHeight="1" x14ac:dyDescent="0.25"/>
    <row r="872" ht="15.6" customHeight="1" x14ac:dyDescent="0.25"/>
    <row r="873" ht="15.6" customHeight="1" x14ac:dyDescent="0.25"/>
    <row r="874" ht="15.6" customHeight="1" x14ac:dyDescent="0.25"/>
    <row r="875" ht="15.6" customHeight="1" x14ac:dyDescent="0.25"/>
    <row r="876" ht="15.6" customHeight="1" x14ac:dyDescent="0.25"/>
    <row r="877" ht="15.6" customHeight="1" x14ac:dyDescent="0.25"/>
    <row r="878" ht="15.6" customHeight="1" x14ac:dyDescent="0.25"/>
    <row r="879" ht="15.6" customHeight="1" x14ac:dyDescent="0.25"/>
    <row r="880" ht="15.6" customHeight="1" x14ac:dyDescent="0.25"/>
    <row r="881" ht="15.6" customHeight="1" x14ac:dyDescent="0.25"/>
    <row r="882" ht="15.6" customHeight="1" x14ac:dyDescent="0.25"/>
    <row r="883" ht="15.6" customHeight="1" x14ac:dyDescent="0.25"/>
    <row r="884" ht="15.6" customHeight="1" x14ac:dyDescent="0.25"/>
    <row r="885" ht="15.6" customHeight="1" x14ac:dyDescent="0.25"/>
    <row r="886" ht="15.6" customHeight="1" x14ac:dyDescent="0.25"/>
    <row r="887" ht="15.6" customHeight="1" x14ac:dyDescent="0.25"/>
    <row r="888" ht="15.6" customHeight="1" x14ac:dyDescent="0.25"/>
    <row r="889" ht="15.6" customHeight="1" x14ac:dyDescent="0.25"/>
    <row r="890" ht="15.6" customHeight="1" x14ac:dyDescent="0.25"/>
    <row r="891" ht="15.6" customHeight="1" x14ac:dyDescent="0.25"/>
    <row r="892" ht="15.6" customHeight="1" x14ac:dyDescent="0.25"/>
    <row r="893" ht="15.6" customHeight="1" x14ac:dyDescent="0.25"/>
    <row r="894" ht="15.6" customHeight="1" x14ac:dyDescent="0.25"/>
    <row r="895" ht="15.6" customHeight="1" x14ac:dyDescent="0.25"/>
    <row r="896" ht="15.6" customHeight="1" x14ac:dyDescent="0.25"/>
    <row r="897" ht="15.6" customHeight="1" x14ac:dyDescent="0.25"/>
    <row r="898" ht="15.6" customHeight="1" x14ac:dyDescent="0.25"/>
    <row r="899" ht="15.6" customHeight="1" x14ac:dyDescent="0.25"/>
    <row r="900" ht="15.6" customHeight="1" x14ac:dyDescent="0.25"/>
    <row r="901" ht="15.6" customHeight="1" x14ac:dyDescent="0.25"/>
    <row r="902" ht="15.6" customHeight="1" x14ac:dyDescent="0.25"/>
    <row r="903" ht="15.6" customHeight="1" x14ac:dyDescent="0.25"/>
    <row r="904" ht="15.6" customHeight="1" x14ac:dyDescent="0.25"/>
    <row r="905" ht="15.6" customHeight="1" x14ac:dyDescent="0.25"/>
    <row r="906" ht="15.6" customHeight="1" x14ac:dyDescent="0.25"/>
    <row r="907" ht="15.6" customHeight="1" x14ac:dyDescent="0.25"/>
    <row r="908" ht="15.6" customHeight="1" x14ac:dyDescent="0.25"/>
    <row r="909" ht="15.6" customHeight="1" x14ac:dyDescent="0.25"/>
    <row r="910" ht="15.6" customHeight="1" x14ac:dyDescent="0.25"/>
    <row r="911" ht="15.6" customHeight="1" x14ac:dyDescent="0.25"/>
    <row r="912" ht="15.6" customHeight="1" x14ac:dyDescent="0.25"/>
    <row r="913" ht="15.6" customHeight="1" x14ac:dyDescent="0.25"/>
    <row r="914" ht="15.6" customHeight="1" x14ac:dyDescent="0.25"/>
    <row r="915" ht="15.6" customHeight="1" x14ac:dyDescent="0.25"/>
    <row r="916" ht="15.6" customHeight="1" x14ac:dyDescent="0.25"/>
    <row r="917" ht="15.6" customHeight="1" x14ac:dyDescent="0.25"/>
    <row r="918" ht="15.6" customHeight="1" x14ac:dyDescent="0.25"/>
    <row r="919" ht="15.6" customHeight="1" x14ac:dyDescent="0.25"/>
    <row r="920" ht="15.6" customHeight="1" x14ac:dyDescent="0.25"/>
    <row r="921" ht="15.6" customHeight="1" x14ac:dyDescent="0.25"/>
    <row r="922" ht="15.6" customHeight="1" x14ac:dyDescent="0.25"/>
    <row r="923" ht="15.6" customHeight="1" x14ac:dyDescent="0.25"/>
    <row r="924" ht="15.6" customHeight="1" x14ac:dyDescent="0.25"/>
    <row r="925" ht="15.6" customHeight="1" x14ac:dyDescent="0.25"/>
    <row r="926" ht="15.6" customHeight="1" x14ac:dyDescent="0.25"/>
    <row r="927" ht="15.6" customHeight="1" x14ac:dyDescent="0.25"/>
    <row r="928" ht="15.6" customHeight="1" x14ac:dyDescent="0.25"/>
    <row r="929" ht="15.6" customHeight="1" x14ac:dyDescent="0.25"/>
    <row r="930" ht="15.6" customHeight="1" x14ac:dyDescent="0.25"/>
    <row r="931" ht="15.6" customHeight="1" x14ac:dyDescent="0.25"/>
    <row r="932" ht="15.6" customHeight="1" x14ac:dyDescent="0.25"/>
    <row r="933" ht="15.6" customHeight="1" x14ac:dyDescent="0.25"/>
    <row r="934" ht="15.6" customHeight="1" x14ac:dyDescent="0.25"/>
    <row r="935" ht="15.6" customHeight="1" x14ac:dyDescent="0.25"/>
    <row r="936" ht="15.6" customHeight="1" x14ac:dyDescent="0.25"/>
    <row r="937" ht="15.6" customHeight="1" x14ac:dyDescent="0.25"/>
    <row r="938" ht="15.6" customHeight="1" x14ac:dyDescent="0.25"/>
    <row r="939" ht="15.6" customHeight="1" x14ac:dyDescent="0.25"/>
    <row r="940" ht="15.6" customHeight="1" x14ac:dyDescent="0.25"/>
    <row r="941" ht="15.6" customHeight="1" x14ac:dyDescent="0.25"/>
    <row r="942" ht="15.6" customHeight="1" x14ac:dyDescent="0.25"/>
    <row r="943" ht="15.6" customHeight="1" x14ac:dyDescent="0.25"/>
    <row r="944" ht="15.6" customHeight="1" x14ac:dyDescent="0.25"/>
    <row r="945" ht="15.6" customHeight="1" x14ac:dyDescent="0.25"/>
    <row r="946" ht="15.6" customHeight="1" x14ac:dyDescent="0.25"/>
    <row r="947" ht="15.6" customHeight="1" x14ac:dyDescent="0.25"/>
    <row r="948" ht="15.6" customHeight="1" x14ac:dyDescent="0.25"/>
    <row r="949" ht="15.6" customHeight="1" x14ac:dyDescent="0.25"/>
    <row r="950" ht="15.6" customHeight="1" x14ac:dyDescent="0.25"/>
    <row r="951" ht="15.6" customHeight="1" x14ac:dyDescent="0.25"/>
    <row r="952" ht="15.6" customHeight="1" x14ac:dyDescent="0.25"/>
    <row r="953" ht="15.6" customHeight="1" x14ac:dyDescent="0.25"/>
    <row r="954" ht="15.6" customHeight="1" x14ac:dyDescent="0.25"/>
    <row r="955" ht="15.6" customHeight="1" x14ac:dyDescent="0.25"/>
    <row r="956" ht="15.6" customHeight="1" x14ac:dyDescent="0.25"/>
    <row r="957" ht="15.6" customHeight="1" x14ac:dyDescent="0.25"/>
    <row r="958" ht="15.6" customHeight="1" x14ac:dyDescent="0.25"/>
    <row r="959" ht="15.6" customHeight="1" x14ac:dyDescent="0.25"/>
    <row r="960" ht="15.6" customHeight="1" x14ac:dyDescent="0.25"/>
    <row r="961" ht="15.6" customHeight="1" x14ac:dyDescent="0.25"/>
    <row r="962" ht="15.6" customHeight="1" x14ac:dyDescent="0.25"/>
    <row r="963" ht="15.6" customHeight="1" x14ac:dyDescent="0.25"/>
    <row r="964" ht="15.6" customHeight="1" x14ac:dyDescent="0.25"/>
    <row r="965" ht="15.6" customHeight="1" x14ac:dyDescent="0.25"/>
    <row r="966" ht="15.6" customHeight="1" x14ac:dyDescent="0.25"/>
    <row r="967" ht="15.6" customHeight="1" x14ac:dyDescent="0.25"/>
    <row r="968" ht="15.6" customHeight="1" x14ac:dyDescent="0.25"/>
    <row r="969" ht="15.6" customHeight="1" x14ac:dyDescent="0.25"/>
    <row r="970" ht="15.6" customHeight="1" x14ac:dyDescent="0.25"/>
    <row r="971" ht="15.6" customHeight="1" x14ac:dyDescent="0.25"/>
    <row r="972" ht="15.6" customHeight="1" x14ac:dyDescent="0.25"/>
    <row r="973" ht="15.6" customHeight="1" x14ac:dyDescent="0.25"/>
    <row r="974" ht="15.6" customHeight="1" x14ac:dyDescent="0.25"/>
    <row r="975" ht="15.6" customHeight="1" x14ac:dyDescent="0.25"/>
    <row r="976" ht="15.6" customHeight="1" x14ac:dyDescent="0.25"/>
    <row r="977" ht="15.6" customHeight="1" x14ac:dyDescent="0.25"/>
    <row r="978" ht="15.6" customHeight="1" x14ac:dyDescent="0.25"/>
    <row r="979" ht="15.6" customHeight="1" x14ac:dyDescent="0.25"/>
    <row r="980" ht="15.6" customHeight="1" x14ac:dyDescent="0.25"/>
    <row r="981" ht="15.6" customHeight="1" x14ac:dyDescent="0.25"/>
    <row r="982" ht="15.6" customHeight="1" x14ac:dyDescent="0.25"/>
    <row r="983" ht="15.6" customHeight="1" x14ac:dyDescent="0.25"/>
    <row r="984" ht="15.6" customHeight="1" x14ac:dyDescent="0.25"/>
    <row r="985" ht="15.6" customHeight="1" x14ac:dyDescent="0.25"/>
    <row r="986" ht="15.6" customHeight="1" x14ac:dyDescent="0.25"/>
    <row r="987" ht="15.6" customHeight="1" x14ac:dyDescent="0.25"/>
    <row r="988" ht="15.6" customHeight="1" x14ac:dyDescent="0.25"/>
    <row r="989" ht="15.6" customHeight="1" x14ac:dyDescent="0.25"/>
    <row r="990" ht="15.6" customHeight="1" x14ac:dyDescent="0.25"/>
    <row r="991" ht="15.6" customHeight="1" x14ac:dyDescent="0.25"/>
    <row r="992" ht="15.6" customHeight="1" x14ac:dyDescent="0.25"/>
    <row r="993" ht="15.6" customHeight="1" x14ac:dyDescent="0.25"/>
    <row r="994" ht="15.6" customHeight="1" x14ac:dyDescent="0.25"/>
    <row r="995" ht="15.6" customHeight="1" x14ac:dyDescent="0.25"/>
    <row r="996" ht="15.6" customHeight="1" x14ac:dyDescent="0.25"/>
    <row r="997" ht="15.6" customHeight="1" x14ac:dyDescent="0.25"/>
    <row r="998" ht="15.6" customHeight="1" x14ac:dyDescent="0.25"/>
    <row r="999" ht="15.6" customHeight="1" x14ac:dyDescent="0.25"/>
    <row r="1000" ht="15.6" customHeight="1" x14ac:dyDescent="0.25"/>
    <row r="1001" ht="15.6" customHeight="1" x14ac:dyDescent="0.25"/>
    <row r="1002" ht="15.6" customHeight="1" x14ac:dyDescent="0.25"/>
    <row r="1003" ht="15.6" customHeight="1" x14ac:dyDescent="0.25"/>
    <row r="1004" ht="15.6" customHeight="1" x14ac:dyDescent="0.25"/>
    <row r="1005" ht="15.6" customHeight="1" x14ac:dyDescent="0.25"/>
    <row r="1006" ht="15.6" customHeight="1" x14ac:dyDescent="0.25"/>
    <row r="1007" ht="15.6" customHeight="1" x14ac:dyDescent="0.25"/>
    <row r="1008" ht="15.6" customHeight="1" x14ac:dyDescent="0.25"/>
    <row r="1009" ht="15.6" customHeight="1" x14ac:dyDescent="0.25"/>
    <row r="1010" ht="15.6" customHeight="1" x14ac:dyDescent="0.25"/>
    <row r="1011" ht="15.6" customHeight="1" x14ac:dyDescent="0.25"/>
    <row r="1012" ht="15.6" customHeight="1" x14ac:dyDescent="0.25"/>
    <row r="1013" ht="15.6" customHeight="1" x14ac:dyDescent="0.25"/>
    <row r="1014" ht="15.6" customHeight="1" x14ac:dyDescent="0.25"/>
    <row r="1015" ht="15.6" customHeight="1" x14ac:dyDescent="0.25"/>
    <row r="1016" ht="15.6" customHeight="1" x14ac:dyDescent="0.25"/>
    <row r="1017" ht="15.6" customHeight="1" x14ac:dyDescent="0.25"/>
    <row r="1018" ht="15.6" customHeight="1" x14ac:dyDescent="0.25"/>
    <row r="1019" ht="15.6" customHeight="1" x14ac:dyDescent="0.25"/>
    <row r="1020" ht="15.6" customHeight="1" x14ac:dyDescent="0.25"/>
    <row r="1021" ht="15.6" customHeight="1" x14ac:dyDescent="0.25"/>
    <row r="1022" ht="15.6" customHeight="1" x14ac:dyDescent="0.25"/>
    <row r="1023" ht="15.6" customHeight="1" x14ac:dyDescent="0.25"/>
    <row r="1024" ht="15.6" customHeight="1" x14ac:dyDescent="0.25"/>
    <row r="1025" ht="15.6" customHeight="1" x14ac:dyDescent="0.25"/>
    <row r="1026" ht="15.6" customHeight="1" x14ac:dyDescent="0.25"/>
    <row r="1027" ht="15.6" customHeight="1" x14ac:dyDescent="0.25"/>
    <row r="1028" ht="15.6" customHeight="1" x14ac:dyDescent="0.25"/>
    <row r="1029" ht="15.6" customHeight="1" x14ac:dyDescent="0.25"/>
    <row r="1030" ht="15.6" customHeight="1" x14ac:dyDescent="0.25"/>
    <row r="1031" ht="15.6" customHeight="1" x14ac:dyDescent="0.25"/>
    <row r="1032" ht="15.6" customHeight="1" x14ac:dyDescent="0.25"/>
    <row r="1033" ht="15.6" customHeight="1" x14ac:dyDescent="0.25"/>
    <row r="1034" ht="15.6" customHeight="1" x14ac:dyDescent="0.25"/>
    <row r="1035" ht="15.6" customHeight="1" x14ac:dyDescent="0.25"/>
    <row r="1036" ht="15.6" customHeight="1" x14ac:dyDescent="0.25"/>
    <row r="1037" ht="15.6" customHeight="1" x14ac:dyDescent="0.25"/>
    <row r="1038" ht="15.6" customHeight="1" x14ac:dyDescent="0.25"/>
    <row r="1039" ht="15.6" customHeight="1" x14ac:dyDescent="0.25"/>
    <row r="1040" ht="15.6" customHeight="1" x14ac:dyDescent="0.25"/>
    <row r="1041" ht="15.6" customHeight="1" x14ac:dyDescent="0.25"/>
    <row r="1042" ht="15.6" customHeight="1" x14ac:dyDescent="0.25"/>
    <row r="1043" ht="15.6" customHeight="1" x14ac:dyDescent="0.25"/>
    <row r="1044" ht="15.6" customHeight="1" x14ac:dyDescent="0.25"/>
    <row r="1045" ht="15.6" customHeight="1" x14ac:dyDescent="0.25"/>
    <row r="1046" ht="15.6" customHeight="1" x14ac:dyDescent="0.25"/>
    <row r="1047" ht="15.6" customHeight="1" x14ac:dyDescent="0.25"/>
    <row r="1048" ht="15.6" customHeight="1" x14ac:dyDescent="0.25"/>
    <row r="1049" ht="15.6" customHeight="1" x14ac:dyDescent="0.25"/>
    <row r="1050" ht="15.6" customHeight="1" x14ac:dyDescent="0.25"/>
    <row r="1051" ht="15.6" customHeight="1" x14ac:dyDescent="0.25"/>
    <row r="1052" ht="15.6" customHeight="1" x14ac:dyDescent="0.25"/>
    <row r="1053" ht="15.6" customHeight="1" x14ac:dyDescent="0.25"/>
    <row r="1054" ht="15.6" customHeight="1" x14ac:dyDescent="0.25"/>
    <row r="1055" ht="15.6" customHeight="1" x14ac:dyDescent="0.25"/>
    <row r="1056" ht="15.6" customHeight="1" x14ac:dyDescent="0.25"/>
    <row r="1057" ht="15.6" customHeight="1" x14ac:dyDescent="0.25"/>
    <row r="1058" ht="15.6" customHeight="1" x14ac:dyDescent="0.25"/>
    <row r="1059" ht="15.6" customHeight="1" x14ac:dyDescent="0.25"/>
    <row r="1060" ht="15.6" customHeight="1" x14ac:dyDescent="0.25"/>
    <row r="1061" ht="15.6" customHeight="1" x14ac:dyDescent="0.25"/>
    <row r="1062" ht="15.6" customHeight="1" x14ac:dyDescent="0.25"/>
    <row r="1063" ht="15.6" customHeight="1" x14ac:dyDescent="0.25"/>
    <row r="1064" ht="15.6" customHeight="1" x14ac:dyDescent="0.25"/>
    <row r="1065" ht="15.6" customHeight="1" x14ac:dyDescent="0.25"/>
    <row r="1066" ht="15.6" customHeight="1" x14ac:dyDescent="0.25"/>
    <row r="1067" ht="15.6" customHeight="1" x14ac:dyDescent="0.25"/>
    <row r="1068" ht="15.6" customHeight="1" x14ac:dyDescent="0.25"/>
    <row r="1069" ht="15.6" customHeight="1" x14ac:dyDescent="0.25"/>
    <row r="1070" ht="15.6" customHeight="1" x14ac:dyDescent="0.25"/>
    <row r="1071" ht="15.6" customHeight="1" x14ac:dyDescent="0.25"/>
    <row r="1072" ht="15.6" customHeight="1" x14ac:dyDescent="0.25"/>
    <row r="1073" ht="15.6" customHeight="1" x14ac:dyDescent="0.25"/>
    <row r="1074" ht="15.6" customHeight="1" x14ac:dyDescent="0.25"/>
    <row r="1075" ht="15.6" customHeight="1" x14ac:dyDescent="0.25"/>
    <row r="1076" ht="15.6" customHeight="1" x14ac:dyDescent="0.25"/>
    <row r="1077" ht="15.6" customHeight="1" x14ac:dyDescent="0.25"/>
    <row r="1078" ht="15.6" customHeight="1" x14ac:dyDescent="0.25"/>
    <row r="1079" ht="15.6" customHeight="1" x14ac:dyDescent="0.25"/>
    <row r="1080" ht="15.6" customHeight="1" x14ac:dyDescent="0.25"/>
    <row r="1081" ht="15.6" customHeight="1" x14ac:dyDescent="0.25"/>
    <row r="1082" ht="15.6" customHeight="1" x14ac:dyDescent="0.25"/>
    <row r="1083" ht="15.6" customHeight="1" x14ac:dyDescent="0.25"/>
    <row r="1084" ht="15.6" customHeight="1" x14ac:dyDescent="0.25"/>
    <row r="1085" ht="15.6" customHeight="1" x14ac:dyDescent="0.25"/>
    <row r="1086" ht="15.6" customHeight="1" x14ac:dyDescent="0.25"/>
    <row r="1087" ht="15.6" customHeight="1" x14ac:dyDescent="0.25"/>
    <row r="1088" ht="15.6" customHeight="1" x14ac:dyDescent="0.25"/>
    <row r="1089" ht="15.6" customHeight="1" x14ac:dyDescent="0.25"/>
    <row r="1090" ht="15.6" customHeight="1" x14ac:dyDescent="0.25"/>
    <row r="1091" ht="15.6" customHeight="1" x14ac:dyDescent="0.25"/>
    <row r="1092" ht="15.6" customHeight="1" x14ac:dyDescent="0.25"/>
    <row r="1093" ht="15.6" customHeight="1" x14ac:dyDescent="0.25"/>
    <row r="1094" ht="15.6" customHeight="1" x14ac:dyDescent="0.25"/>
    <row r="1095" ht="15.6" customHeight="1" x14ac:dyDescent="0.25"/>
    <row r="1096" ht="15.6" customHeight="1" x14ac:dyDescent="0.25"/>
    <row r="1097" ht="15.6" customHeight="1" x14ac:dyDescent="0.25"/>
    <row r="1098" ht="15.6" customHeight="1" x14ac:dyDescent="0.25"/>
    <row r="1099" ht="15.6" customHeight="1" x14ac:dyDescent="0.25"/>
    <row r="1100" ht="15.6" customHeight="1" x14ac:dyDescent="0.25"/>
    <row r="1101" ht="15.6" customHeight="1" x14ac:dyDescent="0.25"/>
    <row r="1102" ht="15.6" customHeight="1" x14ac:dyDescent="0.25"/>
    <row r="1103" ht="15.6" customHeight="1" x14ac:dyDescent="0.25"/>
    <row r="1104" ht="15.6" customHeight="1" x14ac:dyDescent="0.25"/>
    <row r="1105" ht="15.6" customHeight="1" x14ac:dyDescent="0.25"/>
    <row r="1106" ht="15.6" customHeight="1" x14ac:dyDescent="0.25"/>
    <row r="1107" ht="15.6" customHeight="1" x14ac:dyDescent="0.25"/>
    <row r="1108" ht="15.6" customHeight="1" x14ac:dyDescent="0.25"/>
    <row r="1109" ht="15.6" customHeight="1" x14ac:dyDescent="0.25"/>
    <row r="1110" ht="15.6" customHeight="1" x14ac:dyDescent="0.25"/>
    <row r="1111" ht="15.6" customHeight="1" x14ac:dyDescent="0.25"/>
    <row r="1112" ht="15.6" customHeight="1" x14ac:dyDescent="0.25"/>
    <row r="1113" ht="15.6" customHeight="1" x14ac:dyDescent="0.25"/>
    <row r="1114" ht="15.6" customHeight="1" x14ac:dyDescent="0.25"/>
    <row r="1115" ht="15.6" customHeight="1" x14ac:dyDescent="0.25"/>
    <row r="1116" ht="15.6" customHeight="1" x14ac:dyDescent="0.25"/>
    <row r="1117" ht="15.6" customHeight="1" x14ac:dyDescent="0.25"/>
    <row r="1118" ht="15.6" customHeight="1" x14ac:dyDescent="0.25"/>
    <row r="1119" ht="15.6" customHeight="1" x14ac:dyDescent="0.25"/>
    <row r="1120" ht="15.6" customHeight="1" x14ac:dyDescent="0.25"/>
    <row r="1121" ht="15.6" customHeight="1" x14ac:dyDescent="0.25"/>
    <row r="1122" ht="15.6" customHeight="1" x14ac:dyDescent="0.25"/>
    <row r="1123" ht="15.6" customHeight="1" x14ac:dyDescent="0.25"/>
    <row r="1124" ht="15.6" customHeight="1" x14ac:dyDescent="0.25"/>
    <row r="1125" ht="15.6" customHeight="1" x14ac:dyDescent="0.25"/>
    <row r="1126" ht="15.6" customHeight="1" x14ac:dyDescent="0.25"/>
    <row r="1127" ht="15.6" customHeight="1" x14ac:dyDescent="0.25"/>
    <row r="1128" ht="15.6" customHeight="1" x14ac:dyDescent="0.25"/>
    <row r="1129" ht="15.6" customHeight="1" x14ac:dyDescent="0.25"/>
    <row r="1130" ht="15.6" customHeight="1" x14ac:dyDescent="0.25"/>
    <row r="1131" ht="15.6" customHeight="1" x14ac:dyDescent="0.25"/>
    <row r="1132" ht="15.6" customHeight="1" x14ac:dyDescent="0.25"/>
    <row r="1133" ht="15.6" customHeight="1" x14ac:dyDescent="0.25"/>
    <row r="1134" ht="15.6" customHeight="1" x14ac:dyDescent="0.25"/>
    <row r="1135" ht="15.6" customHeight="1" x14ac:dyDescent="0.25"/>
    <row r="1136" ht="15.6" customHeight="1" x14ac:dyDescent="0.25"/>
    <row r="1137" ht="15.6" customHeight="1" x14ac:dyDescent="0.25"/>
    <row r="1138" ht="15.6" customHeight="1" x14ac:dyDescent="0.25"/>
    <row r="1139" ht="15.6" customHeight="1" x14ac:dyDescent="0.25"/>
    <row r="1140" ht="15.6" customHeight="1" x14ac:dyDescent="0.25"/>
    <row r="1141" ht="15.6" customHeight="1" x14ac:dyDescent="0.25"/>
    <row r="1142" ht="15.6" customHeight="1" x14ac:dyDescent="0.25"/>
    <row r="1143" ht="15.6" customHeight="1" x14ac:dyDescent="0.25"/>
    <row r="1144" ht="15.6" customHeight="1" x14ac:dyDescent="0.25"/>
    <row r="1145" ht="15.6" customHeight="1" x14ac:dyDescent="0.25"/>
    <row r="1146" ht="15.6" customHeight="1" x14ac:dyDescent="0.25"/>
    <row r="1147" ht="15.6" customHeight="1" x14ac:dyDescent="0.25"/>
    <row r="1148" ht="15.6" customHeight="1" x14ac:dyDescent="0.25"/>
    <row r="1149" ht="15.6" customHeight="1" x14ac:dyDescent="0.25"/>
    <row r="1150" ht="15.6" customHeight="1" x14ac:dyDescent="0.25"/>
    <row r="1151" ht="15.6" customHeight="1" x14ac:dyDescent="0.25"/>
    <row r="1152" ht="15.6" customHeight="1" x14ac:dyDescent="0.25"/>
    <row r="1153" ht="15.6" customHeight="1" x14ac:dyDescent="0.25"/>
    <row r="1154" ht="15.6" customHeight="1" x14ac:dyDescent="0.25"/>
    <row r="1155" ht="15.6" customHeight="1" x14ac:dyDescent="0.25"/>
    <row r="1156" ht="15.6" customHeight="1" x14ac:dyDescent="0.25"/>
    <row r="1157" ht="15.6" customHeight="1" x14ac:dyDescent="0.25"/>
    <row r="1158" ht="15.6" customHeight="1" x14ac:dyDescent="0.25"/>
    <row r="1159" ht="15.6" customHeight="1" x14ac:dyDescent="0.25"/>
    <row r="1160" ht="15.6" customHeight="1" x14ac:dyDescent="0.25"/>
    <row r="1161" ht="15.6" customHeight="1" x14ac:dyDescent="0.25"/>
    <row r="1162" ht="15.6" customHeight="1" x14ac:dyDescent="0.25"/>
    <row r="1163" ht="15.6" customHeight="1" x14ac:dyDescent="0.25"/>
    <row r="1164" ht="15.6" customHeight="1" x14ac:dyDescent="0.25"/>
    <row r="1165" ht="15.6" customHeight="1" x14ac:dyDescent="0.25"/>
    <row r="1166" ht="15.6" customHeight="1" x14ac:dyDescent="0.25"/>
    <row r="1167" ht="15.6" customHeight="1" x14ac:dyDescent="0.25"/>
    <row r="1168" ht="15.6" customHeight="1" x14ac:dyDescent="0.25"/>
    <row r="1169" ht="15.6" customHeight="1" x14ac:dyDescent="0.25"/>
    <row r="1170" ht="15.6" customHeight="1" x14ac:dyDescent="0.25"/>
    <row r="1171" ht="15.6" customHeight="1" x14ac:dyDescent="0.25"/>
    <row r="1172" ht="15.6" customHeight="1" x14ac:dyDescent="0.25"/>
    <row r="1173" ht="15.6" customHeight="1" x14ac:dyDescent="0.25"/>
    <row r="1174" ht="15.6" customHeight="1" x14ac:dyDescent="0.25"/>
    <row r="1175" ht="15.6" customHeight="1" x14ac:dyDescent="0.25"/>
    <row r="1176" ht="15.6" customHeight="1" x14ac:dyDescent="0.25"/>
    <row r="1177" ht="15.6" customHeight="1" x14ac:dyDescent="0.25"/>
    <row r="1178" ht="15.6" customHeight="1" x14ac:dyDescent="0.25"/>
    <row r="1179" ht="15.6" customHeight="1" x14ac:dyDescent="0.25"/>
    <row r="1180" ht="15.6" customHeight="1" x14ac:dyDescent="0.25"/>
    <row r="1181" ht="15.6" customHeight="1" x14ac:dyDescent="0.25"/>
    <row r="1182" ht="15.6" customHeight="1" x14ac:dyDescent="0.25"/>
    <row r="1183" ht="15.6" customHeight="1" x14ac:dyDescent="0.25"/>
    <row r="1184" ht="15.6" customHeight="1" x14ac:dyDescent="0.25"/>
    <row r="1185" ht="15.6" customHeight="1" x14ac:dyDescent="0.25"/>
    <row r="1186" ht="15.6" customHeight="1" x14ac:dyDescent="0.25"/>
    <row r="1187" ht="15.6" customHeight="1" x14ac:dyDescent="0.25"/>
    <row r="1188" ht="15.6" customHeight="1" x14ac:dyDescent="0.25"/>
    <row r="1189" ht="15.6" customHeight="1" x14ac:dyDescent="0.25"/>
    <row r="1190" ht="15.6" customHeight="1" x14ac:dyDescent="0.25"/>
    <row r="1191" ht="15.6" customHeight="1" x14ac:dyDescent="0.25"/>
    <row r="1192" ht="15.6" customHeight="1" x14ac:dyDescent="0.25"/>
    <row r="1193" ht="15.6" customHeight="1" x14ac:dyDescent="0.25"/>
    <row r="1194" ht="15.6" customHeight="1" x14ac:dyDescent="0.25"/>
    <row r="1195" ht="15.6" customHeight="1" x14ac:dyDescent="0.25"/>
    <row r="1196" ht="15.6" customHeight="1" x14ac:dyDescent="0.25"/>
    <row r="1197" ht="15.6" customHeight="1" x14ac:dyDescent="0.25"/>
    <row r="1198" ht="15.6" customHeight="1" x14ac:dyDescent="0.25"/>
    <row r="1199" ht="15.6" customHeight="1" x14ac:dyDescent="0.25"/>
    <row r="1200" ht="15.6" customHeight="1" x14ac:dyDescent="0.25"/>
    <row r="1201" ht="15.6" customHeight="1" x14ac:dyDescent="0.25"/>
    <row r="1202" ht="15.6" customHeight="1" x14ac:dyDescent="0.25"/>
    <row r="1203" ht="15.6" customHeight="1" x14ac:dyDescent="0.25"/>
    <row r="1204" ht="15.6" customHeight="1" x14ac:dyDescent="0.25"/>
    <row r="1205" ht="15.6" customHeight="1" x14ac:dyDescent="0.25"/>
    <row r="1206" ht="15.6" customHeight="1" x14ac:dyDescent="0.25"/>
    <row r="1207" ht="15.6" customHeight="1" x14ac:dyDescent="0.25"/>
    <row r="1208" ht="15.6" customHeight="1" x14ac:dyDescent="0.25"/>
    <row r="1209" ht="15.6" customHeight="1" x14ac:dyDescent="0.25"/>
    <row r="1210" ht="15.6" customHeight="1" x14ac:dyDescent="0.25"/>
    <row r="1211" ht="15.6" customHeight="1" x14ac:dyDescent="0.25"/>
    <row r="1212" ht="15.6" customHeight="1" x14ac:dyDescent="0.25"/>
    <row r="1213" ht="15.6" customHeight="1" x14ac:dyDescent="0.25"/>
    <row r="1214" ht="15.6" customHeight="1" x14ac:dyDescent="0.25"/>
    <row r="1215" ht="15.6" customHeight="1" x14ac:dyDescent="0.25"/>
    <row r="1216" ht="15.6" customHeight="1" x14ac:dyDescent="0.25"/>
    <row r="1217" ht="15.6" customHeight="1" x14ac:dyDescent="0.25"/>
    <row r="1218" ht="15.6" customHeight="1" x14ac:dyDescent="0.25"/>
    <row r="1219" ht="15.6" customHeight="1" x14ac:dyDescent="0.25"/>
    <row r="1220" ht="15.6" customHeight="1" x14ac:dyDescent="0.25"/>
    <row r="1221" ht="15.6" customHeight="1" x14ac:dyDescent="0.25"/>
    <row r="1222" ht="15.6" customHeight="1" x14ac:dyDescent="0.25"/>
    <row r="1223" ht="15.6" customHeight="1" x14ac:dyDescent="0.25"/>
    <row r="1224" ht="15.6" customHeight="1" x14ac:dyDescent="0.25"/>
    <row r="1225" ht="15.6" customHeight="1" x14ac:dyDescent="0.25"/>
    <row r="1226" ht="15.6" customHeight="1" x14ac:dyDescent="0.25"/>
    <row r="1227" ht="15.6" customHeight="1" x14ac:dyDescent="0.25"/>
    <row r="1228" ht="15.6" customHeight="1" x14ac:dyDescent="0.25"/>
    <row r="1229" ht="15.6" customHeight="1" x14ac:dyDescent="0.25"/>
    <row r="1230" ht="15.6" customHeight="1" x14ac:dyDescent="0.25"/>
    <row r="1231" ht="15.6" customHeight="1" x14ac:dyDescent="0.25"/>
    <row r="1232" ht="15.6" customHeight="1" x14ac:dyDescent="0.25"/>
    <row r="1233" ht="15.6" customHeight="1" x14ac:dyDescent="0.25"/>
    <row r="1234" ht="15.6" customHeight="1" x14ac:dyDescent="0.25"/>
    <row r="1235" ht="15.6" customHeight="1" x14ac:dyDescent="0.25"/>
    <row r="1236" ht="15.6" customHeight="1" x14ac:dyDescent="0.25"/>
    <row r="1237" ht="15.6" customHeight="1" x14ac:dyDescent="0.25"/>
    <row r="1238" ht="15.6" customHeight="1" x14ac:dyDescent="0.25"/>
    <row r="1239" ht="15.6" customHeight="1" x14ac:dyDescent="0.25"/>
    <row r="1240" ht="15.6" customHeight="1" x14ac:dyDescent="0.25"/>
    <row r="1241" ht="15.6" customHeight="1" x14ac:dyDescent="0.25"/>
    <row r="1242" ht="15.6" customHeight="1" x14ac:dyDescent="0.25"/>
    <row r="1243" ht="15.6" customHeight="1" x14ac:dyDescent="0.25"/>
    <row r="1244" ht="15.6" customHeight="1" x14ac:dyDescent="0.25"/>
    <row r="1245" ht="15.6" customHeight="1" x14ac:dyDescent="0.25"/>
    <row r="1246" ht="15.6" customHeight="1" x14ac:dyDescent="0.25"/>
    <row r="1247" ht="15.6" customHeight="1" x14ac:dyDescent="0.25"/>
    <row r="1248" ht="15.6" customHeight="1" x14ac:dyDescent="0.25"/>
    <row r="1249" ht="15.6" customHeight="1" x14ac:dyDescent="0.25"/>
    <row r="1250" ht="15.6" customHeight="1" x14ac:dyDescent="0.25"/>
    <row r="1251" ht="15.6" customHeight="1" x14ac:dyDescent="0.25"/>
    <row r="1252" ht="15.6" customHeight="1" x14ac:dyDescent="0.25"/>
    <row r="1253" ht="15.6" customHeight="1" x14ac:dyDescent="0.25"/>
    <row r="1254" ht="15.6" customHeight="1" x14ac:dyDescent="0.25"/>
    <row r="1255" ht="15.6" customHeight="1" x14ac:dyDescent="0.25"/>
    <row r="1256" ht="15.6" customHeight="1" x14ac:dyDescent="0.25"/>
    <row r="1257" ht="15.6" customHeight="1" x14ac:dyDescent="0.25"/>
    <row r="1258" ht="15.6" customHeight="1" x14ac:dyDescent="0.25"/>
    <row r="1259" ht="15.6" customHeight="1" x14ac:dyDescent="0.25"/>
    <row r="1260" ht="15.6" customHeight="1" x14ac:dyDescent="0.25"/>
    <row r="1261" ht="15.6" customHeight="1" x14ac:dyDescent="0.25"/>
    <row r="1262" ht="15.6" customHeight="1" x14ac:dyDescent="0.25"/>
    <row r="1263" ht="15.6" customHeight="1" x14ac:dyDescent="0.25"/>
    <row r="1264" ht="15.6" customHeight="1" x14ac:dyDescent="0.25"/>
    <row r="1265" ht="15.6" customHeight="1" x14ac:dyDescent="0.25"/>
    <row r="1266" ht="15.6" customHeight="1" x14ac:dyDescent="0.25"/>
    <row r="1267" ht="15.6" customHeight="1" x14ac:dyDescent="0.25"/>
    <row r="1268" ht="15.6" customHeight="1" x14ac:dyDescent="0.25"/>
    <row r="1269" ht="15.6" customHeight="1" x14ac:dyDescent="0.25"/>
    <row r="1270" ht="15.6" customHeight="1" x14ac:dyDescent="0.25"/>
    <row r="1271" ht="15.6" customHeight="1" x14ac:dyDescent="0.25"/>
    <row r="1272" ht="15.6" customHeight="1" x14ac:dyDescent="0.25"/>
    <row r="1273" ht="15.6" customHeight="1" x14ac:dyDescent="0.25"/>
    <row r="1274" ht="15.6" customHeight="1" x14ac:dyDescent="0.25"/>
    <row r="1275" ht="15.6" customHeight="1" x14ac:dyDescent="0.25"/>
    <row r="1276" ht="15.6" customHeight="1" x14ac:dyDescent="0.25"/>
    <row r="1277" ht="15.6" customHeight="1" x14ac:dyDescent="0.25"/>
    <row r="1278" ht="15.6" customHeight="1" x14ac:dyDescent="0.25"/>
    <row r="1279" ht="15.6" customHeight="1" x14ac:dyDescent="0.25"/>
    <row r="1280" ht="15.6" customHeight="1" x14ac:dyDescent="0.25"/>
    <row r="1281" ht="15.6" customHeight="1" x14ac:dyDescent="0.25"/>
    <row r="1282" ht="15.6" customHeight="1" x14ac:dyDescent="0.25"/>
    <row r="1283" ht="15.6" customHeight="1" x14ac:dyDescent="0.25"/>
    <row r="1284" ht="15.6" customHeight="1" x14ac:dyDescent="0.25"/>
    <row r="1285" ht="15.6" customHeight="1" x14ac:dyDescent="0.25"/>
    <row r="1286" ht="15.6" customHeight="1" x14ac:dyDescent="0.25"/>
    <row r="1287" ht="15.6" customHeight="1" x14ac:dyDescent="0.25"/>
    <row r="1288" ht="15.6" customHeight="1" x14ac:dyDescent="0.25"/>
    <row r="1289" ht="15.6" customHeight="1" x14ac:dyDescent="0.25"/>
    <row r="1290" ht="15.6" customHeight="1" x14ac:dyDescent="0.25"/>
    <row r="1291" ht="15.6" customHeight="1" x14ac:dyDescent="0.25"/>
    <row r="1292" ht="15.6" customHeight="1" x14ac:dyDescent="0.25"/>
    <row r="1293" ht="15.6" customHeight="1" x14ac:dyDescent="0.25"/>
    <row r="1294" ht="15.6" customHeight="1" x14ac:dyDescent="0.25"/>
    <row r="1295" ht="15.6" customHeight="1" x14ac:dyDescent="0.25"/>
    <row r="1296" ht="15.6" customHeight="1" x14ac:dyDescent="0.25"/>
    <row r="1297" ht="15.6" customHeight="1" x14ac:dyDescent="0.25"/>
    <row r="1298" ht="15.6" customHeight="1" x14ac:dyDescent="0.25"/>
    <row r="1299" ht="15.6" customHeight="1" x14ac:dyDescent="0.25"/>
    <row r="1300" ht="15.6" customHeight="1" x14ac:dyDescent="0.25"/>
    <row r="1301" ht="15.6" customHeight="1" x14ac:dyDescent="0.25"/>
    <row r="1302" ht="15.6" customHeight="1" x14ac:dyDescent="0.25"/>
    <row r="1303" ht="15.6" customHeight="1" x14ac:dyDescent="0.25"/>
    <row r="1304" ht="15.6" customHeight="1" x14ac:dyDescent="0.25"/>
    <row r="1305" ht="15.6" customHeight="1" x14ac:dyDescent="0.25"/>
    <row r="1306" ht="15.6" customHeight="1" x14ac:dyDescent="0.25"/>
    <row r="1307" ht="15.6" customHeight="1" x14ac:dyDescent="0.25"/>
    <row r="1308" ht="15.6" customHeight="1" x14ac:dyDescent="0.25"/>
    <row r="1309" ht="15.6" customHeight="1" x14ac:dyDescent="0.25"/>
    <row r="1310" ht="15.6" customHeight="1" x14ac:dyDescent="0.25"/>
    <row r="1311" ht="15.6" customHeight="1" x14ac:dyDescent="0.25"/>
    <row r="1312" ht="15.6" customHeight="1" x14ac:dyDescent="0.25"/>
    <row r="1313" ht="15.6" customHeight="1" x14ac:dyDescent="0.25"/>
    <row r="1314" ht="15.6" customHeight="1" x14ac:dyDescent="0.25"/>
    <row r="1315" ht="15.6" customHeight="1" x14ac:dyDescent="0.25"/>
    <row r="1316" ht="15.6" customHeight="1" x14ac:dyDescent="0.25"/>
    <row r="1317" ht="15.6" customHeight="1" x14ac:dyDescent="0.25"/>
    <row r="1318" ht="15.6" customHeight="1" x14ac:dyDescent="0.25"/>
    <row r="1319" ht="15.6" customHeight="1" x14ac:dyDescent="0.25"/>
    <row r="1320" ht="15.6" customHeight="1" x14ac:dyDescent="0.25"/>
    <row r="1321" ht="15.6" customHeight="1" x14ac:dyDescent="0.25"/>
    <row r="1322" ht="15.6" customHeight="1" x14ac:dyDescent="0.25"/>
    <row r="1323" ht="15.6" customHeight="1" x14ac:dyDescent="0.25"/>
    <row r="1324" ht="15.6" customHeight="1" x14ac:dyDescent="0.25"/>
    <row r="1325" ht="15.6" customHeight="1" x14ac:dyDescent="0.25"/>
    <row r="1326" ht="15.6" customHeight="1" x14ac:dyDescent="0.25"/>
    <row r="1327" ht="15.6" customHeight="1" x14ac:dyDescent="0.25"/>
    <row r="1328" ht="15.6" customHeight="1" x14ac:dyDescent="0.25"/>
    <row r="1329" ht="15.6" customHeight="1" x14ac:dyDescent="0.25"/>
    <row r="1330" ht="15.6" customHeight="1" x14ac:dyDescent="0.25"/>
    <row r="1331" ht="15.6" customHeight="1" x14ac:dyDescent="0.25"/>
    <row r="1332" ht="15.6" customHeight="1" x14ac:dyDescent="0.25"/>
    <row r="1333" ht="15.6" customHeight="1" x14ac:dyDescent="0.25"/>
    <row r="1334" ht="15.6" customHeight="1" x14ac:dyDescent="0.25"/>
    <row r="1335" ht="15.6" customHeight="1" x14ac:dyDescent="0.25"/>
    <row r="1336" ht="15.6" customHeight="1" x14ac:dyDescent="0.25"/>
    <row r="1337" ht="15.6" customHeight="1" x14ac:dyDescent="0.25"/>
    <row r="1338" ht="15.6" customHeight="1" x14ac:dyDescent="0.25"/>
    <row r="1339" ht="15.6" customHeight="1" x14ac:dyDescent="0.25"/>
    <row r="1340" ht="15.6" customHeight="1" x14ac:dyDescent="0.25"/>
    <row r="1341" ht="15.6" customHeight="1" x14ac:dyDescent="0.25"/>
    <row r="1342" ht="15.6" customHeight="1" x14ac:dyDescent="0.25"/>
    <row r="1343" ht="15.6" customHeight="1" x14ac:dyDescent="0.25"/>
    <row r="1344" ht="15.6" customHeight="1" x14ac:dyDescent="0.25"/>
    <row r="1345" ht="15.6" customHeight="1" x14ac:dyDescent="0.25"/>
    <row r="1346" ht="15.6" customHeight="1" x14ac:dyDescent="0.25"/>
    <row r="1347" ht="15.6" customHeight="1" x14ac:dyDescent="0.25"/>
    <row r="1348" ht="15.6" customHeight="1" x14ac:dyDescent="0.25"/>
    <row r="1349" ht="15.6" customHeight="1" x14ac:dyDescent="0.25"/>
    <row r="1350" ht="15.6" customHeight="1" x14ac:dyDescent="0.25"/>
    <row r="1351" ht="15.6" customHeight="1" x14ac:dyDescent="0.25"/>
    <row r="1352" ht="15.6" customHeight="1" x14ac:dyDescent="0.25"/>
    <row r="1353" ht="15.6" customHeight="1" x14ac:dyDescent="0.25"/>
    <row r="1354" ht="15.6" customHeight="1" x14ac:dyDescent="0.25"/>
    <row r="1355" ht="15.6" customHeight="1" x14ac:dyDescent="0.25"/>
    <row r="1356" ht="15.6" customHeight="1" x14ac:dyDescent="0.25"/>
    <row r="1357" ht="15.6" customHeight="1" x14ac:dyDescent="0.25"/>
    <row r="1358" ht="15.6" customHeight="1" x14ac:dyDescent="0.25"/>
    <row r="1359" ht="15.6" customHeight="1" x14ac:dyDescent="0.25"/>
    <row r="1360" ht="15.6" customHeight="1" x14ac:dyDescent="0.25"/>
    <row r="1361" ht="15.6" customHeight="1" x14ac:dyDescent="0.25"/>
    <row r="1362" ht="15.6" customHeight="1" x14ac:dyDescent="0.25"/>
    <row r="1363" ht="15.6" customHeight="1" x14ac:dyDescent="0.25"/>
    <row r="1364" ht="15.6" customHeight="1" x14ac:dyDescent="0.25"/>
    <row r="1365" ht="15.6" customHeight="1" x14ac:dyDescent="0.25"/>
    <row r="1366" ht="15.6" customHeight="1" x14ac:dyDescent="0.25"/>
    <row r="1367" ht="15.6" customHeight="1" x14ac:dyDescent="0.25"/>
    <row r="1368" ht="15.6" customHeight="1" x14ac:dyDescent="0.25"/>
    <row r="1369" ht="15.6" customHeight="1" x14ac:dyDescent="0.25"/>
    <row r="1370" ht="15.6" customHeight="1" x14ac:dyDescent="0.25"/>
    <row r="1371" ht="15.6" customHeight="1" x14ac:dyDescent="0.25"/>
    <row r="1372" ht="15.6" customHeight="1" x14ac:dyDescent="0.25"/>
    <row r="1373" ht="15.6" customHeight="1" x14ac:dyDescent="0.25"/>
    <row r="1374" ht="15.6" customHeight="1" x14ac:dyDescent="0.25"/>
    <row r="1375" ht="15.6" customHeight="1" x14ac:dyDescent="0.25"/>
    <row r="1376" ht="15.6" customHeight="1" x14ac:dyDescent="0.25"/>
    <row r="1377" ht="15.6" customHeight="1" x14ac:dyDescent="0.25"/>
    <row r="1378" ht="15.6" customHeight="1" x14ac:dyDescent="0.25"/>
    <row r="1379" ht="15.6" customHeight="1" x14ac:dyDescent="0.25"/>
    <row r="1380" ht="15.6" customHeight="1" x14ac:dyDescent="0.25"/>
    <row r="1381" ht="15.6" customHeight="1" x14ac:dyDescent="0.25"/>
    <row r="1382" ht="15.6" customHeight="1" x14ac:dyDescent="0.25"/>
    <row r="1383" ht="15.6" customHeight="1" x14ac:dyDescent="0.25"/>
    <row r="1384" ht="15.6" customHeight="1" x14ac:dyDescent="0.25"/>
    <row r="1385" ht="15.6" customHeight="1" x14ac:dyDescent="0.25"/>
    <row r="1386" ht="15.6" customHeight="1" x14ac:dyDescent="0.25"/>
    <row r="1387" ht="15.6" customHeight="1" x14ac:dyDescent="0.25"/>
    <row r="1388" ht="15.6" customHeight="1" x14ac:dyDescent="0.25"/>
    <row r="1389" ht="15.6" customHeight="1" x14ac:dyDescent="0.25"/>
    <row r="1390" ht="15.6" customHeight="1" x14ac:dyDescent="0.25"/>
    <row r="1391" ht="15.6" customHeight="1" x14ac:dyDescent="0.25"/>
    <row r="1392" ht="15.6" customHeight="1" x14ac:dyDescent="0.25"/>
    <row r="1393" ht="15.6" customHeight="1" x14ac:dyDescent="0.25"/>
    <row r="1394" ht="15.6" customHeight="1" x14ac:dyDescent="0.25"/>
    <row r="1395" ht="15.6" customHeight="1" x14ac:dyDescent="0.25"/>
    <row r="1396" ht="15.6" customHeight="1" x14ac:dyDescent="0.25"/>
    <row r="1397" ht="15.6" customHeight="1" x14ac:dyDescent="0.25"/>
    <row r="1398" ht="15.6" customHeight="1" x14ac:dyDescent="0.25"/>
    <row r="1399" ht="15.6" customHeight="1" x14ac:dyDescent="0.25"/>
    <row r="1400" ht="15.6" customHeight="1" x14ac:dyDescent="0.25"/>
    <row r="1401" ht="15.6" customHeight="1" x14ac:dyDescent="0.25"/>
    <row r="1402" ht="15.6" customHeight="1" x14ac:dyDescent="0.25"/>
    <row r="1403" ht="15.6" customHeight="1" x14ac:dyDescent="0.25"/>
    <row r="1404" ht="15.6" customHeight="1" x14ac:dyDescent="0.25"/>
    <row r="1405" ht="15.6" customHeight="1" x14ac:dyDescent="0.25"/>
    <row r="1406" ht="15.6" customHeight="1" x14ac:dyDescent="0.25"/>
    <row r="1407" ht="15.6" customHeight="1" x14ac:dyDescent="0.25"/>
    <row r="1408" ht="15.6" customHeight="1" x14ac:dyDescent="0.25"/>
    <row r="1409" ht="15.6" customHeight="1" x14ac:dyDescent="0.25"/>
    <row r="1410" ht="15.6" customHeight="1" x14ac:dyDescent="0.25"/>
    <row r="1411" ht="15.6" customHeight="1" x14ac:dyDescent="0.25"/>
    <row r="1412" ht="15.6" customHeight="1" x14ac:dyDescent="0.25"/>
    <row r="1413" ht="15.6" customHeight="1" x14ac:dyDescent="0.25"/>
    <row r="1414" ht="15.6" customHeight="1" x14ac:dyDescent="0.25"/>
    <row r="1415" ht="15.6" customHeight="1" x14ac:dyDescent="0.25"/>
    <row r="1416" ht="15.6" customHeight="1" x14ac:dyDescent="0.25"/>
    <row r="1417" ht="15.6" customHeight="1" x14ac:dyDescent="0.25"/>
    <row r="1418" ht="15.6" customHeight="1" x14ac:dyDescent="0.25"/>
    <row r="1419" ht="15.6" customHeight="1" x14ac:dyDescent="0.25"/>
    <row r="1420" ht="15.6" customHeight="1" x14ac:dyDescent="0.25"/>
    <row r="1421" ht="15.6" customHeight="1" x14ac:dyDescent="0.25"/>
    <row r="1422" ht="15.6" customHeight="1" x14ac:dyDescent="0.25"/>
    <row r="1423" ht="15.6" customHeight="1" x14ac:dyDescent="0.25"/>
    <row r="1424" ht="15.6" customHeight="1" x14ac:dyDescent="0.25"/>
    <row r="1425" ht="15.6" customHeight="1" x14ac:dyDescent="0.25"/>
    <row r="1426" ht="15.6" customHeight="1" x14ac:dyDescent="0.25"/>
    <row r="1427" ht="15.6" customHeight="1" x14ac:dyDescent="0.25"/>
    <row r="1428" ht="15.6" customHeight="1" x14ac:dyDescent="0.25"/>
    <row r="1429" ht="15.6" customHeight="1" x14ac:dyDescent="0.25"/>
    <row r="1430" ht="15.6" customHeight="1" x14ac:dyDescent="0.25"/>
    <row r="1431" ht="15.6" customHeight="1" x14ac:dyDescent="0.25"/>
    <row r="1432" ht="15.6" customHeight="1" x14ac:dyDescent="0.25"/>
    <row r="1433" ht="15.6" customHeight="1" x14ac:dyDescent="0.25"/>
    <row r="1434" ht="15.6" customHeight="1" x14ac:dyDescent="0.25"/>
    <row r="1435" ht="15.6" customHeight="1" x14ac:dyDescent="0.25"/>
    <row r="1436" ht="15.6" customHeight="1" x14ac:dyDescent="0.25"/>
    <row r="1437" ht="15.6" customHeight="1" x14ac:dyDescent="0.25"/>
    <row r="1438" ht="15.6" customHeight="1" x14ac:dyDescent="0.25"/>
    <row r="1439" ht="15.6" customHeight="1" x14ac:dyDescent="0.25"/>
    <row r="1440" ht="15.6" customHeight="1" x14ac:dyDescent="0.25"/>
    <row r="1441" ht="15.6" customHeight="1" x14ac:dyDescent="0.25"/>
    <row r="1442" ht="15.6" customHeight="1" x14ac:dyDescent="0.25"/>
    <row r="1443" ht="15.6" customHeight="1" x14ac:dyDescent="0.25"/>
    <row r="1444" ht="15.6" customHeight="1" x14ac:dyDescent="0.25"/>
    <row r="1445" ht="15.6" customHeight="1" x14ac:dyDescent="0.25"/>
    <row r="1446" ht="15.6" customHeight="1" x14ac:dyDescent="0.25"/>
    <row r="1447" ht="15.6" customHeight="1" x14ac:dyDescent="0.25"/>
    <row r="1448" ht="15.6" customHeight="1" x14ac:dyDescent="0.25"/>
    <row r="1449" ht="15.6" customHeight="1" x14ac:dyDescent="0.25"/>
    <row r="1450" ht="15.6" customHeight="1" x14ac:dyDescent="0.25"/>
    <row r="1451" ht="15.6" customHeight="1" x14ac:dyDescent="0.25"/>
    <row r="1452" ht="15.6" customHeight="1" x14ac:dyDescent="0.25"/>
    <row r="1453" ht="15.6" customHeight="1" x14ac:dyDescent="0.25"/>
    <row r="1454" ht="15.6" customHeight="1" x14ac:dyDescent="0.25"/>
    <row r="1455" ht="15.6" customHeight="1" x14ac:dyDescent="0.25"/>
    <row r="1456" ht="15.6" customHeight="1" x14ac:dyDescent="0.25"/>
    <row r="1457" ht="15.6" customHeight="1" x14ac:dyDescent="0.25"/>
    <row r="1458" ht="15.6" customHeight="1" x14ac:dyDescent="0.25"/>
    <row r="1459" ht="15.6" customHeight="1" x14ac:dyDescent="0.25"/>
    <row r="1460" ht="15.6" customHeight="1" x14ac:dyDescent="0.25"/>
    <row r="1461" ht="15.6" customHeight="1" x14ac:dyDescent="0.25"/>
    <row r="1462" ht="15.6" customHeight="1" x14ac:dyDescent="0.25"/>
    <row r="1463" ht="15.6" customHeight="1" x14ac:dyDescent="0.25"/>
    <row r="1464" ht="15.6" customHeight="1" x14ac:dyDescent="0.25"/>
    <row r="1465" ht="15.6" customHeight="1" x14ac:dyDescent="0.25"/>
    <row r="1466" ht="15.6" customHeight="1" x14ac:dyDescent="0.25"/>
    <row r="1467" ht="15.6" customHeight="1" x14ac:dyDescent="0.25"/>
    <row r="1468" ht="15.6" customHeight="1" x14ac:dyDescent="0.25"/>
    <row r="1469" ht="15.6" customHeight="1" x14ac:dyDescent="0.25"/>
    <row r="1470" ht="15.6" customHeight="1" x14ac:dyDescent="0.25"/>
    <row r="1471" ht="15.6" customHeight="1" x14ac:dyDescent="0.25"/>
    <row r="1472" ht="15.6" customHeight="1" x14ac:dyDescent="0.25"/>
    <row r="1473" ht="15.6" customHeight="1" x14ac:dyDescent="0.25"/>
    <row r="1474" ht="15.6" customHeight="1" x14ac:dyDescent="0.25"/>
    <row r="1475" ht="15.6" customHeight="1" x14ac:dyDescent="0.25"/>
    <row r="1476" ht="15.6" customHeight="1" x14ac:dyDescent="0.25"/>
    <row r="1477" ht="15.6" customHeight="1" x14ac:dyDescent="0.25"/>
    <row r="1478" ht="15.6" customHeight="1" x14ac:dyDescent="0.25"/>
    <row r="1479" ht="15.6" customHeight="1" x14ac:dyDescent="0.25"/>
    <row r="1480" ht="15.6" customHeight="1" x14ac:dyDescent="0.25"/>
    <row r="1481" ht="15.6" customHeight="1" x14ac:dyDescent="0.25"/>
    <row r="1482" ht="15.6" customHeight="1" x14ac:dyDescent="0.25"/>
    <row r="1483" ht="15.6" customHeight="1" x14ac:dyDescent="0.25"/>
    <row r="1484" ht="15.6" customHeight="1" x14ac:dyDescent="0.25"/>
    <row r="1485" ht="15.6" customHeight="1" x14ac:dyDescent="0.25"/>
    <row r="1486" ht="15.6" customHeight="1" x14ac:dyDescent="0.25"/>
    <row r="1487" ht="15.6" customHeight="1" x14ac:dyDescent="0.25"/>
    <row r="1488" ht="15.6" customHeight="1" x14ac:dyDescent="0.25"/>
    <row r="1489" ht="15.6" customHeight="1" x14ac:dyDescent="0.25"/>
    <row r="1490" ht="15.6" customHeight="1" x14ac:dyDescent="0.25"/>
    <row r="1491" ht="15.6" customHeight="1" x14ac:dyDescent="0.25"/>
    <row r="1492" ht="15.6" customHeight="1" x14ac:dyDescent="0.25"/>
    <row r="1493" ht="15.6" customHeight="1" x14ac:dyDescent="0.25"/>
    <row r="1494" ht="15.6" customHeight="1" x14ac:dyDescent="0.25"/>
    <row r="1495" ht="15.6" customHeight="1" x14ac:dyDescent="0.25"/>
    <row r="1496" ht="15.6" customHeight="1" x14ac:dyDescent="0.25"/>
    <row r="1497" ht="15.6" customHeight="1" x14ac:dyDescent="0.25"/>
    <row r="1498" ht="15.6" customHeight="1" x14ac:dyDescent="0.25"/>
    <row r="1499" ht="15.6" customHeight="1" x14ac:dyDescent="0.25"/>
    <row r="1500" ht="15.6" customHeight="1" x14ac:dyDescent="0.25"/>
    <row r="1501" ht="15.6" customHeight="1" x14ac:dyDescent="0.25"/>
    <row r="1502" ht="15.6" customHeight="1" x14ac:dyDescent="0.25"/>
    <row r="1503" ht="15.6" customHeight="1" x14ac:dyDescent="0.25"/>
    <row r="1504" ht="15.6" customHeight="1" x14ac:dyDescent="0.25"/>
    <row r="1505" ht="15.6" customHeight="1" x14ac:dyDescent="0.25"/>
    <row r="1506" ht="15.6" customHeight="1" x14ac:dyDescent="0.25"/>
    <row r="1507" ht="15.6" customHeight="1" x14ac:dyDescent="0.25"/>
    <row r="1508" ht="15.6" customHeight="1" x14ac:dyDescent="0.25"/>
    <row r="1509" ht="15.6" customHeight="1" x14ac:dyDescent="0.25"/>
    <row r="1510" ht="15.6" customHeight="1" x14ac:dyDescent="0.25"/>
    <row r="1511" ht="15.6" customHeight="1" x14ac:dyDescent="0.25"/>
    <row r="1512" ht="15.6" customHeight="1" x14ac:dyDescent="0.25"/>
    <row r="1513" ht="15.6" customHeight="1" x14ac:dyDescent="0.25"/>
    <row r="1514" ht="15.6" customHeight="1" x14ac:dyDescent="0.25"/>
    <row r="1515" ht="15.6" customHeight="1" x14ac:dyDescent="0.25"/>
    <row r="1516" ht="15.6" customHeight="1" x14ac:dyDescent="0.25"/>
    <row r="1517" ht="15.6" customHeight="1" x14ac:dyDescent="0.25"/>
    <row r="1518" ht="15.6" customHeight="1" x14ac:dyDescent="0.25"/>
    <row r="1519" ht="15.6" customHeight="1" x14ac:dyDescent="0.25"/>
    <row r="1520" ht="15.6" customHeight="1" x14ac:dyDescent="0.25"/>
    <row r="1521" ht="15.6" customHeight="1" x14ac:dyDescent="0.25"/>
    <row r="1522" ht="15.6" customHeight="1" x14ac:dyDescent="0.25"/>
    <row r="1523" ht="15.6" customHeight="1" x14ac:dyDescent="0.25"/>
    <row r="1524" ht="15.6" customHeight="1" x14ac:dyDescent="0.25"/>
    <row r="1525" ht="15.6" customHeight="1" x14ac:dyDescent="0.25"/>
    <row r="1526" ht="15.6" customHeight="1" x14ac:dyDescent="0.25"/>
    <row r="1527" ht="15.6" customHeight="1" x14ac:dyDescent="0.25"/>
    <row r="1528" ht="15.6" customHeight="1" x14ac:dyDescent="0.25"/>
    <row r="1529" ht="15.6" customHeight="1" x14ac:dyDescent="0.25"/>
    <row r="1530" ht="15.6" customHeight="1" x14ac:dyDescent="0.25"/>
    <row r="1531" ht="15.6" customHeight="1" x14ac:dyDescent="0.25"/>
    <row r="1532" ht="15.6" customHeight="1" x14ac:dyDescent="0.25"/>
    <row r="1533" ht="15.6" customHeight="1" x14ac:dyDescent="0.25"/>
    <row r="1534" ht="15.6" customHeight="1" x14ac:dyDescent="0.25"/>
    <row r="1535" ht="15.6" customHeight="1" x14ac:dyDescent="0.25"/>
    <row r="1536" ht="15.6" customHeight="1" x14ac:dyDescent="0.25"/>
    <row r="1537" ht="15.6" customHeight="1" x14ac:dyDescent="0.25"/>
    <row r="1538" ht="15.6" customHeight="1" x14ac:dyDescent="0.25"/>
    <row r="1539" ht="15.6" customHeight="1" x14ac:dyDescent="0.25"/>
    <row r="1540" ht="15.6" customHeight="1" x14ac:dyDescent="0.25"/>
    <row r="1541" ht="15.6" customHeight="1" x14ac:dyDescent="0.25"/>
    <row r="1542" ht="15.6" customHeight="1" x14ac:dyDescent="0.25"/>
    <row r="1543" ht="15.6" customHeight="1" x14ac:dyDescent="0.25"/>
    <row r="1544" ht="15.6" customHeight="1" x14ac:dyDescent="0.25"/>
    <row r="1545" ht="15.6" customHeight="1" x14ac:dyDescent="0.25"/>
    <row r="1546" ht="15.6" customHeight="1" x14ac:dyDescent="0.25"/>
    <row r="1547" ht="15.6" customHeight="1" x14ac:dyDescent="0.25"/>
    <row r="1548" ht="15.6" customHeight="1" x14ac:dyDescent="0.25"/>
    <row r="1549" ht="15.6" customHeight="1" x14ac:dyDescent="0.25"/>
    <row r="1550" ht="15.6" customHeight="1" x14ac:dyDescent="0.25"/>
    <row r="1551" ht="15.6" customHeight="1" x14ac:dyDescent="0.25"/>
    <row r="1552" ht="15.6" customHeight="1" x14ac:dyDescent="0.25"/>
    <row r="1553" ht="15.6" customHeight="1" x14ac:dyDescent="0.25"/>
    <row r="1554" ht="15.6" customHeight="1" x14ac:dyDescent="0.25"/>
    <row r="1555" ht="15.6" customHeight="1" x14ac:dyDescent="0.25"/>
    <row r="1556" ht="15.6" customHeight="1" x14ac:dyDescent="0.25"/>
    <row r="1557" ht="15.6" customHeight="1" x14ac:dyDescent="0.25"/>
    <row r="1558" ht="15.6" customHeight="1" x14ac:dyDescent="0.25"/>
    <row r="1559" ht="15.6" customHeight="1" x14ac:dyDescent="0.25"/>
    <row r="1560" ht="15.6" customHeight="1" x14ac:dyDescent="0.25"/>
    <row r="1561" ht="15.6" customHeight="1" x14ac:dyDescent="0.25"/>
    <row r="1562" ht="15.6" customHeight="1" x14ac:dyDescent="0.25"/>
    <row r="1563" ht="15.6" customHeight="1" x14ac:dyDescent="0.25"/>
    <row r="1564" ht="15.6" customHeight="1" x14ac:dyDescent="0.25"/>
    <row r="1565" ht="15.6" customHeight="1" x14ac:dyDescent="0.25"/>
    <row r="1566" ht="15.6" customHeight="1" x14ac:dyDescent="0.25"/>
    <row r="1567" ht="15.6" customHeight="1" x14ac:dyDescent="0.25"/>
    <row r="1568" ht="15.6" customHeight="1" x14ac:dyDescent="0.25"/>
    <row r="1569" ht="15.6" customHeight="1" x14ac:dyDescent="0.25"/>
    <row r="1570" ht="15.6" customHeight="1" x14ac:dyDescent="0.25"/>
    <row r="1571" ht="15.6" customHeight="1" x14ac:dyDescent="0.25"/>
    <row r="1572" ht="15.6" customHeight="1" x14ac:dyDescent="0.25"/>
    <row r="1573" ht="15.6" customHeight="1" x14ac:dyDescent="0.25"/>
    <row r="1574" ht="15.6" customHeight="1" x14ac:dyDescent="0.25"/>
    <row r="1575" ht="15.6" customHeight="1" x14ac:dyDescent="0.25"/>
    <row r="1576" ht="15.6" customHeight="1" x14ac:dyDescent="0.25"/>
    <row r="1577" ht="15.6" customHeight="1" x14ac:dyDescent="0.25"/>
    <row r="1578" ht="15.6" customHeight="1" x14ac:dyDescent="0.25"/>
    <row r="1579" ht="15.6" customHeight="1" x14ac:dyDescent="0.25"/>
    <row r="1580" ht="15.6" customHeight="1" x14ac:dyDescent="0.25"/>
    <row r="1581" ht="15.6" customHeight="1" x14ac:dyDescent="0.25"/>
    <row r="1582" ht="15.6" customHeight="1" x14ac:dyDescent="0.25"/>
    <row r="1583" ht="15.6" customHeight="1" x14ac:dyDescent="0.25"/>
    <row r="1584" ht="15.6" customHeight="1" x14ac:dyDescent="0.25"/>
    <row r="1585" ht="15.6" customHeight="1" x14ac:dyDescent="0.25"/>
    <row r="1586" ht="15.6" customHeight="1" x14ac:dyDescent="0.25"/>
    <row r="1587" ht="15.6" customHeight="1" x14ac:dyDescent="0.25"/>
    <row r="1588" ht="15.6" customHeight="1" x14ac:dyDescent="0.25"/>
    <row r="1589" ht="15.6" customHeight="1" x14ac:dyDescent="0.25"/>
    <row r="1590" ht="15.6" customHeight="1" x14ac:dyDescent="0.25"/>
    <row r="1591" ht="15.6" customHeight="1" x14ac:dyDescent="0.25"/>
    <row r="1592" ht="15.6" customHeight="1" x14ac:dyDescent="0.25"/>
    <row r="1593" ht="15.6" customHeight="1" x14ac:dyDescent="0.25"/>
    <row r="1594" ht="15.6" customHeight="1" x14ac:dyDescent="0.25"/>
    <row r="1595" ht="15.6" customHeight="1" x14ac:dyDescent="0.25"/>
    <row r="1596" ht="15.6" customHeight="1" x14ac:dyDescent="0.25"/>
    <row r="1597" ht="15.6" customHeight="1" x14ac:dyDescent="0.25"/>
    <row r="1598" ht="15.6" customHeight="1" x14ac:dyDescent="0.25"/>
    <row r="1599" ht="15.6" customHeight="1" x14ac:dyDescent="0.25"/>
    <row r="1600" ht="15.6" customHeight="1" x14ac:dyDescent="0.25"/>
    <row r="1601" ht="15.6" customHeight="1" x14ac:dyDescent="0.25"/>
    <row r="1602" ht="15.6" customHeight="1" x14ac:dyDescent="0.25"/>
    <row r="1603" ht="15.6" customHeight="1" x14ac:dyDescent="0.25"/>
    <row r="1604" ht="15.6" customHeight="1" x14ac:dyDescent="0.25"/>
    <row r="1605" ht="15.6" customHeight="1" x14ac:dyDescent="0.25"/>
    <row r="1606" ht="15.6" customHeight="1" x14ac:dyDescent="0.25"/>
    <row r="1607" ht="15.6" customHeight="1" x14ac:dyDescent="0.25"/>
    <row r="1608" ht="15.6" customHeight="1" x14ac:dyDescent="0.25"/>
    <row r="1609" ht="15.6" customHeight="1" x14ac:dyDescent="0.25"/>
    <row r="1610" ht="15.6" customHeight="1" x14ac:dyDescent="0.25"/>
    <row r="1611" ht="15.6" customHeight="1" x14ac:dyDescent="0.25"/>
    <row r="1612" ht="15.6" customHeight="1" x14ac:dyDescent="0.25"/>
    <row r="1613" ht="15.6" customHeight="1" x14ac:dyDescent="0.25"/>
    <row r="1614" ht="15.6" customHeight="1" x14ac:dyDescent="0.25"/>
    <row r="1615" ht="15.6" customHeight="1" x14ac:dyDescent="0.25"/>
    <row r="1616" ht="15.6" customHeight="1" x14ac:dyDescent="0.25"/>
    <row r="1617" ht="15.6" customHeight="1" x14ac:dyDescent="0.25"/>
    <row r="1618" ht="15.6" customHeight="1" x14ac:dyDescent="0.25"/>
    <row r="1619" ht="15.6" customHeight="1" x14ac:dyDescent="0.25"/>
    <row r="1620" ht="15.6" customHeight="1" x14ac:dyDescent="0.25"/>
    <row r="1621" ht="15.6" customHeight="1" x14ac:dyDescent="0.25"/>
    <row r="1622" ht="15.6" customHeight="1" x14ac:dyDescent="0.25"/>
    <row r="1623" ht="15.6" customHeight="1" x14ac:dyDescent="0.25"/>
    <row r="1624" ht="15.6" customHeight="1" x14ac:dyDescent="0.25"/>
    <row r="1625" ht="15.6" customHeight="1" x14ac:dyDescent="0.25"/>
    <row r="1626" ht="15.6" customHeight="1" x14ac:dyDescent="0.25"/>
    <row r="1627" ht="15.6" customHeight="1" x14ac:dyDescent="0.25"/>
    <row r="1628" ht="15.6" customHeight="1" x14ac:dyDescent="0.25"/>
    <row r="1629" ht="15.6" customHeight="1" x14ac:dyDescent="0.25"/>
    <row r="1630" ht="15.6" customHeight="1" x14ac:dyDescent="0.25"/>
    <row r="1631" ht="15.6" customHeight="1" x14ac:dyDescent="0.25"/>
    <row r="1632" ht="15.6" customHeight="1" x14ac:dyDescent="0.25"/>
    <row r="1633" ht="15.6" customHeight="1" x14ac:dyDescent="0.25"/>
    <row r="1634" ht="15.6" customHeight="1" x14ac:dyDescent="0.25"/>
    <row r="1635" ht="15.6" customHeight="1" x14ac:dyDescent="0.25"/>
    <row r="1636" ht="15.6" customHeight="1" x14ac:dyDescent="0.25"/>
    <row r="1637" ht="15.6" customHeight="1" x14ac:dyDescent="0.25"/>
    <row r="1638" ht="15.6" customHeight="1" x14ac:dyDescent="0.25"/>
    <row r="1639" ht="15.6" customHeight="1" x14ac:dyDescent="0.25"/>
    <row r="1640" ht="15.6" customHeight="1" x14ac:dyDescent="0.25"/>
    <row r="1641" ht="15.6" customHeight="1" x14ac:dyDescent="0.25"/>
    <row r="1642" ht="15.6" customHeight="1" x14ac:dyDescent="0.25"/>
    <row r="1643" ht="15.6" customHeight="1" x14ac:dyDescent="0.25"/>
    <row r="1644" ht="15.6" customHeight="1" x14ac:dyDescent="0.25"/>
    <row r="1645" ht="15.6" customHeight="1" x14ac:dyDescent="0.25"/>
    <row r="1646" ht="15.6" customHeight="1" x14ac:dyDescent="0.25"/>
    <row r="1647" ht="15.6" customHeight="1" x14ac:dyDescent="0.25"/>
    <row r="1648" ht="15.6" customHeight="1" x14ac:dyDescent="0.25"/>
    <row r="1649" ht="15.6" customHeight="1" x14ac:dyDescent="0.25"/>
    <row r="1650" ht="15.6" customHeight="1" x14ac:dyDescent="0.25"/>
    <row r="1651" ht="15.6" customHeight="1" x14ac:dyDescent="0.25"/>
    <row r="1652" ht="15.6" customHeight="1" x14ac:dyDescent="0.25"/>
    <row r="1653" ht="15.6" customHeight="1" x14ac:dyDescent="0.25"/>
    <row r="1654" ht="15.6" customHeight="1" x14ac:dyDescent="0.25"/>
    <row r="1655" ht="15.6" customHeight="1" x14ac:dyDescent="0.25"/>
    <row r="1656" ht="15.6" customHeight="1" x14ac:dyDescent="0.25"/>
    <row r="1657" ht="15.6" customHeight="1" x14ac:dyDescent="0.25"/>
    <row r="1658" ht="15.6" customHeight="1" x14ac:dyDescent="0.25"/>
    <row r="1659" ht="15.6" customHeight="1" x14ac:dyDescent="0.25"/>
    <row r="1660" ht="15.6" customHeight="1" x14ac:dyDescent="0.25"/>
    <row r="1661" ht="15.6" customHeight="1" x14ac:dyDescent="0.25"/>
    <row r="1662" ht="15.6" customHeight="1" x14ac:dyDescent="0.25"/>
    <row r="1663" ht="15.6" customHeight="1" x14ac:dyDescent="0.25"/>
    <row r="1664" ht="15.6" customHeight="1" x14ac:dyDescent="0.25"/>
    <row r="1665" ht="15.6" customHeight="1" x14ac:dyDescent="0.25"/>
    <row r="1666" ht="15.6" customHeight="1" x14ac:dyDescent="0.25"/>
    <row r="1667" ht="15.6" customHeight="1" x14ac:dyDescent="0.25"/>
    <row r="1668" ht="15.6" customHeight="1" x14ac:dyDescent="0.25"/>
    <row r="1669" ht="15.6" customHeight="1" x14ac:dyDescent="0.25"/>
    <row r="1670" ht="15.6" customHeight="1" x14ac:dyDescent="0.25"/>
    <row r="1671" ht="15.6" customHeight="1" x14ac:dyDescent="0.25"/>
    <row r="1672" ht="15.6" customHeight="1" x14ac:dyDescent="0.25"/>
    <row r="1673" ht="15.6" customHeight="1" x14ac:dyDescent="0.25"/>
    <row r="1674" ht="15.6" customHeight="1" x14ac:dyDescent="0.25"/>
    <row r="1675" ht="15.6" customHeight="1" x14ac:dyDescent="0.25"/>
    <row r="1676" ht="15.6" customHeight="1" x14ac:dyDescent="0.25"/>
    <row r="1677" ht="15.6" customHeight="1" x14ac:dyDescent="0.25"/>
    <row r="1678" ht="15.6" customHeight="1" x14ac:dyDescent="0.25"/>
    <row r="1679" ht="15.6" customHeight="1" x14ac:dyDescent="0.25"/>
    <row r="1680" ht="15.6" customHeight="1" x14ac:dyDescent="0.25"/>
    <row r="1681" ht="15.6" customHeight="1" x14ac:dyDescent="0.25"/>
    <row r="1682" ht="15.6" customHeight="1" x14ac:dyDescent="0.25"/>
    <row r="1683" ht="15.6" customHeight="1" x14ac:dyDescent="0.25"/>
    <row r="1684" ht="15.6" customHeight="1" x14ac:dyDescent="0.25"/>
    <row r="1685" ht="15.6" customHeight="1" x14ac:dyDescent="0.25"/>
    <row r="1686" ht="15.6" customHeight="1" x14ac:dyDescent="0.25"/>
    <row r="1687" ht="15.6" customHeight="1" x14ac:dyDescent="0.25"/>
    <row r="1688" ht="15.6" customHeight="1" x14ac:dyDescent="0.25"/>
    <row r="1689" ht="15.6" customHeight="1" x14ac:dyDescent="0.25"/>
    <row r="1690" ht="15.6" customHeight="1" x14ac:dyDescent="0.25"/>
    <row r="1691" ht="15.6" customHeight="1" x14ac:dyDescent="0.25"/>
    <row r="1692" ht="15.6" customHeight="1" x14ac:dyDescent="0.25"/>
    <row r="1693" ht="15.6" customHeight="1" x14ac:dyDescent="0.25"/>
    <row r="1694" ht="15.6" customHeight="1" x14ac:dyDescent="0.25"/>
    <row r="1695" ht="15.6" customHeight="1" x14ac:dyDescent="0.25"/>
    <row r="1696" ht="15.6" customHeight="1" x14ac:dyDescent="0.25"/>
    <row r="1697" ht="15.6" customHeight="1" x14ac:dyDescent="0.25"/>
    <row r="1698" ht="15.6" customHeight="1" x14ac:dyDescent="0.25"/>
    <row r="1699" ht="15.6" customHeight="1" x14ac:dyDescent="0.25"/>
    <row r="1700" ht="15.6" customHeight="1" x14ac:dyDescent="0.25"/>
    <row r="1701" ht="15.6" customHeight="1" x14ac:dyDescent="0.25"/>
    <row r="1702" ht="15.6" customHeight="1" x14ac:dyDescent="0.25"/>
    <row r="1703" ht="15.6" customHeight="1" x14ac:dyDescent="0.25"/>
    <row r="1704" ht="15.6" customHeight="1" x14ac:dyDescent="0.25"/>
    <row r="1705" ht="15.6" customHeight="1" x14ac:dyDescent="0.25"/>
    <row r="1706" ht="15.6" customHeight="1" x14ac:dyDescent="0.25"/>
    <row r="1707" ht="15.6" customHeight="1" x14ac:dyDescent="0.25"/>
    <row r="1708" ht="15.6" customHeight="1" x14ac:dyDescent="0.25"/>
    <row r="1709" ht="15.6" customHeight="1" x14ac:dyDescent="0.25"/>
    <row r="1710" ht="15.6" customHeight="1" x14ac:dyDescent="0.25"/>
    <row r="1711" ht="15.6" customHeight="1" x14ac:dyDescent="0.25"/>
    <row r="1712" ht="15.6" customHeight="1" x14ac:dyDescent="0.25"/>
    <row r="1713" ht="15.6" customHeight="1" x14ac:dyDescent="0.25"/>
    <row r="1714" ht="15.6" customHeight="1" x14ac:dyDescent="0.25"/>
    <row r="1715" ht="15.6" customHeight="1" x14ac:dyDescent="0.25"/>
    <row r="1716" ht="15.6" customHeight="1" x14ac:dyDescent="0.25"/>
    <row r="1717" ht="15.6" customHeight="1" x14ac:dyDescent="0.25"/>
    <row r="1718" ht="15.6" customHeight="1" x14ac:dyDescent="0.25"/>
    <row r="1719" ht="15.6" customHeight="1" x14ac:dyDescent="0.25"/>
    <row r="1720" ht="15.6" customHeight="1" x14ac:dyDescent="0.25"/>
    <row r="1721" ht="15.6" customHeight="1" x14ac:dyDescent="0.25"/>
    <row r="1722" ht="15.6" customHeight="1" x14ac:dyDescent="0.25"/>
    <row r="1723" ht="15.6" customHeight="1" x14ac:dyDescent="0.25"/>
    <row r="1724" ht="15.6" customHeight="1" x14ac:dyDescent="0.25"/>
    <row r="1725" ht="15.6" customHeight="1" x14ac:dyDescent="0.25"/>
    <row r="1726" ht="15.6" customHeight="1" x14ac:dyDescent="0.25"/>
    <row r="1727" ht="15.6" customHeight="1" x14ac:dyDescent="0.25"/>
    <row r="1728" ht="15.6" customHeight="1" x14ac:dyDescent="0.25"/>
    <row r="1729" ht="15.6" customHeight="1" x14ac:dyDescent="0.25"/>
    <row r="1730" ht="15.6" customHeight="1" x14ac:dyDescent="0.25"/>
    <row r="1731" ht="15.6" customHeight="1" x14ac:dyDescent="0.25"/>
    <row r="1732" ht="15.6" customHeight="1" x14ac:dyDescent="0.25"/>
    <row r="1733" ht="15.6" customHeight="1" x14ac:dyDescent="0.25"/>
    <row r="1734" ht="15.6" customHeight="1" x14ac:dyDescent="0.25"/>
    <row r="1735" ht="15.6" customHeight="1" x14ac:dyDescent="0.25"/>
    <row r="1736" ht="15.6" customHeight="1" x14ac:dyDescent="0.25"/>
    <row r="1737" ht="15.6" customHeight="1" x14ac:dyDescent="0.25"/>
    <row r="1738" ht="15.6" customHeight="1" x14ac:dyDescent="0.25"/>
    <row r="1739" ht="15.6" customHeight="1" x14ac:dyDescent="0.25"/>
    <row r="1740" ht="15.6" customHeight="1" x14ac:dyDescent="0.25"/>
    <row r="1741" ht="15.6" customHeight="1" x14ac:dyDescent="0.25"/>
    <row r="1742" ht="15.6" customHeight="1" x14ac:dyDescent="0.25"/>
    <row r="1743" ht="15.6" customHeight="1" x14ac:dyDescent="0.25"/>
    <row r="1744" ht="15.6" customHeight="1" x14ac:dyDescent="0.25"/>
    <row r="1745" ht="15.6" customHeight="1" x14ac:dyDescent="0.25"/>
    <row r="1746" ht="15.6" customHeight="1" x14ac:dyDescent="0.25"/>
    <row r="1747" ht="15.6" customHeight="1" x14ac:dyDescent="0.25"/>
    <row r="1748" ht="15.6" customHeight="1" x14ac:dyDescent="0.25"/>
    <row r="1749" ht="15.6" customHeight="1" x14ac:dyDescent="0.25"/>
    <row r="1750" ht="15.6" customHeight="1" x14ac:dyDescent="0.25"/>
    <row r="1751" ht="15.6" customHeight="1" x14ac:dyDescent="0.25"/>
    <row r="1752" ht="15.6" customHeight="1" x14ac:dyDescent="0.25"/>
    <row r="1753" ht="15.6" customHeight="1" x14ac:dyDescent="0.25"/>
    <row r="1754" ht="15.6" customHeight="1" x14ac:dyDescent="0.25"/>
    <row r="1755" ht="15.6" customHeight="1" x14ac:dyDescent="0.25"/>
    <row r="1756" ht="15.6" customHeight="1" x14ac:dyDescent="0.25"/>
    <row r="1757" ht="15.6" customHeight="1" x14ac:dyDescent="0.25"/>
    <row r="1758" ht="15.6" customHeight="1" x14ac:dyDescent="0.25"/>
    <row r="1759" ht="15.6" customHeight="1" x14ac:dyDescent="0.25"/>
    <row r="1760" ht="15.6" customHeight="1" x14ac:dyDescent="0.25"/>
    <row r="1761" ht="15.6" customHeight="1" x14ac:dyDescent="0.25"/>
    <row r="1762" ht="15.6" customHeight="1" x14ac:dyDescent="0.25"/>
    <row r="1763" ht="15.6" customHeight="1" x14ac:dyDescent="0.25"/>
    <row r="1764" ht="15.6" customHeight="1" x14ac:dyDescent="0.25"/>
    <row r="1765" ht="15.6" customHeight="1" x14ac:dyDescent="0.25"/>
    <row r="1766" ht="15.6" customHeight="1" x14ac:dyDescent="0.25"/>
    <row r="1767" ht="15.6" customHeight="1" x14ac:dyDescent="0.25"/>
    <row r="1768" ht="15.6" customHeight="1" x14ac:dyDescent="0.25"/>
    <row r="1769" ht="15.6" customHeight="1" x14ac:dyDescent="0.25"/>
    <row r="1770" ht="15.6" customHeight="1" x14ac:dyDescent="0.25"/>
    <row r="1771" ht="15.6" customHeight="1" x14ac:dyDescent="0.25"/>
    <row r="1772" ht="15.6" customHeight="1" x14ac:dyDescent="0.25"/>
    <row r="1773" ht="15.6" customHeight="1" x14ac:dyDescent="0.25"/>
    <row r="1774" ht="15.6" customHeight="1" x14ac:dyDescent="0.25"/>
    <row r="1775" ht="15.6" customHeight="1" x14ac:dyDescent="0.25"/>
    <row r="1776" ht="15.6" customHeight="1" x14ac:dyDescent="0.25"/>
    <row r="1777" ht="15.6" customHeight="1" x14ac:dyDescent="0.25"/>
    <row r="1778" ht="15.6" customHeight="1" x14ac:dyDescent="0.25"/>
    <row r="1779" ht="15.6" customHeight="1" x14ac:dyDescent="0.25"/>
    <row r="1780" ht="15.6" customHeight="1" x14ac:dyDescent="0.25"/>
    <row r="1781" ht="15.6" customHeight="1" x14ac:dyDescent="0.25"/>
    <row r="1782" ht="15.6" customHeight="1" x14ac:dyDescent="0.25"/>
    <row r="1783" ht="15.6" customHeight="1" x14ac:dyDescent="0.25"/>
    <row r="1784" ht="15.6" customHeight="1" x14ac:dyDescent="0.25"/>
    <row r="1785" ht="15.6" customHeight="1" x14ac:dyDescent="0.25"/>
    <row r="1786" ht="15.6" customHeight="1" x14ac:dyDescent="0.25"/>
    <row r="1787" ht="15.6" customHeight="1" x14ac:dyDescent="0.25"/>
    <row r="1788" ht="15.6" customHeight="1" x14ac:dyDescent="0.25"/>
    <row r="1789" ht="15.6" customHeight="1" x14ac:dyDescent="0.25"/>
    <row r="1790" ht="15.6" customHeight="1" x14ac:dyDescent="0.25"/>
    <row r="1791" ht="15.6" customHeight="1" x14ac:dyDescent="0.25"/>
    <row r="1792" ht="15.6" customHeight="1" x14ac:dyDescent="0.25"/>
    <row r="1793" ht="15.6" customHeight="1" x14ac:dyDescent="0.25"/>
    <row r="1794" ht="15.6" customHeight="1" x14ac:dyDescent="0.25"/>
    <row r="1795" ht="15.6" customHeight="1" x14ac:dyDescent="0.25"/>
    <row r="1796" ht="15.6" customHeight="1" x14ac:dyDescent="0.25"/>
    <row r="1797" ht="15.6" customHeight="1" x14ac:dyDescent="0.25"/>
    <row r="1798" ht="15.6" customHeight="1" x14ac:dyDescent="0.25"/>
    <row r="1799" ht="15.6" customHeight="1" x14ac:dyDescent="0.25"/>
    <row r="1800" ht="15.6" customHeight="1" x14ac:dyDescent="0.25"/>
    <row r="1801" ht="15.6" customHeight="1" x14ac:dyDescent="0.25"/>
    <row r="1802" ht="15.6" customHeight="1" x14ac:dyDescent="0.25"/>
    <row r="1803" ht="15.6" customHeight="1" x14ac:dyDescent="0.25"/>
    <row r="1804" ht="15.6" customHeight="1" x14ac:dyDescent="0.25"/>
    <row r="1805" ht="15.6" customHeight="1" x14ac:dyDescent="0.25"/>
    <row r="1806" ht="15.6" customHeight="1" x14ac:dyDescent="0.25"/>
    <row r="1807" ht="15.6" customHeight="1" x14ac:dyDescent="0.25"/>
    <row r="1808" ht="15.6" customHeight="1" x14ac:dyDescent="0.25"/>
    <row r="1809" ht="15.6" customHeight="1" x14ac:dyDescent="0.25"/>
    <row r="1810" ht="15.6" customHeight="1" x14ac:dyDescent="0.25"/>
    <row r="1811" ht="15.6" customHeight="1" x14ac:dyDescent="0.25"/>
    <row r="1812" ht="15.6" customHeight="1" x14ac:dyDescent="0.25"/>
    <row r="1813" ht="15.6" customHeight="1" x14ac:dyDescent="0.25"/>
    <row r="1814" ht="15.6" customHeight="1" x14ac:dyDescent="0.25"/>
    <row r="1815" ht="15.6" customHeight="1" x14ac:dyDescent="0.25"/>
    <row r="1816" ht="15.6" customHeight="1" x14ac:dyDescent="0.25"/>
    <row r="1817" ht="15.6" customHeight="1" x14ac:dyDescent="0.25"/>
    <row r="1818" ht="15.6" customHeight="1" x14ac:dyDescent="0.25"/>
    <row r="1819" ht="15.6" customHeight="1" x14ac:dyDescent="0.25"/>
    <row r="1820" ht="15.6" customHeight="1" x14ac:dyDescent="0.25"/>
    <row r="1821" ht="15.6" customHeight="1" x14ac:dyDescent="0.25"/>
    <row r="1822" ht="15.6" customHeight="1" x14ac:dyDescent="0.25"/>
    <row r="1823" ht="15.6" customHeight="1" x14ac:dyDescent="0.25"/>
    <row r="1824" ht="15.6" customHeight="1" x14ac:dyDescent="0.25"/>
    <row r="1825" ht="15.6" customHeight="1" x14ac:dyDescent="0.25"/>
    <row r="1826" ht="15.6" customHeight="1" x14ac:dyDescent="0.25"/>
    <row r="1827" ht="15.6" customHeight="1" x14ac:dyDescent="0.25"/>
    <row r="1828" ht="15.6" customHeight="1" x14ac:dyDescent="0.25"/>
    <row r="1829" ht="15.6" customHeight="1" x14ac:dyDescent="0.25"/>
    <row r="1830" ht="15.6" customHeight="1" x14ac:dyDescent="0.25"/>
    <row r="1831" ht="15.6" customHeight="1" x14ac:dyDescent="0.25"/>
    <row r="1832" ht="15.6" customHeight="1" x14ac:dyDescent="0.25"/>
    <row r="1833" ht="15.6" customHeight="1" x14ac:dyDescent="0.25"/>
    <row r="1834" ht="15.6" customHeight="1" x14ac:dyDescent="0.25"/>
    <row r="1835" ht="15.6" customHeight="1" x14ac:dyDescent="0.25"/>
    <row r="1836" ht="15.6" customHeight="1" x14ac:dyDescent="0.25"/>
    <row r="1837" ht="15.6" customHeight="1" x14ac:dyDescent="0.25"/>
    <row r="1838" ht="15.6" customHeight="1" x14ac:dyDescent="0.25"/>
    <row r="1839" ht="15.6" customHeight="1" x14ac:dyDescent="0.25"/>
    <row r="1840" ht="15.6" customHeight="1" x14ac:dyDescent="0.25"/>
    <row r="1841" ht="15.6" customHeight="1" x14ac:dyDescent="0.25"/>
    <row r="1842" ht="15.6" customHeight="1" x14ac:dyDescent="0.25"/>
    <row r="1843" ht="15.6" customHeight="1" x14ac:dyDescent="0.25"/>
    <row r="1844" ht="15.6" customHeight="1" x14ac:dyDescent="0.25"/>
    <row r="1845" ht="15.6" customHeight="1" x14ac:dyDescent="0.25"/>
    <row r="1846" ht="15.6" customHeight="1" x14ac:dyDescent="0.25"/>
    <row r="1847" ht="15.6" customHeight="1" x14ac:dyDescent="0.25"/>
    <row r="1848" ht="15.6" customHeight="1" x14ac:dyDescent="0.25"/>
    <row r="1849" ht="15.6" customHeight="1" x14ac:dyDescent="0.25"/>
    <row r="1850" ht="15.6" customHeight="1" x14ac:dyDescent="0.25"/>
    <row r="1851" ht="15.6" customHeight="1" x14ac:dyDescent="0.25"/>
    <row r="1852" ht="15.6" customHeight="1" x14ac:dyDescent="0.25"/>
    <row r="1853" ht="15.6" customHeight="1" x14ac:dyDescent="0.25"/>
    <row r="1854" ht="15.6" customHeight="1" x14ac:dyDescent="0.25"/>
    <row r="1855" ht="15.6" customHeight="1" x14ac:dyDescent="0.25"/>
    <row r="1856" ht="15.6" customHeight="1" x14ac:dyDescent="0.25"/>
    <row r="1857" ht="15.6" customHeight="1" x14ac:dyDescent="0.25"/>
    <row r="1858" ht="15.6" customHeight="1" x14ac:dyDescent="0.25"/>
    <row r="1859" ht="15.6" customHeight="1" x14ac:dyDescent="0.25"/>
    <row r="1860" ht="15.6" customHeight="1" x14ac:dyDescent="0.25"/>
    <row r="1861" ht="15.6" customHeight="1" x14ac:dyDescent="0.25"/>
    <row r="1862" ht="15.6" customHeight="1" x14ac:dyDescent="0.25"/>
    <row r="1863" ht="15.6" customHeight="1" x14ac:dyDescent="0.25"/>
    <row r="1864" ht="15.6" customHeight="1" x14ac:dyDescent="0.25"/>
    <row r="1865" ht="15.6" customHeight="1" x14ac:dyDescent="0.25"/>
    <row r="1866" ht="15.6" customHeight="1" x14ac:dyDescent="0.25"/>
    <row r="1867" ht="15.6" customHeight="1" x14ac:dyDescent="0.25"/>
    <row r="1868" ht="15.6" customHeight="1" x14ac:dyDescent="0.25"/>
    <row r="1869" ht="15.6" customHeight="1" x14ac:dyDescent="0.25"/>
    <row r="1870" ht="15.6" customHeight="1" x14ac:dyDescent="0.25"/>
    <row r="1871" ht="15.6" customHeight="1" x14ac:dyDescent="0.25"/>
    <row r="1872" ht="15.6" customHeight="1" x14ac:dyDescent="0.25"/>
    <row r="1873" ht="15.6" customHeight="1" x14ac:dyDescent="0.25"/>
    <row r="1874" ht="15.6" customHeight="1" x14ac:dyDescent="0.25"/>
    <row r="1875" ht="15.6" customHeight="1" x14ac:dyDescent="0.25"/>
    <row r="1876" ht="15.6" customHeight="1" x14ac:dyDescent="0.25"/>
    <row r="1877" ht="15.6" customHeight="1" x14ac:dyDescent="0.25"/>
    <row r="1878" ht="15.6" customHeight="1" x14ac:dyDescent="0.25"/>
    <row r="1879" ht="15.6" customHeight="1" x14ac:dyDescent="0.25"/>
    <row r="1880" ht="15.6" customHeight="1" x14ac:dyDescent="0.25"/>
    <row r="1881" ht="15.6" customHeight="1" x14ac:dyDescent="0.25"/>
    <row r="1882" ht="15.6" customHeight="1" x14ac:dyDescent="0.25"/>
    <row r="1883" ht="15.6" customHeight="1" x14ac:dyDescent="0.25"/>
    <row r="1884" ht="15.6" customHeight="1" x14ac:dyDescent="0.25"/>
    <row r="1885" ht="15.6" customHeight="1" x14ac:dyDescent="0.25"/>
    <row r="1886" ht="15.6" customHeight="1" x14ac:dyDescent="0.25"/>
    <row r="1887" ht="15.6" customHeight="1" x14ac:dyDescent="0.25"/>
    <row r="1888" ht="15.6" customHeight="1" x14ac:dyDescent="0.25"/>
    <row r="1889" ht="15.6" customHeight="1" x14ac:dyDescent="0.25"/>
    <row r="1890" ht="15.6" customHeight="1" x14ac:dyDescent="0.25"/>
    <row r="1891" ht="15.6" customHeight="1" x14ac:dyDescent="0.25"/>
    <row r="1892" ht="15.6" customHeight="1" x14ac:dyDescent="0.25"/>
    <row r="1893" ht="15.6" customHeight="1" x14ac:dyDescent="0.25"/>
    <row r="1894" ht="15.6" customHeight="1" x14ac:dyDescent="0.25"/>
    <row r="1895" ht="15.6" customHeight="1" x14ac:dyDescent="0.25"/>
    <row r="1896" ht="15.6" customHeight="1" x14ac:dyDescent="0.25"/>
    <row r="1897" ht="15.6" customHeight="1" x14ac:dyDescent="0.25"/>
    <row r="1898" ht="15.6" customHeight="1" x14ac:dyDescent="0.25"/>
    <row r="1899" ht="15.6" customHeight="1" x14ac:dyDescent="0.25"/>
    <row r="1900" ht="15.6" customHeight="1" x14ac:dyDescent="0.25"/>
    <row r="1901" ht="15.6" customHeight="1" x14ac:dyDescent="0.25"/>
    <row r="1902" ht="15.6" customHeight="1" x14ac:dyDescent="0.25"/>
    <row r="1903" ht="15.6" customHeight="1" x14ac:dyDescent="0.25"/>
    <row r="1904" ht="15.6" customHeight="1" x14ac:dyDescent="0.25"/>
    <row r="1905" ht="15.6" customHeight="1" x14ac:dyDescent="0.25"/>
    <row r="1906" ht="15.6" customHeight="1" x14ac:dyDescent="0.25"/>
    <row r="1907" ht="15.6" customHeight="1" x14ac:dyDescent="0.25"/>
    <row r="1908" ht="15.6" customHeight="1" x14ac:dyDescent="0.25"/>
    <row r="1909" ht="15.6" customHeight="1" x14ac:dyDescent="0.25"/>
    <row r="1910" ht="15.6" customHeight="1" x14ac:dyDescent="0.25"/>
    <row r="1911" ht="15.6" customHeight="1" x14ac:dyDescent="0.25"/>
    <row r="1912" ht="15.6" customHeight="1" x14ac:dyDescent="0.25"/>
    <row r="1913" ht="15.6" customHeight="1" x14ac:dyDescent="0.25"/>
    <row r="1914" ht="15.6" customHeight="1" x14ac:dyDescent="0.25"/>
    <row r="1915" ht="15.6" customHeight="1" x14ac:dyDescent="0.25"/>
    <row r="1916" ht="15.6" customHeight="1" x14ac:dyDescent="0.25"/>
    <row r="1917" ht="15.6" customHeight="1" x14ac:dyDescent="0.25"/>
    <row r="1918" ht="15.6" customHeight="1" x14ac:dyDescent="0.25"/>
    <row r="1919" ht="15.6" customHeight="1" x14ac:dyDescent="0.25"/>
    <row r="1920" ht="15.6" customHeight="1" x14ac:dyDescent="0.25"/>
    <row r="1921" ht="15.6" customHeight="1" x14ac:dyDescent="0.25"/>
    <row r="1922" ht="15.6" customHeight="1" x14ac:dyDescent="0.25"/>
    <row r="1923" ht="15.6" customHeight="1" x14ac:dyDescent="0.25"/>
    <row r="1924" ht="15.6" customHeight="1" x14ac:dyDescent="0.25"/>
    <row r="1925" ht="15.6" customHeight="1" x14ac:dyDescent="0.25"/>
    <row r="1926" ht="15.6" customHeight="1" x14ac:dyDescent="0.25"/>
    <row r="1927" ht="15.6" customHeight="1" x14ac:dyDescent="0.25"/>
    <row r="1928" ht="15.6" customHeight="1" x14ac:dyDescent="0.25"/>
    <row r="1929" ht="15.6" customHeight="1" x14ac:dyDescent="0.25"/>
    <row r="1930" ht="15.6" customHeight="1" x14ac:dyDescent="0.25"/>
    <row r="1931" ht="15.6" customHeight="1" x14ac:dyDescent="0.25"/>
    <row r="1932" ht="15.6" customHeight="1" x14ac:dyDescent="0.25"/>
    <row r="1933" ht="15.6" customHeight="1" x14ac:dyDescent="0.25"/>
    <row r="1934" ht="15.6" customHeight="1" x14ac:dyDescent="0.25"/>
    <row r="1935" ht="15.6" customHeight="1" x14ac:dyDescent="0.25"/>
    <row r="1936" ht="15.6" customHeight="1" x14ac:dyDescent="0.25"/>
    <row r="1937" ht="15.6" customHeight="1" x14ac:dyDescent="0.25"/>
    <row r="1938" ht="15.6" customHeight="1" x14ac:dyDescent="0.25"/>
    <row r="1939" ht="15.6" customHeight="1" x14ac:dyDescent="0.25"/>
    <row r="1940" ht="15.6" customHeight="1" x14ac:dyDescent="0.25"/>
    <row r="1941" ht="15.6" customHeight="1" x14ac:dyDescent="0.25"/>
    <row r="1942" ht="15.6" customHeight="1" x14ac:dyDescent="0.25"/>
    <row r="1943" ht="15.6" customHeight="1" x14ac:dyDescent="0.25"/>
    <row r="1944" ht="15.6" customHeight="1" x14ac:dyDescent="0.25"/>
    <row r="1945" ht="15.6" customHeight="1" x14ac:dyDescent="0.25"/>
    <row r="1946" ht="15.6" customHeight="1" x14ac:dyDescent="0.25"/>
    <row r="1947" ht="15.6" customHeight="1" x14ac:dyDescent="0.25"/>
    <row r="1948" ht="15.6" customHeight="1" x14ac:dyDescent="0.25"/>
    <row r="1949" ht="15.6" customHeight="1" x14ac:dyDescent="0.25"/>
    <row r="1950" ht="15.6" customHeight="1" x14ac:dyDescent="0.25"/>
    <row r="1951" ht="15.6" customHeight="1" x14ac:dyDescent="0.25"/>
    <row r="1952" ht="15.6" customHeight="1" x14ac:dyDescent="0.25"/>
    <row r="1953" ht="15.6" customHeight="1" x14ac:dyDescent="0.25"/>
    <row r="1954" ht="15.6" customHeight="1" x14ac:dyDescent="0.25"/>
    <row r="1955" ht="15.6" customHeight="1" x14ac:dyDescent="0.25"/>
    <row r="1956" ht="15.6" customHeight="1" x14ac:dyDescent="0.25"/>
    <row r="1957" ht="15.6" customHeight="1" x14ac:dyDescent="0.25"/>
    <row r="1958" ht="15.6" customHeight="1" x14ac:dyDescent="0.25"/>
    <row r="1959" ht="15.6" customHeight="1" x14ac:dyDescent="0.25"/>
    <row r="1960" ht="15.6" customHeight="1" x14ac:dyDescent="0.25"/>
    <row r="1961" ht="15.6" customHeight="1" x14ac:dyDescent="0.25"/>
    <row r="1962" ht="15.6" customHeight="1" x14ac:dyDescent="0.25"/>
    <row r="1963" ht="15.6" customHeight="1" x14ac:dyDescent="0.25"/>
    <row r="1964" ht="15.6" customHeight="1" x14ac:dyDescent="0.25"/>
    <row r="1965" ht="15.6" customHeight="1" x14ac:dyDescent="0.25"/>
    <row r="1966" ht="15.6" customHeight="1" x14ac:dyDescent="0.25"/>
    <row r="1967" ht="15.6" customHeight="1" x14ac:dyDescent="0.25"/>
    <row r="1968" ht="15.6" customHeight="1" x14ac:dyDescent="0.25"/>
    <row r="1969" ht="15.6" customHeight="1" x14ac:dyDescent="0.25"/>
    <row r="1970" ht="15.6" customHeight="1" x14ac:dyDescent="0.25"/>
    <row r="1971" ht="15.6" customHeight="1" x14ac:dyDescent="0.25"/>
    <row r="1972" ht="15.6" customHeight="1" x14ac:dyDescent="0.25"/>
    <row r="1973" ht="15.6" customHeight="1" x14ac:dyDescent="0.25"/>
    <row r="1974" ht="15.6" customHeight="1" x14ac:dyDescent="0.25"/>
    <row r="1975" ht="15.6" customHeight="1" x14ac:dyDescent="0.25"/>
    <row r="1976" ht="15.6" customHeight="1" x14ac:dyDescent="0.25"/>
    <row r="1977" ht="15.6" customHeight="1" x14ac:dyDescent="0.25"/>
    <row r="1978" ht="15.6" customHeight="1" x14ac:dyDescent="0.25"/>
    <row r="1979" ht="15.6" customHeight="1" x14ac:dyDescent="0.25"/>
    <row r="1980" ht="15.6" customHeight="1" x14ac:dyDescent="0.25"/>
    <row r="1981" ht="15.6" customHeight="1" x14ac:dyDescent="0.25"/>
    <row r="1982" ht="15.6" customHeight="1" x14ac:dyDescent="0.25"/>
    <row r="1983" ht="15.6" customHeight="1" x14ac:dyDescent="0.25"/>
    <row r="1984" ht="15.6" customHeight="1" x14ac:dyDescent="0.25"/>
    <row r="1985" ht="15.6" customHeight="1" x14ac:dyDescent="0.25"/>
    <row r="1986" ht="15.6" customHeight="1" x14ac:dyDescent="0.25"/>
    <row r="1987" ht="15.6" customHeight="1" x14ac:dyDescent="0.25"/>
    <row r="1988" ht="15.6" customHeight="1" x14ac:dyDescent="0.25"/>
    <row r="1989" ht="15.6" customHeight="1" x14ac:dyDescent="0.25"/>
    <row r="1990" ht="15.6" customHeight="1" x14ac:dyDescent="0.25"/>
    <row r="1991" ht="15.6" customHeight="1" x14ac:dyDescent="0.25"/>
    <row r="1992" ht="15.6" customHeight="1" x14ac:dyDescent="0.25"/>
    <row r="1993" ht="15.6" customHeight="1" x14ac:dyDescent="0.25"/>
    <row r="1994" ht="15.6" customHeight="1" x14ac:dyDescent="0.25"/>
    <row r="1995" ht="15.6" customHeight="1" x14ac:dyDescent="0.25"/>
    <row r="1996" ht="15.6" customHeight="1" x14ac:dyDescent="0.25"/>
    <row r="1997" ht="15.6" customHeight="1" x14ac:dyDescent="0.25"/>
    <row r="1998" ht="15.6" customHeight="1" x14ac:dyDescent="0.25"/>
    <row r="1999" ht="15.6" customHeight="1" x14ac:dyDescent="0.25"/>
  </sheetData>
  <mergeCells count="555">
    <mergeCell ref="F17:H17"/>
    <mergeCell ref="J17:L17"/>
    <mergeCell ref="F18:H18"/>
    <mergeCell ref="J18:L18"/>
    <mergeCell ref="F19:H19"/>
    <mergeCell ref="J19:L19"/>
    <mergeCell ref="B2:Y3"/>
    <mergeCell ref="B10:Y12"/>
    <mergeCell ref="F15:H15"/>
    <mergeCell ref="J15:L15"/>
    <mergeCell ref="F16:H16"/>
    <mergeCell ref="J16:L16"/>
    <mergeCell ref="F23:H23"/>
    <mergeCell ref="J23:L23"/>
    <mergeCell ref="F24:H24"/>
    <mergeCell ref="J24:L24"/>
    <mergeCell ref="F25:H25"/>
    <mergeCell ref="J25:L25"/>
    <mergeCell ref="F20:H20"/>
    <mergeCell ref="J20:L20"/>
    <mergeCell ref="F21:H21"/>
    <mergeCell ref="J21:L21"/>
    <mergeCell ref="F22:H22"/>
    <mergeCell ref="J22:L22"/>
    <mergeCell ref="F29:H29"/>
    <mergeCell ref="J29:L29"/>
    <mergeCell ref="F30:H30"/>
    <mergeCell ref="J30:L30"/>
    <mergeCell ref="F31:H31"/>
    <mergeCell ref="J31:L31"/>
    <mergeCell ref="F26:H26"/>
    <mergeCell ref="J26:L26"/>
    <mergeCell ref="F27:H27"/>
    <mergeCell ref="J27:L27"/>
    <mergeCell ref="F28:H28"/>
    <mergeCell ref="J28:L28"/>
    <mergeCell ref="F35:H35"/>
    <mergeCell ref="J35:L35"/>
    <mergeCell ref="F36:H36"/>
    <mergeCell ref="J36:L36"/>
    <mergeCell ref="F37:H37"/>
    <mergeCell ref="J37:L37"/>
    <mergeCell ref="F32:H32"/>
    <mergeCell ref="J32:L32"/>
    <mergeCell ref="F33:H33"/>
    <mergeCell ref="J33:L33"/>
    <mergeCell ref="F34:H34"/>
    <mergeCell ref="J34:L34"/>
    <mergeCell ref="F41:H41"/>
    <mergeCell ref="J41:L41"/>
    <mergeCell ref="F42:H42"/>
    <mergeCell ref="J42:L42"/>
    <mergeCell ref="F43:H43"/>
    <mergeCell ref="J43:L43"/>
    <mergeCell ref="F38:H38"/>
    <mergeCell ref="J38:L38"/>
    <mergeCell ref="F39:H39"/>
    <mergeCell ref="J39:L39"/>
    <mergeCell ref="F40:H40"/>
    <mergeCell ref="J40:L40"/>
    <mergeCell ref="F47:H47"/>
    <mergeCell ref="J47:L47"/>
    <mergeCell ref="F48:H48"/>
    <mergeCell ref="J48:L48"/>
    <mergeCell ref="F49:H49"/>
    <mergeCell ref="J49:L49"/>
    <mergeCell ref="F44:H44"/>
    <mergeCell ref="J44:L44"/>
    <mergeCell ref="F45:H45"/>
    <mergeCell ref="J45:L45"/>
    <mergeCell ref="F46:H46"/>
    <mergeCell ref="J46:L46"/>
    <mergeCell ref="F53:H53"/>
    <mergeCell ref="J53:L53"/>
    <mergeCell ref="F54:H54"/>
    <mergeCell ref="J54:L54"/>
    <mergeCell ref="F55:H55"/>
    <mergeCell ref="J55:L55"/>
    <mergeCell ref="F50:H50"/>
    <mergeCell ref="J50:L50"/>
    <mergeCell ref="F51:H51"/>
    <mergeCell ref="J51:L51"/>
    <mergeCell ref="F52:H52"/>
    <mergeCell ref="J52:L52"/>
    <mergeCell ref="F59:H59"/>
    <mergeCell ref="J59:L59"/>
    <mergeCell ref="F60:H60"/>
    <mergeCell ref="J60:L60"/>
    <mergeCell ref="F61:H61"/>
    <mergeCell ref="J61:L61"/>
    <mergeCell ref="F56:H56"/>
    <mergeCell ref="J56:L56"/>
    <mergeCell ref="F57:H57"/>
    <mergeCell ref="J57:L57"/>
    <mergeCell ref="F58:H58"/>
    <mergeCell ref="J58:L58"/>
    <mergeCell ref="F65:H65"/>
    <mergeCell ref="J65:L65"/>
    <mergeCell ref="F66:H66"/>
    <mergeCell ref="J66:L66"/>
    <mergeCell ref="F67:H67"/>
    <mergeCell ref="J67:L67"/>
    <mergeCell ref="F62:H62"/>
    <mergeCell ref="J62:L62"/>
    <mergeCell ref="F63:H63"/>
    <mergeCell ref="J63:L63"/>
    <mergeCell ref="F64:H64"/>
    <mergeCell ref="J64:L64"/>
    <mergeCell ref="F71:H71"/>
    <mergeCell ref="J71:L71"/>
    <mergeCell ref="F72:H72"/>
    <mergeCell ref="J72:L72"/>
    <mergeCell ref="F73:H73"/>
    <mergeCell ref="J73:L73"/>
    <mergeCell ref="F68:H68"/>
    <mergeCell ref="J68:L68"/>
    <mergeCell ref="F69:H69"/>
    <mergeCell ref="J69:L69"/>
    <mergeCell ref="F70:H70"/>
    <mergeCell ref="J70:L70"/>
    <mergeCell ref="F77:H77"/>
    <mergeCell ref="J77:L77"/>
    <mergeCell ref="F78:H78"/>
    <mergeCell ref="J78:L78"/>
    <mergeCell ref="F79:H79"/>
    <mergeCell ref="J79:L79"/>
    <mergeCell ref="F74:H74"/>
    <mergeCell ref="J74:L74"/>
    <mergeCell ref="F75:H75"/>
    <mergeCell ref="J75:L75"/>
    <mergeCell ref="F76:H76"/>
    <mergeCell ref="J76:L76"/>
    <mergeCell ref="F83:H83"/>
    <mergeCell ref="J83:L83"/>
    <mergeCell ref="F84:H84"/>
    <mergeCell ref="J84:L84"/>
    <mergeCell ref="F85:H85"/>
    <mergeCell ref="J85:L85"/>
    <mergeCell ref="F80:H80"/>
    <mergeCell ref="J80:L80"/>
    <mergeCell ref="F81:H81"/>
    <mergeCell ref="J81:L81"/>
    <mergeCell ref="F82:H82"/>
    <mergeCell ref="J82:L82"/>
    <mergeCell ref="F89:H89"/>
    <mergeCell ref="J89:L89"/>
    <mergeCell ref="B93:Y94"/>
    <mergeCell ref="B98:Y99"/>
    <mergeCell ref="B103:Y120"/>
    <mergeCell ref="B124:Y125"/>
    <mergeCell ref="F86:H86"/>
    <mergeCell ref="J86:L86"/>
    <mergeCell ref="F87:H87"/>
    <mergeCell ref="J87:L87"/>
    <mergeCell ref="F88:H88"/>
    <mergeCell ref="J88:L88"/>
    <mergeCell ref="F143:I143"/>
    <mergeCell ref="J143:N143"/>
    <mergeCell ref="F144:I144"/>
    <mergeCell ref="J144:N144"/>
    <mergeCell ref="F145:I145"/>
    <mergeCell ref="J145:N145"/>
    <mergeCell ref="B129:Y134"/>
    <mergeCell ref="B136:Y138"/>
    <mergeCell ref="J140:N140"/>
    <mergeCell ref="F141:I141"/>
    <mergeCell ref="J141:N141"/>
    <mergeCell ref="F142:I142"/>
    <mergeCell ref="J142:N142"/>
    <mergeCell ref="F149:I149"/>
    <mergeCell ref="J149:N149"/>
    <mergeCell ref="F150:I150"/>
    <mergeCell ref="J150:N150"/>
    <mergeCell ref="F151:I151"/>
    <mergeCell ref="J151:N151"/>
    <mergeCell ref="F146:I146"/>
    <mergeCell ref="J146:N146"/>
    <mergeCell ref="F147:I147"/>
    <mergeCell ref="J147:N147"/>
    <mergeCell ref="F148:I148"/>
    <mergeCell ref="J148:N148"/>
    <mergeCell ref="F155:I155"/>
    <mergeCell ref="J155:N155"/>
    <mergeCell ref="F156:I156"/>
    <mergeCell ref="J156:N156"/>
    <mergeCell ref="F157:I157"/>
    <mergeCell ref="J157:N157"/>
    <mergeCell ref="F152:I152"/>
    <mergeCell ref="J152:N152"/>
    <mergeCell ref="F153:I153"/>
    <mergeCell ref="J153:N153"/>
    <mergeCell ref="F154:I154"/>
    <mergeCell ref="J154:N154"/>
    <mergeCell ref="F161:I161"/>
    <mergeCell ref="J161:N161"/>
    <mergeCell ref="F162:I162"/>
    <mergeCell ref="J162:N162"/>
    <mergeCell ref="F163:I163"/>
    <mergeCell ref="J163:N163"/>
    <mergeCell ref="F158:I158"/>
    <mergeCell ref="J158:N158"/>
    <mergeCell ref="F159:I159"/>
    <mergeCell ref="J159:N159"/>
    <mergeCell ref="F160:I160"/>
    <mergeCell ref="J160:N160"/>
    <mergeCell ref="F167:I167"/>
    <mergeCell ref="J167:N167"/>
    <mergeCell ref="F168:I168"/>
    <mergeCell ref="J168:N168"/>
    <mergeCell ref="F169:I169"/>
    <mergeCell ref="J169:N169"/>
    <mergeCell ref="F164:I164"/>
    <mergeCell ref="J164:N164"/>
    <mergeCell ref="F165:I165"/>
    <mergeCell ref="J165:N165"/>
    <mergeCell ref="F166:I166"/>
    <mergeCell ref="J166:N166"/>
    <mergeCell ref="F173:I173"/>
    <mergeCell ref="J173:N173"/>
    <mergeCell ref="F174:I174"/>
    <mergeCell ref="J174:N174"/>
    <mergeCell ref="F175:I175"/>
    <mergeCell ref="J175:N175"/>
    <mergeCell ref="F170:I170"/>
    <mergeCell ref="J170:N170"/>
    <mergeCell ref="F171:I171"/>
    <mergeCell ref="J171:N171"/>
    <mergeCell ref="F172:I172"/>
    <mergeCell ref="J172:N172"/>
    <mergeCell ref="F179:I179"/>
    <mergeCell ref="J179:N179"/>
    <mergeCell ref="F180:I180"/>
    <mergeCell ref="J180:N180"/>
    <mergeCell ref="F181:I181"/>
    <mergeCell ref="J181:N181"/>
    <mergeCell ref="F176:I176"/>
    <mergeCell ref="J176:N176"/>
    <mergeCell ref="F177:I177"/>
    <mergeCell ref="J177:N177"/>
    <mergeCell ref="F178:I178"/>
    <mergeCell ref="J178:N178"/>
    <mergeCell ref="F185:I185"/>
    <mergeCell ref="J185:N185"/>
    <mergeCell ref="F186:I186"/>
    <mergeCell ref="J186:N186"/>
    <mergeCell ref="F187:I187"/>
    <mergeCell ref="J187:N187"/>
    <mergeCell ref="F182:I182"/>
    <mergeCell ref="J182:N182"/>
    <mergeCell ref="F183:I183"/>
    <mergeCell ref="J183:N183"/>
    <mergeCell ref="F184:I184"/>
    <mergeCell ref="J184:N184"/>
    <mergeCell ref="F191:I191"/>
    <mergeCell ref="J191:N191"/>
    <mergeCell ref="F192:I192"/>
    <mergeCell ref="J192:N192"/>
    <mergeCell ref="F193:I193"/>
    <mergeCell ref="J193:N193"/>
    <mergeCell ref="F188:I188"/>
    <mergeCell ref="J188:N188"/>
    <mergeCell ref="F189:I189"/>
    <mergeCell ref="J189:N189"/>
    <mergeCell ref="F190:I190"/>
    <mergeCell ref="J190:N190"/>
    <mergeCell ref="F197:I197"/>
    <mergeCell ref="J197:N197"/>
    <mergeCell ref="F198:I198"/>
    <mergeCell ref="J198:N198"/>
    <mergeCell ref="F199:I199"/>
    <mergeCell ref="J199:N199"/>
    <mergeCell ref="F194:I194"/>
    <mergeCell ref="J194:N194"/>
    <mergeCell ref="F195:I195"/>
    <mergeCell ref="J195:N195"/>
    <mergeCell ref="F196:I196"/>
    <mergeCell ref="J196:N196"/>
    <mergeCell ref="F203:I203"/>
    <mergeCell ref="J203:N203"/>
    <mergeCell ref="F204:I204"/>
    <mergeCell ref="J204:N204"/>
    <mergeCell ref="F205:I205"/>
    <mergeCell ref="J205:N205"/>
    <mergeCell ref="F200:I200"/>
    <mergeCell ref="J200:N200"/>
    <mergeCell ref="F201:I201"/>
    <mergeCell ref="J201:N201"/>
    <mergeCell ref="F202:I202"/>
    <mergeCell ref="J202:N202"/>
    <mergeCell ref="F209:I209"/>
    <mergeCell ref="J209:N209"/>
    <mergeCell ref="F210:I210"/>
    <mergeCell ref="J210:N210"/>
    <mergeCell ref="F211:I211"/>
    <mergeCell ref="J211:N211"/>
    <mergeCell ref="F206:I206"/>
    <mergeCell ref="J206:N206"/>
    <mergeCell ref="F207:I207"/>
    <mergeCell ref="J207:N207"/>
    <mergeCell ref="F208:I208"/>
    <mergeCell ref="J208:N208"/>
    <mergeCell ref="F215:I215"/>
    <mergeCell ref="J215:N215"/>
    <mergeCell ref="B219:Y220"/>
    <mergeCell ref="B224:Y225"/>
    <mergeCell ref="B229:Y246"/>
    <mergeCell ref="B250:Y251"/>
    <mergeCell ref="F212:I212"/>
    <mergeCell ref="J212:N212"/>
    <mergeCell ref="F213:I213"/>
    <mergeCell ref="J213:N213"/>
    <mergeCell ref="F214:I214"/>
    <mergeCell ref="J214:N214"/>
    <mergeCell ref="F269:I269"/>
    <mergeCell ref="J269:N269"/>
    <mergeCell ref="F270:I270"/>
    <mergeCell ref="J270:N270"/>
    <mergeCell ref="F271:I271"/>
    <mergeCell ref="J271:N271"/>
    <mergeCell ref="B255:Y260"/>
    <mergeCell ref="B262:Y264"/>
    <mergeCell ref="F267:I267"/>
    <mergeCell ref="J267:N267"/>
    <mergeCell ref="F268:I268"/>
    <mergeCell ref="J268:N268"/>
    <mergeCell ref="F275:I275"/>
    <mergeCell ref="J275:N275"/>
    <mergeCell ref="F276:I276"/>
    <mergeCell ref="J276:N276"/>
    <mergeCell ref="F277:I277"/>
    <mergeCell ref="J277:N277"/>
    <mergeCell ref="F272:I272"/>
    <mergeCell ref="J272:N272"/>
    <mergeCell ref="F273:I273"/>
    <mergeCell ref="J273:N273"/>
    <mergeCell ref="F274:I274"/>
    <mergeCell ref="J274:N274"/>
    <mergeCell ref="F281:I281"/>
    <mergeCell ref="J281:N281"/>
    <mergeCell ref="F282:I282"/>
    <mergeCell ref="J282:N282"/>
    <mergeCell ref="F283:I283"/>
    <mergeCell ref="J283:N283"/>
    <mergeCell ref="F278:I278"/>
    <mergeCell ref="J278:N278"/>
    <mergeCell ref="F279:I279"/>
    <mergeCell ref="J279:N279"/>
    <mergeCell ref="F280:I280"/>
    <mergeCell ref="J280:N280"/>
    <mergeCell ref="F287:I287"/>
    <mergeCell ref="J287:N287"/>
    <mergeCell ref="F288:I288"/>
    <mergeCell ref="J288:N288"/>
    <mergeCell ref="F289:I289"/>
    <mergeCell ref="J289:N289"/>
    <mergeCell ref="F284:I284"/>
    <mergeCell ref="J284:N284"/>
    <mergeCell ref="F285:I285"/>
    <mergeCell ref="J285:N285"/>
    <mergeCell ref="F286:I286"/>
    <mergeCell ref="J286:N286"/>
    <mergeCell ref="F293:I293"/>
    <mergeCell ref="J293:N293"/>
    <mergeCell ref="F294:I294"/>
    <mergeCell ref="J294:N294"/>
    <mergeCell ref="F295:I295"/>
    <mergeCell ref="J295:N295"/>
    <mergeCell ref="F290:I290"/>
    <mergeCell ref="J290:N290"/>
    <mergeCell ref="F291:I291"/>
    <mergeCell ref="J291:N291"/>
    <mergeCell ref="F292:I292"/>
    <mergeCell ref="J292:N292"/>
    <mergeCell ref="F299:I299"/>
    <mergeCell ref="J299:N299"/>
    <mergeCell ref="F300:I300"/>
    <mergeCell ref="J300:N300"/>
    <mergeCell ref="F301:I301"/>
    <mergeCell ref="J301:N301"/>
    <mergeCell ref="F296:I296"/>
    <mergeCell ref="J296:N296"/>
    <mergeCell ref="F297:I297"/>
    <mergeCell ref="J297:N297"/>
    <mergeCell ref="F298:I298"/>
    <mergeCell ref="J298:N298"/>
    <mergeCell ref="F305:I305"/>
    <mergeCell ref="J305:N305"/>
    <mergeCell ref="F306:I306"/>
    <mergeCell ref="J306:N306"/>
    <mergeCell ref="F307:I307"/>
    <mergeCell ref="J307:N307"/>
    <mergeCell ref="F302:I302"/>
    <mergeCell ref="J302:N302"/>
    <mergeCell ref="F303:I303"/>
    <mergeCell ref="J303:N303"/>
    <mergeCell ref="F304:I304"/>
    <mergeCell ref="J304:N304"/>
    <mergeCell ref="F311:I311"/>
    <mergeCell ref="J311:N311"/>
    <mergeCell ref="F312:I312"/>
    <mergeCell ref="J312:N312"/>
    <mergeCell ref="F313:I313"/>
    <mergeCell ref="J313:N313"/>
    <mergeCell ref="F308:I308"/>
    <mergeCell ref="J308:N308"/>
    <mergeCell ref="F309:I309"/>
    <mergeCell ref="J309:N309"/>
    <mergeCell ref="F310:I310"/>
    <mergeCell ref="J310:N310"/>
    <mergeCell ref="F317:I317"/>
    <mergeCell ref="J317:N317"/>
    <mergeCell ref="F318:I318"/>
    <mergeCell ref="J318:N318"/>
    <mergeCell ref="F319:I319"/>
    <mergeCell ref="J319:N319"/>
    <mergeCell ref="F314:I314"/>
    <mergeCell ref="J314:N314"/>
    <mergeCell ref="F315:I315"/>
    <mergeCell ref="J315:N315"/>
    <mergeCell ref="F316:I316"/>
    <mergeCell ref="J316:N316"/>
    <mergeCell ref="F323:I323"/>
    <mergeCell ref="J323:N323"/>
    <mergeCell ref="F324:I324"/>
    <mergeCell ref="J324:N324"/>
    <mergeCell ref="F325:I325"/>
    <mergeCell ref="J325:N325"/>
    <mergeCell ref="F320:I320"/>
    <mergeCell ref="J320:N320"/>
    <mergeCell ref="F321:I321"/>
    <mergeCell ref="J321:N321"/>
    <mergeCell ref="F322:I322"/>
    <mergeCell ref="J322:N322"/>
    <mergeCell ref="F329:I329"/>
    <mergeCell ref="J329:N329"/>
    <mergeCell ref="F330:I330"/>
    <mergeCell ref="J330:N330"/>
    <mergeCell ref="F331:I331"/>
    <mergeCell ref="J331:N331"/>
    <mergeCell ref="F326:I326"/>
    <mergeCell ref="J326:N326"/>
    <mergeCell ref="F327:I327"/>
    <mergeCell ref="J327:N327"/>
    <mergeCell ref="F328:I328"/>
    <mergeCell ref="J328:N328"/>
    <mergeCell ref="F335:I335"/>
    <mergeCell ref="J335:N335"/>
    <mergeCell ref="F336:I336"/>
    <mergeCell ref="J336:N336"/>
    <mergeCell ref="F337:I337"/>
    <mergeCell ref="J337:N337"/>
    <mergeCell ref="F332:I332"/>
    <mergeCell ref="J332:N332"/>
    <mergeCell ref="F333:I333"/>
    <mergeCell ref="J333:N333"/>
    <mergeCell ref="F334:I334"/>
    <mergeCell ref="J334:N334"/>
    <mergeCell ref="F341:I341"/>
    <mergeCell ref="J341:N341"/>
    <mergeCell ref="F342:I342"/>
    <mergeCell ref="J342:N342"/>
    <mergeCell ref="B346:Y347"/>
    <mergeCell ref="B351:Y352"/>
    <mergeCell ref="F338:I338"/>
    <mergeCell ref="J338:N338"/>
    <mergeCell ref="F339:I339"/>
    <mergeCell ref="J339:N339"/>
    <mergeCell ref="F340:I340"/>
    <mergeCell ref="J340:N340"/>
    <mergeCell ref="B410:X411"/>
    <mergeCell ref="B413:Y414"/>
    <mergeCell ref="B416:X417"/>
    <mergeCell ref="B419:Y420"/>
    <mergeCell ref="B422:X423"/>
    <mergeCell ref="B425:Y426"/>
    <mergeCell ref="B356:Y373"/>
    <mergeCell ref="B377:Y378"/>
    <mergeCell ref="B382:Y387"/>
    <mergeCell ref="B389:Y402"/>
    <mergeCell ref="B404:X405"/>
    <mergeCell ref="B407:Y408"/>
    <mergeCell ref="B460:X461"/>
    <mergeCell ref="B463:Y464"/>
    <mergeCell ref="B466:Y479"/>
    <mergeCell ref="B481:X482"/>
    <mergeCell ref="B484:Y485"/>
    <mergeCell ref="B487:Y500"/>
    <mergeCell ref="B428:X429"/>
    <mergeCell ref="B431:Y432"/>
    <mergeCell ref="B434:X435"/>
    <mergeCell ref="B437:Y438"/>
    <mergeCell ref="B442:Y443"/>
    <mergeCell ref="B445:Y458"/>
    <mergeCell ref="B544:X545"/>
    <mergeCell ref="B547:Y548"/>
    <mergeCell ref="B550:Y563"/>
    <mergeCell ref="B565:X566"/>
    <mergeCell ref="B568:Y569"/>
    <mergeCell ref="B571:Y584"/>
    <mergeCell ref="B502:X503"/>
    <mergeCell ref="B505:Y506"/>
    <mergeCell ref="B508:Y521"/>
    <mergeCell ref="B523:X524"/>
    <mergeCell ref="B526:Y527"/>
    <mergeCell ref="B529:Y542"/>
    <mergeCell ref="E624:F624"/>
    <mergeCell ref="E625:F625"/>
    <mergeCell ref="E626:F626"/>
    <mergeCell ref="E627:H627"/>
    <mergeCell ref="E635:F635"/>
    <mergeCell ref="E636:F636"/>
    <mergeCell ref="B586:X587"/>
    <mergeCell ref="B589:Y590"/>
    <mergeCell ref="B592:Y605"/>
    <mergeCell ref="B607:X608"/>
    <mergeCell ref="B610:Y611"/>
    <mergeCell ref="B613:Y618"/>
    <mergeCell ref="E651:H651"/>
    <mergeCell ref="E652:H652"/>
    <mergeCell ref="E653:H653"/>
    <mergeCell ref="F654:J654"/>
    <mergeCell ref="F655:J655"/>
    <mergeCell ref="G656:K656"/>
    <mergeCell ref="E637:F637"/>
    <mergeCell ref="E638:H638"/>
    <mergeCell ref="B640:Y642"/>
    <mergeCell ref="E648:H648"/>
    <mergeCell ref="E649:H649"/>
    <mergeCell ref="E650:H650"/>
    <mergeCell ref="B689:Y690"/>
    <mergeCell ref="B694:Y695"/>
    <mergeCell ref="B699:Y700"/>
    <mergeCell ref="B704:Y705"/>
    <mergeCell ref="B709:Y710"/>
    <mergeCell ref="B714:Y715"/>
    <mergeCell ref="G657:K657"/>
    <mergeCell ref="B665:Y667"/>
    <mergeCell ref="B669:Y670"/>
    <mergeCell ref="B674:Y675"/>
    <mergeCell ref="B679:Y680"/>
    <mergeCell ref="B684:Y685"/>
    <mergeCell ref="B779:Y780"/>
    <mergeCell ref="B784:Y785"/>
    <mergeCell ref="B749:Y750"/>
    <mergeCell ref="B754:Y755"/>
    <mergeCell ref="B759:Y760"/>
    <mergeCell ref="B764:Y765"/>
    <mergeCell ref="B769:Y770"/>
    <mergeCell ref="B774:Y775"/>
    <mergeCell ref="B719:Y720"/>
    <mergeCell ref="B724:Y725"/>
    <mergeCell ref="B729:Y730"/>
    <mergeCell ref="B734:Y735"/>
    <mergeCell ref="B739:Y740"/>
    <mergeCell ref="B744:Y745"/>
  </mergeCells>
  <pageMargins left="0.7" right="0.7" top="0.75" bottom="0.75" header="0.3" footer="0.3"/>
  <pageSetup orientation="portrait" r:id="rId1"/>
  <headerFooter>
    <oddHeader>&amp;C&amp;LFinal Exam&amp;CEIU&amp;RECN4751</oddHeader>
    <oddFooter>&amp;C&amp;LVersion 54&amp;RPage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E1999"/>
  <sheetViews>
    <sheetView tabSelected="1" topLeftCell="A421" workbookViewId="0">
      <selection activeCell="BA748" sqref="BA748"/>
    </sheetView>
  </sheetViews>
  <sheetFormatPr defaultRowHeight="15.75" x14ac:dyDescent="0.25"/>
  <cols>
    <col min="1" max="26" width="3.125" customWidth="1"/>
    <col min="27" max="52" width="3.125" hidden="1" customWidth="1"/>
    <col min="53" max="53" width="28.625" customWidth="1"/>
    <col min="54" max="54" width="19.875" customWidth="1"/>
    <col min="55" max="55" width="17.125" customWidth="1"/>
    <col min="56" max="56" width="17" style="2" customWidth="1"/>
    <col min="57" max="57" width="18.25" style="2" customWidth="1"/>
    <col min="58" max="59" width="9" style="2"/>
    <col min="60" max="60" width="24.875" customWidth="1"/>
    <col min="61" max="61" width="19.25" style="2" customWidth="1"/>
    <col min="62" max="64" width="13.375" customWidth="1"/>
    <col min="65" max="65" width="12.125" customWidth="1"/>
    <col min="66" max="66" width="11.5" customWidth="1"/>
    <col min="67" max="67" width="12.25" customWidth="1"/>
    <col min="68" max="68" width="11.625" customWidth="1"/>
    <col min="69" max="69" width="11.875" customWidth="1"/>
    <col min="70" max="70" width="12.25" customWidth="1"/>
    <col min="71" max="71" width="13.125" customWidth="1"/>
    <col min="72" max="72" width="12.625" customWidth="1"/>
    <col min="73" max="73" width="12.375" customWidth="1"/>
    <col min="74" max="74" width="12.125" customWidth="1"/>
    <col min="75" max="75" width="11.75" customWidth="1"/>
    <col min="76" max="77" width="12.375" customWidth="1"/>
    <col min="78" max="78" width="12.25" customWidth="1"/>
    <col min="79" max="79" width="11.5" customWidth="1"/>
    <col min="80" max="80" width="11.25" customWidth="1"/>
    <col min="81" max="81" width="12.625" customWidth="1"/>
    <col min="82" max="82" width="11.875" customWidth="1"/>
    <col min="83" max="83" width="12.875" customWidth="1"/>
  </cols>
  <sheetData>
    <row r="1" spans="2:61" ht="15.6" customHeight="1" x14ac:dyDescent="0.25"/>
    <row r="2" spans="2:61" ht="15.6" customHeight="1" x14ac:dyDescent="0.25">
      <c r="B2" s="27" t="s">
        <v>0</v>
      </c>
      <c r="C2" s="27"/>
      <c r="D2" s="27"/>
      <c r="E2" s="27"/>
      <c r="F2" s="27"/>
      <c r="G2" s="27"/>
      <c r="H2" s="27"/>
      <c r="I2" s="27"/>
      <c r="J2" s="27"/>
      <c r="K2" s="27"/>
      <c r="L2" s="27"/>
      <c r="M2" s="27"/>
      <c r="N2" s="27"/>
      <c r="O2" s="27"/>
      <c r="P2" s="27"/>
      <c r="Q2" s="27"/>
      <c r="R2" s="27"/>
      <c r="S2" s="27"/>
      <c r="T2" s="27"/>
      <c r="U2" s="27"/>
      <c r="V2" s="27"/>
      <c r="W2" s="27"/>
      <c r="X2" s="27"/>
      <c r="Y2" s="27"/>
    </row>
    <row r="3" spans="2:61" ht="15.6" customHeight="1" x14ac:dyDescent="0.25">
      <c r="B3" s="27"/>
      <c r="C3" s="27"/>
      <c r="D3" s="27"/>
      <c r="E3" s="27"/>
      <c r="F3" s="27"/>
      <c r="G3" s="27"/>
      <c r="H3" s="27"/>
      <c r="I3" s="27"/>
      <c r="J3" s="27"/>
      <c r="K3" s="27"/>
      <c r="L3" s="27"/>
      <c r="M3" s="27"/>
      <c r="N3" s="27"/>
      <c r="O3" s="27"/>
      <c r="P3" s="27"/>
      <c r="Q3" s="27"/>
      <c r="R3" s="27"/>
      <c r="S3" s="27"/>
      <c r="T3" s="27"/>
      <c r="U3" s="27"/>
      <c r="V3" s="27"/>
      <c r="W3" s="27"/>
      <c r="X3" s="27"/>
      <c r="Y3" s="27"/>
    </row>
    <row r="4" spans="2:61" ht="15.6" customHeight="1" x14ac:dyDescent="0.25"/>
    <row r="5" spans="2:61" ht="15.6" customHeight="1" x14ac:dyDescent="0.25"/>
    <row r="6" spans="2:61" ht="15.6" customHeight="1" x14ac:dyDescent="0.25"/>
    <row r="7" spans="2:61" ht="15.6" customHeight="1" x14ac:dyDescent="0.25"/>
    <row r="8" spans="2:61" ht="15.6" customHeight="1" x14ac:dyDescent="0.25"/>
    <row r="9" spans="2:61" ht="15.6" customHeight="1" x14ac:dyDescent="0.25"/>
    <row r="10" spans="2:61" ht="15.6" customHeight="1" x14ac:dyDescent="0.25">
      <c r="B10" s="27" t="s">
        <v>1</v>
      </c>
      <c r="C10" s="27"/>
      <c r="D10" s="27"/>
      <c r="E10" s="27"/>
      <c r="F10" s="27"/>
      <c r="G10" s="27"/>
      <c r="H10" s="27"/>
      <c r="I10" s="27"/>
      <c r="J10" s="27"/>
      <c r="K10" s="27"/>
      <c r="L10" s="27"/>
      <c r="M10" s="27"/>
      <c r="N10" s="27"/>
      <c r="O10" s="27"/>
      <c r="P10" s="27"/>
      <c r="Q10" s="27"/>
      <c r="R10" s="27"/>
      <c r="S10" s="27"/>
      <c r="T10" s="27"/>
      <c r="U10" s="27"/>
      <c r="V10" s="27"/>
      <c r="W10" s="27"/>
      <c r="X10" s="27"/>
      <c r="Y10" s="27"/>
    </row>
    <row r="11" spans="2:61" ht="15.6" customHeight="1" x14ac:dyDescent="0.25">
      <c r="B11" s="27"/>
      <c r="C11" s="27"/>
      <c r="D11" s="27"/>
      <c r="E11" s="27"/>
      <c r="F11" s="27"/>
      <c r="G11" s="27"/>
      <c r="H11" s="27"/>
      <c r="I11" s="27"/>
      <c r="J11" s="27"/>
      <c r="K11" s="27"/>
      <c r="L11" s="27"/>
      <c r="M11" s="27"/>
      <c r="N11" s="27"/>
      <c r="O11" s="27"/>
      <c r="P11" s="27"/>
      <c r="Q11" s="27"/>
      <c r="R11" s="27"/>
      <c r="S11" s="27"/>
      <c r="T11" s="27"/>
      <c r="U11" s="27"/>
      <c r="V11" s="27"/>
      <c r="W11" s="27"/>
      <c r="X11" s="27"/>
      <c r="Y11" s="27"/>
    </row>
    <row r="12" spans="2:61" ht="15.6" customHeight="1" x14ac:dyDescent="0.25">
      <c r="B12" s="27"/>
      <c r="C12" s="27"/>
      <c r="D12" s="27"/>
      <c r="E12" s="27"/>
      <c r="F12" s="27"/>
      <c r="G12" s="27"/>
      <c r="H12" s="27"/>
      <c r="I12" s="27"/>
      <c r="J12" s="27"/>
      <c r="K12" s="27"/>
      <c r="L12" s="27"/>
      <c r="M12" s="27"/>
      <c r="N12" s="27"/>
      <c r="O12" s="27"/>
      <c r="P12" s="27"/>
      <c r="Q12" s="27"/>
      <c r="R12" s="27"/>
      <c r="S12" s="27"/>
      <c r="T12" s="27"/>
      <c r="U12" s="27"/>
      <c r="V12" s="27"/>
      <c r="W12" s="27"/>
      <c r="X12" s="27"/>
      <c r="Y12" s="27"/>
    </row>
    <row r="13" spans="2:61" ht="15.6" customHeight="1" x14ac:dyDescent="0.25"/>
    <row r="14" spans="2:61" ht="15.6" customHeight="1" x14ac:dyDescent="0.25">
      <c r="F14" t="s">
        <v>2</v>
      </c>
      <c r="J14" t="s">
        <v>3</v>
      </c>
      <c r="BA14" t="s">
        <v>476</v>
      </c>
      <c r="BD14"/>
      <c r="BE14"/>
      <c r="BF14"/>
      <c r="BG14"/>
      <c r="BI14"/>
    </row>
    <row r="15" spans="2:61" ht="15.6" customHeight="1" thickBot="1" x14ac:dyDescent="0.3">
      <c r="F15" s="52">
        <v>772.79502955744294</v>
      </c>
      <c r="G15" s="52"/>
      <c r="H15" s="52"/>
      <c r="J15" s="53">
        <v>4794.556337806328</v>
      </c>
      <c r="K15" s="53"/>
      <c r="L15" s="53"/>
      <c r="BD15"/>
      <c r="BE15"/>
      <c r="BF15"/>
      <c r="BG15"/>
      <c r="BI15"/>
    </row>
    <row r="16" spans="2:61" ht="15.6" customHeight="1" x14ac:dyDescent="0.25">
      <c r="F16" s="52">
        <v>468.13723594285864</v>
      </c>
      <c r="G16" s="52"/>
      <c r="H16" s="52"/>
      <c r="J16" s="53">
        <v>3052.9337076288471</v>
      </c>
      <c r="K16" s="53"/>
      <c r="L16" s="53"/>
      <c r="BA16" s="11" t="s">
        <v>477</v>
      </c>
      <c r="BB16" s="11"/>
      <c r="BD16"/>
      <c r="BE16"/>
      <c r="BF16"/>
      <c r="BG16"/>
      <c r="BI16"/>
    </row>
    <row r="17" spans="6:61" ht="15.6" customHeight="1" x14ac:dyDescent="0.25">
      <c r="F17" s="52">
        <v>508.18643029351165</v>
      </c>
      <c r="G17" s="52"/>
      <c r="H17" s="52"/>
      <c r="J17" s="53">
        <v>1960.26513420421</v>
      </c>
      <c r="K17" s="53"/>
      <c r="L17" s="53"/>
      <c r="BA17" s="8" t="s">
        <v>478</v>
      </c>
      <c r="BB17" s="8">
        <v>0.87235423648224042</v>
      </c>
      <c r="BD17"/>
      <c r="BE17"/>
      <c r="BF17"/>
      <c r="BG17"/>
      <c r="BI17"/>
    </row>
    <row r="18" spans="6:61" ht="15.6" customHeight="1" x14ac:dyDescent="0.25">
      <c r="F18" s="52">
        <v>636.17077473933864</v>
      </c>
      <c r="G18" s="52"/>
      <c r="H18" s="52"/>
      <c r="J18" s="53">
        <v>3572.7369926320189</v>
      </c>
      <c r="K18" s="53"/>
      <c r="L18" s="53"/>
      <c r="BA18" s="8" t="s">
        <v>479</v>
      </c>
      <c r="BB18" s="8">
        <v>0.76100191390851257</v>
      </c>
      <c r="BD18"/>
      <c r="BE18"/>
      <c r="BF18"/>
      <c r="BG18"/>
      <c r="BI18"/>
    </row>
    <row r="19" spans="6:61" ht="15.6" customHeight="1" x14ac:dyDescent="0.25">
      <c r="F19" s="52">
        <v>111.59871398033168</v>
      </c>
      <c r="G19" s="52"/>
      <c r="H19" s="52"/>
      <c r="J19" s="53">
        <v>900.02970313706294</v>
      </c>
      <c r="K19" s="53"/>
      <c r="L19" s="53"/>
      <c r="BA19" s="8" t="s">
        <v>480</v>
      </c>
      <c r="BB19" s="8">
        <v>0.7576824960461308</v>
      </c>
      <c r="BD19"/>
      <c r="BE19"/>
      <c r="BF19"/>
      <c r="BG19"/>
      <c r="BI19"/>
    </row>
    <row r="20" spans="6:61" ht="15.6" customHeight="1" x14ac:dyDescent="0.25">
      <c r="F20" s="52">
        <v>568.10002853161177</v>
      </c>
      <c r="G20" s="52"/>
      <c r="H20" s="52"/>
      <c r="J20" s="53">
        <v>4028.0710063151018</v>
      </c>
      <c r="K20" s="53"/>
      <c r="L20" s="53"/>
      <c r="BA20" s="8" t="s">
        <v>481</v>
      </c>
      <c r="BB20" s="8">
        <v>148.93849735809206</v>
      </c>
      <c r="BD20"/>
      <c r="BE20"/>
      <c r="BF20"/>
      <c r="BG20"/>
      <c r="BI20"/>
    </row>
    <row r="21" spans="6:61" ht="15.6" customHeight="1" thickBot="1" x14ac:dyDescent="0.3">
      <c r="F21" s="52">
        <v>198.11063394453211</v>
      </c>
      <c r="G21" s="52"/>
      <c r="H21" s="52"/>
      <c r="J21" s="53">
        <v>736.36144545867921</v>
      </c>
      <c r="K21" s="53"/>
      <c r="L21" s="53"/>
      <c r="BA21" s="9" t="s">
        <v>482</v>
      </c>
      <c r="BB21" s="9">
        <v>74</v>
      </c>
      <c r="BD21"/>
      <c r="BE21"/>
      <c r="BF21"/>
      <c r="BG21"/>
      <c r="BI21"/>
    </row>
    <row r="22" spans="6:61" ht="15.6" customHeight="1" x14ac:dyDescent="0.25">
      <c r="F22" s="52">
        <v>200.37029053039308</v>
      </c>
      <c r="G22" s="52"/>
      <c r="H22" s="52"/>
      <c r="J22" s="53">
        <v>1321.3265828383019</v>
      </c>
      <c r="K22" s="53"/>
      <c r="L22" s="53"/>
      <c r="BD22"/>
      <c r="BE22"/>
      <c r="BF22"/>
      <c r="BG22"/>
      <c r="BI22"/>
    </row>
    <row r="23" spans="6:61" ht="15.6" customHeight="1" thickBot="1" x14ac:dyDescent="0.3">
      <c r="F23" s="52">
        <v>209.31967605902997</v>
      </c>
      <c r="G23" s="52"/>
      <c r="H23" s="52"/>
      <c r="J23" s="53">
        <v>1889.9291624873433</v>
      </c>
      <c r="K23" s="53"/>
      <c r="L23" s="53"/>
      <c r="BA23" t="s">
        <v>483</v>
      </c>
      <c r="BD23"/>
      <c r="BE23"/>
      <c r="BF23"/>
      <c r="BG23"/>
      <c r="BI23"/>
    </row>
    <row r="24" spans="6:61" ht="15.6" customHeight="1" x14ac:dyDescent="0.25">
      <c r="F24" s="52">
        <v>874.22829700550653</v>
      </c>
      <c r="G24" s="52"/>
      <c r="H24" s="52"/>
      <c r="J24" s="53">
        <v>4733.404996324587</v>
      </c>
      <c r="K24" s="53"/>
      <c r="L24" s="53"/>
      <c r="BA24" s="10"/>
      <c r="BB24" s="10" t="s">
        <v>488</v>
      </c>
      <c r="BC24" s="10" t="s">
        <v>489</v>
      </c>
      <c r="BD24" s="10" t="s">
        <v>490</v>
      </c>
      <c r="BE24" s="10" t="s">
        <v>491</v>
      </c>
      <c r="BF24" s="10" t="s">
        <v>492</v>
      </c>
      <c r="BG24"/>
      <c r="BI24"/>
    </row>
    <row r="25" spans="6:61" ht="15.6" customHeight="1" x14ac:dyDescent="0.25">
      <c r="F25" s="52">
        <v>578.86648954990085</v>
      </c>
      <c r="G25" s="52"/>
      <c r="H25" s="52"/>
      <c r="J25" s="53">
        <v>2615.9079743327284</v>
      </c>
      <c r="K25" s="53"/>
      <c r="L25" s="53"/>
      <c r="BA25" s="8" t="s">
        <v>484</v>
      </c>
      <c r="BB25" s="8">
        <v>1</v>
      </c>
      <c r="BC25" s="8">
        <v>5085548.0050688013</v>
      </c>
      <c r="BD25" s="8">
        <v>5085548.0050688013</v>
      </c>
      <c r="BE25" s="8">
        <v>229.25764259232886</v>
      </c>
      <c r="BF25" s="13">
        <v>4.4817504849309995E-24</v>
      </c>
      <c r="BG25"/>
      <c r="BI25"/>
    </row>
    <row r="26" spans="6:61" ht="15.6" customHeight="1" x14ac:dyDescent="0.25">
      <c r="F26" s="52">
        <v>734.55599114856398</v>
      </c>
      <c r="G26" s="52"/>
      <c r="H26" s="52"/>
      <c r="J26" s="53">
        <v>2941.6960957799752</v>
      </c>
      <c r="K26" s="53"/>
      <c r="L26" s="53"/>
      <c r="BA26" s="8" t="s">
        <v>485</v>
      </c>
      <c r="BB26" s="8">
        <v>72</v>
      </c>
      <c r="BC26" s="8">
        <v>1597152.6716606203</v>
      </c>
      <c r="BD26" s="8">
        <v>22182.675995286394</v>
      </c>
      <c r="BE26" s="8"/>
      <c r="BF26" s="8"/>
      <c r="BG26"/>
      <c r="BI26"/>
    </row>
    <row r="27" spans="6:61" ht="15.6" customHeight="1" thickBot="1" x14ac:dyDescent="0.3">
      <c r="F27" s="52">
        <v>968.93157366711944</v>
      </c>
      <c r="G27" s="52"/>
      <c r="H27" s="52"/>
      <c r="J27" s="53">
        <v>4404.7994679715412</v>
      </c>
      <c r="K27" s="53"/>
      <c r="L27" s="53"/>
      <c r="BA27" s="9" t="s">
        <v>486</v>
      </c>
      <c r="BB27" s="9">
        <v>73</v>
      </c>
      <c r="BC27" s="9">
        <v>6682700.6767294221</v>
      </c>
      <c r="BD27" s="9"/>
      <c r="BE27" s="9"/>
      <c r="BF27" s="9"/>
      <c r="BG27"/>
      <c r="BI27"/>
    </row>
    <row r="28" spans="6:61" ht="15.6" customHeight="1" thickBot="1" x14ac:dyDescent="0.3">
      <c r="F28" s="52">
        <v>137.82735704337182</v>
      </c>
      <c r="G28" s="52"/>
      <c r="H28" s="52"/>
      <c r="J28" s="53">
        <v>1949.5449409540506</v>
      </c>
      <c r="K28" s="53"/>
      <c r="L28" s="53"/>
      <c r="BD28"/>
      <c r="BE28"/>
      <c r="BF28"/>
      <c r="BG28"/>
      <c r="BI28"/>
    </row>
    <row r="29" spans="6:61" ht="15.6" customHeight="1" x14ac:dyDescent="0.25">
      <c r="F29" s="52">
        <v>400.20763831814048</v>
      </c>
      <c r="G29" s="52"/>
      <c r="H29" s="52"/>
      <c r="J29" s="53">
        <v>2274.1045590060471</v>
      </c>
      <c r="K29" s="53"/>
      <c r="L29" s="53"/>
      <c r="BA29" s="10"/>
      <c r="BB29" s="10" t="s">
        <v>493</v>
      </c>
      <c r="BC29" s="10" t="s">
        <v>481</v>
      </c>
      <c r="BD29" s="10" t="s">
        <v>494</v>
      </c>
      <c r="BE29" s="10" t="s">
        <v>495</v>
      </c>
      <c r="BF29" s="10" t="s">
        <v>496</v>
      </c>
      <c r="BG29" s="10" t="s">
        <v>497</v>
      </c>
      <c r="BH29" s="10" t="s">
        <v>498</v>
      </c>
      <c r="BI29" s="10" t="s">
        <v>499</v>
      </c>
    </row>
    <row r="30" spans="6:61" ht="15.6" customHeight="1" x14ac:dyDescent="0.25">
      <c r="F30" s="52">
        <v>740.81535519467525</v>
      </c>
      <c r="G30" s="52"/>
      <c r="H30" s="52"/>
      <c r="J30" s="53">
        <v>4869.8603602324647</v>
      </c>
      <c r="K30" s="53"/>
      <c r="L30" s="53"/>
      <c r="BA30" s="8" t="s">
        <v>487</v>
      </c>
      <c r="BB30" s="8">
        <v>11.866315388162377</v>
      </c>
      <c r="BC30" s="8">
        <v>34.895285355541517</v>
      </c>
      <c r="BD30" s="8">
        <v>0.34005497497036391</v>
      </c>
      <c r="BE30" s="8">
        <v>0.73480520882205758</v>
      </c>
      <c r="BF30" s="8">
        <v>-57.696164616379207</v>
      </c>
      <c r="BG30" s="8">
        <v>81.428795392703961</v>
      </c>
      <c r="BH30" s="8">
        <v>-57.696164616379207</v>
      </c>
      <c r="BI30" s="8">
        <v>81.428795392703961</v>
      </c>
    </row>
    <row r="31" spans="6:61" ht="15.6" customHeight="1" thickBot="1" x14ac:dyDescent="0.3">
      <c r="F31" s="52">
        <v>533.97142112737072</v>
      </c>
      <c r="G31" s="52"/>
      <c r="H31" s="52"/>
      <c r="J31" s="53">
        <v>2145.4580404221692</v>
      </c>
      <c r="K31" s="53"/>
      <c r="L31" s="53"/>
      <c r="BA31" s="9">
        <v>4794.556337806328</v>
      </c>
      <c r="BB31" s="9">
        <v>0.18480105234221297</v>
      </c>
      <c r="BC31" s="9">
        <v>1.2205133350885604E-2</v>
      </c>
      <c r="BD31" s="9">
        <v>15.141256308256871</v>
      </c>
      <c r="BE31" s="12">
        <v>4.4817504849312235E-24</v>
      </c>
      <c r="BF31" s="9">
        <v>0.16047056368097279</v>
      </c>
      <c r="BG31" s="9">
        <v>0.20913154100345316</v>
      </c>
      <c r="BH31" s="9">
        <v>0.16047056368097279</v>
      </c>
      <c r="BI31" s="9">
        <v>0.20913154100345316</v>
      </c>
    </row>
    <row r="32" spans="6:61" ht="15.6" customHeight="1" x14ac:dyDescent="0.25">
      <c r="F32" s="52">
        <v>243.46452011788088</v>
      </c>
      <c r="G32" s="52"/>
      <c r="H32" s="52"/>
      <c r="J32" s="53">
        <v>1431.8222406622344</v>
      </c>
      <c r="K32" s="53"/>
      <c r="L32" s="53"/>
      <c r="BD32"/>
      <c r="BE32"/>
      <c r="BF32"/>
      <c r="BG32"/>
      <c r="BI32"/>
    </row>
    <row r="33" spans="6:61" ht="15.6" customHeight="1" x14ac:dyDescent="0.25">
      <c r="F33" s="52">
        <v>389.75530864092514</v>
      </c>
      <c r="G33" s="52"/>
      <c r="H33" s="52"/>
      <c r="J33" s="53">
        <v>1734.9036377931454</v>
      </c>
      <c r="K33" s="53"/>
      <c r="L33" s="53"/>
      <c r="BD33"/>
      <c r="BE33"/>
      <c r="BF33"/>
      <c r="BG33"/>
      <c r="BI33"/>
    </row>
    <row r="34" spans="6:61" ht="15.6" customHeight="1" x14ac:dyDescent="0.25">
      <c r="F34" s="52">
        <v>353.50871039949936</v>
      </c>
      <c r="G34" s="52"/>
      <c r="H34" s="52"/>
      <c r="J34" s="53">
        <v>2143.9351545594404</v>
      </c>
      <c r="K34" s="53"/>
      <c r="L34" s="53"/>
      <c r="BD34"/>
      <c r="BE34"/>
      <c r="BF34"/>
      <c r="BG34"/>
      <c r="BI34"/>
    </row>
    <row r="35" spans="6:61" ht="15.6" customHeight="1" x14ac:dyDescent="0.25">
      <c r="F35" s="52">
        <v>186.33308798420768</v>
      </c>
      <c r="G35" s="52"/>
      <c r="H35" s="52"/>
      <c r="J35" s="53">
        <v>784.37066642546904</v>
      </c>
      <c r="K35" s="53"/>
      <c r="L35" s="53"/>
      <c r="BA35" t="s">
        <v>500</v>
      </c>
      <c r="BD35"/>
      <c r="BE35"/>
      <c r="BF35"/>
      <c r="BG35"/>
      <c r="BI35"/>
    </row>
    <row r="36" spans="6:61" ht="15.6" customHeight="1" thickBot="1" x14ac:dyDescent="0.3">
      <c r="F36" s="52">
        <v>568.88732840535715</v>
      </c>
      <c r="G36" s="52"/>
      <c r="H36" s="52"/>
      <c r="J36" s="53">
        <v>2611.5231287039314</v>
      </c>
      <c r="K36" s="53"/>
      <c r="L36" s="53"/>
      <c r="BD36"/>
      <c r="BE36"/>
      <c r="BF36"/>
      <c r="BG36"/>
      <c r="BI36"/>
    </row>
    <row r="37" spans="6:61" ht="15.6" customHeight="1" x14ac:dyDescent="0.25">
      <c r="F37" s="52">
        <v>475.22520977387796</v>
      </c>
      <c r="G37" s="52"/>
      <c r="H37" s="52"/>
      <c r="J37" s="53">
        <v>2857.026939867063</v>
      </c>
      <c r="K37" s="53"/>
      <c r="L37" s="53"/>
      <c r="BA37" s="10" t="s">
        <v>501</v>
      </c>
      <c r="BB37" s="10" t="s">
        <v>502</v>
      </c>
      <c r="BC37" s="10" t="s">
        <v>503</v>
      </c>
      <c r="BD37"/>
      <c r="BE37"/>
      <c r="BF37"/>
      <c r="BG37"/>
      <c r="BI37"/>
    </row>
    <row r="38" spans="6:61" ht="15.6" customHeight="1" x14ac:dyDescent="0.25">
      <c r="F38" s="52">
        <v>397.7945354659704</v>
      </c>
      <c r="G38" s="52"/>
      <c r="H38" s="52"/>
      <c r="J38" s="53">
        <v>1816.2720879861372</v>
      </c>
      <c r="K38" s="53"/>
      <c r="L38" s="53"/>
      <c r="BA38" s="8">
        <v>1</v>
      </c>
      <c r="BB38" s="8">
        <v>576.05167728898732</v>
      </c>
      <c r="BC38" s="8">
        <v>-107.91444134612868</v>
      </c>
      <c r="BD38"/>
      <c r="BE38"/>
      <c r="BF38"/>
      <c r="BG38"/>
      <c r="BI38"/>
    </row>
    <row r="39" spans="6:61" ht="15.6" customHeight="1" x14ac:dyDescent="0.25">
      <c r="F39" s="52">
        <v>7.7205047935192681</v>
      </c>
      <c r="G39" s="52"/>
      <c r="H39" s="52"/>
      <c r="J39" s="53">
        <v>55.747830767535753</v>
      </c>
      <c r="K39" s="53"/>
      <c r="L39" s="53"/>
      <c r="BA39" s="8">
        <v>2</v>
      </c>
      <c r="BB39" s="8">
        <v>374.12537505884973</v>
      </c>
      <c r="BC39" s="8">
        <v>134.06105523466192</v>
      </c>
      <c r="BD39"/>
      <c r="BE39"/>
      <c r="BF39"/>
      <c r="BG39"/>
      <c r="BI39"/>
    </row>
    <row r="40" spans="6:61" ht="15.6" customHeight="1" x14ac:dyDescent="0.25">
      <c r="F40" s="52">
        <v>33.520663811598979</v>
      </c>
      <c r="G40" s="52"/>
      <c r="H40" s="52"/>
      <c r="J40" s="53">
        <v>715.01210918762331</v>
      </c>
      <c r="K40" s="53"/>
      <c r="L40" s="53"/>
      <c r="BA40" s="8">
        <v>3</v>
      </c>
      <c r="BB40" s="8">
        <v>672.11187136851277</v>
      </c>
      <c r="BC40" s="8">
        <v>-35.941096629174126</v>
      </c>
      <c r="BD40"/>
      <c r="BE40"/>
      <c r="BF40"/>
      <c r="BG40"/>
      <c r="BI40"/>
    </row>
    <row r="41" spans="6:61" ht="15.6" customHeight="1" x14ac:dyDescent="0.25">
      <c r="F41" s="52">
        <v>891.7490327832827</v>
      </c>
      <c r="G41" s="52"/>
      <c r="H41" s="52"/>
      <c r="J41" s="53">
        <v>4589.1060320149008</v>
      </c>
      <c r="K41" s="53"/>
      <c r="L41" s="53"/>
      <c r="BA41" s="8">
        <v>4</v>
      </c>
      <c r="BB41" s="8">
        <v>178.19275166714115</v>
      </c>
      <c r="BC41" s="8">
        <v>-66.594037686809472</v>
      </c>
      <c r="BD41"/>
      <c r="BE41"/>
      <c r="BF41"/>
      <c r="BG41"/>
      <c r="BI41"/>
    </row>
    <row r="42" spans="6:61" ht="15.6" customHeight="1" x14ac:dyDescent="0.25">
      <c r="F42" s="52">
        <v>341.19305150393581</v>
      </c>
      <c r="G42" s="52"/>
      <c r="H42" s="52"/>
      <c r="J42" s="53">
        <v>1711.4350266360011</v>
      </c>
      <c r="K42" s="53"/>
      <c r="L42" s="53"/>
      <c r="BA42" s="8">
        <v>5</v>
      </c>
      <c r="BB42" s="8">
        <v>756.25807626434994</v>
      </c>
      <c r="BC42" s="8">
        <v>-188.15804773273817</v>
      </c>
      <c r="BD42"/>
      <c r="BE42"/>
      <c r="BF42"/>
      <c r="BG42"/>
      <c r="BI42"/>
    </row>
    <row r="43" spans="6:61" ht="15.6" customHeight="1" x14ac:dyDescent="0.25">
      <c r="F43" s="52">
        <v>33.34718265739729</v>
      </c>
      <c r="G43" s="52"/>
      <c r="H43" s="52"/>
      <c r="J43" s="53">
        <v>139.62557974922075</v>
      </c>
      <c r="K43" s="53"/>
      <c r="L43" s="53"/>
      <c r="BA43" s="8">
        <v>6</v>
      </c>
      <c r="BB43" s="8">
        <v>147.94668541315937</v>
      </c>
      <c r="BC43" s="8">
        <v>50.163948531372739</v>
      </c>
      <c r="BD43"/>
      <c r="BE43"/>
      <c r="BF43"/>
      <c r="BG43"/>
      <c r="BI43"/>
    </row>
    <row r="44" spans="6:61" ht="15.6" customHeight="1" x14ac:dyDescent="0.25">
      <c r="F44" s="52">
        <v>752.09540644309436</v>
      </c>
      <c r="G44" s="52"/>
      <c r="H44" s="52"/>
      <c r="J44" s="53">
        <v>4059.1821392782799</v>
      </c>
      <c r="K44" s="53"/>
      <c r="L44" s="53"/>
      <c r="BA44" s="8">
        <v>7</v>
      </c>
      <c r="BB44" s="8">
        <v>256.04885838442078</v>
      </c>
      <c r="BC44" s="8">
        <v>-55.678567854027705</v>
      </c>
      <c r="BD44"/>
      <c r="BE44"/>
      <c r="BF44"/>
      <c r="BG44"/>
      <c r="BI44"/>
    </row>
    <row r="45" spans="6:61" ht="15.6" customHeight="1" x14ac:dyDescent="0.25">
      <c r="F45" s="52">
        <v>146.54440774016223</v>
      </c>
      <c r="G45" s="52"/>
      <c r="H45" s="52"/>
      <c r="J45" s="53">
        <v>1349.2030144043781</v>
      </c>
      <c r="K45" s="53"/>
      <c r="L45" s="53"/>
      <c r="BA45" s="8">
        <v>8</v>
      </c>
      <c r="BB45" s="8">
        <v>361.12721346806063</v>
      </c>
      <c r="BC45" s="8">
        <v>-151.80753740903066</v>
      </c>
      <c r="BD45"/>
      <c r="BE45"/>
      <c r="BF45"/>
      <c r="BG45"/>
      <c r="BI45"/>
    </row>
    <row r="46" spans="6:61" ht="15.6" customHeight="1" x14ac:dyDescent="0.25">
      <c r="F46" s="52">
        <v>691.49488951386547</v>
      </c>
      <c r="G46" s="52"/>
      <c r="H46" s="52"/>
      <c r="J46" s="53">
        <v>3297.098540904236</v>
      </c>
      <c r="K46" s="53"/>
      <c r="L46" s="53"/>
      <c r="BA46" s="8">
        <v>9</v>
      </c>
      <c r="BB46" s="8">
        <v>886.60453987083474</v>
      </c>
      <c r="BC46" s="8">
        <v>-12.376242865328209</v>
      </c>
      <c r="BD46"/>
      <c r="BE46"/>
      <c r="BF46"/>
      <c r="BG46"/>
      <c r="BI46"/>
    </row>
    <row r="47" spans="6:61" ht="15.6" customHeight="1" x14ac:dyDescent="0.25">
      <c r="F47" s="52">
        <v>160.99851697431833</v>
      </c>
      <c r="G47" s="52"/>
      <c r="H47" s="52"/>
      <c r="J47" s="53">
        <v>534.57722533599042</v>
      </c>
      <c r="K47" s="53"/>
      <c r="L47" s="53"/>
      <c r="BA47" s="8">
        <v>10</v>
      </c>
      <c r="BB47" s="8">
        <v>495.28886187523722</v>
      </c>
      <c r="BC47" s="8">
        <v>83.577627674663631</v>
      </c>
      <c r="BD47"/>
      <c r="BE47"/>
      <c r="BF47"/>
      <c r="BG47"/>
      <c r="BI47"/>
    </row>
    <row r="48" spans="6:61" ht="15.6" customHeight="1" x14ac:dyDescent="0.25">
      <c r="F48" s="52">
        <v>424.33768205107907</v>
      </c>
      <c r="G48" s="52"/>
      <c r="H48" s="52"/>
      <c r="J48" s="53">
        <v>2168.421339985558</v>
      </c>
      <c r="K48" s="53"/>
      <c r="L48" s="53"/>
      <c r="BA48" s="8">
        <v>11</v>
      </c>
      <c r="BB48" s="8">
        <v>555.49484955928119</v>
      </c>
      <c r="BC48" s="8">
        <v>179.06114158928278</v>
      </c>
      <c r="BD48"/>
      <c r="BE48"/>
      <c r="BF48"/>
      <c r="BG48"/>
      <c r="BI48"/>
    </row>
    <row r="49" spans="6:61" ht="15.6" customHeight="1" x14ac:dyDescent="0.25">
      <c r="F49" s="52">
        <v>101.46478234779309</v>
      </c>
      <c r="G49" s="52"/>
      <c r="H49" s="52"/>
      <c r="J49" s="53">
        <v>546.78622661214376</v>
      </c>
      <c r="K49" s="53"/>
      <c r="L49" s="53"/>
      <c r="BA49" s="8">
        <v>12</v>
      </c>
      <c r="BB49" s="8">
        <v>825.87789242572308</v>
      </c>
      <c r="BC49" s="8">
        <v>143.05368124139636</v>
      </c>
      <c r="BD49"/>
      <c r="BE49"/>
      <c r="BF49"/>
      <c r="BG49"/>
      <c r="BI49"/>
    </row>
    <row r="50" spans="6:61" ht="15.6" customHeight="1" x14ac:dyDescent="0.25">
      <c r="F50" s="52">
        <v>356.8428964523365</v>
      </c>
      <c r="G50" s="52"/>
      <c r="H50" s="52"/>
      <c r="J50" s="53">
        <v>1192.1656336663505</v>
      </c>
      <c r="K50" s="53"/>
      <c r="L50" s="53"/>
      <c r="BA50" s="8">
        <v>13</v>
      </c>
      <c r="BB50" s="8">
        <v>372.14427206490836</v>
      </c>
      <c r="BC50" s="8">
        <v>-234.31691502153654</v>
      </c>
      <c r="BD50"/>
      <c r="BE50"/>
      <c r="BF50"/>
      <c r="BG50"/>
      <c r="BI50"/>
    </row>
    <row r="51" spans="6:61" ht="15.6" customHeight="1" x14ac:dyDescent="0.25">
      <c r="F51" s="52">
        <v>177.51848623257953</v>
      </c>
      <c r="G51" s="52"/>
      <c r="H51" s="52"/>
      <c r="J51" s="53">
        <v>1008.6724365995331</v>
      </c>
      <c r="K51" s="53"/>
      <c r="L51" s="53"/>
      <c r="BA51" s="8">
        <v>14</v>
      </c>
      <c r="BB51" s="8">
        <v>432.12323102870403</v>
      </c>
      <c r="BC51" s="8">
        <v>-31.915592710563544</v>
      </c>
      <c r="BD51"/>
      <c r="BE51"/>
      <c r="BF51"/>
      <c r="BG51"/>
      <c r="BI51"/>
    </row>
    <row r="52" spans="6:61" ht="15.6" customHeight="1" x14ac:dyDescent="0.25">
      <c r="F52" s="52">
        <v>119.46085431048742</v>
      </c>
      <c r="G52" s="52"/>
      <c r="H52" s="52"/>
      <c r="J52" s="53">
        <v>828.15046958704784</v>
      </c>
      <c r="K52" s="53"/>
      <c r="L52" s="53"/>
      <c r="BA52" s="8">
        <v>15</v>
      </c>
      <c r="BB52" s="8">
        <v>911.82163471875015</v>
      </c>
      <c r="BC52" s="8">
        <v>-171.0062795240749</v>
      </c>
      <c r="BD52"/>
      <c r="BE52"/>
      <c r="BF52"/>
      <c r="BG52"/>
      <c r="BI52"/>
    </row>
    <row r="53" spans="6:61" ht="15.6" customHeight="1" x14ac:dyDescent="0.25">
      <c r="F53" s="52">
        <v>271.40533915391836</v>
      </c>
      <c r="G53" s="52"/>
      <c r="H53" s="52"/>
      <c r="J53" s="53">
        <v>2368.8962075893</v>
      </c>
      <c r="K53" s="53"/>
      <c r="L53" s="53"/>
      <c r="BA53" s="8">
        <v>16</v>
      </c>
      <c r="BB53" s="8">
        <v>408.34921901424133</v>
      </c>
      <c r="BC53" s="8">
        <v>125.62220211312939</v>
      </c>
      <c r="BD53"/>
      <c r="BE53"/>
      <c r="BF53"/>
      <c r="BG53"/>
      <c r="BI53"/>
    </row>
    <row r="54" spans="6:61" ht="15.6" customHeight="1" x14ac:dyDescent="0.25">
      <c r="F54" s="52">
        <v>780.84365252073542</v>
      </c>
      <c r="G54" s="52"/>
      <c r="H54" s="52"/>
      <c r="J54" s="53">
        <v>3494.3486717790061</v>
      </c>
      <c r="K54" s="53"/>
      <c r="L54" s="53"/>
      <c r="BA54" s="8">
        <v>17</v>
      </c>
      <c r="BB54" s="8">
        <v>276.4685722295286</v>
      </c>
      <c r="BC54" s="8">
        <v>-33.004052111647724</v>
      </c>
      <c r="BD54"/>
      <c r="BE54"/>
      <c r="BF54"/>
      <c r="BG54"/>
      <c r="BI54"/>
    </row>
    <row r="55" spans="6:61" ht="15.6" customHeight="1" x14ac:dyDescent="0.25">
      <c r="F55" s="52">
        <v>318.6076580992534</v>
      </c>
      <c r="G55" s="52"/>
      <c r="H55" s="52"/>
      <c r="J55" s="53">
        <v>2276.9311886784803</v>
      </c>
      <c r="K55" s="53"/>
      <c r="L55" s="53"/>
      <c r="BA55" s="8">
        <v>18</v>
      </c>
      <c r="BB55" s="8">
        <v>332.47833336466914</v>
      </c>
      <c r="BC55" s="8">
        <v>57.276975276255996</v>
      </c>
      <c r="BD55"/>
      <c r="BE55"/>
      <c r="BF55"/>
      <c r="BG55"/>
      <c r="BI55"/>
    </row>
    <row r="56" spans="6:61" ht="15.6" customHeight="1" x14ac:dyDescent="0.25">
      <c r="F56" s="52">
        <v>173.83369178986197</v>
      </c>
      <c r="G56" s="52"/>
      <c r="H56" s="52"/>
      <c r="J56" s="53">
        <v>900.37731262722082</v>
      </c>
      <c r="K56" s="53"/>
      <c r="L56" s="53"/>
      <c r="BA56" s="8">
        <v>19</v>
      </c>
      <c r="BB56" s="8">
        <v>408.06778810421201</v>
      </c>
      <c r="BC56" s="8">
        <v>-54.559077704712649</v>
      </c>
      <c r="BD56"/>
      <c r="BE56"/>
      <c r="BF56"/>
      <c r="BG56"/>
      <c r="BI56"/>
    </row>
    <row r="57" spans="6:61" ht="15.6" customHeight="1" x14ac:dyDescent="0.25">
      <c r="F57" s="52">
        <v>372.32400595956216</v>
      </c>
      <c r="G57" s="52"/>
      <c r="H57" s="52"/>
      <c r="J57" s="53">
        <v>1152.7468752535947</v>
      </c>
      <c r="K57" s="53"/>
      <c r="L57" s="53"/>
      <c r="BA57" s="8">
        <v>20</v>
      </c>
      <c r="BB57" s="8">
        <v>156.81883996995197</v>
      </c>
      <c r="BC57" s="8">
        <v>29.514248014255713</v>
      </c>
      <c r="BD57"/>
      <c r="BE57"/>
      <c r="BF57"/>
      <c r="BG57"/>
      <c r="BI57"/>
    </row>
    <row r="58" spans="6:61" ht="15.6" customHeight="1" x14ac:dyDescent="0.25">
      <c r="F58" s="52">
        <v>295.33526734798886</v>
      </c>
      <c r="G58" s="52"/>
      <c r="H58" s="52"/>
      <c r="J58" s="53">
        <v>1747.4189946188794</v>
      </c>
      <c r="K58" s="53"/>
      <c r="L58" s="53"/>
      <c r="BA58" s="8">
        <v>21</v>
      </c>
      <c r="BB58" s="8">
        <v>494.47853778867739</v>
      </c>
      <c r="BC58" s="8">
        <v>74.408790616679767</v>
      </c>
      <c r="BD58"/>
      <c r="BE58"/>
      <c r="BF58"/>
      <c r="BG58"/>
      <c r="BI58"/>
    </row>
    <row r="59" spans="6:61" ht="15.6" customHeight="1" x14ac:dyDescent="0.25">
      <c r="F59" s="52">
        <v>625.92667827593198</v>
      </c>
      <c r="G59" s="52"/>
      <c r="H59" s="52"/>
      <c r="J59" s="53">
        <v>1752.5706787108104</v>
      </c>
      <c r="K59" s="53"/>
      <c r="L59" s="53"/>
      <c r="BA59" s="8">
        <v>22</v>
      </c>
      <c r="BB59" s="8">
        <v>539.84790044564807</v>
      </c>
      <c r="BC59" s="8">
        <v>-64.622690671770101</v>
      </c>
      <c r="BD59"/>
      <c r="BE59"/>
      <c r="BF59"/>
      <c r="BG59"/>
      <c r="BI59"/>
    </row>
    <row r="60" spans="6:61" ht="15.6" customHeight="1" x14ac:dyDescent="0.25">
      <c r="F60" s="52">
        <v>191.66424575733791</v>
      </c>
      <c r="G60" s="52"/>
      <c r="H60" s="52"/>
      <c r="J60" s="53">
        <v>1047.8233385730011</v>
      </c>
      <c r="K60" s="53"/>
      <c r="L60" s="53"/>
      <c r="BA60" s="8">
        <v>23</v>
      </c>
      <c r="BB60" s="8">
        <v>347.51530858778898</v>
      </c>
      <c r="BC60" s="8">
        <v>50.279226878181419</v>
      </c>
      <c r="BD60"/>
      <c r="BE60"/>
      <c r="BF60"/>
      <c r="BG60"/>
      <c r="BI60"/>
    </row>
    <row r="61" spans="6:61" ht="15.6" customHeight="1" x14ac:dyDescent="0.25">
      <c r="F61" s="52">
        <v>113.51293635167914</v>
      </c>
      <c r="G61" s="52"/>
      <c r="H61" s="52"/>
      <c r="J61" s="53">
        <v>524.04796858168174</v>
      </c>
      <c r="K61" s="53"/>
      <c r="L61" s="53"/>
      <c r="BA61" s="8">
        <v>24</v>
      </c>
      <c r="BB61" s="8">
        <v>22.168573179798585</v>
      </c>
      <c r="BC61" s="8">
        <v>-14.448068386279317</v>
      </c>
      <c r="BD61"/>
      <c r="BE61"/>
      <c r="BF61"/>
      <c r="BG61"/>
      <c r="BI61"/>
    </row>
    <row r="62" spans="6:61" ht="15.6" customHeight="1" x14ac:dyDescent="0.25">
      <c r="F62" s="52">
        <v>669.59544975366691</v>
      </c>
      <c r="G62" s="52"/>
      <c r="H62" s="52"/>
      <c r="J62" s="53">
        <v>4045.1815244646009</v>
      </c>
      <c r="K62" s="53"/>
      <c r="L62" s="53"/>
      <c r="BA62" s="8">
        <v>25</v>
      </c>
      <c r="BB62" s="8">
        <v>144.00130560346045</v>
      </c>
      <c r="BC62" s="8">
        <v>-110.48064179186147</v>
      </c>
      <c r="BD62"/>
      <c r="BE62"/>
      <c r="BF62"/>
      <c r="BG62"/>
      <c r="BI62"/>
    </row>
    <row r="63" spans="6:61" ht="15.6" customHeight="1" x14ac:dyDescent="0.25">
      <c r="F63" s="52">
        <v>692.87514661510386</v>
      </c>
      <c r="G63" s="52"/>
      <c r="H63" s="52"/>
      <c r="J63" s="53">
        <v>3398.4123174205138</v>
      </c>
      <c r="K63" s="53"/>
      <c r="L63" s="53"/>
      <c r="BA63" s="8">
        <v>26</v>
      </c>
      <c r="BB63" s="8">
        <v>859.93793941451327</v>
      </c>
      <c r="BC63" s="8">
        <v>31.811093368769434</v>
      </c>
      <c r="BD63"/>
      <c r="BE63"/>
      <c r="BF63"/>
      <c r="BG63"/>
      <c r="BI63"/>
    </row>
    <row r="64" spans="6:61" ht="15.6" customHeight="1" x14ac:dyDescent="0.25">
      <c r="F64" s="52">
        <v>103.29458694736346</v>
      </c>
      <c r="G64" s="52"/>
      <c r="H64" s="52"/>
      <c r="J64" s="53">
        <v>324.2689547102118</v>
      </c>
      <c r="K64" s="53"/>
      <c r="L64" s="53"/>
      <c r="BA64" s="8">
        <v>27</v>
      </c>
      <c r="BB64" s="8">
        <v>328.14130932581867</v>
      </c>
      <c r="BC64" s="8">
        <v>13.051742178117138</v>
      </c>
      <c r="BD64"/>
      <c r="BE64"/>
      <c r="BF64"/>
      <c r="BG64"/>
      <c r="BI64"/>
    </row>
    <row r="65" spans="6:61" ht="15.6" customHeight="1" x14ac:dyDescent="0.25">
      <c r="F65" s="52">
        <v>667.08711529436687</v>
      </c>
      <c r="G65" s="52"/>
      <c r="H65" s="52"/>
      <c r="J65" s="53">
        <v>3603.0404053511143</v>
      </c>
      <c r="K65" s="53"/>
      <c r="L65" s="53"/>
      <c r="BA65" s="8">
        <v>28</v>
      </c>
      <c r="BB65" s="8">
        <v>37.669269459709952</v>
      </c>
      <c r="BC65" s="8">
        <v>-4.3220868023126613</v>
      </c>
      <c r="BD65"/>
      <c r="BE65"/>
      <c r="BF65"/>
      <c r="BG65"/>
      <c r="BI65"/>
    </row>
    <row r="66" spans="6:61" ht="15.6" customHeight="1" x14ac:dyDescent="0.25">
      <c r="F66" s="52">
        <v>285.75803304440871</v>
      </c>
      <c r="G66" s="52"/>
      <c r="H66" s="52"/>
      <c r="J66" s="53">
        <v>2418.3137588833574</v>
      </c>
      <c r="K66" s="53"/>
      <c r="L66" s="53"/>
      <c r="BA66" s="8">
        <v>29</v>
      </c>
      <c r="BB66" s="8">
        <v>762.00744637550383</v>
      </c>
      <c r="BC66" s="8">
        <v>-9.9120399324094706</v>
      </c>
      <c r="BD66"/>
      <c r="BE66"/>
      <c r="BF66"/>
      <c r="BG66"/>
      <c r="BI66"/>
    </row>
    <row r="67" spans="6:61" ht="15.6" customHeight="1" x14ac:dyDescent="0.25">
      <c r="F67" s="52">
        <v>578.55886240890732</v>
      </c>
      <c r="G67" s="52"/>
      <c r="H67" s="52"/>
      <c r="J67" s="53">
        <v>2404.3306775673973</v>
      </c>
      <c r="K67" s="53"/>
      <c r="L67" s="53"/>
      <c r="BA67" s="8">
        <v>30</v>
      </c>
      <c r="BB67" s="8">
        <v>261.20045227337738</v>
      </c>
      <c r="BC67" s="8">
        <v>-114.65604453321515</v>
      </c>
      <c r="BD67"/>
      <c r="BE67"/>
      <c r="BF67"/>
      <c r="BG67"/>
      <c r="BI67"/>
    </row>
    <row r="68" spans="6:61" ht="15.6" customHeight="1" x14ac:dyDescent="0.25">
      <c r="F68" s="52">
        <v>847.01991416021724</v>
      </c>
      <c r="G68" s="52"/>
      <c r="H68" s="52"/>
      <c r="J68" s="53">
        <v>4120.7692958702874</v>
      </c>
      <c r="K68" s="53"/>
      <c r="L68" s="53"/>
      <c r="BA68" s="8">
        <v>31</v>
      </c>
      <c r="BB68" s="8">
        <v>621.17359542324016</v>
      </c>
      <c r="BC68" s="8">
        <v>70.321294090625315</v>
      </c>
      <c r="BD68"/>
      <c r="BE68"/>
      <c r="BF68"/>
      <c r="BG68"/>
      <c r="BI68"/>
    </row>
    <row r="69" spans="6:61" ht="15.6" customHeight="1" x14ac:dyDescent="0.25">
      <c r="F69" s="52">
        <v>532.80840457529916</v>
      </c>
      <c r="G69" s="52"/>
      <c r="H69" s="52"/>
      <c r="J69" s="53">
        <v>2347.8347842833059</v>
      </c>
      <c r="K69" s="53"/>
      <c r="L69" s="53"/>
      <c r="BA69" s="8">
        <v>32</v>
      </c>
      <c r="BB69" s="8">
        <v>110.65674918843372</v>
      </c>
      <c r="BC69" s="8">
        <v>50.341767785884613</v>
      </c>
      <c r="BD69"/>
      <c r="BE69"/>
      <c r="BF69"/>
      <c r="BG69"/>
      <c r="BI69"/>
    </row>
    <row r="70" spans="6:61" ht="15.6" customHeight="1" x14ac:dyDescent="0.25">
      <c r="F70" s="52">
        <v>956.84847811433929</v>
      </c>
      <c r="G70" s="52"/>
      <c r="H70" s="52"/>
      <c r="J70" s="53">
        <v>4926.3047160899596</v>
      </c>
      <c r="K70" s="53"/>
      <c r="L70" s="53"/>
      <c r="BA70" s="8">
        <v>33</v>
      </c>
      <c r="BB70" s="8">
        <v>412.59286093880507</v>
      </c>
      <c r="BC70" s="8">
        <v>11.744821112273996</v>
      </c>
      <c r="BD70"/>
      <c r="BE70"/>
      <c r="BF70"/>
      <c r="BG70"/>
      <c r="BI70"/>
    </row>
    <row r="71" spans="6:61" ht="15.6" customHeight="1" x14ac:dyDescent="0.25">
      <c r="F71" s="52">
        <v>514.01339103237319</v>
      </c>
      <c r="G71" s="52"/>
      <c r="H71" s="52"/>
      <c r="J71" s="53">
        <v>2879.1606750062338</v>
      </c>
      <c r="K71" s="53"/>
      <c r="L71" s="53"/>
      <c r="BA71" s="8">
        <v>34</v>
      </c>
      <c r="BB71" s="8">
        <v>112.91298547231428</v>
      </c>
      <c r="BC71" s="8">
        <v>-11.448203124521186</v>
      </c>
      <c r="BD71"/>
      <c r="BE71"/>
      <c r="BF71"/>
      <c r="BG71"/>
      <c r="BI71"/>
    </row>
    <row r="72" spans="6:61" ht="15.6" customHeight="1" x14ac:dyDescent="0.25">
      <c r="F72" s="52">
        <v>752.45172972933528</v>
      </c>
      <c r="G72" s="52"/>
      <c r="H72" s="52"/>
      <c r="J72" s="53">
        <v>3559.8149450124524</v>
      </c>
      <c r="K72" s="53"/>
      <c r="L72" s="53"/>
      <c r="BA72" s="8">
        <v>35</v>
      </c>
      <c r="BB72" s="8">
        <v>232.17977905592511</v>
      </c>
      <c r="BC72" s="8">
        <v>124.66311739641139</v>
      </c>
      <c r="BD72"/>
      <c r="BE72"/>
      <c r="BF72"/>
      <c r="BG72"/>
      <c r="BI72"/>
    </row>
    <row r="73" spans="6:61" ht="15.6" customHeight="1" x14ac:dyDescent="0.25">
      <c r="F73" s="52">
        <v>456.38950368435826</v>
      </c>
      <c r="G73" s="52"/>
      <c r="H73" s="52"/>
      <c r="J73" s="53">
        <v>4734.5108032751805</v>
      </c>
      <c r="K73" s="53"/>
      <c r="L73" s="53"/>
      <c r="BA73" s="8">
        <v>36</v>
      </c>
      <c r="BB73" s="8">
        <v>198.27004314034019</v>
      </c>
      <c r="BC73" s="8">
        <v>-20.751556907760659</v>
      </c>
      <c r="BD73"/>
      <c r="BE73"/>
      <c r="BF73"/>
      <c r="BG73"/>
      <c r="BI73"/>
    </row>
    <row r="74" spans="6:61" ht="15.6" customHeight="1" x14ac:dyDescent="0.25">
      <c r="F74" s="52">
        <v>719.83062670870208</v>
      </c>
      <c r="G74" s="52"/>
      <c r="H74" s="52"/>
      <c r="J74" s="53">
        <v>3801.9825228318978</v>
      </c>
      <c r="K74" s="53"/>
      <c r="L74" s="53"/>
      <c r="BA74" s="8">
        <v>37</v>
      </c>
      <c r="BB74" s="8">
        <v>164.90939366554665</v>
      </c>
      <c r="BC74" s="8">
        <v>-45.448539355059225</v>
      </c>
      <c r="BD74"/>
      <c r="BE74"/>
      <c r="BF74"/>
      <c r="BG74"/>
      <c r="BI74"/>
    </row>
    <row r="75" spans="6:61" ht="15.6" customHeight="1" x14ac:dyDescent="0.25">
      <c r="F75" s="52">
        <v>51.777168853022118</v>
      </c>
      <c r="G75" s="52"/>
      <c r="H75" s="52"/>
      <c r="J75" s="53">
        <v>222.51266540317062</v>
      </c>
      <c r="K75" s="53"/>
      <c r="L75" s="53"/>
      <c r="BA75" s="8">
        <v>38</v>
      </c>
      <c r="BB75" s="8">
        <v>449.6408274401424</v>
      </c>
      <c r="BC75" s="8">
        <v>-178.23548828622404</v>
      </c>
      <c r="BD75"/>
      <c r="BE75"/>
      <c r="BF75"/>
      <c r="BG75"/>
      <c r="BI75"/>
    </row>
    <row r="76" spans="6:61" ht="15.6" customHeight="1" x14ac:dyDescent="0.25">
      <c r="F76" s="52">
        <v>80.731078588407129</v>
      </c>
      <c r="G76" s="52"/>
      <c r="H76" s="52"/>
      <c r="J76" s="53">
        <v>1035.9127757907565</v>
      </c>
      <c r="K76" s="53"/>
      <c r="L76" s="53"/>
      <c r="BA76" s="8">
        <v>39</v>
      </c>
      <c r="BB76" s="8">
        <v>657.62562718353684</v>
      </c>
      <c r="BC76" s="8">
        <v>123.21802533719858</v>
      </c>
      <c r="BD76"/>
      <c r="BE76"/>
      <c r="BF76"/>
      <c r="BG76"/>
      <c r="BI76"/>
    </row>
    <row r="77" spans="6:61" ht="15.6" customHeight="1" x14ac:dyDescent="0.25">
      <c r="F77" s="52">
        <v>1632.8850592901604</v>
      </c>
      <c r="G77" s="52"/>
      <c r="H77" s="52"/>
      <c r="J77" s="53">
        <v>4792.0757886972988</v>
      </c>
      <c r="K77" s="53"/>
      <c r="L77" s="53"/>
      <c r="BA77" s="8">
        <v>40</v>
      </c>
      <c r="BB77" s="8">
        <v>432.64559516675143</v>
      </c>
      <c r="BC77" s="8">
        <v>-114.03793706749804</v>
      </c>
      <c r="BD77"/>
      <c r="BE77"/>
      <c r="BF77"/>
      <c r="BG77"/>
      <c r="BI77"/>
    </row>
    <row r="78" spans="6:61" ht="15.6" customHeight="1" x14ac:dyDescent="0.25">
      <c r="F78" s="52">
        <v>504.27152698713633</v>
      </c>
      <c r="G78" s="52"/>
      <c r="H78" s="52"/>
      <c r="J78" s="53">
        <v>2710.4147905614318</v>
      </c>
      <c r="K78" s="53"/>
      <c r="L78" s="53"/>
      <c r="BA78" s="8">
        <v>41</v>
      </c>
      <c r="BB78" s="8">
        <v>178.25699026672646</v>
      </c>
      <c r="BC78" s="8">
        <v>-4.4232984768644883</v>
      </c>
      <c r="BD78"/>
      <c r="BE78"/>
      <c r="BF78"/>
      <c r="BG78"/>
      <c r="BI78"/>
    </row>
    <row r="79" spans="6:61" ht="15.6" customHeight="1" x14ac:dyDescent="0.25">
      <c r="F79" s="52">
        <v>763.34811764094241</v>
      </c>
      <c r="G79" s="52"/>
      <c r="H79" s="52"/>
      <c r="J79" s="53">
        <v>4422.3833503862816</v>
      </c>
      <c r="K79" s="53"/>
      <c r="L79" s="53"/>
      <c r="BA79" s="8">
        <v>42</v>
      </c>
      <c r="BB79" s="8">
        <v>224.89515101922439</v>
      </c>
      <c r="BC79" s="8">
        <v>147.42885494033777</v>
      </c>
      <c r="BD79"/>
      <c r="BE79"/>
      <c r="BF79"/>
      <c r="BG79"/>
      <c r="BI79"/>
    </row>
    <row r="80" spans="6:61" ht="15.6" customHeight="1" x14ac:dyDescent="0.25">
      <c r="F80" s="52">
        <v>1082.9870040071564</v>
      </c>
      <c r="G80" s="52"/>
      <c r="H80" s="52"/>
      <c r="J80" s="53">
        <v>4015.7115440914263</v>
      </c>
      <c r="K80" s="53"/>
      <c r="L80" s="53"/>
      <c r="BA80" s="8">
        <v>43</v>
      </c>
      <c r="BB80" s="8">
        <v>334.79118447650308</v>
      </c>
      <c r="BC80" s="8">
        <v>-39.455917128514216</v>
      </c>
      <c r="BD80"/>
      <c r="BE80"/>
      <c r="BF80"/>
      <c r="BG80"/>
      <c r="BI80"/>
    </row>
    <row r="81" spans="1:61" ht="15.6" customHeight="1" x14ac:dyDescent="0.25">
      <c r="F81" s="52">
        <v>785.96179235428065</v>
      </c>
      <c r="G81" s="52"/>
      <c r="H81" s="52"/>
      <c r="J81" s="53">
        <v>4491.4079587322121</v>
      </c>
      <c r="K81" s="53"/>
      <c r="L81" s="53"/>
      <c r="BA81" s="8">
        <v>44</v>
      </c>
      <c r="BB81" s="8">
        <v>335.74322111802655</v>
      </c>
      <c r="BC81" s="8">
        <v>290.18345715790542</v>
      </c>
      <c r="BD81"/>
      <c r="BE81"/>
      <c r="BF81"/>
      <c r="BG81"/>
      <c r="BI81"/>
    </row>
    <row r="82" spans="1:61" ht="15.6" customHeight="1" x14ac:dyDescent="0.25">
      <c r="F82" s="52">
        <v>697.6259522943044</v>
      </c>
      <c r="G82" s="52"/>
      <c r="H82" s="52"/>
      <c r="J82" s="53">
        <v>3249.2463069397641</v>
      </c>
      <c r="K82" s="53"/>
      <c r="L82" s="53"/>
      <c r="BA82" s="8">
        <v>45</v>
      </c>
      <c r="BB82" s="8">
        <v>205.5051710251839</v>
      </c>
      <c r="BC82" s="8">
        <v>-13.840925267845989</v>
      </c>
      <c r="BD82"/>
      <c r="BE82"/>
      <c r="BF82"/>
      <c r="BG82"/>
      <c r="BI82"/>
    </row>
    <row r="83" spans="1:61" ht="15.6" customHeight="1" x14ac:dyDescent="0.25">
      <c r="F83" s="52">
        <v>759.98012894412102</v>
      </c>
      <c r="G83" s="52"/>
      <c r="H83" s="52"/>
      <c r="J83" s="53">
        <v>4612.095616637017</v>
      </c>
      <c r="K83" s="53"/>
      <c r="L83" s="53"/>
      <c r="BA83" s="8">
        <v>46</v>
      </c>
      <c r="BB83" s="8">
        <v>108.71093145985613</v>
      </c>
      <c r="BC83" s="8">
        <v>4.8020048918230174</v>
      </c>
      <c r="BD83"/>
      <c r="BE83"/>
      <c r="BF83"/>
      <c r="BG83"/>
      <c r="BI83"/>
    </row>
    <row r="84" spans="1:61" ht="15.6" customHeight="1" x14ac:dyDescent="0.25">
      <c r="F84" s="52">
        <v>687.58217382332077</v>
      </c>
      <c r="G84" s="52"/>
      <c r="H84" s="52"/>
      <c r="J84" s="53">
        <v>4041.2668288879422</v>
      </c>
      <c r="K84" s="53"/>
      <c r="L84" s="53"/>
      <c r="BA84" s="8">
        <v>47</v>
      </c>
      <c r="BB84" s="8">
        <v>759.42011802449792</v>
      </c>
      <c r="BC84" s="8">
        <v>-89.824668270831012</v>
      </c>
      <c r="BD84"/>
      <c r="BE84"/>
      <c r="BF84"/>
      <c r="BG84"/>
      <c r="BI84"/>
    </row>
    <row r="85" spans="1:61" ht="15.6" customHeight="1" x14ac:dyDescent="0.25">
      <c r="F85" s="52">
        <v>763.6784953595544</v>
      </c>
      <c r="G85" s="52"/>
      <c r="H85" s="52"/>
      <c r="J85" s="53">
        <v>4832.6394215345617</v>
      </c>
      <c r="K85" s="53"/>
      <c r="L85" s="53"/>
      <c r="BA85" s="8">
        <v>48</v>
      </c>
      <c r="BB85" s="8">
        <v>639.89648794021195</v>
      </c>
      <c r="BC85" s="8">
        <v>52.978658674891904</v>
      </c>
      <c r="BD85"/>
      <c r="BE85"/>
      <c r="BF85"/>
      <c r="BG85"/>
      <c r="BI85"/>
    </row>
    <row r="86" spans="1:61" ht="15.6" customHeight="1" x14ac:dyDescent="0.25">
      <c r="F86" s="52">
        <v>498.86459489750865</v>
      </c>
      <c r="G86" s="52"/>
      <c r="H86" s="52"/>
      <c r="J86" s="53">
        <v>2326.237995117247</v>
      </c>
      <c r="K86" s="53"/>
      <c r="L86" s="53"/>
      <c r="BA86" s="8">
        <v>49</v>
      </c>
      <c r="BB86" s="8">
        <v>71.791559460518926</v>
      </c>
      <c r="BC86" s="8">
        <v>31.50302748684453</v>
      </c>
      <c r="BD86"/>
      <c r="BE86"/>
      <c r="BF86"/>
      <c r="BG86"/>
      <c r="BI86"/>
    </row>
    <row r="87" spans="1:61" ht="15.6" customHeight="1" x14ac:dyDescent="0.25">
      <c r="F87" s="52">
        <v>300.93115045264597</v>
      </c>
      <c r="G87" s="52"/>
      <c r="H87" s="52"/>
      <c r="J87" s="53">
        <v>1480.9546693557152</v>
      </c>
      <c r="K87" s="53"/>
      <c r="L87" s="53"/>
      <c r="BA87" s="8">
        <v>50</v>
      </c>
      <c r="BB87" s="8">
        <v>677.71197392856197</v>
      </c>
      <c r="BC87" s="8">
        <v>-10.624858634195107</v>
      </c>
      <c r="BD87"/>
      <c r="BE87"/>
      <c r="BF87"/>
      <c r="BG87"/>
      <c r="BI87"/>
    </row>
    <row r="88" spans="1:61" ht="15.6" customHeight="1" x14ac:dyDescent="0.25">
      <c r="F88" s="52">
        <v>214.50278271087632</v>
      </c>
      <c r="G88" s="52"/>
      <c r="H88" s="52"/>
      <c r="J88" s="53">
        <v>970.07706499685537</v>
      </c>
      <c r="K88" s="53"/>
      <c r="L88" s="53"/>
      <c r="BA88" s="8">
        <v>51</v>
      </c>
      <c r="BB88" s="8">
        <v>458.77324292345952</v>
      </c>
      <c r="BC88" s="8">
        <v>-173.01520987905081</v>
      </c>
      <c r="BD88"/>
      <c r="BE88"/>
      <c r="BF88"/>
      <c r="BG88"/>
      <c r="BI88"/>
    </row>
    <row r="89" spans="1:61" ht="15.6" customHeight="1" x14ac:dyDescent="0.25">
      <c r="F89" s="52">
        <v>356.83062995698583</v>
      </c>
      <c r="G89" s="52"/>
      <c r="H89" s="52"/>
      <c r="J89" s="53">
        <v>3688.5906489874769</v>
      </c>
      <c r="K89" s="53"/>
      <c r="L89" s="53"/>
      <c r="BA89" s="8">
        <v>52</v>
      </c>
      <c r="BB89" s="8">
        <v>456.18915478128332</v>
      </c>
      <c r="BC89" s="8">
        <v>122.369707627624</v>
      </c>
      <c r="BD89"/>
      <c r="BE89"/>
      <c r="BF89"/>
      <c r="BG89"/>
      <c r="BI89"/>
    </row>
    <row r="90" spans="1:61" ht="15.6" customHeight="1" x14ac:dyDescent="0.25">
      <c r="BA90" s="8">
        <v>53</v>
      </c>
      <c r="BB90" s="8">
        <v>773.38881772447144</v>
      </c>
      <c r="BC90" s="8">
        <v>73.631096435745803</v>
      </c>
      <c r="BD90"/>
      <c r="BE90"/>
      <c r="BF90"/>
      <c r="BG90"/>
      <c r="BI90"/>
    </row>
    <row r="91" spans="1:61" ht="15.6" customHeight="1" x14ac:dyDescent="0.25">
      <c r="A91" t="s">
        <v>5</v>
      </c>
      <c r="B91" t="s">
        <v>4</v>
      </c>
      <c r="BA91" s="8">
        <v>54</v>
      </c>
      <c r="BB91" s="8">
        <v>445.74865424936991</v>
      </c>
      <c r="BC91" s="8">
        <v>87.059750325929258</v>
      </c>
      <c r="BD91"/>
      <c r="BE91"/>
      <c r="BF91"/>
      <c r="BG91"/>
      <c r="BI91"/>
    </row>
    <row r="92" spans="1:61" ht="15.6" customHeight="1" thickBot="1" x14ac:dyDescent="0.3">
      <c r="BA92" s="8">
        <v>55</v>
      </c>
      <c r="BB92" s="8">
        <v>922.25261107999359</v>
      </c>
      <c r="BC92" s="8">
        <v>34.595867034345702</v>
      </c>
      <c r="BD92"/>
      <c r="BE92"/>
      <c r="BF92"/>
      <c r="BG92"/>
      <c r="BI92"/>
    </row>
    <row r="93" spans="1:61" ht="15.6" customHeight="1" x14ac:dyDescent="0.25">
      <c r="B93" s="20">
        <f>BB30</f>
        <v>11.866315388162377</v>
      </c>
      <c r="C93" s="21"/>
      <c r="D93" s="21"/>
      <c r="E93" s="21"/>
      <c r="F93" s="21"/>
      <c r="G93" s="21"/>
      <c r="H93" s="21"/>
      <c r="I93" s="21"/>
      <c r="J93" s="21"/>
      <c r="K93" s="21"/>
      <c r="L93" s="21"/>
      <c r="M93" s="21"/>
      <c r="N93" s="21"/>
      <c r="O93" s="21"/>
      <c r="P93" s="21"/>
      <c r="Q93" s="21"/>
      <c r="R93" s="21"/>
      <c r="S93" s="21"/>
      <c r="T93" s="21"/>
      <c r="U93" s="21"/>
      <c r="V93" s="21"/>
      <c r="W93" s="21"/>
      <c r="X93" s="21"/>
      <c r="Y93" s="22"/>
      <c r="BA93" s="8">
        <v>56</v>
      </c>
      <c r="BB93" s="8">
        <v>543.93823799163056</v>
      </c>
      <c r="BC93" s="8">
        <v>-29.924846959257366</v>
      </c>
      <c r="BD93"/>
      <c r="BE93"/>
      <c r="BF93"/>
      <c r="BG93"/>
      <c r="BI93"/>
    </row>
    <row r="94" spans="1:61" ht="15.6" customHeight="1" thickBot="1" x14ac:dyDescent="0.3">
      <c r="B94" s="23"/>
      <c r="C94" s="24"/>
      <c r="D94" s="24"/>
      <c r="E94" s="24"/>
      <c r="F94" s="24"/>
      <c r="G94" s="24"/>
      <c r="H94" s="24"/>
      <c r="I94" s="24"/>
      <c r="J94" s="24"/>
      <c r="K94" s="24"/>
      <c r="L94" s="24"/>
      <c r="M94" s="24"/>
      <c r="N94" s="24"/>
      <c r="O94" s="24"/>
      <c r="P94" s="24"/>
      <c r="Q94" s="24"/>
      <c r="R94" s="24"/>
      <c r="S94" s="24"/>
      <c r="T94" s="24"/>
      <c r="U94" s="24"/>
      <c r="V94" s="24"/>
      <c r="W94" s="24"/>
      <c r="X94" s="24"/>
      <c r="Y94" s="25"/>
      <c r="BA94" s="8">
        <v>57</v>
      </c>
      <c r="BB94" s="8">
        <v>669.72386337000057</v>
      </c>
      <c r="BC94" s="8">
        <v>82.727866359334712</v>
      </c>
      <c r="BD94"/>
      <c r="BE94"/>
      <c r="BF94"/>
      <c r="BG94"/>
      <c r="BI94"/>
    </row>
    <row r="95" spans="1:61" ht="15.6" customHeight="1" x14ac:dyDescent="0.25">
      <c r="BA95" s="8">
        <v>58</v>
      </c>
      <c r="BB95" s="8">
        <v>886.80889415899173</v>
      </c>
      <c r="BC95" s="8">
        <v>-430.41939047463347</v>
      </c>
      <c r="BD95"/>
      <c r="BE95"/>
      <c r="BF95"/>
      <c r="BG95"/>
      <c r="BI95"/>
    </row>
    <row r="96" spans="1:61" ht="15.6" customHeight="1" x14ac:dyDescent="0.25">
      <c r="A96" t="s">
        <v>7</v>
      </c>
      <c r="B96" t="s">
        <v>6</v>
      </c>
      <c r="BA96" s="8">
        <v>59</v>
      </c>
      <c r="BB96" s="8">
        <v>714.47668659419878</v>
      </c>
      <c r="BC96" s="8">
        <v>5.3539401145033025</v>
      </c>
      <c r="BD96"/>
      <c r="BE96"/>
      <c r="BF96"/>
      <c r="BG96"/>
      <c r="BI96"/>
    </row>
    <row r="97" spans="1:61" ht="15.6" customHeight="1" thickBot="1" x14ac:dyDescent="0.3">
      <c r="BA97" s="8">
        <v>60</v>
      </c>
      <c r="BB97" s="8">
        <v>52.98689011413903</v>
      </c>
      <c r="BC97" s="8">
        <v>-1.2097212611169113</v>
      </c>
      <c r="BD97"/>
      <c r="BE97"/>
      <c r="BF97"/>
      <c r="BG97"/>
      <c r="BI97"/>
    </row>
    <row r="98" spans="1:61" ht="15.6" customHeight="1" x14ac:dyDescent="0.25">
      <c r="B98" s="20">
        <f>BB31</f>
        <v>0.18480105234221297</v>
      </c>
      <c r="C98" s="21"/>
      <c r="D98" s="21"/>
      <c r="E98" s="21"/>
      <c r="F98" s="21"/>
      <c r="G98" s="21"/>
      <c r="H98" s="21"/>
      <c r="I98" s="21"/>
      <c r="J98" s="21"/>
      <c r="K98" s="21"/>
      <c r="L98" s="21"/>
      <c r="M98" s="21"/>
      <c r="N98" s="21"/>
      <c r="O98" s="21"/>
      <c r="P98" s="21"/>
      <c r="Q98" s="21"/>
      <c r="R98" s="21"/>
      <c r="S98" s="21"/>
      <c r="T98" s="21"/>
      <c r="U98" s="21"/>
      <c r="V98" s="21"/>
      <c r="W98" s="21"/>
      <c r="X98" s="21"/>
      <c r="Y98" s="22"/>
      <c r="BA98" s="8">
        <v>61</v>
      </c>
      <c r="BB98" s="8">
        <v>203.3040864890371</v>
      </c>
      <c r="BC98" s="8">
        <v>-122.57300790062997</v>
      </c>
      <c r="BD98"/>
      <c r="BE98"/>
      <c r="BF98"/>
      <c r="BG98"/>
      <c r="BI98"/>
    </row>
    <row r="99" spans="1:61" ht="15.6" customHeight="1" thickBot="1" x14ac:dyDescent="0.3">
      <c r="B99" s="23"/>
      <c r="C99" s="24"/>
      <c r="D99" s="24"/>
      <c r="E99" s="24"/>
      <c r="F99" s="24"/>
      <c r="G99" s="24"/>
      <c r="H99" s="24"/>
      <c r="I99" s="24"/>
      <c r="J99" s="24"/>
      <c r="K99" s="24"/>
      <c r="L99" s="24"/>
      <c r="M99" s="24"/>
      <c r="N99" s="24"/>
      <c r="O99" s="24"/>
      <c r="P99" s="24"/>
      <c r="Q99" s="24"/>
      <c r="R99" s="24"/>
      <c r="S99" s="24"/>
      <c r="T99" s="24"/>
      <c r="U99" s="24"/>
      <c r="V99" s="24"/>
      <c r="W99" s="24"/>
      <c r="X99" s="24"/>
      <c r="Y99" s="25"/>
      <c r="BA99" s="8">
        <v>62</v>
      </c>
      <c r="BB99" s="8">
        <v>897.44696404306342</v>
      </c>
      <c r="BC99" s="8">
        <v>735.43809524709695</v>
      </c>
      <c r="BD99"/>
      <c r="BE99"/>
      <c r="BF99"/>
      <c r="BG99"/>
      <c r="BI99"/>
    </row>
    <row r="100" spans="1:61" ht="15.6" customHeight="1" x14ac:dyDescent="0.25">
      <c r="BA100" s="8">
        <v>63</v>
      </c>
      <c r="BB100" s="8">
        <v>512.75382096781368</v>
      </c>
      <c r="BC100" s="8">
        <v>-8.4822939806773547</v>
      </c>
      <c r="BD100"/>
      <c r="BE100"/>
      <c r="BF100"/>
      <c r="BG100"/>
      <c r="BI100"/>
    </row>
    <row r="101" spans="1:61" ht="15.6" customHeight="1" x14ac:dyDescent="0.25">
      <c r="A101" t="s">
        <v>9</v>
      </c>
      <c r="B101" t="s">
        <v>8</v>
      </c>
      <c r="BA101" s="8">
        <v>64</v>
      </c>
      <c r="BB101" s="8">
        <v>829.12741240022888</v>
      </c>
      <c r="BC101" s="8">
        <v>-65.779294759286472</v>
      </c>
      <c r="BD101"/>
      <c r="BE101"/>
      <c r="BF101"/>
      <c r="BG101"/>
      <c r="BI101"/>
    </row>
    <row r="102" spans="1:61" ht="15.6" customHeight="1" thickBot="1" x14ac:dyDescent="0.3">
      <c r="BA102" s="8">
        <v>65</v>
      </c>
      <c r="BB102" s="8">
        <v>753.97403463903083</v>
      </c>
      <c r="BC102" s="8">
        <v>329.0129693681256</v>
      </c>
      <c r="BD102"/>
      <c r="BE102"/>
      <c r="BF102"/>
      <c r="BG102"/>
      <c r="BI102"/>
    </row>
    <row r="103" spans="1:61" ht="15.6" customHeight="1" x14ac:dyDescent="0.25">
      <c r="B103" s="20"/>
      <c r="C103" s="21"/>
      <c r="D103" s="21"/>
      <c r="E103" s="21"/>
      <c r="F103" s="21"/>
      <c r="G103" s="21"/>
      <c r="H103" s="21"/>
      <c r="I103" s="21"/>
      <c r="J103" s="21"/>
      <c r="K103" s="21"/>
      <c r="L103" s="21"/>
      <c r="M103" s="21"/>
      <c r="N103" s="21"/>
      <c r="O103" s="21"/>
      <c r="P103" s="21"/>
      <c r="Q103" s="21"/>
      <c r="R103" s="21"/>
      <c r="S103" s="21"/>
      <c r="T103" s="21"/>
      <c r="U103" s="21"/>
      <c r="V103" s="21"/>
      <c r="W103" s="21"/>
      <c r="X103" s="21"/>
      <c r="Y103" s="22"/>
      <c r="BA103" s="8">
        <v>66</v>
      </c>
      <c r="BB103" s="8">
        <v>841.88323266006591</v>
      </c>
      <c r="BC103" s="8">
        <v>-55.921440305785268</v>
      </c>
      <c r="BD103"/>
      <c r="BE103"/>
      <c r="BF103"/>
      <c r="BG103"/>
      <c r="BI103"/>
    </row>
    <row r="104" spans="1:61" ht="15.6" customHeight="1" x14ac:dyDescent="0.25">
      <c r="B104" s="39"/>
      <c r="C104" s="40"/>
      <c r="D104" s="40"/>
      <c r="E104" s="40"/>
      <c r="F104" s="40"/>
      <c r="G104" s="40"/>
      <c r="H104" s="40"/>
      <c r="I104" s="40"/>
      <c r="J104" s="40"/>
      <c r="K104" s="40"/>
      <c r="L104" s="40"/>
      <c r="M104" s="40"/>
      <c r="N104" s="40"/>
      <c r="O104" s="40"/>
      <c r="P104" s="40"/>
      <c r="Q104" s="40"/>
      <c r="R104" s="40"/>
      <c r="S104" s="40"/>
      <c r="T104" s="40"/>
      <c r="U104" s="40"/>
      <c r="V104" s="40"/>
      <c r="W104" s="40"/>
      <c r="X104" s="40"/>
      <c r="Y104" s="41"/>
      <c r="BA104" s="8">
        <v>67</v>
      </c>
      <c r="BB104" s="8">
        <v>612.33045222967985</v>
      </c>
      <c r="BC104" s="8">
        <v>85.295500064624548</v>
      </c>
      <c r="BD104"/>
      <c r="BE104"/>
      <c r="BF104"/>
      <c r="BG104"/>
      <c r="BI104"/>
    </row>
    <row r="105" spans="1:61" ht="15.6" customHeight="1" x14ac:dyDescent="0.25">
      <c r="B105" s="39"/>
      <c r="C105" s="40"/>
      <c r="D105" s="40"/>
      <c r="E105" s="40"/>
      <c r="F105" s="40"/>
      <c r="G105" s="40"/>
      <c r="H105" s="40"/>
      <c r="I105" s="40"/>
      <c r="J105" s="40"/>
      <c r="K105" s="40"/>
      <c r="L105" s="40"/>
      <c r="M105" s="40"/>
      <c r="N105" s="40"/>
      <c r="O105" s="40"/>
      <c r="P105" s="40"/>
      <c r="Q105" s="40"/>
      <c r="R105" s="40"/>
      <c r="S105" s="40"/>
      <c r="T105" s="40"/>
      <c r="U105" s="40"/>
      <c r="V105" s="40"/>
      <c r="W105" s="40"/>
      <c r="X105" s="40"/>
      <c r="Y105" s="41"/>
      <c r="BA105" s="8">
        <v>68</v>
      </c>
      <c r="BB105" s="8">
        <v>864.18643884559083</v>
      </c>
      <c r="BC105" s="8">
        <v>-104.20630990146981</v>
      </c>
      <c r="BD105"/>
      <c r="BE105"/>
      <c r="BF105"/>
      <c r="BG105"/>
      <c r="BI105"/>
    </row>
    <row r="106" spans="1:61" ht="15.6" customHeight="1" x14ac:dyDescent="0.25">
      <c r="B106" s="39"/>
      <c r="C106" s="40"/>
      <c r="D106" s="40"/>
      <c r="E106" s="40"/>
      <c r="F106" s="40"/>
      <c r="G106" s="40"/>
      <c r="H106" s="40"/>
      <c r="I106" s="40"/>
      <c r="J106" s="40"/>
      <c r="K106" s="40"/>
      <c r="L106" s="40"/>
      <c r="M106" s="40"/>
      <c r="N106" s="40"/>
      <c r="O106" s="40"/>
      <c r="P106" s="40"/>
      <c r="Q106" s="40"/>
      <c r="R106" s="40"/>
      <c r="S106" s="40"/>
      <c r="T106" s="40"/>
      <c r="U106" s="40"/>
      <c r="V106" s="40"/>
      <c r="W106" s="40"/>
      <c r="X106" s="40"/>
      <c r="Y106" s="41"/>
      <c r="BA106" s="8">
        <v>69</v>
      </c>
      <c r="BB106" s="8">
        <v>758.69667816233209</v>
      </c>
      <c r="BC106" s="8">
        <v>-71.114504339011319</v>
      </c>
      <c r="BD106"/>
      <c r="BE106"/>
      <c r="BF106"/>
      <c r="BG106"/>
      <c r="BI106"/>
    </row>
    <row r="107" spans="1:61" ht="15.6" customHeight="1" x14ac:dyDescent="0.25">
      <c r="B107" s="39"/>
      <c r="C107" s="40"/>
      <c r="D107" s="40"/>
      <c r="E107" s="40"/>
      <c r="F107" s="40"/>
      <c r="G107" s="40"/>
      <c r="H107" s="40"/>
      <c r="I107" s="40"/>
      <c r="J107" s="40"/>
      <c r="K107" s="40"/>
      <c r="L107" s="40"/>
      <c r="M107" s="40"/>
      <c r="N107" s="40"/>
      <c r="O107" s="40"/>
      <c r="P107" s="40"/>
      <c r="Q107" s="40"/>
      <c r="R107" s="40"/>
      <c r="S107" s="40"/>
      <c r="T107" s="40"/>
      <c r="U107" s="40"/>
      <c r="V107" s="40"/>
      <c r="W107" s="40"/>
      <c r="X107" s="40"/>
      <c r="Y107" s="41"/>
      <c r="BA107" s="8">
        <v>70</v>
      </c>
      <c r="BB107" s="8">
        <v>904.9431660782127</v>
      </c>
      <c r="BC107" s="8">
        <v>-141.26467071865829</v>
      </c>
      <c r="BD107"/>
      <c r="BE107"/>
      <c r="BF107"/>
      <c r="BG107"/>
      <c r="BI107"/>
    </row>
    <row r="108" spans="1:61" ht="15.6" customHeight="1" x14ac:dyDescent="0.25">
      <c r="B108" s="39"/>
      <c r="C108" s="40"/>
      <c r="D108" s="40"/>
      <c r="E108" s="40"/>
      <c r="F108" s="40"/>
      <c r="G108" s="40"/>
      <c r="H108" s="40"/>
      <c r="I108" s="40"/>
      <c r="J108" s="40"/>
      <c r="K108" s="40"/>
      <c r="L108" s="40"/>
      <c r="M108" s="40"/>
      <c r="N108" s="40"/>
      <c r="O108" s="40"/>
      <c r="P108" s="40"/>
      <c r="Q108" s="40"/>
      <c r="R108" s="40"/>
      <c r="S108" s="40"/>
      <c r="T108" s="40"/>
      <c r="U108" s="40"/>
      <c r="V108" s="40"/>
      <c r="W108" s="40"/>
      <c r="X108" s="40"/>
      <c r="Y108" s="41"/>
      <c r="BA108" s="8">
        <v>71</v>
      </c>
      <c r="BB108" s="8">
        <v>441.75754488426929</v>
      </c>
      <c r="BC108" s="8">
        <v>57.107050013239359</v>
      </c>
      <c r="BD108"/>
      <c r="BE108"/>
      <c r="BF108"/>
      <c r="BG108"/>
      <c r="BI108"/>
    </row>
    <row r="109" spans="1:61" ht="15.6" customHeight="1" x14ac:dyDescent="0.25">
      <c r="B109" s="39"/>
      <c r="C109" s="40"/>
      <c r="D109" s="40"/>
      <c r="E109" s="40"/>
      <c r="F109" s="40"/>
      <c r="G109" s="40"/>
      <c r="H109" s="40"/>
      <c r="I109" s="40"/>
      <c r="J109" s="40"/>
      <c r="K109" s="40"/>
      <c r="L109" s="40"/>
      <c r="M109" s="40"/>
      <c r="N109" s="40"/>
      <c r="O109" s="40"/>
      <c r="P109" s="40"/>
      <c r="Q109" s="40"/>
      <c r="R109" s="40"/>
      <c r="S109" s="40"/>
      <c r="T109" s="40"/>
      <c r="U109" s="40"/>
      <c r="V109" s="40"/>
      <c r="W109" s="40"/>
      <c r="X109" s="40"/>
      <c r="Y109" s="41"/>
      <c r="BA109" s="8">
        <v>72</v>
      </c>
      <c r="BB109" s="8">
        <v>285.54829675621261</v>
      </c>
      <c r="BC109" s="8">
        <v>15.382853696433358</v>
      </c>
      <c r="BD109"/>
      <c r="BE109"/>
      <c r="BF109"/>
      <c r="BG109"/>
      <c r="BI109"/>
    </row>
    <row r="110" spans="1:61" ht="15.6" customHeight="1" x14ac:dyDescent="0.25">
      <c r="B110" s="39"/>
      <c r="C110" s="40"/>
      <c r="D110" s="40"/>
      <c r="E110" s="40"/>
      <c r="F110" s="40"/>
      <c r="G110" s="40"/>
      <c r="H110" s="40"/>
      <c r="I110" s="40"/>
      <c r="J110" s="40"/>
      <c r="K110" s="40"/>
      <c r="L110" s="40"/>
      <c r="M110" s="40"/>
      <c r="N110" s="40"/>
      <c r="O110" s="40"/>
      <c r="P110" s="40"/>
      <c r="Q110" s="40"/>
      <c r="R110" s="40"/>
      <c r="S110" s="40"/>
      <c r="T110" s="40"/>
      <c r="U110" s="40"/>
      <c r="V110" s="40"/>
      <c r="W110" s="40"/>
      <c r="X110" s="40"/>
      <c r="Y110" s="41"/>
      <c r="BA110" s="8">
        <v>73</v>
      </c>
      <c r="BB110" s="8">
        <v>191.13757785262658</v>
      </c>
      <c r="BC110" s="8">
        <v>23.36520485824974</v>
      </c>
      <c r="BD110"/>
      <c r="BE110"/>
      <c r="BF110"/>
      <c r="BG110"/>
      <c r="BI110"/>
    </row>
    <row r="111" spans="1:61" ht="15.6" customHeight="1" thickBot="1" x14ac:dyDescent="0.3">
      <c r="B111" s="39"/>
      <c r="C111" s="40"/>
      <c r="D111" s="40"/>
      <c r="E111" s="40"/>
      <c r="F111" s="40"/>
      <c r="G111" s="40"/>
      <c r="H111" s="40"/>
      <c r="I111" s="40"/>
      <c r="J111" s="40"/>
      <c r="K111" s="40"/>
      <c r="L111" s="40"/>
      <c r="M111" s="40"/>
      <c r="N111" s="40"/>
      <c r="O111" s="40"/>
      <c r="P111" s="40"/>
      <c r="Q111" s="40"/>
      <c r="R111" s="40"/>
      <c r="S111" s="40"/>
      <c r="T111" s="40"/>
      <c r="U111" s="40"/>
      <c r="V111" s="40"/>
      <c r="W111" s="40"/>
      <c r="X111" s="40"/>
      <c r="Y111" s="41"/>
      <c r="BA111" s="9">
        <v>74</v>
      </c>
      <c r="BB111" s="9">
        <v>693.52174898069438</v>
      </c>
      <c r="BC111" s="9">
        <v>-336.69111902370855</v>
      </c>
      <c r="BD111"/>
      <c r="BE111"/>
      <c r="BF111"/>
      <c r="BG111"/>
      <c r="BI111"/>
    </row>
    <row r="112" spans="1:61" ht="15.6" customHeight="1" x14ac:dyDescent="0.25">
      <c r="B112" s="39"/>
      <c r="C112" s="40"/>
      <c r="D112" s="40"/>
      <c r="E112" s="40"/>
      <c r="F112" s="40"/>
      <c r="G112" s="40"/>
      <c r="H112" s="40"/>
      <c r="I112" s="40"/>
      <c r="J112" s="40"/>
      <c r="K112" s="40"/>
      <c r="L112" s="40"/>
      <c r="M112" s="40"/>
      <c r="N112" s="40"/>
      <c r="O112" s="40"/>
      <c r="P112" s="40"/>
      <c r="Q112" s="40"/>
      <c r="R112" s="40"/>
      <c r="S112" s="40"/>
      <c r="T112" s="40"/>
      <c r="U112" s="40"/>
      <c r="V112" s="40"/>
      <c r="W112" s="40"/>
      <c r="X112" s="40"/>
      <c r="Y112" s="41"/>
    </row>
    <row r="113" spans="1:25" ht="15.6" customHeight="1" x14ac:dyDescent="0.25">
      <c r="B113" s="39"/>
      <c r="C113" s="40"/>
      <c r="D113" s="40"/>
      <c r="E113" s="40"/>
      <c r="F113" s="40"/>
      <c r="G113" s="40"/>
      <c r="H113" s="40"/>
      <c r="I113" s="40"/>
      <c r="J113" s="40"/>
      <c r="K113" s="40"/>
      <c r="L113" s="40"/>
      <c r="M113" s="40"/>
      <c r="N113" s="40"/>
      <c r="O113" s="40"/>
      <c r="P113" s="40"/>
      <c r="Q113" s="40"/>
      <c r="R113" s="40"/>
      <c r="S113" s="40"/>
      <c r="T113" s="40"/>
      <c r="U113" s="40"/>
      <c r="V113" s="40"/>
      <c r="W113" s="40"/>
      <c r="X113" s="40"/>
      <c r="Y113" s="41"/>
    </row>
    <row r="114" spans="1:25" ht="15.6" customHeight="1" x14ac:dyDescent="0.25">
      <c r="B114" s="39"/>
      <c r="C114" s="40"/>
      <c r="D114" s="40"/>
      <c r="E114" s="40"/>
      <c r="F114" s="40"/>
      <c r="G114" s="40"/>
      <c r="H114" s="40"/>
      <c r="I114" s="40"/>
      <c r="J114" s="40"/>
      <c r="K114" s="40"/>
      <c r="L114" s="40"/>
      <c r="M114" s="40"/>
      <c r="N114" s="40"/>
      <c r="O114" s="40"/>
      <c r="P114" s="40"/>
      <c r="Q114" s="40"/>
      <c r="R114" s="40"/>
      <c r="S114" s="40"/>
      <c r="T114" s="40"/>
      <c r="U114" s="40"/>
      <c r="V114" s="40"/>
      <c r="W114" s="40"/>
      <c r="X114" s="40"/>
      <c r="Y114" s="41"/>
    </row>
    <row r="115" spans="1:25" ht="15.6" customHeight="1" x14ac:dyDescent="0.25">
      <c r="B115" s="39"/>
      <c r="C115" s="40"/>
      <c r="D115" s="40"/>
      <c r="E115" s="40"/>
      <c r="F115" s="40"/>
      <c r="G115" s="40"/>
      <c r="H115" s="40"/>
      <c r="I115" s="40"/>
      <c r="J115" s="40"/>
      <c r="K115" s="40"/>
      <c r="L115" s="40"/>
      <c r="M115" s="40"/>
      <c r="N115" s="40"/>
      <c r="O115" s="40"/>
      <c r="P115" s="40"/>
      <c r="Q115" s="40"/>
      <c r="R115" s="40"/>
      <c r="S115" s="40"/>
      <c r="T115" s="40"/>
      <c r="U115" s="40"/>
      <c r="V115" s="40"/>
      <c r="W115" s="40"/>
      <c r="X115" s="40"/>
      <c r="Y115" s="41"/>
    </row>
    <row r="116" spans="1:25" ht="15.6" customHeight="1" x14ac:dyDescent="0.25">
      <c r="B116" s="39"/>
      <c r="C116" s="40"/>
      <c r="D116" s="40"/>
      <c r="E116" s="40"/>
      <c r="F116" s="40"/>
      <c r="G116" s="40"/>
      <c r="H116" s="40"/>
      <c r="I116" s="40"/>
      <c r="J116" s="40"/>
      <c r="K116" s="40"/>
      <c r="L116" s="40"/>
      <c r="M116" s="40"/>
      <c r="N116" s="40"/>
      <c r="O116" s="40"/>
      <c r="P116" s="40"/>
      <c r="Q116" s="40"/>
      <c r="R116" s="40"/>
      <c r="S116" s="40"/>
      <c r="T116" s="40"/>
      <c r="U116" s="40"/>
      <c r="V116" s="40"/>
      <c r="W116" s="40"/>
      <c r="X116" s="40"/>
      <c r="Y116" s="41"/>
    </row>
    <row r="117" spans="1:25" ht="15.6" customHeight="1" x14ac:dyDescent="0.25">
      <c r="B117" s="39"/>
      <c r="C117" s="40"/>
      <c r="D117" s="40"/>
      <c r="E117" s="40"/>
      <c r="F117" s="40"/>
      <c r="G117" s="40"/>
      <c r="H117" s="40"/>
      <c r="I117" s="40"/>
      <c r="J117" s="40"/>
      <c r="K117" s="40"/>
      <c r="L117" s="40"/>
      <c r="M117" s="40"/>
      <c r="N117" s="40"/>
      <c r="O117" s="40"/>
      <c r="P117" s="40"/>
      <c r="Q117" s="40"/>
      <c r="R117" s="40"/>
      <c r="S117" s="40"/>
      <c r="T117" s="40"/>
      <c r="U117" s="40"/>
      <c r="V117" s="40"/>
      <c r="W117" s="40"/>
      <c r="X117" s="40"/>
      <c r="Y117" s="41"/>
    </row>
    <row r="118" spans="1:25" ht="15.6" customHeight="1" x14ac:dyDescent="0.25">
      <c r="B118" s="39"/>
      <c r="C118" s="40"/>
      <c r="D118" s="40"/>
      <c r="E118" s="40"/>
      <c r="F118" s="40"/>
      <c r="G118" s="40"/>
      <c r="H118" s="40"/>
      <c r="I118" s="40"/>
      <c r="J118" s="40"/>
      <c r="K118" s="40"/>
      <c r="L118" s="40"/>
      <c r="M118" s="40"/>
      <c r="N118" s="40"/>
      <c r="O118" s="40"/>
      <c r="P118" s="40"/>
      <c r="Q118" s="40"/>
      <c r="R118" s="40"/>
      <c r="S118" s="40"/>
      <c r="T118" s="40"/>
      <c r="U118" s="40"/>
      <c r="V118" s="40"/>
      <c r="W118" s="40"/>
      <c r="X118" s="40"/>
      <c r="Y118" s="41"/>
    </row>
    <row r="119" spans="1:25" ht="15.6" customHeight="1" x14ac:dyDescent="0.25">
      <c r="B119" s="39"/>
      <c r="C119" s="40"/>
      <c r="D119" s="40"/>
      <c r="E119" s="40"/>
      <c r="F119" s="40"/>
      <c r="G119" s="40"/>
      <c r="H119" s="40"/>
      <c r="I119" s="40"/>
      <c r="J119" s="40"/>
      <c r="K119" s="40"/>
      <c r="L119" s="40"/>
      <c r="M119" s="40"/>
      <c r="N119" s="40"/>
      <c r="O119" s="40"/>
      <c r="P119" s="40"/>
      <c r="Q119" s="40"/>
      <c r="R119" s="40"/>
      <c r="S119" s="40"/>
      <c r="T119" s="40"/>
      <c r="U119" s="40"/>
      <c r="V119" s="40"/>
      <c r="W119" s="40"/>
      <c r="X119" s="40"/>
      <c r="Y119" s="41"/>
    </row>
    <row r="120" spans="1:25" ht="15.6" customHeight="1" thickBot="1" x14ac:dyDescent="0.3">
      <c r="B120" s="23"/>
      <c r="C120" s="24"/>
      <c r="D120" s="24"/>
      <c r="E120" s="24"/>
      <c r="F120" s="24"/>
      <c r="G120" s="24"/>
      <c r="H120" s="24"/>
      <c r="I120" s="24"/>
      <c r="J120" s="24"/>
      <c r="K120" s="24"/>
      <c r="L120" s="24"/>
      <c r="M120" s="24"/>
      <c r="N120" s="24"/>
      <c r="O120" s="24"/>
      <c r="P120" s="24"/>
      <c r="Q120" s="24"/>
      <c r="R120" s="24"/>
      <c r="S120" s="24"/>
      <c r="T120" s="24"/>
      <c r="U120" s="24"/>
      <c r="V120" s="24"/>
      <c r="W120" s="24"/>
      <c r="X120" s="24"/>
      <c r="Y120" s="25"/>
    </row>
    <row r="121" spans="1:25" ht="15.6" customHeight="1" x14ac:dyDescent="0.25"/>
    <row r="122" spans="1:25" ht="15.6" customHeight="1" x14ac:dyDescent="0.25">
      <c r="A122" t="s">
        <v>11</v>
      </c>
      <c r="B122" t="s">
        <v>10</v>
      </c>
    </row>
    <row r="123" spans="1:25" ht="15.6" customHeight="1" thickBot="1" x14ac:dyDescent="0.3"/>
    <row r="124" spans="1:25" ht="15.6" customHeight="1" x14ac:dyDescent="0.25">
      <c r="B124" s="20" t="s">
        <v>506</v>
      </c>
      <c r="C124" s="21"/>
      <c r="D124" s="21"/>
      <c r="E124" s="21"/>
      <c r="F124" s="21"/>
      <c r="G124" s="21"/>
      <c r="H124" s="21"/>
      <c r="I124" s="21"/>
      <c r="J124" s="21"/>
      <c r="K124" s="21"/>
      <c r="L124" s="21"/>
      <c r="M124" s="21"/>
      <c r="N124" s="21"/>
      <c r="O124" s="21"/>
      <c r="P124" s="21"/>
      <c r="Q124" s="21"/>
      <c r="R124" s="21"/>
      <c r="S124" s="21"/>
      <c r="T124" s="21"/>
      <c r="U124" s="21"/>
      <c r="V124" s="21"/>
      <c r="W124" s="21"/>
      <c r="X124" s="21"/>
      <c r="Y124" s="22"/>
    </row>
    <row r="125" spans="1:25" ht="15.6" customHeight="1" thickBot="1" x14ac:dyDescent="0.3">
      <c r="B125" s="23"/>
      <c r="C125" s="24"/>
      <c r="D125" s="24"/>
      <c r="E125" s="24"/>
      <c r="F125" s="24"/>
      <c r="G125" s="24"/>
      <c r="H125" s="24"/>
      <c r="I125" s="24"/>
      <c r="J125" s="24"/>
      <c r="K125" s="24"/>
      <c r="L125" s="24"/>
      <c r="M125" s="24"/>
      <c r="N125" s="24"/>
      <c r="O125" s="24"/>
      <c r="P125" s="24"/>
      <c r="Q125" s="24"/>
      <c r="R125" s="24"/>
      <c r="S125" s="24"/>
      <c r="T125" s="24"/>
      <c r="U125" s="24"/>
      <c r="V125" s="24"/>
      <c r="W125" s="24"/>
      <c r="X125" s="24"/>
      <c r="Y125" s="25"/>
    </row>
    <row r="126" spans="1:25" ht="15.6" customHeight="1" x14ac:dyDescent="0.25"/>
    <row r="127" spans="1:25" ht="15.6" customHeight="1" x14ac:dyDescent="0.25">
      <c r="A127" t="s">
        <v>13</v>
      </c>
      <c r="B127" t="s">
        <v>12</v>
      </c>
    </row>
    <row r="128" spans="1:25" ht="15.6" customHeight="1" thickBot="1" x14ac:dyDescent="0.3"/>
    <row r="129" spans="2:61" ht="15.6" customHeight="1" x14ac:dyDescent="0.25">
      <c r="B129" s="42" t="s">
        <v>507</v>
      </c>
      <c r="C129" s="43"/>
      <c r="D129" s="43"/>
      <c r="E129" s="43"/>
      <c r="F129" s="43"/>
      <c r="G129" s="43"/>
      <c r="H129" s="43"/>
      <c r="I129" s="43"/>
      <c r="J129" s="43"/>
      <c r="K129" s="43"/>
      <c r="L129" s="43"/>
      <c r="M129" s="43"/>
      <c r="N129" s="43"/>
      <c r="O129" s="43"/>
      <c r="P129" s="43"/>
      <c r="Q129" s="43"/>
      <c r="R129" s="43"/>
      <c r="S129" s="43"/>
      <c r="T129" s="43"/>
      <c r="U129" s="43"/>
      <c r="V129" s="43"/>
      <c r="W129" s="43"/>
      <c r="X129" s="43"/>
      <c r="Y129" s="44"/>
    </row>
    <row r="130" spans="2:61" ht="15.6" customHeight="1" x14ac:dyDescent="0.25">
      <c r="B130" s="45"/>
      <c r="C130" s="46"/>
      <c r="D130" s="46"/>
      <c r="E130" s="46"/>
      <c r="F130" s="46"/>
      <c r="G130" s="46"/>
      <c r="H130" s="46"/>
      <c r="I130" s="46"/>
      <c r="J130" s="46"/>
      <c r="K130" s="46"/>
      <c r="L130" s="46"/>
      <c r="M130" s="46"/>
      <c r="N130" s="46"/>
      <c r="O130" s="46"/>
      <c r="P130" s="46"/>
      <c r="Q130" s="46"/>
      <c r="R130" s="46"/>
      <c r="S130" s="46"/>
      <c r="T130" s="46"/>
      <c r="U130" s="46"/>
      <c r="V130" s="46"/>
      <c r="W130" s="46"/>
      <c r="X130" s="46"/>
      <c r="Y130" s="47"/>
    </row>
    <row r="131" spans="2:61" ht="15.6" customHeight="1" x14ac:dyDescent="0.25">
      <c r="B131" s="45"/>
      <c r="C131" s="46"/>
      <c r="D131" s="46"/>
      <c r="E131" s="46"/>
      <c r="F131" s="46"/>
      <c r="G131" s="46"/>
      <c r="H131" s="46"/>
      <c r="I131" s="46"/>
      <c r="J131" s="46"/>
      <c r="K131" s="46"/>
      <c r="L131" s="46"/>
      <c r="M131" s="46"/>
      <c r="N131" s="46"/>
      <c r="O131" s="46"/>
      <c r="P131" s="46"/>
      <c r="Q131" s="46"/>
      <c r="R131" s="46"/>
      <c r="S131" s="46"/>
      <c r="T131" s="46"/>
      <c r="U131" s="46"/>
      <c r="V131" s="46"/>
      <c r="W131" s="46"/>
      <c r="X131" s="46"/>
      <c r="Y131" s="47"/>
    </row>
    <row r="132" spans="2:61" ht="15.6" customHeight="1" x14ac:dyDescent="0.25">
      <c r="B132" s="45"/>
      <c r="C132" s="46"/>
      <c r="D132" s="46"/>
      <c r="E132" s="46"/>
      <c r="F132" s="46"/>
      <c r="G132" s="46"/>
      <c r="H132" s="46"/>
      <c r="I132" s="46"/>
      <c r="J132" s="46"/>
      <c r="K132" s="46"/>
      <c r="L132" s="46"/>
      <c r="M132" s="46"/>
      <c r="N132" s="46"/>
      <c r="O132" s="46"/>
      <c r="P132" s="46"/>
      <c r="Q132" s="46"/>
      <c r="R132" s="46"/>
      <c r="S132" s="46"/>
      <c r="T132" s="46"/>
      <c r="U132" s="46"/>
      <c r="V132" s="46"/>
      <c r="W132" s="46"/>
      <c r="X132" s="46"/>
      <c r="Y132" s="47"/>
    </row>
    <row r="133" spans="2:61" ht="15.6" customHeight="1" x14ac:dyDescent="0.25">
      <c r="B133" s="45"/>
      <c r="C133" s="46"/>
      <c r="D133" s="46"/>
      <c r="E133" s="46"/>
      <c r="F133" s="46"/>
      <c r="G133" s="46"/>
      <c r="H133" s="46"/>
      <c r="I133" s="46"/>
      <c r="J133" s="46"/>
      <c r="K133" s="46"/>
      <c r="L133" s="46"/>
      <c r="M133" s="46"/>
      <c r="N133" s="46"/>
      <c r="O133" s="46"/>
      <c r="P133" s="46"/>
      <c r="Q133" s="46"/>
      <c r="R133" s="46"/>
      <c r="S133" s="46"/>
      <c r="T133" s="46"/>
      <c r="U133" s="46"/>
      <c r="V133" s="46"/>
      <c r="W133" s="46"/>
      <c r="X133" s="46"/>
      <c r="Y133" s="47"/>
    </row>
    <row r="134" spans="2:61" ht="15.6" customHeight="1" thickBot="1" x14ac:dyDescent="0.3">
      <c r="B134" s="48"/>
      <c r="C134" s="49"/>
      <c r="D134" s="49"/>
      <c r="E134" s="49"/>
      <c r="F134" s="49"/>
      <c r="G134" s="49"/>
      <c r="H134" s="49"/>
      <c r="I134" s="49"/>
      <c r="J134" s="49"/>
      <c r="K134" s="49"/>
      <c r="L134" s="49"/>
      <c r="M134" s="49"/>
      <c r="N134" s="49"/>
      <c r="O134" s="49"/>
      <c r="P134" s="49"/>
      <c r="Q134" s="49"/>
      <c r="R134" s="49"/>
      <c r="S134" s="49"/>
      <c r="T134" s="49"/>
      <c r="U134" s="49"/>
      <c r="V134" s="49"/>
      <c r="W134" s="49"/>
      <c r="X134" s="49"/>
      <c r="Y134" s="50"/>
    </row>
    <row r="135" spans="2:61" ht="15.6" customHeight="1" x14ac:dyDescent="0.25"/>
    <row r="136" spans="2:61" ht="15.6" customHeight="1" x14ac:dyDescent="0.25">
      <c r="B136" s="27" t="s">
        <v>14</v>
      </c>
      <c r="C136" s="27"/>
      <c r="D136" s="27"/>
      <c r="E136" s="27"/>
      <c r="F136" s="27"/>
      <c r="G136" s="27"/>
      <c r="H136" s="27"/>
      <c r="I136" s="27"/>
      <c r="J136" s="27"/>
      <c r="K136" s="27"/>
      <c r="L136" s="27"/>
      <c r="M136" s="27"/>
      <c r="N136" s="27"/>
      <c r="O136" s="27"/>
      <c r="P136" s="27"/>
      <c r="Q136" s="27"/>
      <c r="R136" s="27"/>
      <c r="S136" s="27"/>
      <c r="T136" s="27"/>
      <c r="U136" s="27"/>
      <c r="V136" s="27"/>
      <c r="W136" s="27"/>
      <c r="X136" s="27"/>
      <c r="Y136" s="27"/>
    </row>
    <row r="137" spans="2:61" ht="15.6" customHeight="1" x14ac:dyDescent="0.25">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row>
    <row r="138" spans="2:61" ht="15.6" customHeight="1" x14ac:dyDescent="0.25">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row>
    <row r="139" spans="2:61" ht="15.6" customHeight="1" x14ac:dyDescent="0.25"/>
    <row r="140" spans="2:61" ht="15.6" customHeight="1" x14ac:dyDescent="0.25">
      <c r="F140" t="s">
        <v>2</v>
      </c>
      <c r="J140" s="51" t="s">
        <v>15</v>
      </c>
      <c r="K140" s="51"/>
      <c r="L140" s="51"/>
      <c r="M140" s="51"/>
      <c r="N140" s="51"/>
      <c r="BA140" t="s">
        <v>476</v>
      </c>
      <c r="BD140"/>
      <c r="BE140"/>
      <c r="BF140"/>
      <c r="BG140"/>
      <c r="BI140"/>
    </row>
    <row r="141" spans="2:61" ht="15.6" customHeight="1" thickBot="1" x14ac:dyDescent="0.3">
      <c r="F141" s="52">
        <v>182.58750710227855</v>
      </c>
      <c r="G141" s="52"/>
      <c r="H141" s="52"/>
      <c r="I141" s="52"/>
      <c r="J141" s="51">
        <v>504.85896573677633</v>
      </c>
      <c r="K141" s="51"/>
      <c r="L141" s="51"/>
      <c r="M141" s="51"/>
      <c r="N141" s="51"/>
      <c r="BD141"/>
      <c r="BE141"/>
      <c r="BF141"/>
      <c r="BG141"/>
      <c r="BI141"/>
    </row>
    <row r="142" spans="2:61" ht="15.6" customHeight="1" x14ac:dyDescent="0.25">
      <c r="F142" s="52">
        <v>4945.7922801359546</v>
      </c>
      <c r="G142" s="52"/>
      <c r="H142" s="52"/>
      <c r="I142" s="52"/>
      <c r="J142" s="51">
        <v>4950.7016155964193</v>
      </c>
      <c r="K142" s="51"/>
      <c r="L142" s="51"/>
      <c r="M142" s="51"/>
      <c r="N142" s="51"/>
      <c r="BA142" s="11" t="s">
        <v>477</v>
      </c>
      <c r="BB142" s="11"/>
      <c r="BD142"/>
      <c r="BE142"/>
      <c r="BF142"/>
      <c r="BG142"/>
      <c r="BI142"/>
    </row>
    <row r="143" spans="2:61" ht="15.6" customHeight="1" x14ac:dyDescent="0.25">
      <c r="F143" s="52">
        <v>-182.14925458826488</v>
      </c>
      <c r="G143" s="52"/>
      <c r="H143" s="52"/>
      <c r="I143" s="52"/>
      <c r="J143" s="51">
        <v>262.54842977934624</v>
      </c>
      <c r="K143" s="51"/>
      <c r="L143" s="51"/>
      <c r="M143" s="51"/>
      <c r="N143" s="51"/>
      <c r="BA143" s="8" t="s">
        <v>478</v>
      </c>
      <c r="BB143" s="8">
        <v>0.96786362832739348</v>
      </c>
      <c r="BD143"/>
      <c r="BE143"/>
      <c r="BF143"/>
      <c r="BG143"/>
      <c r="BI143"/>
    </row>
    <row r="144" spans="2:61" ht="15.6" customHeight="1" x14ac:dyDescent="0.25">
      <c r="F144" s="52">
        <v>2594.720009966331</v>
      </c>
      <c r="G144" s="52"/>
      <c r="H144" s="52"/>
      <c r="I144" s="52"/>
      <c r="J144" s="51">
        <v>3543.3319115623522</v>
      </c>
      <c r="K144" s="51"/>
      <c r="L144" s="51"/>
      <c r="M144" s="51"/>
      <c r="N144" s="51"/>
      <c r="BA144" s="8" t="s">
        <v>479</v>
      </c>
      <c r="BB144" s="8">
        <v>0.93676000303906681</v>
      </c>
      <c r="BD144"/>
      <c r="BE144"/>
      <c r="BF144"/>
      <c r="BG144"/>
      <c r="BI144"/>
    </row>
    <row r="145" spans="6:61" ht="15.6" customHeight="1" x14ac:dyDescent="0.25">
      <c r="F145" s="52">
        <v>3946.6457535346826</v>
      </c>
      <c r="G145" s="52"/>
      <c r="H145" s="52"/>
      <c r="I145" s="52"/>
      <c r="J145" s="51">
        <v>4407.1549434919261</v>
      </c>
      <c r="K145" s="51"/>
      <c r="L145" s="51"/>
      <c r="M145" s="51"/>
      <c r="N145" s="51"/>
      <c r="BA145" s="8" t="s">
        <v>480</v>
      </c>
      <c r="BB145" s="8">
        <v>0.93589370171083475</v>
      </c>
      <c r="BD145"/>
      <c r="BE145"/>
      <c r="BF145"/>
      <c r="BG145"/>
      <c r="BI145"/>
    </row>
    <row r="146" spans="6:61" ht="15.6" customHeight="1" x14ac:dyDescent="0.25">
      <c r="F146" s="52">
        <v>414.90030220950547</v>
      </c>
      <c r="G146" s="52"/>
      <c r="H146" s="52"/>
      <c r="I146" s="52"/>
      <c r="J146" s="51">
        <v>750.98500054416593</v>
      </c>
      <c r="K146" s="51"/>
      <c r="L146" s="51"/>
      <c r="M146" s="51"/>
      <c r="N146" s="51"/>
      <c r="BA146" s="8" t="s">
        <v>481</v>
      </c>
      <c r="BB146" s="8">
        <v>375.7040062888608</v>
      </c>
      <c r="BD146"/>
      <c r="BE146"/>
      <c r="BF146"/>
      <c r="BG146"/>
      <c r="BI146"/>
    </row>
    <row r="147" spans="6:61" ht="15.6" customHeight="1" thickBot="1" x14ac:dyDescent="0.3">
      <c r="F147" s="52">
        <v>3460.6011979361888</v>
      </c>
      <c r="G147" s="52"/>
      <c r="H147" s="52"/>
      <c r="I147" s="52"/>
      <c r="J147" s="51">
        <v>4158.2472748498549</v>
      </c>
      <c r="K147" s="51"/>
      <c r="L147" s="51"/>
      <c r="M147" s="51"/>
      <c r="N147" s="51"/>
      <c r="BA147" s="9" t="s">
        <v>482</v>
      </c>
      <c r="BB147" s="9">
        <v>75</v>
      </c>
      <c r="BD147"/>
      <c r="BE147"/>
      <c r="BF147"/>
      <c r="BG147"/>
      <c r="BI147"/>
    </row>
    <row r="148" spans="6:61" ht="15.6" customHeight="1" x14ac:dyDescent="0.25">
      <c r="F148" s="52">
        <v>4659.0378325805486</v>
      </c>
      <c r="G148" s="52"/>
      <c r="H148" s="52"/>
      <c r="I148" s="52"/>
      <c r="J148" s="51">
        <v>4708.5367630779465</v>
      </c>
      <c r="K148" s="51"/>
      <c r="L148" s="51"/>
      <c r="M148" s="51"/>
      <c r="N148" s="51"/>
      <c r="BD148"/>
      <c r="BE148"/>
      <c r="BF148"/>
      <c r="BG148"/>
      <c r="BI148"/>
    </row>
    <row r="149" spans="6:61" ht="15.6" customHeight="1" thickBot="1" x14ac:dyDescent="0.3">
      <c r="F149" s="52">
        <v>2847.0275536852591</v>
      </c>
      <c r="G149" s="52"/>
      <c r="H149" s="52"/>
      <c r="I149" s="52"/>
      <c r="J149" s="51">
        <v>3680.4747548613582</v>
      </c>
      <c r="K149" s="51"/>
      <c r="L149" s="51"/>
      <c r="M149" s="51"/>
      <c r="N149" s="51"/>
      <c r="BA149" t="s">
        <v>483</v>
      </c>
      <c r="BD149"/>
      <c r="BE149"/>
      <c r="BF149"/>
      <c r="BG149"/>
      <c r="BI149"/>
    </row>
    <row r="150" spans="6:61" ht="15.6" customHeight="1" x14ac:dyDescent="0.25">
      <c r="F150" s="52">
        <v>1592.4505170647967</v>
      </c>
      <c r="G150" s="52"/>
      <c r="H150" s="52"/>
      <c r="I150" s="52"/>
      <c r="J150" s="51">
        <v>2746.8664647701785</v>
      </c>
      <c r="K150" s="51"/>
      <c r="L150" s="51"/>
      <c r="M150" s="51"/>
      <c r="N150" s="51"/>
      <c r="BA150" s="10"/>
      <c r="BB150" s="10" t="s">
        <v>488</v>
      </c>
      <c r="BC150" s="10" t="s">
        <v>489</v>
      </c>
      <c r="BD150" s="10" t="s">
        <v>490</v>
      </c>
      <c r="BE150" s="10" t="s">
        <v>491</v>
      </c>
      <c r="BF150" s="10" t="s">
        <v>492</v>
      </c>
      <c r="BG150"/>
      <c r="BI150"/>
    </row>
    <row r="151" spans="6:61" ht="15.6" customHeight="1" x14ac:dyDescent="0.25">
      <c r="F151" s="52">
        <v>151.15915235796871</v>
      </c>
      <c r="G151" s="52"/>
      <c r="H151" s="52"/>
      <c r="I151" s="52"/>
      <c r="J151" s="51">
        <v>1526.5109997941433</v>
      </c>
      <c r="K151" s="51"/>
      <c r="L151" s="51"/>
      <c r="M151" s="51"/>
      <c r="N151" s="51"/>
      <c r="BA151" s="8" t="s">
        <v>484</v>
      </c>
      <c r="BB151" s="8">
        <v>1</v>
      </c>
      <c r="BC151" s="8">
        <v>152633903.58495852</v>
      </c>
      <c r="BD151" s="8">
        <v>152633903.58495852</v>
      </c>
      <c r="BE151" s="8">
        <v>1081.3327562949767</v>
      </c>
      <c r="BF151" s="13">
        <v>1.6549668634422577E-45</v>
      </c>
      <c r="BG151"/>
      <c r="BI151"/>
    </row>
    <row r="152" spans="6:61" ht="15.6" customHeight="1" x14ac:dyDescent="0.25">
      <c r="F152" s="52">
        <v>3379.011518361222</v>
      </c>
      <c r="G152" s="52"/>
      <c r="H152" s="52"/>
      <c r="I152" s="52"/>
      <c r="J152" s="51">
        <v>4151.5264789675502</v>
      </c>
      <c r="K152" s="51"/>
      <c r="L152" s="51"/>
      <c r="M152" s="51"/>
      <c r="N152" s="51"/>
      <c r="BA152" s="8" t="s">
        <v>485</v>
      </c>
      <c r="BB152" s="8">
        <v>73</v>
      </c>
      <c r="BC152" s="8">
        <v>10304205.524929527</v>
      </c>
      <c r="BD152" s="8">
        <v>141153.50034150036</v>
      </c>
      <c r="BE152" s="8"/>
      <c r="BF152" s="8"/>
      <c r="BG152"/>
      <c r="BI152"/>
    </row>
    <row r="153" spans="6:61" ht="15.6" customHeight="1" thickBot="1" x14ac:dyDescent="0.3">
      <c r="F153" s="52">
        <v>3676.5861772931021</v>
      </c>
      <c r="G153" s="52"/>
      <c r="H153" s="52"/>
      <c r="I153" s="52"/>
      <c r="J153" s="51">
        <v>4204.9311537464337</v>
      </c>
      <c r="K153" s="51"/>
      <c r="L153" s="51"/>
      <c r="M153" s="51"/>
      <c r="N153" s="51"/>
      <c r="BA153" s="9" t="s">
        <v>486</v>
      </c>
      <c r="BB153" s="9">
        <v>74</v>
      </c>
      <c r="BC153" s="9">
        <v>162938109.10988805</v>
      </c>
      <c r="BD153" s="9"/>
      <c r="BE153" s="9"/>
      <c r="BF153" s="9"/>
      <c r="BG153"/>
      <c r="BI153"/>
    </row>
    <row r="154" spans="6:61" ht="15.6" customHeight="1" thickBot="1" x14ac:dyDescent="0.3">
      <c r="F154" s="52">
        <v>1953.7802048164285</v>
      </c>
      <c r="G154" s="52"/>
      <c r="H154" s="52"/>
      <c r="I154" s="52"/>
      <c r="J154" s="51">
        <v>3236.9092327000508</v>
      </c>
      <c r="K154" s="51"/>
      <c r="L154" s="51"/>
      <c r="M154" s="51"/>
      <c r="N154" s="51"/>
      <c r="BD154"/>
      <c r="BE154"/>
      <c r="BF154"/>
      <c r="BG154"/>
      <c r="BI154"/>
    </row>
    <row r="155" spans="6:61" ht="15.6" customHeight="1" x14ac:dyDescent="0.25">
      <c r="F155" s="52">
        <v>820.77408922014547</v>
      </c>
      <c r="G155" s="52"/>
      <c r="H155" s="52"/>
      <c r="I155" s="52"/>
      <c r="J155" s="51">
        <v>1904.444956145152</v>
      </c>
      <c r="K155" s="51"/>
      <c r="L155" s="51"/>
      <c r="M155" s="51"/>
      <c r="N155" s="51"/>
      <c r="BA155" s="10"/>
      <c r="BB155" s="10" t="s">
        <v>493</v>
      </c>
      <c r="BC155" s="10" t="s">
        <v>481</v>
      </c>
      <c r="BD155" s="10" t="s">
        <v>494</v>
      </c>
      <c r="BE155" s="10" t="s">
        <v>495</v>
      </c>
      <c r="BF155" s="10" t="s">
        <v>496</v>
      </c>
      <c r="BG155" s="10" t="s">
        <v>497</v>
      </c>
      <c r="BH155" s="10" t="s">
        <v>498</v>
      </c>
      <c r="BI155" s="10" t="s">
        <v>499</v>
      </c>
    </row>
    <row r="156" spans="6:61" ht="15.6" customHeight="1" x14ac:dyDescent="0.25">
      <c r="F156" s="52">
        <v>4397.0836170413895</v>
      </c>
      <c r="G156" s="52"/>
      <c r="H156" s="52"/>
      <c r="I156" s="52"/>
      <c r="J156" s="51">
        <v>4678.8090906795578</v>
      </c>
      <c r="K156" s="51"/>
      <c r="L156" s="51"/>
      <c r="M156" s="51"/>
      <c r="N156" s="51"/>
      <c r="BA156" s="8" t="s">
        <v>487</v>
      </c>
      <c r="BB156" s="8">
        <v>-784.11460259096089</v>
      </c>
      <c r="BC156" s="8">
        <v>87.887683948780278</v>
      </c>
      <c r="BD156" s="8">
        <v>-8.9217802467969456</v>
      </c>
      <c r="BE156" s="8">
        <v>2.6102833744167039E-13</v>
      </c>
      <c r="BF156" s="8">
        <v>-959.27450410199606</v>
      </c>
      <c r="BG156" s="8">
        <v>-608.95470107992571</v>
      </c>
      <c r="BH156" s="8">
        <v>-959.27450410199606</v>
      </c>
      <c r="BI156" s="8">
        <v>-608.95470107992571</v>
      </c>
    </row>
    <row r="157" spans="6:61" ht="15.6" customHeight="1" thickBot="1" x14ac:dyDescent="0.3">
      <c r="F157" s="52">
        <v>1796.9760362375769</v>
      </c>
      <c r="G157" s="52"/>
      <c r="H157" s="52"/>
      <c r="I157" s="52"/>
      <c r="J157" s="51">
        <v>2749.6326511487923</v>
      </c>
      <c r="K157" s="51"/>
      <c r="L157" s="51"/>
      <c r="M157" s="51"/>
      <c r="N157" s="51"/>
      <c r="BA157" s="9" t="s">
        <v>15</v>
      </c>
      <c r="BB157" s="9">
        <v>0.98670593000623075</v>
      </c>
      <c r="BC157" s="9">
        <v>3.0005996808955333E-2</v>
      </c>
      <c r="BD157" s="9">
        <v>32.883624439756886</v>
      </c>
      <c r="BE157" s="9">
        <v>1.6549668634422577E-45</v>
      </c>
      <c r="BF157" s="9">
        <v>0.92690406460652253</v>
      </c>
      <c r="BG157" s="9">
        <v>1.046507795405939</v>
      </c>
      <c r="BH157" s="9">
        <v>0.92690406460652253</v>
      </c>
      <c r="BI157" s="9">
        <v>1.046507795405939</v>
      </c>
    </row>
    <row r="158" spans="6:61" ht="15.6" customHeight="1" x14ac:dyDescent="0.25">
      <c r="F158" s="52">
        <v>361.56108825974013</v>
      </c>
      <c r="G158" s="52"/>
      <c r="H158" s="52"/>
      <c r="I158" s="52"/>
      <c r="J158" s="51">
        <v>1452.8227561943936</v>
      </c>
      <c r="K158" s="51"/>
      <c r="L158" s="51"/>
      <c r="M158" s="51"/>
      <c r="N158" s="51"/>
      <c r="BD158"/>
      <c r="BE158"/>
      <c r="BF158"/>
      <c r="BG158"/>
      <c r="BI158"/>
    </row>
    <row r="159" spans="6:61" ht="15.6" customHeight="1" x14ac:dyDescent="0.25">
      <c r="F159" s="52">
        <v>646.48281720988928</v>
      </c>
      <c r="G159" s="52"/>
      <c r="H159" s="52"/>
      <c r="I159" s="52"/>
      <c r="J159" s="51">
        <v>1822.8347397293692</v>
      </c>
      <c r="K159" s="51"/>
      <c r="L159" s="51"/>
      <c r="M159" s="51"/>
      <c r="N159" s="51"/>
      <c r="BD159"/>
      <c r="BE159"/>
      <c r="BF159"/>
      <c r="BG159"/>
      <c r="BI159"/>
    </row>
    <row r="160" spans="6:61" ht="15.6" customHeight="1" x14ac:dyDescent="0.25">
      <c r="F160" s="52">
        <v>373.18067913852735</v>
      </c>
      <c r="G160" s="52"/>
      <c r="H160" s="52"/>
      <c r="I160" s="52"/>
      <c r="J160" s="51">
        <v>1299.0334860687474</v>
      </c>
      <c r="K160" s="51"/>
      <c r="L160" s="51"/>
      <c r="M160" s="51"/>
      <c r="N160" s="51"/>
      <c r="BD160"/>
      <c r="BE160"/>
      <c r="BF160"/>
      <c r="BG160"/>
      <c r="BI160"/>
    </row>
    <row r="161" spans="6:61" ht="15.6" customHeight="1" x14ac:dyDescent="0.25">
      <c r="F161" s="52">
        <v>3795.2743249941504</v>
      </c>
      <c r="G161" s="52"/>
      <c r="H161" s="52"/>
      <c r="I161" s="52"/>
      <c r="J161" s="51">
        <v>4195.8642579503512</v>
      </c>
      <c r="K161" s="51"/>
      <c r="L161" s="51"/>
      <c r="M161" s="51"/>
      <c r="N161" s="51"/>
      <c r="BA161" t="s">
        <v>500</v>
      </c>
      <c r="BD161"/>
      <c r="BE161"/>
      <c r="BF161"/>
      <c r="BG161"/>
      <c r="BI161"/>
    </row>
    <row r="162" spans="6:61" ht="15.6" customHeight="1" thickBot="1" x14ac:dyDescent="0.3">
      <c r="F162" s="52">
        <v>400.25139549280732</v>
      </c>
      <c r="G162" s="52"/>
      <c r="H162" s="52"/>
      <c r="I162" s="52"/>
      <c r="J162" s="51">
        <v>1034.8111137709031</v>
      </c>
      <c r="K162" s="51"/>
      <c r="L162" s="51"/>
      <c r="M162" s="51"/>
      <c r="N162" s="51"/>
      <c r="BD162"/>
      <c r="BE162"/>
      <c r="BF162"/>
      <c r="BG162"/>
      <c r="BI162"/>
    </row>
    <row r="163" spans="6:61" ht="15.6" customHeight="1" x14ac:dyDescent="0.25">
      <c r="F163" s="52">
        <v>2327.3154898695029</v>
      </c>
      <c r="G163" s="52"/>
      <c r="H163" s="52"/>
      <c r="I163" s="52"/>
      <c r="J163" s="51">
        <v>3386.1953401235205</v>
      </c>
      <c r="K163" s="51"/>
      <c r="L163" s="51"/>
      <c r="M163" s="51"/>
      <c r="N163" s="51"/>
      <c r="BA163" s="10" t="s">
        <v>501</v>
      </c>
      <c r="BB163" s="10" t="s">
        <v>504</v>
      </c>
      <c r="BC163" s="10" t="s">
        <v>503</v>
      </c>
      <c r="BD163" s="10" t="s">
        <v>505</v>
      </c>
      <c r="BE163"/>
      <c r="BF163"/>
      <c r="BG163"/>
      <c r="BI163"/>
    </row>
    <row r="164" spans="6:61" ht="15.6" customHeight="1" x14ac:dyDescent="0.25">
      <c r="F164" s="52">
        <v>3017.1934078644267</v>
      </c>
      <c r="G164" s="52"/>
      <c r="H164" s="52"/>
      <c r="I164" s="52"/>
      <c r="J164" s="51">
        <v>3893.8633772207963</v>
      </c>
      <c r="K164" s="51"/>
      <c r="L164" s="51"/>
      <c r="M164" s="51"/>
      <c r="N164" s="51"/>
      <c r="BA164" s="8">
        <v>1</v>
      </c>
      <c r="BB164" s="8">
        <v>-285.96726728167124</v>
      </c>
      <c r="BC164" s="8">
        <v>468.55477438394979</v>
      </c>
      <c r="BD164" s="8">
        <v>1.255651070315297</v>
      </c>
      <c r="BE164"/>
      <c r="BF164"/>
      <c r="BG164"/>
      <c r="BI164"/>
    </row>
    <row r="165" spans="6:61" ht="15.6" customHeight="1" x14ac:dyDescent="0.25">
      <c r="F165" s="52">
        <v>2114.8088018547414</v>
      </c>
      <c r="G165" s="52"/>
      <c r="H165" s="52"/>
      <c r="I165" s="52"/>
      <c r="J165" s="51">
        <v>3327.2833741208065</v>
      </c>
      <c r="K165" s="51"/>
      <c r="L165" s="51"/>
      <c r="M165" s="51"/>
      <c r="N165" s="51"/>
      <c r="BA165" s="8">
        <v>2</v>
      </c>
      <c r="BB165" s="8">
        <v>4100.7720392094525</v>
      </c>
      <c r="BC165" s="8">
        <v>845.02024092650208</v>
      </c>
      <c r="BD165" s="8">
        <v>2.2645176785414449</v>
      </c>
      <c r="BE165"/>
      <c r="BF165"/>
      <c r="BG165"/>
      <c r="BI165"/>
    </row>
    <row r="166" spans="6:61" ht="15.6" customHeight="1" x14ac:dyDescent="0.25">
      <c r="F166" s="52">
        <v>699.42696389559046</v>
      </c>
      <c r="G166" s="52"/>
      <c r="H166" s="52"/>
      <c r="I166" s="52"/>
      <c r="J166" s="51">
        <v>1973.6106083527234</v>
      </c>
      <c r="K166" s="51"/>
      <c r="L166" s="51"/>
      <c r="M166" s="51"/>
      <c r="N166" s="51"/>
      <c r="BA166" s="8">
        <v>3</v>
      </c>
      <c r="BB166" s="8">
        <v>-525.05651001385547</v>
      </c>
      <c r="BC166" s="8">
        <v>342.90725542559062</v>
      </c>
      <c r="BD166" s="8">
        <v>0.91893602591102519</v>
      </c>
      <c r="BE166"/>
      <c r="BF166"/>
      <c r="BG166"/>
      <c r="BI166"/>
    </row>
    <row r="167" spans="6:61" ht="15.6" customHeight="1" x14ac:dyDescent="0.25">
      <c r="F167" s="52">
        <v>82.976172451292229</v>
      </c>
      <c r="G167" s="52"/>
      <c r="H167" s="52"/>
      <c r="I167" s="52"/>
      <c r="J167" s="51">
        <v>1100.7136251136756</v>
      </c>
      <c r="K167" s="51"/>
      <c r="L167" s="51"/>
      <c r="M167" s="51"/>
      <c r="N167" s="51"/>
      <c r="BA167" s="8">
        <v>4</v>
      </c>
      <c r="BB167" s="8">
        <v>2712.1120065279256</v>
      </c>
      <c r="BC167" s="8">
        <v>-117.39199656159462</v>
      </c>
      <c r="BD167" s="8">
        <v>-0.3145915785893339</v>
      </c>
      <c r="BE167"/>
      <c r="BF167"/>
      <c r="BG167"/>
      <c r="BI167"/>
    </row>
    <row r="168" spans="6:61" ht="15.6" customHeight="1" x14ac:dyDescent="0.25">
      <c r="F168" s="52">
        <v>-123.01857123382919</v>
      </c>
      <c r="G168" s="52"/>
      <c r="H168" s="52"/>
      <c r="I168" s="52"/>
      <c r="J168" s="51">
        <v>73.186822162519263</v>
      </c>
      <c r="K168" s="51"/>
      <c r="L168" s="51"/>
      <c r="M168" s="51"/>
      <c r="N168" s="51"/>
      <c r="BA168" s="8">
        <v>5</v>
      </c>
      <c r="BB168" s="8">
        <v>3564.4513146087975</v>
      </c>
      <c r="BC168" s="8">
        <v>382.19443892588515</v>
      </c>
      <c r="BD168" s="8">
        <v>1.0242193283310637</v>
      </c>
      <c r="BE168"/>
      <c r="BF168"/>
      <c r="BG168"/>
      <c r="BI168"/>
    </row>
    <row r="169" spans="6:61" ht="15.6" customHeight="1" x14ac:dyDescent="0.25">
      <c r="F169" s="52">
        <v>867.81445542533504</v>
      </c>
      <c r="G169" s="52"/>
      <c r="H169" s="52"/>
      <c r="I169" s="52"/>
      <c r="J169" s="51">
        <v>1793.0620138824443</v>
      </c>
      <c r="K169" s="51"/>
      <c r="L169" s="51"/>
      <c r="M169" s="51"/>
      <c r="N169" s="51"/>
      <c r="BA169" s="8">
        <v>6</v>
      </c>
      <c r="BB169" s="8">
        <v>-43.113249208299976</v>
      </c>
      <c r="BC169" s="8">
        <v>458.01355141780544</v>
      </c>
      <c r="BD169" s="8">
        <v>1.2274022963757423</v>
      </c>
      <c r="BE169"/>
      <c r="BF169"/>
      <c r="BG169"/>
      <c r="BI169"/>
    </row>
    <row r="170" spans="6:61" ht="15.6" customHeight="1" x14ac:dyDescent="0.25">
      <c r="F170" s="52">
        <v>1720.1596383025585</v>
      </c>
      <c r="G170" s="52"/>
      <c r="H170" s="52"/>
      <c r="I170" s="52"/>
      <c r="J170" s="51">
        <v>2760.9328789893243</v>
      </c>
      <c r="K170" s="51"/>
      <c r="L170" s="51"/>
      <c r="M170" s="51"/>
      <c r="N170" s="51"/>
      <c r="BA170" s="8">
        <v>7</v>
      </c>
      <c r="BB170" s="8">
        <v>3318.8526419356394</v>
      </c>
      <c r="BC170" s="8">
        <v>141.74855600054934</v>
      </c>
      <c r="BD170" s="8">
        <v>0.37986322152357199</v>
      </c>
      <c r="BE170"/>
      <c r="BF170"/>
      <c r="BG170"/>
      <c r="BI170"/>
    </row>
    <row r="171" spans="6:61" ht="15.6" customHeight="1" x14ac:dyDescent="0.25">
      <c r="F171" s="52">
        <v>2180.9334157195258</v>
      </c>
      <c r="G171" s="52"/>
      <c r="H171" s="52"/>
      <c r="I171" s="52"/>
      <c r="J171" s="51">
        <v>3284.0818223986853</v>
      </c>
      <c r="K171" s="51"/>
      <c r="L171" s="51"/>
      <c r="M171" s="51"/>
      <c r="N171" s="51"/>
      <c r="BA171" s="8">
        <v>8</v>
      </c>
      <c r="BB171" s="8">
        <v>3861.826543190391</v>
      </c>
      <c r="BC171" s="8">
        <v>797.21128939015762</v>
      </c>
      <c r="BD171" s="8">
        <v>2.1363974150222194</v>
      </c>
      <c r="BE171"/>
      <c r="BF171"/>
      <c r="BG171"/>
      <c r="BI171"/>
    </row>
    <row r="172" spans="6:61" ht="15.6" customHeight="1" x14ac:dyDescent="0.25">
      <c r="F172" s="52">
        <v>570.90522368994118</v>
      </c>
      <c r="G172" s="52"/>
      <c r="H172" s="52"/>
      <c r="I172" s="52"/>
      <c r="J172" s="51">
        <v>1909.0811733671298</v>
      </c>
      <c r="K172" s="51"/>
      <c r="L172" s="51"/>
      <c r="M172" s="51"/>
      <c r="N172" s="51"/>
      <c r="BA172" s="8">
        <v>9</v>
      </c>
      <c r="BB172" s="8">
        <v>2847.4316632689697</v>
      </c>
      <c r="BC172" s="8">
        <v>-0.40410958371057859</v>
      </c>
      <c r="BD172" s="8">
        <v>-1.0829483745587861E-3</v>
      </c>
      <c r="BE172"/>
      <c r="BF172"/>
      <c r="BG172"/>
      <c r="BI172"/>
    </row>
    <row r="173" spans="6:61" ht="15.6" customHeight="1" x14ac:dyDescent="0.25">
      <c r="F173" s="52">
        <v>4803.1497508245011</v>
      </c>
      <c r="G173" s="52"/>
      <c r="H173" s="52"/>
      <c r="I173" s="52"/>
      <c r="J173" s="51">
        <v>4906.2428620050023</v>
      </c>
      <c r="K173" s="51"/>
      <c r="L173" s="51"/>
      <c r="M173" s="51"/>
      <c r="N173" s="51"/>
      <c r="BA173" s="8">
        <v>10</v>
      </c>
      <c r="BB173" s="8">
        <v>1926.2348271330254</v>
      </c>
      <c r="BC173" s="8">
        <v>-333.78431006822871</v>
      </c>
      <c r="BD173" s="8">
        <v>-0.89448800674942197</v>
      </c>
      <c r="BE173"/>
      <c r="BF173"/>
      <c r="BG173"/>
      <c r="BI173"/>
    </row>
    <row r="174" spans="6:61" ht="15.6" customHeight="1" x14ac:dyDescent="0.25">
      <c r="F174" s="52">
        <v>2487.9279777448887</v>
      </c>
      <c r="G174" s="52"/>
      <c r="H174" s="52"/>
      <c r="I174" s="52"/>
      <c r="J174" s="51">
        <v>3536.7808615127406</v>
      </c>
      <c r="K174" s="51"/>
      <c r="L174" s="51"/>
      <c r="M174" s="51"/>
      <c r="N174" s="51"/>
      <c r="BA174" s="8">
        <v>11</v>
      </c>
      <c r="BB174" s="8">
        <v>722.10285312566043</v>
      </c>
      <c r="BC174" s="8">
        <v>-570.94370076769178</v>
      </c>
      <c r="BD174" s="8">
        <v>-1.5300368455348863</v>
      </c>
      <c r="BE174"/>
      <c r="BF174"/>
      <c r="BG174"/>
      <c r="BI174"/>
    </row>
    <row r="175" spans="6:61" ht="15.6" customHeight="1" x14ac:dyDescent="0.25">
      <c r="F175" s="52">
        <v>3338.8430659644773</v>
      </c>
      <c r="G175" s="52"/>
      <c r="H175" s="52"/>
      <c r="I175" s="52"/>
      <c r="J175" s="51">
        <v>4256.5758734408055</v>
      </c>
      <c r="K175" s="51"/>
      <c r="L175" s="51"/>
      <c r="M175" s="51"/>
      <c r="N175" s="51"/>
      <c r="BA175" s="8">
        <v>12</v>
      </c>
      <c r="BB175" s="8">
        <v>3312.2211927842081</v>
      </c>
      <c r="BC175" s="8">
        <v>66.790325577013846</v>
      </c>
      <c r="BD175" s="8">
        <v>0.178987278291529</v>
      </c>
      <c r="BE175"/>
      <c r="BF175"/>
      <c r="BG175"/>
      <c r="BI175"/>
    </row>
    <row r="176" spans="6:61" ht="15.6" customHeight="1" x14ac:dyDescent="0.25">
      <c r="F176" s="52">
        <v>2279.8346131322264</v>
      </c>
      <c r="G176" s="52"/>
      <c r="H176" s="52"/>
      <c r="I176" s="52"/>
      <c r="J176" s="51">
        <v>3287.9247776372072</v>
      </c>
      <c r="K176" s="51"/>
      <c r="L176" s="51"/>
      <c r="M176" s="51"/>
      <c r="N176" s="51"/>
      <c r="BA176" s="8">
        <v>13</v>
      </c>
      <c r="BB176" s="8">
        <v>3364.9159020785864</v>
      </c>
      <c r="BC176" s="8">
        <v>311.67027521451564</v>
      </c>
      <c r="BD176" s="8">
        <v>0.83522596728015608</v>
      </c>
      <c r="BE176"/>
      <c r="BF176"/>
      <c r="BG176"/>
      <c r="BI176"/>
    </row>
    <row r="177" spans="6:61" ht="15.6" customHeight="1" x14ac:dyDescent="0.25">
      <c r="F177" s="52">
        <v>1209.9829479314017</v>
      </c>
      <c r="G177" s="52"/>
      <c r="H177" s="52"/>
      <c r="I177" s="52"/>
      <c r="J177" s="51">
        <v>2403.1937423615145</v>
      </c>
      <c r="K177" s="51"/>
      <c r="L177" s="51"/>
      <c r="M177" s="51"/>
      <c r="N177" s="51"/>
      <c r="BA177" s="8">
        <v>14</v>
      </c>
      <c r="BB177" s="8">
        <v>2409.7629322060975</v>
      </c>
      <c r="BC177" s="8">
        <v>-455.98272738966898</v>
      </c>
      <c r="BD177" s="8">
        <v>-1.2219600161900279</v>
      </c>
      <c r="BE177"/>
      <c r="BF177"/>
      <c r="BG177"/>
      <c r="BI177"/>
    </row>
    <row r="178" spans="6:61" ht="15.6" customHeight="1" x14ac:dyDescent="0.25">
      <c r="F178" s="52">
        <v>1311.0161172794608</v>
      </c>
      <c r="G178" s="52"/>
      <c r="H178" s="52"/>
      <c r="I178" s="52"/>
      <c r="J178" s="51">
        <v>2319.3520301748517</v>
      </c>
      <c r="K178" s="51"/>
      <c r="L178" s="51"/>
      <c r="M178" s="51"/>
      <c r="N178" s="51"/>
      <c r="BA178" s="8">
        <v>15</v>
      </c>
      <c r="BB178" s="8">
        <v>1095.0125290079166</v>
      </c>
      <c r="BC178" s="8">
        <v>-274.23843978777109</v>
      </c>
      <c r="BD178" s="8">
        <v>-0.73491469784691932</v>
      </c>
      <c r="BE178"/>
      <c r="BF178"/>
      <c r="BG178"/>
      <c r="BI178"/>
    </row>
    <row r="179" spans="6:61" ht="15.6" customHeight="1" x14ac:dyDescent="0.25">
      <c r="F179" s="52">
        <v>3881.7292718798794</v>
      </c>
      <c r="G179" s="52"/>
      <c r="H179" s="52"/>
      <c r="I179" s="52"/>
      <c r="J179" s="51">
        <v>4321.4960105845512</v>
      </c>
      <c r="K179" s="51"/>
      <c r="L179" s="51"/>
      <c r="M179" s="51"/>
      <c r="N179" s="51"/>
      <c r="BA179" s="8">
        <v>16</v>
      </c>
      <c r="BB179" s="8">
        <v>3832.494072549619</v>
      </c>
      <c r="BC179" s="8">
        <v>564.58954449177054</v>
      </c>
      <c r="BD179" s="8">
        <v>1.5130087336363331</v>
      </c>
      <c r="BE179"/>
      <c r="BF179"/>
      <c r="BG179"/>
      <c r="BI179"/>
    </row>
    <row r="180" spans="6:61" ht="15.6" customHeight="1" x14ac:dyDescent="0.25">
      <c r="F180" s="52">
        <v>227.39983056587627</v>
      </c>
      <c r="G180" s="52"/>
      <c r="H180" s="52"/>
      <c r="I180" s="52"/>
      <c r="J180" s="51">
        <v>1380.1515116478031</v>
      </c>
      <c r="K180" s="51"/>
      <c r="L180" s="51"/>
      <c r="M180" s="51"/>
      <c r="N180" s="51"/>
      <c r="BA180" s="8">
        <v>17</v>
      </c>
      <c r="BB180" s="8">
        <v>1928.9642396363063</v>
      </c>
      <c r="BC180" s="8">
        <v>-131.98820339872941</v>
      </c>
      <c r="BD180" s="8">
        <v>-0.35370705396078617</v>
      </c>
      <c r="BE180"/>
      <c r="BF180"/>
      <c r="BG180"/>
      <c r="BI180"/>
    </row>
    <row r="181" spans="6:61" ht="15.6" customHeight="1" x14ac:dyDescent="0.25">
      <c r="F181" s="52">
        <v>4228.3385146089813</v>
      </c>
      <c r="G181" s="52"/>
      <c r="H181" s="52"/>
      <c r="I181" s="52"/>
      <c r="J181" s="51">
        <v>4654.1152918381258</v>
      </c>
      <c r="K181" s="51"/>
      <c r="L181" s="51"/>
      <c r="M181" s="51"/>
      <c r="N181" s="51"/>
      <c r="BA181" s="8">
        <v>18</v>
      </c>
      <c r="BB181" s="8">
        <v>649.39422619404377</v>
      </c>
      <c r="BC181" s="8">
        <v>-287.83313793430364</v>
      </c>
      <c r="BD181" s="8">
        <v>-0.7713462917854309</v>
      </c>
      <c r="BE181"/>
      <c r="BF181"/>
      <c r="BG181"/>
      <c r="BI181"/>
    </row>
    <row r="182" spans="6:61" ht="15.6" customHeight="1" x14ac:dyDescent="0.25">
      <c r="F182" s="52">
        <v>1733.6165443185669</v>
      </c>
      <c r="G182" s="52"/>
      <c r="H182" s="52"/>
      <c r="I182" s="52"/>
      <c r="J182" s="51">
        <v>3085.9172572319453</v>
      </c>
      <c r="K182" s="51"/>
      <c r="L182" s="51"/>
      <c r="M182" s="51"/>
      <c r="N182" s="51"/>
      <c r="BA182" s="8">
        <v>19</v>
      </c>
      <c r="BB182" s="8">
        <v>1014.4872445213718</v>
      </c>
      <c r="BC182" s="8">
        <v>-368.00442731148257</v>
      </c>
      <c r="BD182" s="8">
        <v>-0.98619239050967955</v>
      </c>
      <c r="BE182"/>
      <c r="BF182"/>
      <c r="BG182"/>
      <c r="BI182"/>
    </row>
    <row r="183" spans="6:61" ht="15.6" customHeight="1" x14ac:dyDescent="0.25">
      <c r="F183" s="52">
        <v>-3.4665526294048199</v>
      </c>
      <c r="G183" s="52"/>
      <c r="H183" s="52"/>
      <c r="I183" s="52"/>
      <c r="J183" s="51">
        <v>303.45051729327275</v>
      </c>
      <c r="K183" s="51"/>
      <c r="L183" s="51"/>
      <c r="M183" s="51"/>
      <c r="N183" s="51"/>
      <c r="BA183" s="8">
        <v>20</v>
      </c>
      <c r="BB183" s="8">
        <v>497.64944138973851</v>
      </c>
      <c r="BC183" s="8">
        <v>-124.46876225121116</v>
      </c>
      <c r="BD183" s="8">
        <v>-0.33355616693275802</v>
      </c>
      <c r="BE183"/>
      <c r="BF183"/>
      <c r="BG183"/>
      <c r="BI183"/>
    </row>
    <row r="184" spans="6:61" ht="15.6" customHeight="1" x14ac:dyDescent="0.25">
      <c r="F184" s="52">
        <v>42.777196326835835</v>
      </c>
      <c r="G184" s="52"/>
      <c r="H184" s="52"/>
      <c r="I184" s="52"/>
      <c r="J184" s="51">
        <v>585.13692217355526</v>
      </c>
      <c r="K184" s="51"/>
      <c r="L184" s="51"/>
      <c r="M184" s="51"/>
      <c r="N184" s="51"/>
      <c r="BA184" s="8">
        <v>21</v>
      </c>
      <c r="BB184" s="8">
        <v>3355.9695422298437</v>
      </c>
      <c r="BC184" s="8">
        <v>439.30478276430676</v>
      </c>
      <c r="BD184" s="8">
        <v>1.1772658199841965</v>
      </c>
      <c r="BE184"/>
      <c r="BF184"/>
      <c r="BG184"/>
      <c r="BI184"/>
    </row>
    <row r="185" spans="6:61" ht="15.6" customHeight="1" x14ac:dyDescent="0.25">
      <c r="F185" s="52">
        <v>8.0368853127124567</v>
      </c>
      <c r="G185" s="52"/>
      <c r="H185" s="52"/>
      <c r="I185" s="52"/>
      <c r="J185" s="51">
        <v>304.36053815274255</v>
      </c>
      <c r="K185" s="51"/>
      <c r="L185" s="51"/>
      <c r="M185" s="51"/>
      <c r="N185" s="51"/>
      <c r="BA185" s="8">
        <v>22</v>
      </c>
      <c r="BB185" s="8">
        <v>236.93965980314158</v>
      </c>
      <c r="BC185" s="8">
        <v>163.31173568966574</v>
      </c>
      <c r="BD185" s="8">
        <v>0.43764905817765165</v>
      </c>
      <c r="BE185"/>
      <c r="BF185"/>
      <c r="BG185"/>
      <c r="BI185"/>
    </row>
    <row r="186" spans="6:61" ht="15.6" customHeight="1" x14ac:dyDescent="0.25">
      <c r="F186" s="52">
        <v>2544.9894853592373</v>
      </c>
      <c r="G186" s="52"/>
      <c r="H186" s="52"/>
      <c r="I186" s="52"/>
      <c r="J186" s="51">
        <v>3606.34639700872</v>
      </c>
      <c r="K186" s="51"/>
      <c r="L186" s="51"/>
      <c r="M186" s="51"/>
      <c r="N186" s="51"/>
      <c r="BA186" s="8">
        <v>23</v>
      </c>
      <c r="BB186" s="8">
        <v>2557.0644196683825</v>
      </c>
      <c r="BC186" s="8">
        <v>-229.74892979887954</v>
      </c>
      <c r="BD186" s="8">
        <v>-0.61569000120648243</v>
      </c>
      <c r="BE186"/>
      <c r="BF186"/>
      <c r="BG186"/>
      <c r="BI186"/>
    </row>
    <row r="187" spans="6:61" ht="15.6" customHeight="1" x14ac:dyDescent="0.25">
      <c r="F187" s="52">
        <v>1956.4205939281692</v>
      </c>
      <c r="G187" s="52"/>
      <c r="H187" s="52"/>
      <c r="I187" s="52"/>
      <c r="J187" s="51">
        <v>3042.853685490838</v>
      </c>
      <c r="K187" s="51"/>
      <c r="L187" s="51"/>
      <c r="M187" s="51"/>
      <c r="N187" s="51"/>
      <c r="BA187" s="8">
        <v>24</v>
      </c>
      <c r="BB187" s="8">
        <v>3057.9834823468873</v>
      </c>
      <c r="BC187" s="8">
        <v>-40.790074482460568</v>
      </c>
      <c r="BD187" s="8">
        <v>-0.10931080736394853</v>
      </c>
      <c r="BE187"/>
      <c r="BF187"/>
      <c r="BG187"/>
      <c r="BI187"/>
    </row>
    <row r="188" spans="6:61" ht="15.6" customHeight="1" x14ac:dyDescent="0.25">
      <c r="F188" s="52">
        <v>-149.54473677339561</v>
      </c>
      <c r="G188" s="52"/>
      <c r="H188" s="52"/>
      <c r="I188" s="52"/>
      <c r="J188" s="51">
        <v>358.67041182952255</v>
      </c>
      <c r="K188" s="51"/>
      <c r="L188" s="51"/>
      <c r="M188" s="51"/>
      <c r="N188" s="51"/>
      <c r="BA188" s="8">
        <v>25</v>
      </c>
      <c r="BB188" s="8">
        <v>2498.9356334651784</v>
      </c>
      <c r="BC188" s="8">
        <v>-384.12683161043697</v>
      </c>
      <c r="BD188" s="8">
        <v>-1.029397828423859</v>
      </c>
      <c r="BE188"/>
      <c r="BF188"/>
      <c r="BG188"/>
      <c r="BI188"/>
    </row>
    <row r="189" spans="6:61" ht="15.6" customHeight="1" x14ac:dyDescent="0.25">
      <c r="F189" s="52">
        <v>609.07219164915273</v>
      </c>
      <c r="G189" s="52"/>
      <c r="H189" s="52"/>
      <c r="I189" s="52"/>
      <c r="J189" s="51">
        <v>1423.2437645568857</v>
      </c>
      <c r="K189" s="51"/>
      <c r="L189" s="51"/>
      <c r="M189" s="51"/>
      <c r="N189" s="51"/>
      <c r="BA189" s="8">
        <v>26</v>
      </c>
      <c r="BB189" s="8">
        <v>1163.258688193876</v>
      </c>
      <c r="BC189" s="8">
        <v>-463.83172429828551</v>
      </c>
      <c r="BD189" s="8">
        <v>-1.2429940593969588</v>
      </c>
      <c r="BE189"/>
      <c r="BF189"/>
      <c r="BG189"/>
      <c r="BI189"/>
    </row>
    <row r="190" spans="6:61" ht="15.6" customHeight="1" x14ac:dyDescent="0.25">
      <c r="F190" s="52">
        <v>1040.7657980271294</v>
      </c>
      <c r="G190" s="52"/>
      <c r="H190" s="52"/>
      <c r="I190" s="52"/>
      <c r="J190" s="51">
        <v>2478.6428114815649</v>
      </c>
      <c r="K190" s="51"/>
      <c r="L190" s="51"/>
      <c r="M190" s="51"/>
      <c r="N190" s="51"/>
      <c r="BA190" s="8">
        <v>27</v>
      </c>
      <c r="BB190" s="8">
        <v>301.96605854735799</v>
      </c>
      <c r="BC190" s="8">
        <v>-218.98988609606576</v>
      </c>
      <c r="BD190" s="8">
        <v>-0.58685750289554439</v>
      </c>
      <c r="BE190"/>
      <c r="BF190"/>
      <c r="BG190"/>
      <c r="BI190"/>
    </row>
    <row r="191" spans="6:61" ht="15.6" customHeight="1" x14ac:dyDescent="0.25">
      <c r="F191" s="52">
        <v>3607.7551025067341</v>
      </c>
      <c r="G191" s="52"/>
      <c r="H191" s="52"/>
      <c r="I191" s="52"/>
      <c r="J191" s="51">
        <v>4166.5729726571317</v>
      </c>
      <c r="K191" s="51"/>
      <c r="L191" s="51"/>
      <c r="M191" s="51"/>
      <c r="N191" s="51"/>
      <c r="BA191" s="8">
        <v>28</v>
      </c>
      <c r="BB191" s="8">
        <v>-711.90073116489168</v>
      </c>
      <c r="BC191" s="8">
        <v>588.88215993106246</v>
      </c>
      <c r="BD191" s="8">
        <v>1.5781090169857237</v>
      </c>
      <c r="BE191"/>
      <c r="BF191"/>
      <c r="BG191"/>
      <c r="BI191"/>
    </row>
    <row r="192" spans="6:61" ht="15.6" customHeight="1" x14ac:dyDescent="0.25">
      <c r="F192" s="52">
        <v>519.56684087052395</v>
      </c>
      <c r="G192" s="52"/>
      <c r="H192" s="52"/>
      <c r="I192" s="52"/>
      <c r="J192" s="51">
        <v>1677.3292063803869</v>
      </c>
      <c r="K192" s="51"/>
      <c r="L192" s="51"/>
      <c r="M192" s="51"/>
      <c r="N192" s="51"/>
      <c r="BA192" s="8">
        <v>29</v>
      </c>
      <c r="BB192" s="8">
        <v>985.11031937576126</v>
      </c>
      <c r="BC192" s="8">
        <v>-117.29586395042622</v>
      </c>
      <c r="BD192" s="8">
        <v>-0.31433395872778302</v>
      </c>
      <c r="BE192"/>
      <c r="BF192"/>
      <c r="BG192"/>
      <c r="BI192"/>
    </row>
    <row r="193" spans="6:61" ht="15.6" customHeight="1" x14ac:dyDescent="0.25">
      <c r="F193" s="52">
        <v>1030.7535937341149</v>
      </c>
      <c r="G193" s="52"/>
      <c r="H193" s="52"/>
      <c r="I193" s="52"/>
      <c r="J193" s="51">
        <v>2047.8827160833857</v>
      </c>
      <c r="K193" s="51"/>
      <c r="L193" s="51"/>
      <c r="M193" s="51"/>
      <c r="N193" s="51"/>
      <c r="BA193" s="8">
        <v>30</v>
      </c>
      <c r="BB193" s="8">
        <v>1940.1142414569806</v>
      </c>
      <c r="BC193" s="8">
        <v>-219.9546031544221</v>
      </c>
      <c r="BD193" s="8">
        <v>-0.58944278870011069</v>
      </c>
      <c r="BE193"/>
      <c r="BF193"/>
      <c r="BG193"/>
      <c r="BI193"/>
    </row>
    <row r="194" spans="6:61" ht="15.6" customHeight="1" x14ac:dyDescent="0.25">
      <c r="F194" s="52">
        <v>4400.2781511139365</v>
      </c>
      <c r="G194" s="52"/>
      <c r="H194" s="52"/>
      <c r="I194" s="52"/>
      <c r="J194" s="51">
        <v>4738.1257564718935</v>
      </c>
      <c r="K194" s="51"/>
      <c r="L194" s="51"/>
      <c r="M194" s="51"/>
      <c r="N194" s="51"/>
      <c r="BA194" s="8">
        <v>31</v>
      </c>
      <c r="BB194" s="8">
        <v>2456.3084061954914</v>
      </c>
      <c r="BC194" s="8">
        <v>-275.37499047596566</v>
      </c>
      <c r="BD194" s="8">
        <v>-0.73796047000872356</v>
      </c>
      <c r="BE194"/>
      <c r="BF194"/>
      <c r="BG194"/>
      <c r="BI194"/>
    </row>
    <row r="195" spans="6:61" ht="15.6" customHeight="1" x14ac:dyDescent="0.25">
      <c r="F195" s="52">
        <v>3234.8184818969917</v>
      </c>
      <c r="G195" s="52"/>
      <c r="H195" s="52"/>
      <c r="I195" s="52"/>
      <c r="J195" s="51">
        <v>4083.8532970620513</v>
      </c>
      <c r="K195" s="51"/>
      <c r="L195" s="51"/>
      <c r="M195" s="51"/>
      <c r="N195" s="51"/>
      <c r="BA195" s="8">
        <v>32</v>
      </c>
      <c r="BB195" s="8">
        <v>1099.5871120336392</v>
      </c>
      <c r="BC195" s="8">
        <v>-528.68188834369801</v>
      </c>
      <c r="BD195" s="8">
        <v>-1.4167820183411548</v>
      </c>
      <c r="BE195"/>
      <c r="BF195"/>
      <c r="BG195"/>
      <c r="BI195"/>
    </row>
    <row r="196" spans="6:61" ht="15.6" customHeight="1" x14ac:dyDescent="0.25">
      <c r="F196" s="52">
        <v>-41.229470887186785</v>
      </c>
      <c r="G196" s="52"/>
      <c r="H196" s="52"/>
      <c r="I196" s="52"/>
      <c r="J196" s="51">
        <v>438.24447620672726</v>
      </c>
      <c r="K196" s="51"/>
      <c r="L196" s="51"/>
      <c r="M196" s="51"/>
      <c r="N196" s="51"/>
      <c r="BA196" s="8">
        <v>33</v>
      </c>
      <c r="BB196" s="8">
        <v>4056.9043234001156</v>
      </c>
      <c r="BC196" s="8">
        <v>746.24542742438553</v>
      </c>
      <c r="BD196" s="8">
        <v>1.9998171417532002</v>
      </c>
      <c r="BE196"/>
      <c r="BF196"/>
      <c r="BG196"/>
      <c r="BI196"/>
    </row>
    <row r="197" spans="6:61" ht="15.6" customHeight="1" x14ac:dyDescent="0.25">
      <c r="F197" s="52">
        <v>3361.4536132014237</v>
      </c>
      <c r="G197" s="52"/>
      <c r="H197" s="52"/>
      <c r="I197" s="52"/>
      <c r="J197" s="51">
        <v>4181.2078843256459</v>
      </c>
      <c r="K197" s="51"/>
      <c r="L197" s="51"/>
      <c r="M197" s="51"/>
      <c r="N197" s="51"/>
      <c r="BA197" s="8">
        <v>34</v>
      </c>
      <c r="BB197" s="8">
        <v>2705.6480465962059</v>
      </c>
      <c r="BC197" s="8">
        <v>-217.72006885131714</v>
      </c>
      <c r="BD197" s="8">
        <v>-0.58345459789992293</v>
      </c>
      <c r="BE197"/>
      <c r="BF197"/>
      <c r="BG197"/>
      <c r="BI197"/>
    </row>
    <row r="198" spans="6:61" ht="15.6" customHeight="1" x14ac:dyDescent="0.25">
      <c r="F198" s="52">
        <v>2905.7574965472827</v>
      </c>
      <c r="G198" s="52"/>
      <c r="H198" s="52"/>
      <c r="I198" s="52"/>
      <c r="J198" s="51">
        <v>3867.492670741176</v>
      </c>
      <c r="K198" s="51"/>
      <c r="L198" s="51"/>
      <c r="M198" s="51"/>
      <c r="N198" s="51"/>
      <c r="BA198" s="8">
        <v>35</v>
      </c>
      <c r="BB198" s="8">
        <v>3415.8740532545326</v>
      </c>
      <c r="BC198" s="8">
        <v>-77.030987290055236</v>
      </c>
      <c r="BD198" s="8">
        <v>-0.20643059664768867</v>
      </c>
      <c r="BE198"/>
      <c r="BF198"/>
      <c r="BG198"/>
      <c r="BI198"/>
    </row>
    <row r="199" spans="6:61" ht="15.6" customHeight="1" x14ac:dyDescent="0.25">
      <c r="F199" s="52">
        <v>630.15876824633267</v>
      </c>
      <c r="G199" s="52"/>
      <c r="H199" s="52"/>
      <c r="I199" s="52"/>
      <c r="J199" s="51">
        <v>1592.7164645678315</v>
      </c>
      <c r="K199" s="51"/>
      <c r="L199" s="51"/>
      <c r="M199" s="51"/>
      <c r="N199" s="51"/>
      <c r="BA199" s="8">
        <v>36</v>
      </c>
      <c r="BB199" s="8">
        <v>2460.1002729180891</v>
      </c>
      <c r="BC199" s="8">
        <v>-180.26565978586268</v>
      </c>
      <c r="BD199" s="8">
        <v>-0.48308283476316077</v>
      </c>
      <c r="BE199"/>
      <c r="BF199"/>
      <c r="BG199"/>
      <c r="BI199"/>
    </row>
    <row r="200" spans="6:61" ht="15.6" customHeight="1" x14ac:dyDescent="0.25">
      <c r="F200" s="52">
        <v>1638.201847367859</v>
      </c>
      <c r="G200" s="52"/>
      <c r="H200" s="52"/>
      <c r="I200" s="52"/>
      <c r="J200" s="51">
        <v>2736.976476476596</v>
      </c>
      <c r="K200" s="51"/>
      <c r="L200" s="51"/>
      <c r="M200" s="51"/>
      <c r="N200" s="51"/>
      <c r="BA200" s="8">
        <v>37</v>
      </c>
      <c r="BB200" s="8">
        <v>1587.1309139510115</v>
      </c>
      <c r="BC200" s="8">
        <v>-377.14796601960984</v>
      </c>
      <c r="BD200" s="8">
        <v>-1.0106955965231592</v>
      </c>
      <c r="BE200"/>
      <c r="BF200"/>
      <c r="BG200"/>
      <c r="BI200"/>
    </row>
    <row r="201" spans="6:61" ht="15.6" customHeight="1" x14ac:dyDescent="0.25">
      <c r="F201" s="52">
        <v>1693.2206260885687</v>
      </c>
      <c r="G201" s="52"/>
      <c r="H201" s="52"/>
      <c r="I201" s="52"/>
      <c r="J201" s="51">
        <v>2844.2811361187541</v>
      </c>
      <c r="K201" s="51"/>
      <c r="L201" s="51"/>
      <c r="M201" s="51"/>
      <c r="N201" s="51"/>
      <c r="BA201" s="8">
        <v>38</v>
      </c>
      <c r="BB201" s="8">
        <v>1504.4037993545555</v>
      </c>
      <c r="BC201" s="8">
        <v>-193.38768207509474</v>
      </c>
      <c r="BD201" s="8">
        <v>-0.51824773379516564</v>
      </c>
      <c r="BE201"/>
      <c r="BF201"/>
      <c r="BG201"/>
      <c r="BI201"/>
    </row>
    <row r="202" spans="6:61" ht="15.6" customHeight="1" x14ac:dyDescent="0.25">
      <c r="F202" s="52">
        <v>1405.1808037522303</v>
      </c>
      <c r="G202" s="52"/>
      <c r="H202" s="52"/>
      <c r="I202" s="52"/>
      <c r="J202" s="51">
        <v>2727.6467281720188</v>
      </c>
      <c r="K202" s="51"/>
      <c r="L202" s="51"/>
      <c r="M202" s="51"/>
      <c r="N202" s="51"/>
      <c r="BA202" s="8">
        <v>39</v>
      </c>
      <c r="BB202" s="8">
        <v>3479.9311375510842</v>
      </c>
      <c r="BC202" s="8">
        <v>401.79813432879519</v>
      </c>
      <c r="BD202" s="8">
        <v>1.0767540637782973</v>
      </c>
      <c r="BE202"/>
      <c r="BF202"/>
      <c r="BG202"/>
      <c r="BI202"/>
    </row>
    <row r="203" spans="6:61" ht="15.6" customHeight="1" x14ac:dyDescent="0.25">
      <c r="F203" s="52">
        <v>2036.0538116813611</v>
      </c>
      <c r="G203" s="52"/>
      <c r="H203" s="52"/>
      <c r="I203" s="52"/>
      <c r="J203" s="51">
        <v>3182.8342058678709</v>
      </c>
      <c r="K203" s="51"/>
      <c r="L203" s="51"/>
      <c r="M203" s="51"/>
      <c r="N203" s="51"/>
      <c r="BA203" s="8">
        <v>40</v>
      </c>
      <c r="BB203" s="8">
        <v>577.68907825898987</v>
      </c>
      <c r="BC203" s="8">
        <v>-350.28924769311357</v>
      </c>
      <c r="BD203" s="8">
        <v>-0.93871857215433574</v>
      </c>
      <c r="BE203"/>
      <c r="BF203"/>
      <c r="BG203"/>
      <c r="BI203"/>
    </row>
    <row r="204" spans="6:61" ht="15.6" customHeight="1" x14ac:dyDescent="0.25">
      <c r="F204" s="52">
        <v>2552.273994559715</v>
      </c>
      <c r="G204" s="52"/>
      <c r="H204" s="52"/>
      <c r="I204" s="52"/>
      <c r="J204" s="51">
        <v>3515.2651433719507</v>
      </c>
      <c r="K204" s="51"/>
      <c r="L204" s="51"/>
      <c r="M204" s="51"/>
      <c r="N204" s="51"/>
      <c r="BA204" s="8">
        <v>41</v>
      </c>
      <c r="BB204" s="8">
        <v>3808.1285547983971</v>
      </c>
      <c r="BC204" s="8">
        <v>420.20995981058422</v>
      </c>
      <c r="BD204" s="8">
        <v>1.1260947804598491</v>
      </c>
      <c r="BE204"/>
      <c r="BF204"/>
      <c r="BG204"/>
      <c r="BI204"/>
    </row>
    <row r="205" spans="6:61" ht="15.6" customHeight="1" x14ac:dyDescent="0.25">
      <c r="F205" s="52">
        <v>813.83328249503131</v>
      </c>
      <c r="G205" s="52"/>
      <c r="H205" s="52"/>
      <c r="I205" s="52"/>
      <c r="J205" s="51">
        <v>1864.2350552033138</v>
      </c>
      <c r="K205" s="51"/>
      <c r="L205" s="51"/>
      <c r="M205" s="51"/>
      <c r="N205" s="51"/>
      <c r="BA205" s="8">
        <v>42</v>
      </c>
      <c r="BB205" s="8">
        <v>2260.7782546283624</v>
      </c>
      <c r="BC205" s="8">
        <v>-527.16171030979558</v>
      </c>
      <c r="BD205" s="8">
        <v>-1.4127081868924216</v>
      </c>
      <c r="BE205"/>
      <c r="BF205"/>
      <c r="BG205"/>
      <c r="BI205"/>
    </row>
    <row r="206" spans="6:61" ht="15.6" customHeight="1" x14ac:dyDescent="0.25">
      <c r="F206" s="52">
        <v>-25.844395539223179</v>
      </c>
      <c r="G206" s="52"/>
      <c r="H206" s="52"/>
      <c r="I206" s="52"/>
      <c r="J206" s="51">
        <v>507.14567264535327</v>
      </c>
      <c r="K206" s="51"/>
      <c r="L206" s="51"/>
      <c r="M206" s="51"/>
      <c r="N206" s="51"/>
      <c r="BA206" s="8">
        <v>43</v>
      </c>
      <c r="BB206" s="8">
        <v>-484.69817771423038</v>
      </c>
      <c r="BC206" s="8">
        <v>481.23162508482557</v>
      </c>
      <c r="BD206" s="8">
        <v>1.2896229814364895</v>
      </c>
      <c r="BE206"/>
      <c r="BF206"/>
      <c r="BG206"/>
      <c r="BI206"/>
    </row>
    <row r="207" spans="6:61" ht="15.6" customHeight="1" x14ac:dyDescent="0.25">
      <c r="F207" s="52">
        <v>-196.02357942462413</v>
      </c>
      <c r="G207" s="52"/>
      <c r="H207" s="52"/>
      <c r="I207" s="52"/>
      <c r="J207" s="51">
        <v>12.506832890291086</v>
      </c>
      <c r="K207" s="51"/>
      <c r="L207" s="51"/>
      <c r="M207" s="51"/>
      <c r="N207" s="51"/>
      <c r="BA207" s="8">
        <v>44</v>
      </c>
      <c r="BB207" s="8">
        <v>-206.7565316167196</v>
      </c>
      <c r="BC207" s="8">
        <v>249.53372794355545</v>
      </c>
      <c r="BD207" s="8">
        <v>0.66871006273290146</v>
      </c>
      <c r="BE207"/>
      <c r="BF207"/>
      <c r="BG207"/>
      <c r="BI207"/>
    </row>
    <row r="208" spans="6:61" ht="15.6" customHeight="1" x14ac:dyDescent="0.25">
      <c r="F208" s="52">
        <v>24.585513708040263</v>
      </c>
      <c r="G208" s="52"/>
      <c r="H208" s="52"/>
      <c r="I208" s="52"/>
      <c r="J208" s="51">
        <v>241.33177923777893</v>
      </c>
      <c r="K208" s="51"/>
      <c r="L208" s="51"/>
      <c r="M208" s="51"/>
      <c r="N208" s="51"/>
      <c r="BA208" s="8">
        <v>45</v>
      </c>
      <c r="BB208" s="8">
        <v>-483.80025473576217</v>
      </c>
      <c r="BC208" s="8">
        <v>491.83714004847462</v>
      </c>
      <c r="BD208" s="8">
        <v>1.3180440475388671</v>
      </c>
      <c r="BE208"/>
      <c r="BF208"/>
      <c r="BG208"/>
      <c r="BI208"/>
    </row>
    <row r="209" spans="1:61" ht="15.6" customHeight="1" x14ac:dyDescent="0.25">
      <c r="F209" s="52">
        <v>459.52787695606116</v>
      </c>
      <c r="G209" s="52"/>
      <c r="H209" s="52"/>
      <c r="I209" s="52"/>
      <c r="J209" s="51">
        <v>1269.2365374913172</v>
      </c>
      <c r="K209" s="51"/>
      <c r="L209" s="51"/>
      <c r="M209" s="51"/>
      <c r="N209" s="51"/>
      <c r="BA209" s="8">
        <v>46</v>
      </c>
      <c r="BB209" s="8">
        <v>2774.2887729941476</v>
      </c>
      <c r="BC209" s="8">
        <v>-229.29928763491034</v>
      </c>
      <c r="BD209" s="8">
        <v>-0.61448503287553513</v>
      </c>
      <c r="BE209"/>
      <c r="BF209"/>
      <c r="BG209"/>
      <c r="BI209"/>
    </row>
    <row r="210" spans="1:61" ht="15.6" customHeight="1" x14ac:dyDescent="0.25">
      <c r="F210" s="52">
        <v>2249.3006808177361</v>
      </c>
      <c r="G210" s="52"/>
      <c r="H210" s="52"/>
      <c r="I210" s="52"/>
      <c r="J210" s="51">
        <v>3303.1803931475984</v>
      </c>
      <c r="K210" s="51"/>
      <c r="L210" s="51"/>
      <c r="M210" s="51"/>
      <c r="N210" s="51"/>
      <c r="BA210" s="8">
        <v>47</v>
      </c>
      <c r="BB210" s="8">
        <v>2218.2871730241632</v>
      </c>
      <c r="BC210" s="8">
        <v>-261.86657909599398</v>
      </c>
      <c r="BD210" s="8">
        <v>-0.70176011065944144</v>
      </c>
      <c r="BE210"/>
      <c r="BF210"/>
      <c r="BG210"/>
      <c r="BI210"/>
    </row>
    <row r="211" spans="1:61" ht="15.6" customHeight="1" x14ac:dyDescent="0.25">
      <c r="F211" s="52">
        <v>854.09769394970806</v>
      </c>
      <c r="G211" s="52"/>
      <c r="H211" s="52"/>
      <c r="I211" s="52"/>
      <c r="J211" s="51">
        <v>2199.9814301353722</v>
      </c>
      <c r="K211" s="51"/>
      <c r="L211" s="51"/>
      <c r="M211" s="51"/>
      <c r="N211" s="51"/>
      <c r="BA211" s="8">
        <v>48</v>
      </c>
      <c r="BB211" s="8">
        <v>-430.21238032099404</v>
      </c>
      <c r="BC211" s="8">
        <v>280.66764354759846</v>
      </c>
      <c r="BD211" s="8">
        <v>0.75214392487361315</v>
      </c>
      <c r="BE211"/>
      <c r="BF211"/>
      <c r="BG211"/>
      <c r="BI211"/>
    </row>
    <row r="212" spans="1:61" ht="15.6" customHeight="1" x14ac:dyDescent="0.25">
      <c r="F212" s="52">
        <v>345.93582449971302</v>
      </c>
      <c r="G212" s="52"/>
      <c r="H212" s="52"/>
      <c r="I212" s="52"/>
      <c r="J212" s="51">
        <v>813.28140914481423</v>
      </c>
      <c r="K212" s="51"/>
      <c r="L212" s="51"/>
      <c r="M212" s="51"/>
      <c r="N212" s="51"/>
      <c r="BA212" s="8">
        <v>49</v>
      </c>
      <c r="BB212" s="8">
        <v>620.20845974170993</v>
      </c>
      <c r="BC212" s="8">
        <v>-11.136268092557202</v>
      </c>
      <c r="BD212" s="8">
        <v>-2.9843398710689854E-2</v>
      </c>
      <c r="BE212"/>
      <c r="BF212"/>
      <c r="BG212"/>
      <c r="BI212"/>
    </row>
    <row r="213" spans="1:61" ht="15.6" customHeight="1" x14ac:dyDescent="0.25">
      <c r="F213" s="52">
        <v>1608.1982425347119</v>
      </c>
      <c r="G213" s="52"/>
      <c r="H213" s="52"/>
      <c r="I213" s="52"/>
      <c r="J213" s="51">
        <v>2792.0293085879398</v>
      </c>
      <c r="K213" s="51"/>
      <c r="L213" s="51"/>
      <c r="M213" s="51"/>
      <c r="N213" s="51"/>
      <c r="BA213" s="8">
        <v>50</v>
      </c>
      <c r="BB213" s="8">
        <v>1661.576957865215</v>
      </c>
      <c r="BC213" s="8">
        <v>-620.81115983808559</v>
      </c>
      <c r="BD213" s="8">
        <v>-1.6636735765616295</v>
      </c>
      <c r="BE213"/>
      <c r="BF213"/>
      <c r="BG213"/>
      <c r="BI213"/>
    </row>
    <row r="214" spans="1:61" ht="15.6" customHeight="1" x14ac:dyDescent="0.25">
      <c r="F214" s="52">
        <v>-73.594495403400771</v>
      </c>
      <c r="G214" s="52"/>
      <c r="H214" s="52"/>
      <c r="I214" s="52"/>
      <c r="J214" s="51">
        <v>343.91172072058276</v>
      </c>
      <c r="K214" s="51"/>
      <c r="L214" s="51"/>
      <c r="M214" s="51"/>
      <c r="N214" s="51"/>
      <c r="BA214" s="8">
        <v>51</v>
      </c>
      <c r="BB214" s="8">
        <v>3327.0676573335195</v>
      </c>
      <c r="BC214" s="8">
        <v>280.68744517321466</v>
      </c>
      <c r="BD214" s="8">
        <v>0.7521969900300437</v>
      </c>
      <c r="BE214"/>
      <c r="BF214"/>
      <c r="BG214"/>
      <c r="BI214"/>
    </row>
    <row r="215" spans="1:61" ht="15.6" customHeight="1" x14ac:dyDescent="0.25">
      <c r="F215" s="52">
        <v>3441.7034859627242</v>
      </c>
      <c r="G215" s="52"/>
      <c r="H215" s="52"/>
      <c r="I215" s="52"/>
      <c r="J215" s="51">
        <v>4171.9244601500341</v>
      </c>
      <c r="K215" s="51"/>
      <c r="L215" s="51"/>
      <c r="M215" s="51"/>
      <c r="N215" s="51"/>
      <c r="BA215" s="8">
        <v>52</v>
      </c>
      <c r="BB215" s="8">
        <v>870.91607191721187</v>
      </c>
      <c r="BC215" s="8">
        <v>-351.34923104668792</v>
      </c>
      <c r="BD215" s="8">
        <v>-0.94155915623371467</v>
      </c>
      <c r="BE215"/>
      <c r="BF215"/>
      <c r="BG215"/>
      <c r="BI215"/>
    </row>
    <row r="216" spans="1:61" ht="15.6" customHeight="1" x14ac:dyDescent="0.25">
      <c r="BA216" s="8">
        <v>53</v>
      </c>
      <c r="BB216" s="8">
        <v>1236.543417325782</v>
      </c>
      <c r="BC216" s="8">
        <v>-205.78982359166707</v>
      </c>
      <c r="BD216" s="8">
        <v>-0.55148346869928799</v>
      </c>
      <c r="BE216"/>
      <c r="BF216"/>
      <c r="BG216"/>
      <c r="BI216"/>
    </row>
    <row r="217" spans="1:61" ht="15.6" customHeight="1" x14ac:dyDescent="0.25">
      <c r="A217" t="s">
        <v>16</v>
      </c>
      <c r="B217" t="s">
        <v>4</v>
      </c>
      <c r="BA217" s="8">
        <v>54</v>
      </c>
      <c r="BB217" s="8">
        <v>3891.0221784351143</v>
      </c>
      <c r="BC217" s="8">
        <v>509.25597267882222</v>
      </c>
      <c r="BD217" s="8">
        <v>1.3647237038601499</v>
      </c>
      <c r="BE217"/>
      <c r="BF217"/>
      <c r="BG217"/>
      <c r="BI217"/>
    </row>
    <row r="218" spans="1:61" ht="15.6" customHeight="1" thickBot="1" x14ac:dyDescent="0.3">
      <c r="BA218" s="8">
        <v>55</v>
      </c>
      <c r="BB218" s="8">
        <v>3245.4476628956618</v>
      </c>
      <c r="BC218" s="8">
        <v>-10.629180998670108</v>
      </c>
      <c r="BD218" s="8">
        <v>-2.8484487251470257E-2</v>
      </c>
      <c r="BE218"/>
      <c r="BF218"/>
      <c r="BG218"/>
      <c r="BI218"/>
    </row>
    <row r="219" spans="1:61" ht="15.6" customHeight="1" x14ac:dyDescent="0.25">
      <c r="B219" s="20">
        <f>BB156</f>
        <v>-784.11460259096089</v>
      </c>
      <c r="C219" s="21"/>
      <c r="D219" s="21"/>
      <c r="E219" s="21"/>
      <c r="F219" s="21"/>
      <c r="G219" s="21"/>
      <c r="H219" s="21"/>
      <c r="I219" s="21"/>
      <c r="J219" s="21"/>
      <c r="K219" s="21"/>
      <c r="L219" s="21"/>
      <c r="M219" s="21"/>
      <c r="N219" s="21"/>
      <c r="O219" s="21"/>
      <c r="P219" s="21"/>
      <c r="Q219" s="21"/>
      <c r="R219" s="21"/>
      <c r="S219" s="21"/>
      <c r="T219" s="21"/>
      <c r="U219" s="21"/>
      <c r="V219" s="21"/>
      <c r="W219" s="21"/>
      <c r="X219" s="21"/>
      <c r="Y219" s="22"/>
      <c r="BA219" s="8">
        <v>56</v>
      </c>
      <c r="BB219" s="8">
        <v>-351.69617912530862</v>
      </c>
      <c r="BC219" s="8">
        <v>310.46670823812184</v>
      </c>
      <c r="BD219" s="8">
        <v>0.83200060229675155</v>
      </c>
      <c r="BE219"/>
      <c r="BF219"/>
      <c r="BG219"/>
      <c r="BI219"/>
    </row>
    <row r="220" spans="1:61" ht="15.6" customHeight="1" thickBot="1" x14ac:dyDescent="0.3">
      <c r="B220" s="23"/>
      <c r="C220" s="24"/>
      <c r="D220" s="24"/>
      <c r="E220" s="24"/>
      <c r="F220" s="24"/>
      <c r="G220" s="24"/>
      <c r="H220" s="24"/>
      <c r="I220" s="24"/>
      <c r="J220" s="24"/>
      <c r="K220" s="24"/>
      <c r="L220" s="24"/>
      <c r="M220" s="24"/>
      <c r="N220" s="24"/>
      <c r="O220" s="24"/>
      <c r="P220" s="24"/>
      <c r="Q220" s="24"/>
      <c r="R220" s="24"/>
      <c r="S220" s="24"/>
      <c r="T220" s="24"/>
      <c r="U220" s="24"/>
      <c r="V220" s="24"/>
      <c r="W220" s="24"/>
      <c r="X220" s="24"/>
      <c r="Y220" s="25"/>
      <c r="BA220" s="8">
        <v>57</v>
      </c>
      <c r="BB220" s="8">
        <v>3341.5080114619595</v>
      </c>
      <c r="BC220" s="8">
        <v>19.945601739464109</v>
      </c>
      <c r="BD220" s="8">
        <v>5.3450989172331563E-2</v>
      </c>
      <c r="BE220"/>
      <c r="BF220"/>
      <c r="BG220"/>
      <c r="BI220"/>
    </row>
    <row r="221" spans="1:61" ht="15.6" customHeight="1" x14ac:dyDescent="0.25">
      <c r="BA221" s="8">
        <v>58</v>
      </c>
      <c r="BB221" s="8">
        <v>3031.9633498849926</v>
      </c>
      <c r="BC221" s="8">
        <v>-126.20585333770987</v>
      </c>
      <c r="BD221" s="8">
        <v>-0.33821129030625274</v>
      </c>
      <c r="BE221"/>
      <c r="BF221"/>
      <c r="BG221"/>
      <c r="BI221"/>
    </row>
    <row r="222" spans="1:61" ht="15.6" customHeight="1" x14ac:dyDescent="0.25">
      <c r="A222" t="s">
        <v>17</v>
      </c>
      <c r="B222" t="s">
        <v>6</v>
      </c>
      <c r="BA222" s="8">
        <v>59</v>
      </c>
      <c r="BB222" s="8">
        <v>787.42817781667713</v>
      </c>
      <c r="BC222" s="8">
        <v>-157.26940957034446</v>
      </c>
      <c r="BD222" s="8">
        <v>-0.42145660070265273</v>
      </c>
      <c r="BE222"/>
      <c r="BF222"/>
      <c r="BG222"/>
      <c r="BI222"/>
    </row>
    <row r="223" spans="1:61" ht="15.6" customHeight="1" thickBot="1" x14ac:dyDescent="0.3">
      <c r="BA223" s="8">
        <v>60</v>
      </c>
      <c r="BB223" s="8">
        <v>1916.4763170360554</v>
      </c>
      <c r="BC223" s="8">
        <v>-278.27446966819639</v>
      </c>
      <c r="BD223" s="8">
        <v>-0.74573060564733329</v>
      </c>
      <c r="BE223"/>
      <c r="BF223"/>
      <c r="BG223"/>
      <c r="BI223"/>
    </row>
    <row r="224" spans="1:61" ht="15.6" customHeight="1" x14ac:dyDescent="0.25">
      <c r="B224" s="20">
        <f>BB157</f>
        <v>0.98670593000623075</v>
      </c>
      <c r="C224" s="21"/>
      <c r="D224" s="21"/>
      <c r="E224" s="21"/>
      <c r="F224" s="21"/>
      <c r="G224" s="21"/>
      <c r="H224" s="21"/>
      <c r="I224" s="21"/>
      <c r="J224" s="21"/>
      <c r="K224" s="21"/>
      <c r="L224" s="21"/>
      <c r="M224" s="21"/>
      <c r="N224" s="21"/>
      <c r="O224" s="21"/>
      <c r="P224" s="21"/>
      <c r="Q224" s="21"/>
      <c r="R224" s="21"/>
      <c r="S224" s="21"/>
      <c r="T224" s="21"/>
      <c r="U224" s="21"/>
      <c r="V224" s="21"/>
      <c r="W224" s="21"/>
      <c r="X224" s="21"/>
      <c r="Y224" s="22"/>
      <c r="BA224" s="8">
        <v>61</v>
      </c>
      <c r="BB224" s="8">
        <v>2022.3544610222732</v>
      </c>
      <c r="BC224" s="8">
        <v>-329.13383493370452</v>
      </c>
      <c r="BD224" s="8">
        <v>-0.88202548497100763</v>
      </c>
      <c r="BE224"/>
      <c r="BF224"/>
      <c r="BG224"/>
      <c r="BI224"/>
    </row>
    <row r="225" spans="1:61" ht="15.6" customHeight="1" thickBot="1" x14ac:dyDescent="0.3">
      <c r="B225" s="23"/>
      <c r="C225" s="24"/>
      <c r="D225" s="24"/>
      <c r="E225" s="24"/>
      <c r="F225" s="24"/>
      <c r="G225" s="24"/>
      <c r="H225" s="24"/>
      <c r="I225" s="24"/>
      <c r="J225" s="24"/>
      <c r="K225" s="24"/>
      <c r="L225" s="24"/>
      <c r="M225" s="24"/>
      <c r="N225" s="24"/>
      <c r="O225" s="24"/>
      <c r="P225" s="24"/>
      <c r="Q225" s="24"/>
      <c r="R225" s="24"/>
      <c r="S225" s="24"/>
      <c r="T225" s="24"/>
      <c r="U225" s="24"/>
      <c r="V225" s="24"/>
      <c r="W225" s="24"/>
      <c r="X225" s="24"/>
      <c r="Y225" s="25"/>
      <c r="BA225" s="8">
        <v>62</v>
      </c>
      <c r="BB225" s="8">
        <v>1907.2705990584634</v>
      </c>
      <c r="BC225" s="8">
        <v>-502.0897953062331</v>
      </c>
      <c r="BD225" s="8">
        <v>-1.3455195066565431</v>
      </c>
      <c r="BE225"/>
      <c r="BF225"/>
      <c r="BG225"/>
      <c r="BI225"/>
    </row>
    <row r="226" spans="1:61" ht="15.6" customHeight="1" x14ac:dyDescent="0.25">
      <c r="BA226" s="8">
        <v>63</v>
      </c>
      <c r="BB226" s="8">
        <v>2356.4067825655393</v>
      </c>
      <c r="BC226" s="8">
        <v>-320.35297088417815</v>
      </c>
      <c r="BD226" s="8">
        <v>-0.85849418842925895</v>
      </c>
      <c r="BE226"/>
      <c r="BF226"/>
      <c r="BG226"/>
      <c r="BI226"/>
    </row>
    <row r="227" spans="1:61" ht="15.6" customHeight="1" x14ac:dyDescent="0.25">
      <c r="A227" t="s">
        <v>18</v>
      </c>
      <c r="B227" t="s">
        <v>8</v>
      </c>
      <c r="BA227" s="8">
        <v>64</v>
      </c>
      <c r="BB227" s="8">
        <v>2684.4183599183461</v>
      </c>
      <c r="BC227" s="8">
        <v>-132.14436535863115</v>
      </c>
      <c r="BD227" s="8">
        <v>-0.35412554277535635</v>
      </c>
      <c r="BE227"/>
      <c r="BF227"/>
      <c r="BG227"/>
      <c r="BI227"/>
    </row>
    <row r="228" spans="1:61" ht="15.6" customHeight="1" thickBot="1" x14ac:dyDescent="0.3">
      <c r="BA228" s="8">
        <v>65</v>
      </c>
      <c r="BB228" s="8">
        <v>1055.3371813036417</v>
      </c>
      <c r="BC228" s="8">
        <v>-241.50389880861042</v>
      </c>
      <c r="BD228" s="8">
        <v>-0.64719141838443817</v>
      </c>
      <c r="BE228"/>
      <c r="BF228"/>
      <c r="BG228"/>
      <c r="BI228"/>
    </row>
    <row r="229" spans="1:61" ht="15.6" customHeight="1" x14ac:dyDescent="0.25">
      <c r="B229" s="20"/>
      <c r="C229" s="21"/>
      <c r="D229" s="21"/>
      <c r="E229" s="21"/>
      <c r="F229" s="21"/>
      <c r="G229" s="21"/>
      <c r="H229" s="21"/>
      <c r="I229" s="21"/>
      <c r="J229" s="21"/>
      <c r="K229" s="21"/>
      <c r="L229" s="21"/>
      <c r="M229" s="21"/>
      <c r="N229" s="21"/>
      <c r="O229" s="21"/>
      <c r="P229" s="21"/>
      <c r="Q229" s="21"/>
      <c r="R229" s="21"/>
      <c r="S229" s="21"/>
      <c r="T229" s="21"/>
      <c r="U229" s="21"/>
      <c r="V229" s="21"/>
      <c r="W229" s="21"/>
      <c r="X229" s="21"/>
      <c r="Y229" s="22"/>
      <c r="BA229" s="8">
        <v>66</v>
      </c>
      <c r="BB229" s="8">
        <v>-283.71096001479214</v>
      </c>
      <c r="BC229" s="8">
        <v>257.86656447556896</v>
      </c>
      <c r="BD229" s="8">
        <v>0.69104071793525634</v>
      </c>
      <c r="BE229"/>
      <c r="BF229"/>
      <c r="BG229"/>
      <c r="BI229"/>
    </row>
    <row r="230" spans="1:61" ht="15.6" customHeight="1" x14ac:dyDescent="0.25">
      <c r="B230" s="39"/>
      <c r="C230" s="40"/>
      <c r="D230" s="40"/>
      <c r="E230" s="40"/>
      <c r="F230" s="40"/>
      <c r="G230" s="40"/>
      <c r="H230" s="40"/>
      <c r="I230" s="40"/>
      <c r="J230" s="40"/>
      <c r="K230" s="40"/>
      <c r="L230" s="40"/>
      <c r="M230" s="40"/>
      <c r="N230" s="40"/>
      <c r="O230" s="40"/>
      <c r="P230" s="40"/>
      <c r="Q230" s="40"/>
      <c r="R230" s="40"/>
      <c r="S230" s="40"/>
      <c r="T230" s="40"/>
      <c r="U230" s="40"/>
      <c r="V230" s="40"/>
      <c r="W230" s="40"/>
      <c r="X230" s="40"/>
      <c r="Y230" s="41"/>
      <c r="BA230" s="8">
        <v>67</v>
      </c>
      <c r="BB230" s="8">
        <v>-771.77403641251374</v>
      </c>
      <c r="BC230" s="8">
        <v>575.75045698788961</v>
      </c>
      <c r="BD230" s="8">
        <v>1.5429181753656871</v>
      </c>
      <c r="BE230"/>
      <c r="BF230"/>
      <c r="BG230"/>
      <c r="BI230"/>
    </row>
    <row r="231" spans="1:61" ht="15.6" customHeight="1" x14ac:dyDescent="0.25">
      <c r="B231" s="39"/>
      <c r="C231" s="40"/>
      <c r="D231" s="40"/>
      <c r="E231" s="40"/>
      <c r="F231" s="40"/>
      <c r="G231" s="40"/>
      <c r="H231" s="40"/>
      <c r="I231" s="40"/>
      <c r="J231" s="40"/>
      <c r="K231" s="40"/>
      <c r="L231" s="40"/>
      <c r="M231" s="40"/>
      <c r="N231" s="40"/>
      <c r="O231" s="40"/>
      <c r="P231" s="40"/>
      <c r="Q231" s="40"/>
      <c r="R231" s="40"/>
      <c r="S231" s="40"/>
      <c r="T231" s="40"/>
      <c r="U231" s="40"/>
      <c r="V231" s="40"/>
      <c r="W231" s="40"/>
      <c r="X231" s="40"/>
      <c r="Y231" s="41"/>
      <c r="BA231" s="8">
        <v>68</v>
      </c>
      <c r="BB231" s="8">
        <v>-545.99110491808983</v>
      </c>
      <c r="BC231" s="8">
        <v>570.57661862613008</v>
      </c>
      <c r="BD231" s="8">
        <v>1.5290531247211316</v>
      </c>
      <c r="BE231"/>
      <c r="BF231"/>
      <c r="BG231"/>
      <c r="BI231"/>
    </row>
    <row r="232" spans="1:61" ht="15.6" customHeight="1" x14ac:dyDescent="0.25">
      <c r="B232" s="39"/>
      <c r="C232" s="40"/>
      <c r="D232" s="40"/>
      <c r="E232" s="40"/>
      <c r="F232" s="40"/>
      <c r="G232" s="40"/>
      <c r="H232" s="40"/>
      <c r="I232" s="40"/>
      <c r="J232" s="40"/>
      <c r="K232" s="40"/>
      <c r="L232" s="40"/>
      <c r="M232" s="40"/>
      <c r="N232" s="40"/>
      <c r="O232" s="40"/>
      <c r="P232" s="40"/>
      <c r="Q232" s="40"/>
      <c r="R232" s="40"/>
      <c r="S232" s="40"/>
      <c r="T232" s="40"/>
      <c r="U232" s="40"/>
      <c r="V232" s="40"/>
      <c r="W232" s="40"/>
      <c r="X232" s="40"/>
      <c r="Y232" s="41"/>
      <c r="BA232" s="8">
        <v>69</v>
      </c>
      <c r="BB232" s="8">
        <v>468.24861553229744</v>
      </c>
      <c r="BC232" s="8">
        <v>-8.7207385762362719</v>
      </c>
      <c r="BD232" s="8">
        <v>-2.3370169990452393E-2</v>
      </c>
      <c r="BE232"/>
      <c r="BF232"/>
      <c r="BG232"/>
      <c r="BI232"/>
    </row>
    <row r="233" spans="1:61" ht="15.6" customHeight="1" x14ac:dyDescent="0.25">
      <c r="B233" s="39"/>
      <c r="C233" s="40"/>
      <c r="D233" s="40"/>
      <c r="E233" s="40"/>
      <c r="F233" s="40"/>
      <c r="G233" s="40"/>
      <c r="H233" s="40"/>
      <c r="I233" s="40"/>
      <c r="J233" s="40"/>
      <c r="K233" s="40"/>
      <c r="L233" s="40"/>
      <c r="M233" s="40"/>
      <c r="N233" s="40"/>
      <c r="O233" s="40"/>
      <c r="P233" s="40"/>
      <c r="Q233" s="40"/>
      <c r="R233" s="40"/>
      <c r="S233" s="40"/>
      <c r="T233" s="40"/>
      <c r="U233" s="40"/>
      <c r="V233" s="40"/>
      <c r="W233" s="40"/>
      <c r="X233" s="40"/>
      <c r="Y233" s="41"/>
      <c r="BA233" s="8">
        <v>70</v>
      </c>
      <c r="BB233" s="8">
        <v>2475.1530792080866</v>
      </c>
      <c r="BC233" s="8">
        <v>-225.85239839035057</v>
      </c>
      <c r="BD233" s="8">
        <v>-0.60524792676583794</v>
      </c>
      <c r="BE233"/>
      <c r="BF233"/>
      <c r="BG233"/>
      <c r="BI233"/>
    </row>
    <row r="234" spans="1:61" ht="15.6" customHeight="1" x14ac:dyDescent="0.25">
      <c r="B234" s="39"/>
      <c r="C234" s="40"/>
      <c r="D234" s="40"/>
      <c r="E234" s="40"/>
      <c r="F234" s="40"/>
      <c r="G234" s="40"/>
      <c r="H234" s="40"/>
      <c r="I234" s="40"/>
      <c r="J234" s="40"/>
      <c r="K234" s="40"/>
      <c r="L234" s="40"/>
      <c r="M234" s="40"/>
      <c r="N234" s="40"/>
      <c r="O234" s="40"/>
      <c r="P234" s="40"/>
      <c r="Q234" s="40"/>
      <c r="R234" s="40"/>
      <c r="S234" s="40"/>
      <c r="T234" s="40"/>
      <c r="U234" s="40"/>
      <c r="V234" s="40"/>
      <c r="W234" s="40"/>
      <c r="X234" s="40"/>
      <c r="Y234" s="41"/>
      <c r="BA234" s="8">
        <v>71</v>
      </c>
      <c r="BB234" s="8">
        <v>1386.620120427199</v>
      </c>
      <c r="BC234" s="8">
        <v>-532.52242647749097</v>
      </c>
      <c r="BD234" s="8">
        <v>-1.4270740398548065</v>
      </c>
      <c r="BE234"/>
      <c r="BF234"/>
      <c r="BG234"/>
      <c r="BI234"/>
    </row>
    <row r="235" spans="1:61" ht="15.6" customHeight="1" x14ac:dyDescent="0.25">
      <c r="B235" s="39"/>
      <c r="C235" s="40"/>
      <c r="D235" s="40"/>
      <c r="E235" s="40"/>
      <c r="F235" s="40"/>
      <c r="G235" s="40"/>
      <c r="H235" s="40"/>
      <c r="I235" s="40"/>
      <c r="J235" s="40"/>
      <c r="K235" s="40"/>
      <c r="L235" s="40"/>
      <c r="M235" s="40"/>
      <c r="N235" s="40"/>
      <c r="O235" s="40"/>
      <c r="P235" s="40"/>
      <c r="Q235" s="40"/>
      <c r="R235" s="40"/>
      <c r="S235" s="40"/>
      <c r="T235" s="40"/>
      <c r="U235" s="40"/>
      <c r="V235" s="40"/>
      <c r="W235" s="40"/>
      <c r="X235" s="40"/>
      <c r="Y235" s="41"/>
      <c r="BA235" s="8">
        <v>72</v>
      </c>
      <c r="BB235" s="8">
        <v>18.354986576050919</v>
      </c>
      <c r="BC235" s="8">
        <v>327.5808379236621</v>
      </c>
      <c r="BD235" s="8">
        <v>0.87786370397022695</v>
      </c>
      <c r="BE235"/>
      <c r="BF235"/>
      <c r="BG235"/>
      <c r="BI235"/>
    </row>
    <row r="236" spans="1:61" ht="15.6" customHeight="1" x14ac:dyDescent="0.25">
      <c r="B236" s="39"/>
      <c r="C236" s="40"/>
      <c r="D236" s="40"/>
      <c r="E236" s="40"/>
      <c r="F236" s="40"/>
      <c r="G236" s="40"/>
      <c r="H236" s="40"/>
      <c r="I236" s="40"/>
      <c r="J236" s="40"/>
      <c r="K236" s="40"/>
      <c r="L236" s="40"/>
      <c r="M236" s="40"/>
      <c r="N236" s="40"/>
      <c r="O236" s="40"/>
      <c r="P236" s="40"/>
      <c r="Q236" s="40"/>
      <c r="R236" s="40"/>
      <c r="S236" s="40"/>
      <c r="T236" s="40"/>
      <c r="U236" s="40"/>
      <c r="V236" s="40"/>
      <c r="W236" s="40"/>
      <c r="X236" s="40"/>
      <c r="Y236" s="41"/>
      <c r="BA236" s="8">
        <v>73</v>
      </c>
      <c r="BB236" s="8">
        <v>1970.7972729439555</v>
      </c>
      <c r="BC236" s="8">
        <v>-362.5990304092436</v>
      </c>
      <c r="BD236" s="8">
        <v>-0.97170680039975232</v>
      </c>
      <c r="BE236"/>
      <c r="BF236"/>
      <c r="BG236"/>
      <c r="BI236"/>
    </row>
    <row r="237" spans="1:61" ht="15.6" customHeight="1" x14ac:dyDescent="0.25">
      <c r="B237" s="39"/>
      <c r="C237" s="40"/>
      <c r="D237" s="40"/>
      <c r="E237" s="40"/>
      <c r="F237" s="40"/>
      <c r="G237" s="40"/>
      <c r="H237" s="40"/>
      <c r="I237" s="40"/>
      <c r="J237" s="40"/>
      <c r="K237" s="40"/>
      <c r="L237" s="40"/>
      <c r="M237" s="40"/>
      <c r="N237" s="40"/>
      <c r="O237" s="40"/>
      <c r="P237" s="40"/>
      <c r="Q237" s="40"/>
      <c r="R237" s="40"/>
      <c r="S237" s="40"/>
      <c r="T237" s="40"/>
      <c r="U237" s="40"/>
      <c r="V237" s="40"/>
      <c r="W237" s="40"/>
      <c r="X237" s="40"/>
      <c r="Y237" s="41"/>
      <c r="BA237" s="8">
        <v>74</v>
      </c>
      <c r="BB237" s="8">
        <v>-444.7748683573152</v>
      </c>
      <c r="BC237" s="8">
        <v>371.18037295391446</v>
      </c>
      <c r="BD237" s="8">
        <v>0.99470341155396624</v>
      </c>
      <c r="BE237"/>
      <c r="BF237"/>
      <c r="BG237"/>
      <c r="BI237"/>
    </row>
    <row r="238" spans="1:61" ht="15.6" customHeight="1" thickBot="1" x14ac:dyDescent="0.3">
      <c r="B238" s="39"/>
      <c r="C238" s="40"/>
      <c r="D238" s="40"/>
      <c r="E238" s="40"/>
      <c r="F238" s="40"/>
      <c r="G238" s="40"/>
      <c r="H238" s="40"/>
      <c r="I238" s="40"/>
      <c r="J238" s="40"/>
      <c r="K238" s="40"/>
      <c r="L238" s="40"/>
      <c r="M238" s="40"/>
      <c r="N238" s="40"/>
      <c r="O238" s="40"/>
      <c r="P238" s="40"/>
      <c r="Q238" s="40"/>
      <c r="R238" s="40"/>
      <c r="S238" s="40"/>
      <c r="T238" s="40"/>
      <c r="U238" s="40"/>
      <c r="V238" s="40"/>
      <c r="W238" s="40"/>
      <c r="X238" s="40"/>
      <c r="Y238" s="41"/>
      <c r="BA238" s="9">
        <v>75</v>
      </c>
      <c r="BB238" s="9">
        <v>3332.3480017771208</v>
      </c>
      <c r="BC238" s="9">
        <v>109.35548418560347</v>
      </c>
      <c r="BD238" s="9">
        <v>0.29305502423497265</v>
      </c>
      <c r="BE238"/>
      <c r="BF238"/>
      <c r="BG238"/>
      <c r="BI238"/>
    </row>
    <row r="239" spans="1:61" ht="15.6" customHeight="1" x14ac:dyDescent="0.25">
      <c r="B239" s="39"/>
      <c r="C239" s="40"/>
      <c r="D239" s="40"/>
      <c r="E239" s="40"/>
      <c r="F239" s="40"/>
      <c r="G239" s="40"/>
      <c r="H239" s="40"/>
      <c r="I239" s="40"/>
      <c r="J239" s="40"/>
      <c r="K239" s="40"/>
      <c r="L239" s="40"/>
      <c r="M239" s="40"/>
      <c r="N239" s="40"/>
      <c r="O239" s="40"/>
      <c r="P239" s="40"/>
      <c r="Q239" s="40"/>
      <c r="R239" s="40"/>
      <c r="S239" s="40"/>
      <c r="T239" s="40"/>
      <c r="U239" s="40"/>
      <c r="V239" s="40"/>
      <c r="W239" s="40"/>
      <c r="X239" s="40"/>
      <c r="Y239" s="41"/>
    </row>
    <row r="240" spans="1:61" ht="15.6" customHeight="1" x14ac:dyDescent="0.25">
      <c r="B240" s="39"/>
      <c r="C240" s="40"/>
      <c r="D240" s="40"/>
      <c r="E240" s="40"/>
      <c r="F240" s="40"/>
      <c r="G240" s="40"/>
      <c r="H240" s="40"/>
      <c r="I240" s="40"/>
      <c r="J240" s="40"/>
      <c r="K240" s="40"/>
      <c r="L240" s="40"/>
      <c r="M240" s="40"/>
      <c r="N240" s="40"/>
      <c r="O240" s="40"/>
      <c r="P240" s="40"/>
      <c r="Q240" s="40"/>
      <c r="R240" s="40"/>
      <c r="S240" s="40"/>
      <c r="T240" s="40"/>
      <c r="U240" s="40"/>
      <c r="V240" s="40"/>
      <c r="W240" s="40"/>
      <c r="X240" s="40"/>
      <c r="Y240" s="41"/>
    </row>
    <row r="241" spans="1:25" ht="15.6" customHeight="1" x14ac:dyDescent="0.25">
      <c r="B241" s="39"/>
      <c r="C241" s="40"/>
      <c r="D241" s="40"/>
      <c r="E241" s="40"/>
      <c r="F241" s="40"/>
      <c r="G241" s="40"/>
      <c r="H241" s="40"/>
      <c r="I241" s="40"/>
      <c r="J241" s="40"/>
      <c r="K241" s="40"/>
      <c r="L241" s="40"/>
      <c r="M241" s="40"/>
      <c r="N241" s="40"/>
      <c r="O241" s="40"/>
      <c r="P241" s="40"/>
      <c r="Q241" s="40"/>
      <c r="R241" s="40"/>
      <c r="S241" s="40"/>
      <c r="T241" s="40"/>
      <c r="U241" s="40"/>
      <c r="V241" s="40"/>
      <c r="W241" s="40"/>
      <c r="X241" s="40"/>
      <c r="Y241" s="41"/>
    </row>
    <row r="242" spans="1:25" ht="15.6" customHeight="1" x14ac:dyDescent="0.25">
      <c r="B242" s="39"/>
      <c r="C242" s="40"/>
      <c r="D242" s="40"/>
      <c r="E242" s="40"/>
      <c r="F242" s="40"/>
      <c r="G242" s="40"/>
      <c r="H242" s="40"/>
      <c r="I242" s="40"/>
      <c r="J242" s="40"/>
      <c r="K242" s="40"/>
      <c r="L242" s="40"/>
      <c r="M242" s="40"/>
      <c r="N242" s="40"/>
      <c r="O242" s="40"/>
      <c r="P242" s="40"/>
      <c r="Q242" s="40"/>
      <c r="R242" s="40"/>
      <c r="S242" s="40"/>
      <c r="T242" s="40"/>
      <c r="U242" s="40"/>
      <c r="V242" s="40"/>
      <c r="W242" s="40"/>
      <c r="X242" s="40"/>
      <c r="Y242" s="41"/>
    </row>
    <row r="243" spans="1:25" ht="15.6" customHeight="1" x14ac:dyDescent="0.25">
      <c r="B243" s="39"/>
      <c r="C243" s="40"/>
      <c r="D243" s="40"/>
      <c r="E243" s="40"/>
      <c r="F243" s="40"/>
      <c r="G243" s="40"/>
      <c r="H243" s="40"/>
      <c r="I243" s="40"/>
      <c r="J243" s="40"/>
      <c r="K243" s="40"/>
      <c r="L243" s="40"/>
      <c r="M243" s="40"/>
      <c r="N243" s="40"/>
      <c r="O243" s="40"/>
      <c r="P243" s="40"/>
      <c r="Q243" s="40"/>
      <c r="R243" s="40"/>
      <c r="S243" s="40"/>
      <c r="T243" s="40"/>
      <c r="U243" s="40"/>
      <c r="V243" s="40"/>
      <c r="W243" s="40"/>
      <c r="X243" s="40"/>
      <c r="Y243" s="41"/>
    </row>
    <row r="244" spans="1:25" ht="15.6" customHeight="1" x14ac:dyDescent="0.25">
      <c r="B244" s="39"/>
      <c r="C244" s="40"/>
      <c r="D244" s="40"/>
      <c r="E244" s="40"/>
      <c r="F244" s="40"/>
      <c r="G244" s="40"/>
      <c r="H244" s="40"/>
      <c r="I244" s="40"/>
      <c r="J244" s="40"/>
      <c r="K244" s="40"/>
      <c r="L244" s="40"/>
      <c r="M244" s="40"/>
      <c r="N244" s="40"/>
      <c r="O244" s="40"/>
      <c r="P244" s="40"/>
      <c r="Q244" s="40"/>
      <c r="R244" s="40"/>
      <c r="S244" s="40"/>
      <c r="T244" s="40"/>
      <c r="U244" s="40"/>
      <c r="V244" s="40"/>
      <c r="W244" s="40"/>
      <c r="X244" s="40"/>
      <c r="Y244" s="41"/>
    </row>
    <row r="245" spans="1:25" ht="15.6" customHeight="1" x14ac:dyDescent="0.25">
      <c r="B245" s="39"/>
      <c r="C245" s="40"/>
      <c r="D245" s="40"/>
      <c r="E245" s="40"/>
      <c r="F245" s="40"/>
      <c r="G245" s="40"/>
      <c r="H245" s="40"/>
      <c r="I245" s="40"/>
      <c r="J245" s="40"/>
      <c r="K245" s="40"/>
      <c r="L245" s="40"/>
      <c r="M245" s="40"/>
      <c r="N245" s="40"/>
      <c r="O245" s="40"/>
      <c r="P245" s="40"/>
      <c r="Q245" s="40"/>
      <c r="R245" s="40"/>
      <c r="S245" s="40"/>
      <c r="T245" s="40"/>
      <c r="U245" s="40"/>
      <c r="V245" s="40"/>
      <c r="W245" s="40"/>
      <c r="X245" s="40"/>
      <c r="Y245" s="41"/>
    </row>
    <row r="246" spans="1:25" ht="15.6" customHeight="1" thickBot="1" x14ac:dyDescent="0.3">
      <c r="B246" s="23"/>
      <c r="C246" s="24"/>
      <c r="D246" s="24"/>
      <c r="E246" s="24"/>
      <c r="F246" s="24"/>
      <c r="G246" s="24"/>
      <c r="H246" s="24"/>
      <c r="I246" s="24"/>
      <c r="J246" s="24"/>
      <c r="K246" s="24"/>
      <c r="L246" s="24"/>
      <c r="M246" s="24"/>
      <c r="N246" s="24"/>
      <c r="O246" s="24"/>
      <c r="P246" s="24"/>
      <c r="Q246" s="24"/>
      <c r="R246" s="24"/>
      <c r="S246" s="24"/>
      <c r="T246" s="24"/>
      <c r="U246" s="24"/>
      <c r="V246" s="24"/>
      <c r="W246" s="24"/>
      <c r="X246" s="24"/>
      <c r="Y246" s="25"/>
    </row>
    <row r="247" spans="1:25" ht="15.6" customHeight="1" x14ac:dyDescent="0.25"/>
    <row r="248" spans="1:25" ht="15.6" customHeight="1" x14ac:dyDescent="0.25">
      <c r="A248" t="s">
        <v>19</v>
      </c>
      <c r="B248" t="s">
        <v>10</v>
      </c>
    </row>
    <row r="249" spans="1:25" ht="15.6" customHeight="1" thickBot="1" x14ac:dyDescent="0.3"/>
    <row r="250" spans="1:25" ht="15.6" customHeight="1" x14ac:dyDescent="0.25">
      <c r="B250" s="20" t="s">
        <v>508</v>
      </c>
      <c r="C250" s="21"/>
      <c r="D250" s="21"/>
      <c r="E250" s="21"/>
      <c r="F250" s="21"/>
      <c r="G250" s="21"/>
      <c r="H250" s="21"/>
      <c r="I250" s="21"/>
      <c r="J250" s="21"/>
      <c r="K250" s="21"/>
      <c r="L250" s="21"/>
      <c r="M250" s="21"/>
      <c r="N250" s="21"/>
      <c r="O250" s="21"/>
      <c r="P250" s="21"/>
      <c r="Q250" s="21"/>
      <c r="R250" s="21"/>
      <c r="S250" s="21"/>
      <c r="T250" s="21"/>
      <c r="U250" s="21"/>
      <c r="V250" s="21"/>
      <c r="W250" s="21"/>
      <c r="X250" s="21"/>
      <c r="Y250" s="22"/>
    </row>
    <row r="251" spans="1:25" ht="15.6" customHeight="1" thickBot="1" x14ac:dyDescent="0.3">
      <c r="B251" s="23"/>
      <c r="C251" s="24"/>
      <c r="D251" s="24"/>
      <c r="E251" s="24"/>
      <c r="F251" s="24"/>
      <c r="G251" s="24"/>
      <c r="H251" s="24"/>
      <c r="I251" s="24"/>
      <c r="J251" s="24"/>
      <c r="K251" s="24"/>
      <c r="L251" s="24"/>
      <c r="M251" s="24"/>
      <c r="N251" s="24"/>
      <c r="O251" s="24"/>
      <c r="P251" s="24"/>
      <c r="Q251" s="24"/>
      <c r="R251" s="24"/>
      <c r="S251" s="24"/>
      <c r="T251" s="24"/>
      <c r="U251" s="24"/>
      <c r="V251" s="24"/>
      <c r="W251" s="24"/>
      <c r="X251" s="24"/>
      <c r="Y251" s="25"/>
    </row>
    <row r="252" spans="1:25" ht="15.6" customHeight="1" x14ac:dyDescent="0.25"/>
    <row r="253" spans="1:25" ht="15.6" customHeight="1" x14ac:dyDescent="0.25">
      <c r="A253" t="s">
        <v>20</v>
      </c>
      <c r="B253" t="s">
        <v>12</v>
      </c>
    </row>
    <row r="254" spans="1:25" ht="15.6" customHeight="1" thickBot="1" x14ac:dyDescent="0.3"/>
    <row r="255" spans="1:25" ht="15.6" customHeight="1" x14ac:dyDescent="0.25">
      <c r="B255" s="42" t="s">
        <v>507</v>
      </c>
      <c r="C255" s="43"/>
      <c r="D255" s="43"/>
      <c r="E255" s="43"/>
      <c r="F255" s="43"/>
      <c r="G255" s="43"/>
      <c r="H255" s="43"/>
      <c r="I255" s="43"/>
      <c r="J255" s="43"/>
      <c r="K255" s="43"/>
      <c r="L255" s="43"/>
      <c r="M255" s="43"/>
      <c r="N255" s="43"/>
      <c r="O255" s="43"/>
      <c r="P255" s="43"/>
      <c r="Q255" s="43"/>
      <c r="R255" s="43"/>
      <c r="S255" s="43"/>
      <c r="T255" s="43"/>
      <c r="U255" s="43"/>
      <c r="V255" s="43"/>
      <c r="W255" s="43"/>
      <c r="X255" s="43"/>
      <c r="Y255" s="44"/>
    </row>
    <row r="256" spans="1:25" ht="15.6" customHeight="1" x14ac:dyDescent="0.25">
      <c r="B256" s="45"/>
      <c r="C256" s="46"/>
      <c r="D256" s="46"/>
      <c r="E256" s="46"/>
      <c r="F256" s="46"/>
      <c r="G256" s="46"/>
      <c r="H256" s="46"/>
      <c r="I256" s="46"/>
      <c r="J256" s="46"/>
      <c r="K256" s="46"/>
      <c r="L256" s="46"/>
      <c r="M256" s="46"/>
      <c r="N256" s="46"/>
      <c r="O256" s="46"/>
      <c r="P256" s="46"/>
      <c r="Q256" s="46"/>
      <c r="R256" s="46"/>
      <c r="S256" s="46"/>
      <c r="T256" s="46"/>
      <c r="U256" s="46"/>
      <c r="V256" s="46"/>
      <c r="W256" s="46"/>
      <c r="X256" s="46"/>
      <c r="Y256" s="47"/>
    </row>
    <row r="257" spans="2:61" ht="15.6" customHeight="1" x14ac:dyDescent="0.25">
      <c r="B257" s="45"/>
      <c r="C257" s="46"/>
      <c r="D257" s="46"/>
      <c r="E257" s="46"/>
      <c r="F257" s="46"/>
      <c r="G257" s="46"/>
      <c r="H257" s="46"/>
      <c r="I257" s="46"/>
      <c r="J257" s="46"/>
      <c r="K257" s="46"/>
      <c r="L257" s="46"/>
      <c r="M257" s="46"/>
      <c r="N257" s="46"/>
      <c r="O257" s="46"/>
      <c r="P257" s="46"/>
      <c r="Q257" s="46"/>
      <c r="R257" s="46"/>
      <c r="S257" s="46"/>
      <c r="T257" s="46"/>
      <c r="U257" s="46"/>
      <c r="V257" s="46"/>
      <c r="W257" s="46"/>
      <c r="X257" s="46"/>
      <c r="Y257" s="47"/>
    </row>
    <row r="258" spans="2:61" ht="15.6" customHeight="1" x14ac:dyDescent="0.25">
      <c r="B258" s="45"/>
      <c r="C258" s="46"/>
      <c r="D258" s="46"/>
      <c r="E258" s="46"/>
      <c r="F258" s="46"/>
      <c r="G258" s="46"/>
      <c r="H258" s="46"/>
      <c r="I258" s="46"/>
      <c r="J258" s="46"/>
      <c r="K258" s="46"/>
      <c r="L258" s="46"/>
      <c r="M258" s="46"/>
      <c r="N258" s="46"/>
      <c r="O258" s="46"/>
      <c r="P258" s="46"/>
      <c r="Q258" s="46"/>
      <c r="R258" s="46"/>
      <c r="S258" s="46"/>
      <c r="T258" s="46"/>
      <c r="U258" s="46"/>
      <c r="V258" s="46"/>
      <c r="W258" s="46"/>
      <c r="X258" s="46"/>
      <c r="Y258" s="47"/>
    </row>
    <row r="259" spans="2:61" ht="15.6" customHeight="1" x14ac:dyDescent="0.25">
      <c r="B259" s="45"/>
      <c r="C259" s="46"/>
      <c r="D259" s="46"/>
      <c r="E259" s="46"/>
      <c r="F259" s="46"/>
      <c r="G259" s="46"/>
      <c r="H259" s="46"/>
      <c r="I259" s="46"/>
      <c r="J259" s="46"/>
      <c r="K259" s="46"/>
      <c r="L259" s="46"/>
      <c r="M259" s="46"/>
      <c r="N259" s="46"/>
      <c r="O259" s="46"/>
      <c r="P259" s="46"/>
      <c r="Q259" s="46"/>
      <c r="R259" s="46"/>
      <c r="S259" s="46"/>
      <c r="T259" s="46"/>
      <c r="U259" s="46"/>
      <c r="V259" s="46"/>
      <c r="W259" s="46"/>
      <c r="X259" s="46"/>
      <c r="Y259" s="47"/>
    </row>
    <row r="260" spans="2:61" ht="15.6" customHeight="1" thickBot="1" x14ac:dyDescent="0.3">
      <c r="B260" s="48"/>
      <c r="C260" s="49"/>
      <c r="D260" s="49"/>
      <c r="E260" s="49"/>
      <c r="F260" s="49"/>
      <c r="G260" s="49"/>
      <c r="H260" s="49"/>
      <c r="I260" s="49"/>
      <c r="J260" s="49"/>
      <c r="K260" s="49"/>
      <c r="L260" s="49"/>
      <c r="M260" s="49"/>
      <c r="N260" s="49"/>
      <c r="O260" s="49"/>
      <c r="P260" s="49"/>
      <c r="Q260" s="49"/>
      <c r="R260" s="49"/>
      <c r="S260" s="49"/>
      <c r="T260" s="49"/>
      <c r="U260" s="49"/>
      <c r="V260" s="49"/>
      <c r="W260" s="49"/>
      <c r="X260" s="49"/>
      <c r="Y260" s="50"/>
    </row>
    <row r="261" spans="2:61" ht="15.6" customHeight="1" x14ac:dyDescent="0.25"/>
    <row r="262" spans="2:61" ht="15.6" customHeight="1" x14ac:dyDescent="0.25">
      <c r="B262" s="27" t="s">
        <v>21</v>
      </c>
      <c r="C262" s="27"/>
      <c r="D262" s="27"/>
      <c r="E262" s="27"/>
      <c r="F262" s="27"/>
      <c r="G262" s="27"/>
      <c r="H262" s="27"/>
      <c r="I262" s="27"/>
      <c r="J262" s="27"/>
      <c r="K262" s="27"/>
      <c r="L262" s="27"/>
      <c r="M262" s="27"/>
      <c r="N262" s="27"/>
      <c r="O262" s="27"/>
      <c r="P262" s="27"/>
      <c r="Q262" s="27"/>
      <c r="R262" s="27"/>
      <c r="S262" s="27"/>
      <c r="T262" s="27"/>
      <c r="U262" s="27"/>
      <c r="V262" s="27"/>
      <c r="W262" s="27"/>
      <c r="X262" s="27"/>
      <c r="Y262" s="27"/>
    </row>
    <row r="263" spans="2:61" ht="15.6" customHeight="1"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row>
    <row r="264" spans="2:61" ht="15.6" customHeight="1"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row>
    <row r="265" spans="2:61" ht="15.6" customHeight="1" x14ac:dyDescent="0.25">
      <c r="BA265" t="s">
        <v>476</v>
      </c>
      <c r="BD265"/>
      <c r="BE265"/>
      <c r="BF265"/>
      <c r="BG265"/>
      <c r="BI265"/>
    </row>
    <row r="266" spans="2:61" ht="15.6" customHeight="1" thickBot="1" x14ac:dyDescent="0.3">
      <c r="BD266"/>
      <c r="BE266"/>
      <c r="BF266"/>
      <c r="BG266"/>
      <c r="BI266"/>
    </row>
    <row r="267" spans="2:61" ht="15.6" customHeight="1" x14ac:dyDescent="0.25">
      <c r="F267" s="51" t="s">
        <v>2</v>
      </c>
      <c r="G267" s="51"/>
      <c r="H267" s="51"/>
      <c r="I267" s="51"/>
      <c r="J267" s="51" t="s">
        <v>15</v>
      </c>
      <c r="K267" s="51"/>
      <c r="L267" s="51"/>
      <c r="M267" s="51"/>
      <c r="N267" s="51"/>
      <c r="BA267" s="11" t="s">
        <v>477</v>
      </c>
      <c r="BB267" s="11"/>
      <c r="BD267"/>
      <c r="BE267"/>
      <c r="BF267"/>
      <c r="BG267"/>
      <c r="BI267"/>
    </row>
    <row r="268" spans="2:61" ht="15.6" customHeight="1" x14ac:dyDescent="0.25">
      <c r="F268" s="51">
        <v>704.51758096602293</v>
      </c>
      <c r="G268" s="51"/>
      <c r="H268" s="51"/>
      <c r="I268" s="51"/>
      <c r="J268" s="51">
        <v>605.15620085931312</v>
      </c>
      <c r="K268" s="51"/>
      <c r="L268" s="51"/>
      <c r="M268" s="51"/>
      <c r="N268" s="51"/>
      <c r="BA268" s="8" t="s">
        <v>478</v>
      </c>
      <c r="BB268" s="8">
        <v>1.9799357172401586E-2</v>
      </c>
      <c r="BD268"/>
      <c r="BE268"/>
      <c r="BF268"/>
      <c r="BG268"/>
      <c r="BI268"/>
    </row>
    <row r="269" spans="2:61" ht="15.6" customHeight="1" x14ac:dyDescent="0.25">
      <c r="F269" s="51">
        <v>845.98282673523988</v>
      </c>
      <c r="G269" s="51"/>
      <c r="H269" s="51"/>
      <c r="I269" s="51"/>
      <c r="J269" s="51">
        <v>2490.7925750594782</v>
      </c>
      <c r="K269" s="51"/>
      <c r="L269" s="51"/>
      <c r="M269" s="51"/>
      <c r="N269" s="51"/>
      <c r="BA269" s="8" t="s">
        <v>479</v>
      </c>
      <c r="BB269" s="8">
        <v>3.9201454444033016E-4</v>
      </c>
      <c r="BD269"/>
      <c r="BE269"/>
      <c r="BF269"/>
      <c r="BG269"/>
      <c r="BI269"/>
    </row>
    <row r="270" spans="2:61" ht="15.6" customHeight="1" x14ac:dyDescent="0.25">
      <c r="F270" s="51">
        <v>388.4062317152418</v>
      </c>
      <c r="G270" s="51"/>
      <c r="H270" s="51"/>
      <c r="I270" s="51"/>
      <c r="J270" s="51">
        <v>776.6363359651757</v>
      </c>
      <c r="K270" s="51"/>
      <c r="L270" s="51"/>
      <c r="M270" s="51"/>
      <c r="N270" s="51"/>
      <c r="BA270" s="8" t="s">
        <v>480</v>
      </c>
      <c r="BB270" s="8">
        <v>-1.3301245530293365E-2</v>
      </c>
      <c r="BD270"/>
      <c r="BE270"/>
      <c r="BF270"/>
      <c r="BG270"/>
      <c r="BI270"/>
    </row>
    <row r="271" spans="2:61" ht="15.6" customHeight="1" x14ac:dyDescent="0.25">
      <c r="F271" s="51">
        <v>226.02100354273037</v>
      </c>
      <c r="G271" s="51"/>
      <c r="H271" s="51"/>
      <c r="I271" s="51"/>
      <c r="J271" s="51">
        <v>1931.6342532911385</v>
      </c>
      <c r="K271" s="51"/>
      <c r="L271" s="51"/>
      <c r="M271" s="51"/>
      <c r="N271" s="51"/>
      <c r="BA271" s="8" t="s">
        <v>481</v>
      </c>
      <c r="BB271" s="8">
        <v>315.42252084901997</v>
      </c>
      <c r="BD271"/>
      <c r="BE271"/>
      <c r="BF271"/>
      <c r="BG271"/>
      <c r="BI271"/>
    </row>
    <row r="272" spans="2:61" ht="15.6" customHeight="1" thickBot="1" x14ac:dyDescent="0.3">
      <c r="F272" s="51">
        <v>705.40388729626034</v>
      </c>
      <c r="G272" s="51"/>
      <c r="H272" s="51"/>
      <c r="I272" s="51"/>
      <c r="J272" s="51">
        <v>3110.8981794065148</v>
      </c>
      <c r="K272" s="51"/>
      <c r="L272" s="51"/>
      <c r="M272" s="51"/>
      <c r="N272" s="51"/>
      <c r="BA272" s="9" t="s">
        <v>482</v>
      </c>
      <c r="BB272" s="9">
        <v>75</v>
      </c>
      <c r="BD272"/>
      <c r="BE272"/>
      <c r="BF272"/>
      <c r="BG272"/>
      <c r="BI272"/>
    </row>
    <row r="273" spans="6:61" ht="15.6" customHeight="1" x14ac:dyDescent="0.25">
      <c r="F273" s="51">
        <v>179.13833688553439</v>
      </c>
      <c r="G273" s="51"/>
      <c r="H273" s="51"/>
      <c r="I273" s="51"/>
      <c r="J273" s="51">
        <v>4031.5247241513312</v>
      </c>
      <c r="K273" s="51"/>
      <c r="L273" s="51"/>
      <c r="M273" s="51"/>
      <c r="N273" s="51"/>
      <c r="BD273"/>
      <c r="BE273"/>
      <c r="BF273"/>
      <c r="BG273"/>
      <c r="BI273"/>
    </row>
    <row r="274" spans="6:61" ht="15.6" customHeight="1" thickBot="1" x14ac:dyDescent="0.3">
      <c r="F274" s="51">
        <v>895.66787049100151</v>
      </c>
      <c r="G274" s="51"/>
      <c r="H274" s="51"/>
      <c r="I274" s="51"/>
      <c r="J274" s="51">
        <v>2563.9347553059911</v>
      </c>
      <c r="K274" s="51"/>
      <c r="L274" s="51"/>
      <c r="M274" s="51"/>
      <c r="N274" s="51"/>
      <c r="BA274" t="s">
        <v>483</v>
      </c>
      <c r="BD274"/>
      <c r="BE274"/>
      <c r="BF274"/>
      <c r="BG274"/>
      <c r="BI274"/>
    </row>
    <row r="275" spans="6:61" ht="15.6" customHeight="1" x14ac:dyDescent="0.25">
      <c r="F275" s="51">
        <v>971.19198572227378</v>
      </c>
      <c r="G275" s="51"/>
      <c r="H275" s="51"/>
      <c r="I275" s="51"/>
      <c r="J275" s="51">
        <v>4813.7024972892423</v>
      </c>
      <c r="K275" s="51"/>
      <c r="L275" s="51"/>
      <c r="M275" s="51"/>
      <c r="N275" s="51"/>
      <c r="BA275" s="10"/>
      <c r="BB275" s="10" t="s">
        <v>488</v>
      </c>
      <c r="BC275" s="10" t="s">
        <v>489</v>
      </c>
      <c r="BD275" s="10" t="s">
        <v>490</v>
      </c>
      <c r="BE275" s="10" t="s">
        <v>491</v>
      </c>
      <c r="BF275" s="10" t="s">
        <v>492</v>
      </c>
      <c r="BG275"/>
      <c r="BI275"/>
    </row>
    <row r="276" spans="6:61" ht="15.6" customHeight="1" x14ac:dyDescent="0.25">
      <c r="F276" s="51">
        <v>631.70940077778516</v>
      </c>
      <c r="G276" s="51"/>
      <c r="H276" s="51"/>
      <c r="I276" s="51"/>
      <c r="J276" s="51">
        <v>2602.7683083011716</v>
      </c>
      <c r="K276" s="51"/>
      <c r="L276" s="51"/>
      <c r="M276" s="51"/>
      <c r="N276" s="51"/>
      <c r="BA276" s="8" t="s">
        <v>484</v>
      </c>
      <c r="BB276" s="8">
        <v>1</v>
      </c>
      <c r="BC276" s="8">
        <v>2848.2671448299661</v>
      </c>
      <c r="BD276" s="8">
        <v>2848.2671448299661</v>
      </c>
      <c r="BE276" s="8">
        <v>2.8628284448030103E-2</v>
      </c>
      <c r="BF276" s="8">
        <v>0.86610813360338568</v>
      </c>
      <c r="BG276"/>
      <c r="BI276"/>
    </row>
    <row r="277" spans="6:61" ht="15.6" customHeight="1" x14ac:dyDescent="0.25">
      <c r="F277" s="51">
        <v>988.91518029030647</v>
      </c>
      <c r="G277" s="51"/>
      <c r="H277" s="51"/>
      <c r="I277" s="51"/>
      <c r="J277" s="51">
        <v>1595.8307222460498</v>
      </c>
      <c r="K277" s="51"/>
      <c r="L277" s="51"/>
      <c r="M277" s="51"/>
      <c r="N277" s="51"/>
      <c r="BA277" s="8" t="s">
        <v>485</v>
      </c>
      <c r="BB277" s="8">
        <v>73</v>
      </c>
      <c r="BC277" s="8">
        <v>7262869.7660887819</v>
      </c>
      <c r="BD277" s="8">
        <v>99491.366658750441</v>
      </c>
      <c r="BE277" s="8"/>
      <c r="BF277" s="8"/>
      <c r="BG277"/>
      <c r="BI277"/>
    </row>
    <row r="278" spans="6:61" ht="15.6" customHeight="1" thickBot="1" x14ac:dyDescent="0.3">
      <c r="F278" s="51">
        <v>973.69426916569762</v>
      </c>
      <c r="G278" s="51"/>
      <c r="H278" s="51"/>
      <c r="I278" s="51"/>
      <c r="J278" s="51">
        <v>1499.9295748004631</v>
      </c>
      <c r="K278" s="51"/>
      <c r="L278" s="51"/>
      <c r="M278" s="51"/>
      <c r="N278" s="51"/>
      <c r="BA278" s="9" t="s">
        <v>486</v>
      </c>
      <c r="BB278" s="9">
        <v>74</v>
      </c>
      <c r="BC278" s="9">
        <v>7265718.0332336118</v>
      </c>
      <c r="BD278" s="9"/>
      <c r="BE278" s="9"/>
      <c r="BF278" s="9"/>
      <c r="BG278"/>
      <c r="BI278"/>
    </row>
    <row r="279" spans="6:61" ht="15.6" customHeight="1" thickBot="1" x14ac:dyDescent="0.3">
      <c r="F279" s="51">
        <v>165.92401836627536</v>
      </c>
      <c r="G279" s="51"/>
      <c r="H279" s="51"/>
      <c r="I279" s="51"/>
      <c r="J279" s="51">
        <v>1436.5045994868658</v>
      </c>
      <c r="K279" s="51"/>
      <c r="L279" s="51"/>
      <c r="M279" s="51"/>
      <c r="N279" s="51"/>
      <c r="BD279"/>
      <c r="BE279"/>
      <c r="BF279"/>
      <c r="BG279"/>
      <c r="BI279"/>
    </row>
    <row r="280" spans="6:61" ht="15.6" customHeight="1" x14ac:dyDescent="0.25">
      <c r="F280" s="51">
        <v>767.83279588635867</v>
      </c>
      <c r="G280" s="51"/>
      <c r="H280" s="51"/>
      <c r="I280" s="51"/>
      <c r="J280" s="51">
        <v>1677.091202563365</v>
      </c>
      <c r="K280" s="51"/>
      <c r="L280" s="51"/>
      <c r="M280" s="51"/>
      <c r="N280" s="51"/>
      <c r="BA280" s="10"/>
      <c r="BB280" s="10" t="s">
        <v>493</v>
      </c>
      <c r="BC280" s="10" t="s">
        <v>481</v>
      </c>
      <c r="BD280" s="10" t="s">
        <v>494</v>
      </c>
      <c r="BE280" s="10" t="s">
        <v>495</v>
      </c>
      <c r="BF280" s="10" t="s">
        <v>496</v>
      </c>
      <c r="BG280" s="10" t="s">
        <v>497</v>
      </c>
      <c r="BH280" s="10" t="s">
        <v>498</v>
      </c>
      <c r="BI280" s="10" t="s">
        <v>499</v>
      </c>
    </row>
    <row r="281" spans="6:61" ht="15.6" customHeight="1" x14ac:dyDescent="0.25">
      <c r="F281" s="51">
        <v>570.47477535351697</v>
      </c>
      <c r="G281" s="51"/>
      <c r="H281" s="51"/>
      <c r="I281" s="51"/>
      <c r="J281" s="51">
        <v>4056.5321935137572</v>
      </c>
      <c r="K281" s="51"/>
      <c r="L281" s="51"/>
      <c r="M281" s="51"/>
      <c r="N281" s="51"/>
      <c r="BA281" s="8" t="s">
        <v>487</v>
      </c>
      <c r="BB281" s="8">
        <v>511.4306037851872</v>
      </c>
      <c r="BC281" s="8">
        <v>83.356576400357255</v>
      </c>
      <c r="BD281" s="8">
        <v>6.1354559636520207</v>
      </c>
      <c r="BE281" s="8">
        <v>3.983385530127491E-8</v>
      </c>
      <c r="BF281" s="8">
        <v>345.30118659525692</v>
      </c>
      <c r="BG281" s="8">
        <v>677.56002097511748</v>
      </c>
      <c r="BH281" s="8">
        <v>345.30118659525692</v>
      </c>
      <c r="BI281" s="8">
        <v>677.56002097511748</v>
      </c>
    </row>
    <row r="282" spans="6:61" ht="15.6" customHeight="1" thickBot="1" x14ac:dyDescent="0.3">
      <c r="F282" s="51">
        <v>35.387869852506746</v>
      </c>
      <c r="G282" s="51"/>
      <c r="H282" s="51"/>
      <c r="I282" s="51"/>
      <c r="J282" s="51">
        <v>2247.192188570933</v>
      </c>
      <c r="K282" s="51"/>
      <c r="L282" s="51"/>
      <c r="M282" s="51"/>
      <c r="N282" s="51"/>
      <c r="BA282" s="9" t="s">
        <v>15</v>
      </c>
      <c r="BB282" s="9">
        <v>-4.6038123240166153E-3</v>
      </c>
      <c r="BC282" s="9">
        <v>2.7209461658944573E-2</v>
      </c>
      <c r="BD282" s="9">
        <v>-0.16919894931119311</v>
      </c>
      <c r="BE282" s="9">
        <v>0.86610813360342831</v>
      </c>
      <c r="BF282" s="9">
        <v>-5.8832191207303403E-2</v>
      </c>
      <c r="BG282" s="9">
        <v>4.9624566559270167E-2</v>
      </c>
      <c r="BH282" s="9">
        <v>-5.8832191207303403E-2</v>
      </c>
      <c r="BI282" s="9">
        <v>4.9624566559270167E-2</v>
      </c>
    </row>
    <row r="283" spans="6:61" ht="15.6" customHeight="1" x14ac:dyDescent="0.25">
      <c r="F283" s="51">
        <v>57.300424666998808</v>
      </c>
      <c r="G283" s="51"/>
      <c r="H283" s="51"/>
      <c r="I283" s="51"/>
      <c r="J283" s="51">
        <v>34.512836780132837</v>
      </c>
      <c r="K283" s="51"/>
      <c r="L283" s="51"/>
      <c r="M283" s="51"/>
      <c r="N283" s="51"/>
      <c r="BD283"/>
      <c r="BE283"/>
      <c r="BF283"/>
      <c r="BG283"/>
      <c r="BI283"/>
    </row>
    <row r="284" spans="6:61" ht="15.6" customHeight="1" x14ac:dyDescent="0.25">
      <c r="F284" s="51">
        <v>481.41908407717904</v>
      </c>
      <c r="G284" s="51"/>
      <c r="H284" s="51"/>
      <c r="I284" s="51"/>
      <c r="J284" s="51">
        <v>1779.8284591029096</v>
      </c>
      <c r="K284" s="51"/>
      <c r="L284" s="51"/>
      <c r="M284" s="51"/>
      <c r="N284" s="51"/>
      <c r="BD284"/>
      <c r="BE284"/>
      <c r="BF284"/>
      <c r="BG284"/>
      <c r="BI284"/>
    </row>
    <row r="285" spans="6:61" ht="15.6" customHeight="1" x14ac:dyDescent="0.25">
      <c r="F285" s="51">
        <v>682.51672775854888</v>
      </c>
      <c r="G285" s="51"/>
      <c r="H285" s="51"/>
      <c r="I285" s="51"/>
      <c r="J285" s="51">
        <v>3906.8469282824904</v>
      </c>
      <c r="K285" s="51"/>
      <c r="L285" s="51"/>
      <c r="M285" s="51"/>
      <c r="N285" s="51"/>
      <c r="BD285"/>
      <c r="BE285"/>
      <c r="BF285"/>
      <c r="BG285"/>
      <c r="BI285"/>
    </row>
    <row r="286" spans="6:61" ht="15.6" customHeight="1" x14ac:dyDescent="0.25">
      <c r="F286" s="51">
        <v>861.3950568829531</v>
      </c>
      <c r="G286" s="51"/>
      <c r="H286" s="51"/>
      <c r="I286" s="51"/>
      <c r="J286" s="51">
        <v>3372.2343119203497</v>
      </c>
      <c r="K286" s="51"/>
      <c r="L286" s="51"/>
      <c r="M286" s="51"/>
      <c r="N286" s="51"/>
      <c r="BA286" t="s">
        <v>500</v>
      </c>
      <c r="BD286"/>
      <c r="BE286"/>
      <c r="BF286"/>
      <c r="BG286"/>
      <c r="BI286"/>
    </row>
    <row r="287" spans="6:61" ht="15.6" customHeight="1" thickBot="1" x14ac:dyDescent="0.3">
      <c r="F287" s="51">
        <v>420.79209290437956</v>
      </c>
      <c r="G287" s="51"/>
      <c r="H287" s="51"/>
      <c r="I287" s="51"/>
      <c r="J287" s="51">
        <v>2789.650133406954</v>
      </c>
      <c r="K287" s="51"/>
      <c r="L287" s="51"/>
      <c r="M287" s="51"/>
      <c r="N287" s="51"/>
      <c r="BD287"/>
      <c r="BE287"/>
      <c r="BF287"/>
      <c r="BG287"/>
      <c r="BI287"/>
    </row>
    <row r="288" spans="6:61" ht="15.6" customHeight="1" x14ac:dyDescent="0.25">
      <c r="F288" s="51">
        <v>615.76689644352314</v>
      </c>
      <c r="G288" s="51"/>
      <c r="H288" s="51"/>
      <c r="I288" s="51"/>
      <c r="J288" s="51">
        <v>3300.6797545329641</v>
      </c>
      <c r="K288" s="51"/>
      <c r="L288" s="51"/>
      <c r="M288" s="51"/>
      <c r="N288" s="51"/>
      <c r="BA288" s="10" t="s">
        <v>501</v>
      </c>
      <c r="BB288" s="10" t="s">
        <v>504</v>
      </c>
      <c r="BC288" s="10" t="s">
        <v>503</v>
      </c>
      <c r="BD288"/>
      <c r="BE288"/>
      <c r="BF288"/>
      <c r="BG288"/>
      <c r="BI288"/>
    </row>
    <row r="289" spans="6:61" ht="15.6" customHeight="1" x14ac:dyDescent="0.25">
      <c r="F289" s="51">
        <v>468.6710764156382</v>
      </c>
      <c r="G289" s="51"/>
      <c r="H289" s="51"/>
      <c r="I289" s="51"/>
      <c r="J289" s="51">
        <v>1405.6363599642646</v>
      </c>
      <c r="K289" s="51"/>
      <c r="L289" s="51"/>
      <c r="M289" s="51"/>
      <c r="N289" s="51"/>
      <c r="BA289" s="8">
        <v>1</v>
      </c>
      <c r="BB289" s="8">
        <v>508.64457820971603</v>
      </c>
      <c r="BC289" s="8">
        <v>195.8730027563069</v>
      </c>
      <c r="BD289"/>
      <c r="BE289"/>
      <c r="BF289"/>
      <c r="BG289"/>
      <c r="BI289"/>
    </row>
    <row r="290" spans="6:61" ht="15.6" customHeight="1" x14ac:dyDescent="0.25">
      <c r="F290" s="51">
        <v>611.02665659121396</v>
      </c>
      <c r="G290" s="51"/>
      <c r="H290" s="51"/>
      <c r="I290" s="51"/>
      <c r="J290" s="51">
        <v>1786.3195409969289</v>
      </c>
      <c r="K290" s="51"/>
      <c r="L290" s="51"/>
      <c r="M290" s="51"/>
      <c r="N290" s="51"/>
      <c r="BA290" s="8">
        <v>2</v>
      </c>
      <c r="BB290" s="8">
        <v>499.96346223155928</v>
      </c>
      <c r="BC290" s="8">
        <v>346.01936450368061</v>
      </c>
      <c r="BD290"/>
      <c r="BE290"/>
      <c r="BF290"/>
      <c r="BG290"/>
      <c r="BI290"/>
    </row>
    <row r="291" spans="6:61" ht="15.6" customHeight="1" x14ac:dyDescent="0.25">
      <c r="F291" s="51">
        <v>320.24634223828264</v>
      </c>
      <c r="G291" s="51"/>
      <c r="H291" s="51"/>
      <c r="I291" s="51"/>
      <c r="J291" s="51">
        <v>2682.5420050309122</v>
      </c>
      <c r="K291" s="51"/>
      <c r="L291" s="51"/>
      <c r="M291" s="51"/>
      <c r="N291" s="51"/>
      <c r="BA291" s="8">
        <v>3</v>
      </c>
      <c r="BB291" s="8">
        <v>507.8551158503916</v>
      </c>
      <c r="BC291" s="8">
        <v>-119.4488841351498</v>
      </c>
      <c r="BD291"/>
      <c r="BE291"/>
      <c r="BF291"/>
      <c r="BG291"/>
      <c r="BI291"/>
    </row>
    <row r="292" spans="6:61" ht="15.6" customHeight="1" x14ac:dyDescent="0.25">
      <c r="F292" s="51">
        <v>357.0251179490287</v>
      </c>
      <c r="G292" s="51"/>
      <c r="H292" s="51"/>
      <c r="I292" s="51"/>
      <c r="J292" s="51">
        <v>4304.7448224571172</v>
      </c>
      <c r="K292" s="51"/>
      <c r="L292" s="51"/>
      <c r="M292" s="51"/>
      <c r="N292" s="51"/>
      <c r="BA292" s="8">
        <v>4</v>
      </c>
      <c r="BB292" s="8">
        <v>502.53772220439282</v>
      </c>
      <c r="BC292" s="8">
        <v>-276.51671866166248</v>
      </c>
      <c r="BD292"/>
      <c r="BE292"/>
      <c r="BF292"/>
      <c r="BG292"/>
      <c r="BI292"/>
    </row>
    <row r="293" spans="6:61" ht="15.6" customHeight="1" x14ac:dyDescent="0.25">
      <c r="F293" s="51">
        <v>253.85774323643417</v>
      </c>
      <c r="G293" s="51"/>
      <c r="H293" s="51"/>
      <c r="I293" s="51"/>
      <c r="J293" s="51">
        <v>4836.6709660239039</v>
      </c>
      <c r="K293" s="51"/>
      <c r="L293" s="51"/>
      <c r="M293" s="51"/>
      <c r="N293" s="51"/>
      <c r="BA293" s="8">
        <v>5</v>
      </c>
      <c r="BB293" s="8">
        <v>497.10861240807463</v>
      </c>
      <c r="BC293" s="8">
        <v>208.2952748881857</v>
      </c>
      <c r="BD293"/>
      <c r="BE293"/>
      <c r="BF293"/>
      <c r="BG293"/>
      <c r="BI293"/>
    </row>
    <row r="294" spans="6:61" ht="15.6" customHeight="1" x14ac:dyDescent="0.25">
      <c r="F294" s="51">
        <v>685.84248603046956</v>
      </c>
      <c r="G294" s="51"/>
      <c r="H294" s="51"/>
      <c r="I294" s="51"/>
      <c r="J294" s="51">
        <v>2720.3243977261627</v>
      </c>
      <c r="K294" s="51"/>
      <c r="L294" s="51"/>
      <c r="M294" s="51"/>
      <c r="N294" s="51"/>
      <c r="BA294" s="8">
        <v>6</v>
      </c>
      <c r="BB294" s="8">
        <v>492.87022057556163</v>
      </c>
      <c r="BC294" s="8">
        <v>-313.73188369002725</v>
      </c>
      <c r="BD294"/>
      <c r="BE294"/>
      <c r="BF294"/>
      <c r="BG294"/>
      <c r="BI294"/>
    </row>
    <row r="295" spans="6:61" ht="15.6" customHeight="1" x14ac:dyDescent="0.25">
      <c r="F295" s="51">
        <v>858.74190395122218</v>
      </c>
      <c r="G295" s="51"/>
      <c r="H295" s="51"/>
      <c r="I295" s="51"/>
      <c r="J295" s="51">
        <v>4334.9352916171465</v>
      </c>
      <c r="K295" s="51"/>
      <c r="L295" s="51"/>
      <c r="M295" s="51"/>
      <c r="N295" s="51"/>
      <c r="BA295" s="8">
        <v>7</v>
      </c>
      <c r="BB295" s="8">
        <v>499.62672936073494</v>
      </c>
      <c r="BC295" s="8">
        <v>396.04114113026657</v>
      </c>
      <c r="BD295"/>
      <c r="BE295"/>
      <c r="BF295"/>
      <c r="BG295"/>
      <c r="BI295"/>
    </row>
    <row r="296" spans="6:61" ht="15.6" customHeight="1" x14ac:dyDescent="0.25">
      <c r="F296" s="51">
        <v>169.78283888270406</v>
      </c>
      <c r="G296" s="51"/>
      <c r="H296" s="51"/>
      <c r="I296" s="51"/>
      <c r="J296" s="51">
        <v>426.17600205171749</v>
      </c>
      <c r="K296" s="51"/>
      <c r="L296" s="51"/>
      <c r="M296" s="51"/>
      <c r="N296" s="51"/>
      <c r="BA296" s="8">
        <v>8</v>
      </c>
      <c r="BB296" s="8">
        <v>489.2692209040174</v>
      </c>
      <c r="BC296" s="8">
        <v>481.92276481825638</v>
      </c>
      <c r="BD296"/>
      <c r="BE296"/>
      <c r="BF296"/>
      <c r="BG296"/>
      <c r="BI296"/>
    </row>
    <row r="297" spans="6:61" ht="15.6" customHeight="1" x14ac:dyDescent="0.25">
      <c r="F297" s="51">
        <v>598.5013831950389</v>
      </c>
      <c r="G297" s="51"/>
      <c r="H297" s="51"/>
      <c r="I297" s="51"/>
      <c r="J297" s="51">
        <v>2396.6535262761163</v>
      </c>
      <c r="K297" s="51"/>
      <c r="L297" s="51"/>
      <c r="M297" s="51"/>
      <c r="N297" s="51"/>
      <c r="BA297" s="8">
        <v>9</v>
      </c>
      <c r="BB297" s="8">
        <v>499.44794697087036</v>
      </c>
      <c r="BC297" s="8">
        <v>132.2614538069148</v>
      </c>
      <c r="BD297"/>
      <c r="BE297"/>
      <c r="BF297"/>
      <c r="BG297"/>
      <c r="BI297"/>
    </row>
    <row r="298" spans="6:61" ht="15.6" customHeight="1" x14ac:dyDescent="0.25">
      <c r="F298" s="51">
        <v>26.196495597995085</v>
      </c>
      <c r="G298" s="51"/>
      <c r="H298" s="51"/>
      <c r="I298" s="51"/>
      <c r="J298" s="51">
        <v>4348.1019279676693</v>
      </c>
      <c r="K298" s="51"/>
      <c r="L298" s="51"/>
      <c r="M298" s="51"/>
      <c r="N298" s="51"/>
      <c r="BA298" s="8">
        <v>10</v>
      </c>
      <c r="BB298" s="8">
        <v>504.08369863906648</v>
      </c>
      <c r="BC298" s="8">
        <v>484.83148165123998</v>
      </c>
      <c r="BD298"/>
      <c r="BE298"/>
      <c r="BF298"/>
      <c r="BG298"/>
      <c r="BI298"/>
    </row>
    <row r="299" spans="6:61" ht="15.6" customHeight="1" x14ac:dyDescent="0.25">
      <c r="F299" s="51">
        <v>226.10502980488545</v>
      </c>
      <c r="G299" s="51"/>
      <c r="H299" s="51"/>
      <c r="I299" s="51"/>
      <c r="J299" s="51">
        <v>2765.2126751811229</v>
      </c>
      <c r="K299" s="51"/>
      <c r="L299" s="51"/>
      <c r="M299" s="51"/>
      <c r="N299" s="51"/>
      <c r="BA299" s="8">
        <v>11</v>
      </c>
      <c r="BB299" s="8">
        <v>504.52520952356383</v>
      </c>
      <c r="BC299" s="8">
        <v>469.16905964213379</v>
      </c>
      <c r="BD299"/>
      <c r="BE299"/>
      <c r="BF299"/>
      <c r="BG299"/>
      <c r="BI299"/>
    </row>
    <row r="300" spans="6:61" ht="15.6" customHeight="1" x14ac:dyDescent="0.25">
      <c r="F300" s="51">
        <v>916.68133494677386</v>
      </c>
      <c r="G300" s="51"/>
      <c r="H300" s="51"/>
      <c r="I300" s="51"/>
      <c r="J300" s="51">
        <v>1271.2404163895035</v>
      </c>
      <c r="K300" s="51"/>
      <c r="L300" s="51"/>
      <c r="M300" s="51"/>
      <c r="N300" s="51"/>
      <c r="BA300" s="8">
        <v>12</v>
      </c>
      <c r="BB300" s="8">
        <v>504.81720620656301</v>
      </c>
      <c r="BC300" s="8">
        <v>-338.89318784028762</v>
      </c>
      <c r="BD300"/>
      <c r="BE300"/>
      <c r="BF300"/>
      <c r="BG300"/>
      <c r="BI300"/>
    </row>
    <row r="301" spans="6:61" ht="15.6" customHeight="1" x14ac:dyDescent="0.25">
      <c r="F301" s="51">
        <v>364.90331590765646</v>
      </c>
      <c r="G301" s="51"/>
      <c r="H301" s="51"/>
      <c r="I301" s="51"/>
      <c r="J301" s="51">
        <v>4062.3326134750409</v>
      </c>
      <c r="K301" s="51"/>
      <c r="L301" s="51"/>
      <c r="M301" s="51"/>
      <c r="N301" s="51"/>
      <c r="BA301" s="8">
        <v>13</v>
      </c>
      <c r="BB301" s="8">
        <v>503.70959063832612</v>
      </c>
      <c r="BC301" s="8">
        <v>264.12320524803255</v>
      </c>
      <c r="BD301"/>
      <c r="BE301"/>
      <c r="BF301"/>
      <c r="BG301"/>
      <c r="BI301"/>
    </row>
    <row r="302" spans="6:61" ht="15.6" customHeight="1" x14ac:dyDescent="0.25">
      <c r="F302" s="51">
        <v>504.92658525451975</v>
      </c>
      <c r="G302" s="51"/>
      <c r="H302" s="51"/>
      <c r="I302" s="51"/>
      <c r="J302" s="51">
        <v>912.43639871801724</v>
      </c>
      <c r="K302" s="51"/>
      <c r="L302" s="51"/>
      <c r="M302" s="51"/>
      <c r="N302" s="51"/>
      <c r="BA302" s="8">
        <v>14</v>
      </c>
      <c r="BB302" s="8">
        <v>492.75509087991838</v>
      </c>
      <c r="BC302" s="8">
        <v>77.719684473598591</v>
      </c>
      <c r="BD302"/>
      <c r="BE302"/>
      <c r="BF302"/>
      <c r="BG302"/>
      <c r="BI302"/>
    </row>
    <row r="303" spans="6:61" ht="15.6" customHeight="1" x14ac:dyDescent="0.25">
      <c r="F303" s="51">
        <v>784.93454568514517</v>
      </c>
      <c r="G303" s="51"/>
      <c r="H303" s="51"/>
      <c r="I303" s="51"/>
      <c r="J303" s="51">
        <v>2253.5601454070825</v>
      </c>
      <c r="K303" s="51"/>
      <c r="L303" s="51"/>
      <c r="M303" s="51"/>
      <c r="N303" s="51"/>
      <c r="BA303" s="8">
        <v>15</v>
      </c>
      <c r="BB303" s="8">
        <v>501.08495269301045</v>
      </c>
      <c r="BC303" s="8">
        <v>-465.6970828405037</v>
      </c>
      <c r="BD303"/>
      <c r="BE303"/>
      <c r="BF303"/>
      <c r="BG303"/>
      <c r="BI303"/>
    </row>
    <row r="304" spans="6:61" ht="15.6" customHeight="1" x14ac:dyDescent="0.25">
      <c r="F304" s="51">
        <v>819.2267130424583</v>
      </c>
      <c r="G304" s="51"/>
      <c r="H304" s="51"/>
      <c r="I304" s="51"/>
      <c r="J304" s="51">
        <v>1598.6172436095824</v>
      </c>
      <c r="K304" s="51"/>
      <c r="L304" s="51"/>
      <c r="M304" s="51"/>
      <c r="N304" s="51"/>
      <c r="BA304" s="8">
        <v>16</v>
      </c>
      <c r="BB304" s="8">
        <v>511.27171316188208</v>
      </c>
      <c r="BC304" s="8">
        <v>-453.97128849488325</v>
      </c>
      <c r="BD304"/>
      <c r="BE304"/>
      <c r="BF304"/>
      <c r="BG304"/>
      <c r="BI304"/>
    </row>
    <row r="305" spans="6:61" ht="15.6" customHeight="1" x14ac:dyDescent="0.25">
      <c r="F305" s="51">
        <v>575.21672752722168</v>
      </c>
      <c r="G305" s="51"/>
      <c r="H305" s="51"/>
      <c r="I305" s="51"/>
      <c r="J305" s="51">
        <v>103.52706709091552</v>
      </c>
      <c r="K305" s="51"/>
      <c r="L305" s="51"/>
      <c r="M305" s="51"/>
      <c r="N305" s="51"/>
      <c r="BA305" s="8">
        <v>17</v>
      </c>
      <c r="BB305" s="8">
        <v>503.23660759053371</v>
      </c>
      <c r="BC305" s="8">
        <v>-21.817523513354672</v>
      </c>
      <c r="BD305"/>
      <c r="BE305"/>
      <c r="BF305"/>
      <c r="BG305"/>
      <c r="BI305"/>
    </row>
    <row r="306" spans="6:61" ht="15.6" customHeight="1" x14ac:dyDescent="0.25">
      <c r="F306" s="51">
        <v>411.58578398728685</v>
      </c>
      <c r="G306" s="51"/>
      <c r="H306" s="51"/>
      <c r="I306" s="51"/>
      <c r="J306" s="51">
        <v>4559.5472897506988</v>
      </c>
      <c r="K306" s="51"/>
      <c r="L306" s="51"/>
      <c r="M306" s="51"/>
      <c r="N306" s="51"/>
      <c r="BA306" s="8">
        <v>18</v>
      </c>
      <c r="BB306" s="8">
        <v>493.44421374871382</v>
      </c>
      <c r="BC306" s="8">
        <v>189.07251400983506</v>
      </c>
      <c r="BD306"/>
      <c r="BE306"/>
      <c r="BF306"/>
      <c r="BG306"/>
      <c r="BI306"/>
    </row>
    <row r="307" spans="6:61" ht="15.6" customHeight="1" x14ac:dyDescent="0.25">
      <c r="F307" s="51">
        <v>306.84336968615889</v>
      </c>
      <c r="G307" s="51"/>
      <c r="H307" s="51"/>
      <c r="I307" s="51"/>
      <c r="J307" s="51">
        <v>4573.1707413144268</v>
      </c>
      <c r="K307" s="51"/>
      <c r="L307" s="51"/>
      <c r="M307" s="51"/>
      <c r="N307" s="51"/>
      <c r="BA307" s="8">
        <v>19</v>
      </c>
      <c r="BB307" s="8">
        <v>495.9054699004966</v>
      </c>
      <c r="BC307" s="8">
        <v>365.4895869824565</v>
      </c>
      <c r="BD307"/>
      <c r="BE307"/>
      <c r="BF307"/>
      <c r="BG307"/>
      <c r="BI307"/>
    </row>
    <row r="308" spans="6:61" ht="15.6" customHeight="1" x14ac:dyDescent="0.25">
      <c r="F308" s="51">
        <v>660.63214803829646</v>
      </c>
      <c r="G308" s="51"/>
      <c r="H308" s="51"/>
      <c r="I308" s="51"/>
      <c r="J308" s="51">
        <v>1624.9792939249103</v>
      </c>
      <c r="K308" s="51"/>
      <c r="L308" s="51"/>
      <c r="M308" s="51"/>
      <c r="N308" s="51"/>
      <c r="BA308" s="8">
        <v>20</v>
      </c>
      <c r="BB308" s="8">
        <v>498.5875781213137</v>
      </c>
      <c r="BC308" s="8">
        <v>-77.795485216934139</v>
      </c>
      <c r="BD308"/>
      <c r="BE308"/>
      <c r="BF308"/>
      <c r="BG308"/>
      <c r="BI308"/>
    </row>
    <row r="309" spans="6:61" ht="15.6" customHeight="1" x14ac:dyDescent="0.25">
      <c r="F309" s="51">
        <v>992.74713645875931</v>
      </c>
      <c r="G309" s="51"/>
      <c r="H309" s="51"/>
      <c r="I309" s="51"/>
      <c r="J309" s="51">
        <v>3937.3192600710499</v>
      </c>
      <c r="K309" s="51"/>
      <c r="L309" s="51"/>
      <c r="M309" s="51"/>
      <c r="N309" s="51"/>
      <c r="BA309" s="8">
        <v>21</v>
      </c>
      <c r="BB309" s="8">
        <v>496.23489365363622</v>
      </c>
      <c r="BC309" s="8">
        <v>119.53200278988692</v>
      </c>
      <c r="BD309"/>
      <c r="BE309"/>
      <c r="BF309"/>
      <c r="BG309"/>
      <c r="BI309"/>
    </row>
    <row r="310" spans="6:61" ht="15.6" customHeight="1" x14ac:dyDescent="0.25">
      <c r="F310" s="51">
        <v>25.57186765516828</v>
      </c>
      <c r="G310" s="51"/>
      <c r="H310" s="51"/>
      <c r="I310" s="51"/>
      <c r="J310" s="51">
        <v>1994.5900413503471</v>
      </c>
      <c r="K310" s="51"/>
      <c r="L310" s="51"/>
      <c r="M310" s="51"/>
      <c r="N310" s="51"/>
      <c r="BA310" s="8">
        <v>22</v>
      </c>
      <c r="BB310" s="8">
        <v>504.95931778809785</v>
      </c>
      <c r="BC310" s="8">
        <v>-36.288241372459652</v>
      </c>
      <c r="BD310"/>
      <c r="BE310"/>
      <c r="BF310"/>
      <c r="BG310"/>
      <c r="BI310"/>
    </row>
    <row r="311" spans="6:61" ht="15.6" customHeight="1" x14ac:dyDescent="0.25">
      <c r="F311" s="51">
        <v>764.61992942866584</v>
      </c>
      <c r="G311" s="51"/>
      <c r="H311" s="51"/>
      <c r="I311" s="51"/>
      <c r="J311" s="51">
        <v>4212.8773672185016</v>
      </c>
      <c r="K311" s="51"/>
      <c r="L311" s="51"/>
      <c r="M311" s="51"/>
      <c r="N311" s="51"/>
      <c r="BA311" s="8">
        <v>23</v>
      </c>
      <c r="BB311" s="8">
        <v>503.20672386771383</v>
      </c>
      <c r="BC311" s="8">
        <v>107.81993272350013</v>
      </c>
      <c r="BD311"/>
      <c r="BE311"/>
      <c r="BF311"/>
      <c r="BG311"/>
      <c r="BI311"/>
    </row>
    <row r="312" spans="6:61" ht="15.6" customHeight="1" x14ac:dyDescent="0.25">
      <c r="F312" s="51">
        <v>972.90851586952886</v>
      </c>
      <c r="G312" s="51"/>
      <c r="H312" s="51"/>
      <c r="I312" s="51"/>
      <c r="J312" s="51">
        <v>3070.8040678697885</v>
      </c>
      <c r="K312" s="51"/>
      <c r="L312" s="51"/>
      <c r="M312" s="51"/>
      <c r="N312" s="51"/>
      <c r="BA312" s="8">
        <v>24</v>
      </c>
      <c r="BB312" s="8">
        <v>499.08068384273366</v>
      </c>
      <c r="BC312" s="8">
        <v>-178.83434160445103</v>
      </c>
      <c r="BD312"/>
      <c r="BE312"/>
      <c r="BF312"/>
      <c r="BG312"/>
      <c r="BI312"/>
    </row>
    <row r="313" spans="6:61" ht="15.6" customHeight="1" x14ac:dyDescent="0.25">
      <c r="F313" s="51">
        <v>265.00880400227567</v>
      </c>
      <c r="G313" s="51"/>
      <c r="H313" s="51"/>
      <c r="I313" s="51"/>
      <c r="J313" s="51">
        <v>4985.7557677676987</v>
      </c>
      <c r="K313" s="51"/>
      <c r="L313" s="51"/>
      <c r="M313" s="51"/>
      <c r="N313" s="51"/>
      <c r="BA313" s="8">
        <v>25</v>
      </c>
      <c r="BB313" s="8">
        <v>491.61236651981238</v>
      </c>
      <c r="BC313" s="8">
        <v>-134.58724857078369</v>
      </c>
      <c r="BD313"/>
      <c r="BE313"/>
      <c r="BF313"/>
      <c r="BG313"/>
      <c r="BI313"/>
    </row>
    <row r="314" spans="6:61" ht="15.6" customHeight="1" x14ac:dyDescent="0.25">
      <c r="F314" s="51">
        <v>47.181217499324582</v>
      </c>
      <c r="G314" s="51"/>
      <c r="H314" s="51"/>
      <c r="I314" s="51"/>
      <c r="J314" s="51">
        <v>4640.4456074694453</v>
      </c>
      <c r="K314" s="51"/>
      <c r="L314" s="51"/>
      <c r="M314" s="51"/>
      <c r="N314" s="51"/>
      <c r="BA314" s="8">
        <v>26</v>
      </c>
      <c r="BB314" s="8">
        <v>489.16347838459302</v>
      </c>
      <c r="BC314" s="8">
        <v>-235.30573514815885</v>
      </c>
      <c r="BD314"/>
      <c r="BE314"/>
      <c r="BF314"/>
      <c r="BG314"/>
      <c r="BI314"/>
    </row>
    <row r="315" spans="6:61" ht="15.6" customHeight="1" x14ac:dyDescent="0.25">
      <c r="F315" s="51">
        <v>119.38963298410643</v>
      </c>
      <c r="G315" s="51"/>
      <c r="H315" s="51"/>
      <c r="I315" s="51"/>
      <c r="J315" s="51">
        <v>2793.9378939810704</v>
      </c>
      <c r="K315" s="51"/>
      <c r="L315" s="51"/>
      <c r="M315" s="51"/>
      <c r="N315" s="51"/>
      <c r="BA315" s="8">
        <v>27</v>
      </c>
      <c r="BB315" s="8">
        <v>498.90674079761243</v>
      </c>
      <c r="BC315" s="8">
        <v>186.93574523285713</v>
      </c>
      <c r="BD315"/>
      <c r="BE315"/>
      <c r="BF315"/>
      <c r="BG315"/>
      <c r="BI315"/>
    </row>
    <row r="316" spans="6:61" ht="15.6" customHeight="1" x14ac:dyDescent="0.25">
      <c r="F316" s="51">
        <v>747.51793186755492</v>
      </c>
      <c r="G316" s="51"/>
      <c r="H316" s="51"/>
      <c r="I316" s="51"/>
      <c r="J316" s="51">
        <v>3875.6773217112718</v>
      </c>
      <c r="K316" s="51"/>
      <c r="L316" s="51"/>
      <c r="M316" s="51"/>
      <c r="N316" s="51"/>
      <c r="BA316" s="8">
        <v>28</v>
      </c>
      <c r="BB316" s="8">
        <v>491.47337526582561</v>
      </c>
      <c r="BC316" s="8">
        <v>367.26852868539657</v>
      </c>
      <c r="BD316"/>
      <c r="BE316"/>
      <c r="BF316"/>
      <c r="BG316"/>
      <c r="BI316"/>
    </row>
    <row r="317" spans="6:61" ht="15.6" customHeight="1" x14ac:dyDescent="0.25">
      <c r="F317" s="51">
        <v>798.41442152878699</v>
      </c>
      <c r="G317" s="51"/>
      <c r="H317" s="51"/>
      <c r="I317" s="51"/>
      <c r="J317" s="51">
        <v>2207.6856695299539</v>
      </c>
      <c r="K317" s="51"/>
      <c r="L317" s="51"/>
      <c r="M317" s="51"/>
      <c r="N317" s="51"/>
      <c r="BA317" s="8">
        <v>29</v>
      </c>
      <c r="BB317" s="8">
        <v>509.46856945474138</v>
      </c>
      <c r="BC317" s="8">
        <v>-339.6857305720373</v>
      </c>
      <c r="BD317"/>
      <c r="BE317"/>
      <c r="BF317"/>
      <c r="BG317"/>
      <c r="BI317"/>
    </row>
    <row r="318" spans="6:61" ht="15.6" customHeight="1" x14ac:dyDescent="0.25">
      <c r="F318" s="51">
        <v>147.9811672591369</v>
      </c>
      <c r="G318" s="51"/>
      <c r="H318" s="51"/>
      <c r="I318" s="51"/>
      <c r="J318" s="51">
        <v>258.40893337151618</v>
      </c>
      <c r="K318" s="51"/>
      <c r="L318" s="51"/>
      <c r="M318" s="51"/>
      <c r="N318" s="51"/>
      <c r="BA318" s="8">
        <v>30</v>
      </c>
      <c r="BB318" s="8">
        <v>500.39686074451936</v>
      </c>
      <c r="BC318" s="8">
        <v>98.104522450519539</v>
      </c>
      <c r="BD318"/>
      <c r="BE318"/>
      <c r="BF318"/>
      <c r="BG318"/>
      <c r="BI318"/>
    </row>
    <row r="319" spans="6:61" ht="15.6" customHeight="1" x14ac:dyDescent="0.25">
      <c r="F319" s="51">
        <v>910.93192800683903</v>
      </c>
      <c r="G319" s="51"/>
      <c r="H319" s="51"/>
      <c r="I319" s="51"/>
      <c r="J319" s="51">
        <v>2800.5999542473473</v>
      </c>
      <c r="K319" s="51"/>
      <c r="L319" s="51"/>
      <c r="M319" s="51"/>
      <c r="N319" s="51"/>
      <c r="BA319" s="8">
        <v>31</v>
      </c>
      <c r="BB319" s="8">
        <v>491.41275854312926</v>
      </c>
      <c r="BC319" s="8">
        <v>-465.21626294513419</v>
      </c>
      <c r="BD319"/>
      <c r="BE319"/>
      <c r="BF319"/>
      <c r="BG319"/>
      <c r="BI319"/>
    </row>
    <row r="320" spans="6:61" ht="15.6" customHeight="1" x14ac:dyDescent="0.25">
      <c r="F320" s="51">
        <v>625.02905507016021</v>
      </c>
      <c r="G320" s="51"/>
      <c r="H320" s="51"/>
      <c r="I320" s="51"/>
      <c r="J320" s="51">
        <v>4049.7494880762524</v>
      </c>
      <c r="K320" s="51"/>
      <c r="L320" s="51"/>
      <c r="M320" s="51"/>
      <c r="N320" s="51"/>
      <c r="BA320" s="8">
        <v>32</v>
      </c>
      <c r="BB320" s="8">
        <v>498.70008359266137</v>
      </c>
      <c r="BC320" s="8">
        <v>-272.5950537877759</v>
      </c>
      <c r="BD320"/>
      <c r="BE320"/>
      <c r="BF320"/>
      <c r="BG320"/>
      <c r="BI320"/>
    </row>
    <row r="321" spans="6:61" ht="15.6" customHeight="1" x14ac:dyDescent="0.25">
      <c r="F321" s="51">
        <v>879.50786023452804</v>
      </c>
      <c r="G321" s="51"/>
      <c r="H321" s="51"/>
      <c r="I321" s="51"/>
      <c r="J321" s="51">
        <v>2966.800094828975</v>
      </c>
      <c r="K321" s="51"/>
      <c r="L321" s="51"/>
      <c r="M321" s="51"/>
      <c r="N321" s="51"/>
      <c r="BA321" s="8">
        <v>33</v>
      </c>
      <c r="BB321" s="8">
        <v>505.57805148942521</v>
      </c>
      <c r="BC321" s="8">
        <v>411.10328345734865</v>
      </c>
      <c r="BD321"/>
      <c r="BE321"/>
      <c r="BF321"/>
      <c r="BG321"/>
      <c r="BI321"/>
    </row>
    <row r="322" spans="6:61" ht="15.6" customHeight="1" x14ac:dyDescent="0.25">
      <c r="F322" s="51">
        <v>333.06084719478037</v>
      </c>
      <c r="G322" s="51"/>
      <c r="H322" s="51"/>
      <c r="I322" s="51"/>
      <c r="J322" s="51">
        <v>1845.9839919200376</v>
      </c>
      <c r="K322" s="51"/>
      <c r="L322" s="51"/>
      <c r="M322" s="51"/>
      <c r="N322" s="51"/>
      <c r="BA322" s="8">
        <v>34</v>
      </c>
      <c r="BB322" s="8">
        <v>492.72838683501618</v>
      </c>
      <c r="BC322" s="8">
        <v>-127.82507092735972</v>
      </c>
      <c r="BD322"/>
      <c r="BE322"/>
      <c r="BF322"/>
      <c r="BG322"/>
      <c r="BI322"/>
    </row>
    <row r="323" spans="6:61" ht="15.6" customHeight="1" x14ac:dyDescent="0.25">
      <c r="F323" s="51">
        <v>454.75204524042192</v>
      </c>
      <c r="G323" s="51"/>
      <c r="H323" s="51"/>
      <c r="I323" s="51"/>
      <c r="J323" s="51">
        <v>3009.5868739146208</v>
      </c>
      <c r="K323" s="51"/>
      <c r="L323" s="51"/>
      <c r="M323" s="51"/>
      <c r="N323" s="51"/>
      <c r="BA323" s="8">
        <v>35</v>
      </c>
      <c r="BB323" s="8">
        <v>507.22991784788786</v>
      </c>
      <c r="BC323" s="8">
        <v>-2.3033325933681112</v>
      </c>
      <c r="BD323"/>
      <c r="BE323"/>
      <c r="BF323"/>
      <c r="BG323"/>
      <c r="BI323"/>
    </row>
    <row r="324" spans="6:61" ht="15.6" customHeight="1" x14ac:dyDescent="0.25">
      <c r="F324" s="51">
        <v>204.44892780645796</v>
      </c>
      <c r="G324" s="51"/>
      <c r="H324" s="51"/>
      <c r="I324" s="51"/>
      <c r="J324" s="51">
        <v>3863.0638772797256</v>
      </c>
      <c r="K324" s="51"/>
      <c r="L324" s="51"/>
      <c r="M324" s="51"/>
      <c r="N324" s="51"/>
      <c r="BA324" s="8">
        <v>36</v>
      </c>
      <c r="BB324" s="8">
        <v>501.05563581484938</v>
      </c>
      <c r="BC324" s="8">
        <v>283.87890987029579</v>
      </c>
      <c r="BD324"/>
      <c r="BE324"/>
      <c r="BF324"/>
      <c r="BG324"/>
      <c r="BI324"/>
    </row>
    <row r="325" spans="6:61" ht="15.6" customHeight="1" x14ac:dyDescent="0.25">
      <c r="F325" s="51">
        <v>443.81840869088387</v>
      </c>
      <c r="G325" s="51"/>
      <c r="H325" s="51"/>
      <c r="I325" s="51"/>
      <c r="J325" s="51">
        <v>3115.2214147125346</v>
      </c>
      <c r="K325" s="51"/>
      <c r="L325" s="51"/>
      <c r="M325" s="51"/>
      <c r="N325" s="51"/>
      <c r="BA325" s="8">
        <v>37</v>
      </c>
      <c r="BB325" s="8">
        <v>504.07087001767195</v>
      </c>
      <c r="BC325" s="8">
        <v>315.15584302478635</v>
      </c>
      <c r="BD325"/>
      <c r="BE325"/>
      <c r="BF325"/>
      <c r="BG325"/>
      <c r="BI325"/>
    </row>
    <row r="326" spans="6:61" ht="15.6" customHeight="1" x14ac:dyDescent="0.25">
      <c r="F326" s="51">
        <v>101.05449407149736</v>
      </c>
      <c r="G326" s="51"/>
      <c r="H326" s="51"/>
      <c r="I326" s="51"/>
      <c r="J326" s="51">
        <v>1758.9913800732854</v>
      </c>
      <c r="K326" s="51"/>
      <c r="L326" s="51"/>
      <c r="M326" s="51"/>
      <c r="N326" s="51"/>
      <c r="BA326" s="8">
        <v>38</v>
      </c>
      <c r="BB326" s="8">
        <v>510.95398459784474</v>
      </c>
      <c r="BC326" s="8">
        <v>64.262742929376941</v>
      </c>
      <c r="BD326"/>
      <c r="BE326"/>
      <c r="BF326"/>
      <c r="BG326"/>
      <c r="BI326"/>
    </row>
    <row r="327" spans="6:61" ht="15.6" customHeight="1" x14ac:dyDescent="0.25">
      <c r="F327" s="51">
        <v>120.9518826013819</v>
      </c>
      <c r="G327" s="51"/>
      <c r="H327" s="51"/>
      <c r="I327" s="51"/>
      <c r="J327" s="51">
        <v>1583.7724267226183</v>
      </c>
      <c r="K327" s="51"/>
      <c r="L327" s="51"/>
      <c r="M327" s="51"/>
      <c r="N327" s="51"/>
      <c r="BA327" s="8">
        <v>39</v>
      </c>
      <c r="BB327" s="8">
        <v>490.43930378069638</v>
      </c>
      <c r="BC327" s="8">
        <v>-78.853519793409532</v>
      </c>
      <c r="BD327"/>
      <c r="BE327"/>
      <c r="BF327"/>
      <c r="BG327"/>
      <c r="BI327"/>
    </row>
    <row r="328" spans="6:61" ht="15.6" customHeight="1" x14ac:dyDescent="0.25">
      <c r="F328" s="51">
        <v>271.0311228259792</v>
      </c>
      <c r="G328" s="51"/>
      <c r="H328" s="51"/>
      <c r="I328" s="51"/>
      <c r="J328" s="51">
        <v>4214.2562080005937</v>
      </c>
      <c r="K328" s="51"/>
      <c r="L328" s="51"/>
      <c r="M328" s="51"/>
      <c r="N328" s="51"/>
      <c r="BA328" s="8">
        <v>40</v>
      </c>
      <c r="BB328" s="8">
        <v>490.37658396649164</v>
      </c>
      <c r="BC328" s="8">
        <v>-183.53321428033274</v>
      </c>
      <c r="BD328"/>
      <c r="BE328"/>
      <c r="BF328"/>
      <c r="BG328"/>
      <c r="BI328"/>
    </row>
    <row r="329" spans="6:61" ht="15.6" customHeight="1" x14ac:dyDescent="0.25">
      <c r="F329" s="51">
        <v>969.59886812368006</v>
      </c>
      <c r="G329" s="51"/>
      <c r="H329" s="51"/>
      <c r="I329" s="51"/>
      <c r="J329" s="51">
        <v>3145.6899288215254</v>
      </c>
      <c r="K329" s="51"/>
      <c r="L329" s="51"/>
      <c r="M329" s="51"/>
      <c r="N329" s="51"/>
      <c r="BA329" s="8">
        <v>41</v>
      </c>
      <c r="BB329" s="8">
        <v>503.94950408554388</v>
      </c>
      <c r="BC329" s="8">
        <v>156.68264395275258</v>
      </c>
      <c r="BD329"/>
      <c r="BE329"/>
      <c r="BF329"/>
      <c r="BG329"/>
      <c r="BI329"/>
    </row>
    <row r="330" spans="6:61" ht="15.6" customHeight="1" x14ac:dyDescent="0.25">
      <c r="F330" s="51">
        <v>895.2519085146655</v>
      </c>
      <c r="G330" s="51"/>
      <c r="H330" s="51"/>
      <c r="I330" s="51"/>
      <c r="J330" s="51">
        <v>4847.0555459936086</v>
      </c>
      <c r="K330" s="51"/>
      <c r="L330" s="51"/>
      <c r="M330" s="51"/>
      <c r="N330" s="51"/>
      <c r="BA330" s="8">
        <v>42</v>
      </c>
      <c r="BB330" s="8">
        <v>493.30392485208415</v>
      </c>
      <c r="BC330" s="8">
        <v>499.44321160667516</v>
      </c>
      <c r="BD330"/>
      <c r="BE330"/>
      <c r="BF330"/>
      <c r="BG330"/>
      <c r="BI330"/>
    </row>
    <row r="331" spans="6:61" ht="15.6" customHeight="1" x14ac:dyDescent="0.25">
      <c r="F331" s="51">
        <v>28.928228399571655</v>
      </c>
      <c r="G331" s="51"/>
      <c r="H331" s="51"/>
      <c r="I331" s="51"/>
      <c r="J331" s="51">
        <v>2099.5423638594239</v>
      </c>
      <c r="K331" s="51"/>
      <c r="L331" s="51"/>
      <c r="M331" s="51"/>
      <c r="N331" s="51"/>
      <c r="BA331" s="8">
        <v>43</v>
      </c>
      <c r="BB331" s="8">
        <v>502.24788557145769</v>
      </c>
      <c r="BC331" s="8">
        <v>-476.67601791628942</v>
      </c>
      <c r="BD331"/>
      <c r="BE331"/>
      <c r="BF331"/>
      <c r="BG331"/>
      <c r="BI331"/>
    </row>
    <row r="332" spans="6:61" ht="15.6" customHeight="1" x14ac:dyDescent="0.25">
      <c r="F332" s="51">
        <v>534.68152236043193</v>
      </c>
      <c r="G332" s="51"/>
      <c r="H332" s="51"/>
      <c r="I332" s="51"/>
      <c r="J332" s="51">
        <v>1506.4517687295443</v>
      </c>
      <c r="K332" s="51"/>
      <c r="L332" s="51"/>
      <c r="M332" s="51"/>
      <c r="N332" s="51"/>
      <c r="BA332" s="8">
        <v>44</v>
      </c>
      <c r="BB332" s="8">
        <v>492.03530704241598</v>
      </c>
      <c r="BC332" s="8">
        <v>272.58462238624986</v>
      </c>
      <c r="BD332"/>
      <c r="BE332"/>
      <c r="BF332"/>
      <c r="BG332"/>
      <c r="BI332"/>
    </row>
    <row r="333" spans="6:61" ht="15.6" customHeight="1" x14ac:dyDescent="0.25">
      <c r="F333" s="51">
        <v>4.4427913453214396</v>
      </c>
      <c r="G333" s="51"/>
      <c r="H333" s="51"/>
      <c r="I333" s="51"/>
      <c r="J333" s="51">
        <v>3741.8147646574089</v>
      </c>
      <c r="K333" s="51"/>
      <c r="L333" s="51"/>
      <c r="M333" s="51"/>
      <c r="N333" s="51"/>
      <c r="BA333" s="8">
        <v>45</v>
      </c>
      <c r="BB333" s="8">
        <v>497.29319817288791</v>
      </c>
      <c r="BC333" s="8">
        <v>475.61531769664094</v>
      </c>
      <c r="BD333"/>
      <c r="BE333"/>
      <c r="BF333"/>
      <c r="BG333"/>
      <c r="BI333"/>
    </row>
    <row r="334" spans="6:61" ht="15.6" customHeight="1" x14ac:dyDescent="0.25">
      <c r="F334" s="51">
        <v>99.853806689876308</v>
      </c>
      <c r="G334" s="51"/>
      <c r="H334" s="51"/>
      <c r="I334" s="51"/>
      <c r="J334" s="51">
        <v>3511.3795467025266</v>
      </c>
      <c r="K334" s="51"/>
      <c r="L334" s="51"/>
      <c r="M334" s="51"/>
      <c r="N334" s="51"/>
      <c r="BA334" s="8">
        <v>46</v>
      </c>
      <c r="BB334" s="8">
        <v>488.47711993700136</v>
      </c>
      <c r="BC334" s="8">
        <v>-223.46831593472569</v>
      </c>
      <c r="BD334"/>
      <c r="BE334"/>
      <c r="BF334"/>
      <c r="BG334"/>
      <c r="BI334"/>
    </row>
    <row r="335" spans="6:61" ht="15.6" customHeight="1" x14ac:dyDescent="0.25">
      <c r="F335" s="51">
        <v>308.12450573441129</v>
      </c>
      <c r="G335" s="51"/>
      <c r="H335" s="51"/>
      <c r="I335" s="51"/>
      <c r="J335" s="51">
        <v>4797.8472331542662</v>
      </c>
      <c r="K335" s="51"/>
      <c r="L335" s="51"/>
      <c r="M335" s="51"/>
      <c r="N335" s="51"/>
      <c r="BA335" s="8">
        <v>47</v>
      </c>
      <c r="BB335" s="8">
        <v>490.06686310859061</v>
      </c>
      <c r="BC335" s="8">
        <v>-442.88564560926602</v>
      </c>
      <c r="BD335"/>
      <c r="BE335"/>
      <c r="BF335"/>
      <c r="BG335"/>
      <c r="BI335"/>
    </row>
    <row r="336" spans="6:61" ht="15.6" customHeight="1" x14ac:dyDescent="0.25">
      <c r="F336" s="51">
        <v>538.74407343793905</v>
      </c>
      <c r="G336" s="51"/>
      <c r="H336" s="51"/>
      <c r="I336" s="51"/>
      <c r="J336" s="51">
        <v>1064.4207415897899</v>
      </c>
      <c r="K336" s="51"/>
      <c r="L336" s="51"/>
      <c r="M336" s="51"/>
      <c r="N336" s="51"/>
      <c r="BA336" s="8">
        <v>48</v>
      </c>
      <c r="BB336" s="8">
        <v>498.56783807634014</v>
      </c>
      <c r="BC336" s="8">
        <v>-379.17820509223372</v>
      </c>
      <c r="BD336"/>
      <c r="BE336"/>
      <c r="BF336"/>
      <c r="BG336"/>
      <c r="BI336"/>
    </row>
    <row r="337" spans="1:61" ht="15.6" customHeight="1" x14ac:dyDescent="0.25">
      <c r="F337" s="51">
        <v>518.48558479025405</v>
      </c>
      <c r="G337" s="51"/>
      <c r="H337" s="51"/>
      <c r="I337" s="51"/>
      <c r="J337" s="51">
        <v>2190.6949708361976</v>
      </c>
      <c r="K337" s="51"/>
      <c r="L337" s="51"/>
      <c r="M337" s="51"/>
      <c r="N337" s="51"/>
      <c r="BA337" s="8">
        <v>49</v>
      </c>
      <c r="BB337" s="8">
        <v>493.58771276758114</v>
      </c>
      <c r="BC337" s="8">
        <v>253.93021909997378</v>
      </c>
      <c r="BD337"/>
      <c r="BE337"/>
      <c r="BF337"/>
      <c r="BG337"/>
      <c r="BI337"/>
    </row>
    <row r="338" spans="1:61" ht="15.6" customHeight="1" x14ac:dyDescent="0.25">
      <c r="F338" s="51">
        <v>782.74338443152897</v>
      </c>
      <c r="G338" s="51"/>
      <c r="H338" s="51"/>
      <c r="I338" s="51"/>
      <c r="J338" s="51">
        <v>4870.1402053784514</v>
      </c>
      <c r="K338" s="51"/>
      <c r="L338" s="51"/>
      <c r="M338" s="51"/>
      <c r="N338" s="51"/>
      <c r="BA338" s="8">
        <v>50</v>
      </c>
      <c r="BB338" s="8">
        <v>501.26683329225034</v>
      </c>
      <c r="BC338" s="8">
        <v>297.14758823653665</v>
      </c>
      <c r="BD338"/>
      <c r="BE338"/>
      <c r="BF338"/>
      <c r="BG338"/>
      <c r="BI338"/>
    </row>
    <row r="339" spans="1:61" ht="15.6" customHeight="1" x14ac:dyDescent="0.25">
      <c r="F339" s="51">
        <v>42.609759300324178</v>
      </c>
      <c r="G339" s="51"/>
      <c r="H339" s="51"/>
      <c r="I339" s="51"/>
      <c r="J339" s="51">
        <v>2716.0526485045971</v>
      </c>
      <c r="K339" s="51"/>
      <c r="L339" s="51"/>
      <c r="M339" s="51"/>
      <c r="N339" s="51"/>
      <c r="BA339" s="8">
        <v>51</v>
      </c>
      <c r="BB339" s="8">
        <v>510.24093755309542</v>
      </c>
      <c r="BC339" s="8">
        <v>-362.25977029395852</v>
      </c>
      <c r="BD339"/>
      <c r="BE339"/>
      <c r="BF339"/>
      <c r="BG339"/>
      <c r="BI339"/>
    </row>
    <row r="340" spans="1:61" ht="15.6" customHeight="1" x14ac:dyDescent="0.25">
      <c r="F340" s="51">
        <v>999.98281297458664</v>
      </c>
      <c r="G340" s="51"/>
      <c r="H340" s="51"/>
      <c r="I340" s="51"/>
      <c r="J340" s="51">
        <v>291.96530849280254</v>
      </c>
      <c r="K340" s="51"/>
      <c r="L340" s="51"/>
      <c r="M340" s="51"/>
      <c r="N340" s="51"/>
      <c r="BA340" s="8">
        <v>52</v>
      </c>
      <c r="BB340" s="8">
        <v>498.53716720118291</v>
      </c>
      <c r="BC340" s="8">
        <v>412.39476080565612</v>
      </c>
      <c r="BD340"/>
      <c r="BE340"/>
      <c r="BF340"/>
      <c r="BG340"/>
      <c r="BI340"/>
    </row>
    <row r="341" spans="1:61" ht="15.6" customHeight="1" x14ac:dyDescent="0.25">
      <c r="F341" s="51">
        <v>322.7989359864095</v>
      </c>
      <c r="G341" s="51"/>
      <c r="H341" s="51"/>
      <c r="I341" s="51"/>
      <c r="J341" s="51">
        <v>2906.9990130738543</v>
      </c>
      <c r="K341" s="51"/>
      <c r="L341" s="51"/>
      <c r="M341" s="51"/>
      <c r="N341" s="51"/>
      <c r="BA341" s="8">
        <v>53</v>
      </c>
      <c r="BB341" s="8">
        <v>492.78631718280178</v>
      </c>
      <c r="BC341" s="8">
        <v>132.24273788735843</v>
      </c>
      <c r="BD341"/>
      <c r="BE341"/>
      <c r="BF341"/>
      <c r="BG341"/>
      <c r="BI341"/>
    </row>
    <row r="342" spans="1:61" ht="15.6" customHeight="1" x14ac:dyDescent="0.25">
      <c r="F342" s="51">
        <v>43.245428127995481</v>
      </c>
      <c r="G342" s="51"/>
      <c r="H342" s="51"/>
      <c r="I342" s="51"/>
      <c r="J342" s="51">
        <v>4203.9545270610333</v>
      </c>
      <c r="K342" s="51"/>
      <c r="L342" s="51"/>
      <c r="M342" s="51"/>
      <c r="N342" s="51"/>
      <c r="BA342" s="8">
        <v>54</v>
      </c>
      <c r="BB342" s="8">
        <v>497.77201294571989</v>
      </c>
      <c r="BC342" s="8">
        <v>381.73584728880815</v>
      </c>
      <c r="BD342"/>
      <c r="BE342"/>
      <c r="BF342"/>
      <c r="BG342"/>
      <c r="BI342"/>
    </row>
    <row r="343" spans="1:61" ht="15.6" customHeight="1" x14ac:dyDescent="0.25">
      <c r="BA343" s="8">
        <v>55</v>
      </c>
      <c r="BB343" s="8">
        <v>502.93203993324835</v>
      </c>
      <c r="BC343" s="8">
        <v>-169.87119273846798</v>
      </c>
      <c r="BD343"/>
      <c r="BE343"/>
      <c r="BF343"/>
      <c r="BG343"/>
      <c r="BI343"/>
    </row>
    <row r="344" spans="1:61" ht="15.6" customHeight="1" x14ac:dyDescent="0.25">
      <c r="A344" t="s">
        <v>22</v>
      </c>
      <c r="B344" t="s">
        <v>4</v>
      </c>
      <c r="BA344" s="8">
        <v>56</v>
      </c>
      <c r="BB344" s="8">
        <v>497.57503064486042</v>
      </c>
      <c r="BC344" s="8">
        <v>-42.822985404438498</v>
      </c>
      <c r="BD344"/>
      <c r="BE344"/>
      <c r="BF344"/>
      <c r="BG344"/>
      <c r="BI344"/>
    </row>
    <row r="345" spans="1:61" ht="15.6" customHeight="1" thickBot="1" x14ac:dyDescent="0.3">
      <c r="BA345" s="8">
        <v>57</v>
      </c>
      <c r="BB345" s="8">
        <v>493.64578269850341</v>
      </c>
      <c r="BC345" s="8">
        <v>-289.19685489204545</v>
      </c>
      <c r="BD345"/>
      <c r="BE345"/>
      <c r="BF345"/>
      <c r="BG345"/>
      <c r="BI345"/>
    </row>
    <row r="346" spans="1:61" ht="15.6" customHeight="1" x14ac:dyDescent="0.25">
      <c r="B346" s="20">
        <f>BB281</f>
        <v>511.4306037851872</v>
      </c>
      <c r="C346" s="21"/>
      <c r="D346" s="21"/>
      <c r="E346" s="21"/>
      <c r="F346" s="21"/>
      <c r="G346" s="21"/>
      <c r="H346" s="21"/>
      <c r="I346" s="21"/>
      <c r="J346" s="21"/>
      <c r="K346" s="21"/>
      <c r="L346" s="21"/>
      <c r="M346" s="21"/>
      <c r="N346" s="21"/>
      <c r="O346" s="21"/>
      <c r="P346" s="21"/>
      <c r="Q346" s="21"/>
      <c r="R346" s="21"/>
      <c r="S346" s="21"/>
      <c r="T346" s="21"/>
      <c r="U346" s="21"/>
      <c r="V346" s="21"/>
      <c r="W346" s="21"/>
      <c r="X346" s="21"/>
      <c r="Y346" s="22"/>
      <c r="BA346" s="8">
        <v>58</v>
      </c>
      <c r="BB346" s="8">
        <v>497.08870904409315</v>
      </c>
      <c r="BC346" s="8">
        <v>-53.270300353209279</v>
      </c>
      <c r="BD346"/>
      <c r="BE346"/>
      <c r="BF346"/>
      <c r="BG346"/>
      <c r="BI346"/>
    </row>
    <row r="347" spans="1:61" ht="15.6" customHeight="1" thickBot="1" x14ac:dyDescent="0.3">
      <c r="B347" s="23"/>
      <c r="C347" s="24"/>
      <c r="D347" s="24"/>
      <c r="E347" s="24"/>
      <c r="F347" s="24"/>
      <c r="G347" s="24"/>
      <c r="H347" s="24"/>
      <c r="I347" s="24"/>
      <c r="J347" s="24"/>
      <c r="K347" s="24"/>
      <c r="L347" s="24"/>
      <c r="M347" s="24"/>
      <c r="N347" s="24"/>
      <c r="O347" s="24"/>
      <c r="P347" s="24"/>
      <c r="Q347" s="24"/>
      <c r="R347" s="24"/>
      <c r="S347" s="24"/>
      <c r="T347" s="24"/>
      <c r="U347" s="24"/>
      <c r="V347" s="24"/>
      <c r="W347" s="24"/>
      <c r="X347" s="24"/>
      <c r="Y347" s="25"/>
      <c r="BA347" s="8">
        <v>59</v>
      </c>
      <c r="BB347" s="8">
        <v>503.33253759176682</v>
      </c>
      <c r="BC347" s="8">
        <v>-402.27804352026948</v>
      </c>
      <c r="BD347"/>
      <c r="BE347"/>
      <c r="BF347"/>
      <c r="BG347"/>
      <c r="BI347"/>
    </row>
    <row r="348" spans="1:61" ht="15.6" customHeight="1" x14ac:dyDescent="0.25">
      <c r="BA348" s="8">
        <v>60</v>
      </c>
      <c r="BB348" s="8">
        <v>504.1392127686039</v>
      </c>
      <c r="BC348" s="8">
        <v>-383.187330167222</v>
      </c>
      <c r="BD348"/>
      <c r="BE348"/>
      <c r="BF348"/>
      <c r="BG348"/>
      <c r="BI348"/>
    </row>
    <row r="349" spans="1:61" ht="15.6" customHeight="1" x14ac:dyDescent="0.25">
      <c r="A349" t="s">
        <v>23</v>
      </c>
      <c r="B349" t="s">
        <v>6</v>
      </c>
      <c r="BA349" s="8">
        <v>61</v>
      </c>
      <c r="BB349" s="8">
        <v>492.02895911823055</v>
      </c>
      <c r="BC349" s="8">
        <v>-220.99783629225135</v>
      </c>
      <c r="BD349"/>
      <c r="BE349"/>
      <c r="BF349"/>
      <c r="BG349"/>
      <c r="BI349"/>
    </row>
    <row r="350" spans="1:61" ht="15.6" customHeight="1" thickBot="1" x14ac:dyDescent="0.3">
      <c r="BA350" s="8">
        <v>62</v>
      </c>
      <c r="BB350" s="8">
        <v>496.94843772334372</v>
      </c>
      <c r="BC350" s="8">
        <v>472.65043040033635</v>
      </c>
      <c r="BD350"/>
      <c r="BE350"/>
      <c r="BF350"/>
      <c r="BG350"/>
      <c r="BI350"/>
    </row>
    <row r="351" spans="1:61" ht="15.6" customHeight="1" x14ac:dyDescent="0.25">
      <c r="B351" s="20">
        <f>BB282</f>
        <v>-4.6038123240166153E-3</v>
      </c>
      <c r="C351" s="21"/>
      <c r="D351" s="21"/>
      <c r="E351" s="21"/>
      <c r="F351" s="21"/>
      <c r="G351" s="21"/>
      <c r="H351" s="21"/>
      <c r="I351" s="21"/>
      <c r="J351" s="21"/>
      <c r="K351" s="21"/>
      <c r="L351" s="21"/>
      <c r="M351" s="21"/>
      <c r="N351" s="21"/>
      <c r="O351" s="21"/>
      <c r="P351" s="21"/>
      <c r="Q351" s="21"/>
      <c r="R351" s="21"/>
      <c r="S351" s="21"/>
      <c r="T351" s="21"/>
      <c r="U351" s="21"/>
      <c r="V351" s="21"/>
      <c r="W351" s="21"/>
      <c r="X351" s="21"/>
      <c r="Y351" s="22"/>
      <c r="BA351" s="8">
        <v>63</v>
      </c>
      <c r="BB351" s="8">
        <v>489.11566972734875</v>
      </c>
      <c r="BC351" s="8">
        <v>406.13623878731676</v>
      </c>
      <c r="BD351"/>
      <c r="BE351"/>
      <c r="BF351"/>
      <c r="BG351"/>
      <c r="BI351"/>
    </row>
    <row r="352" spans="1:61" ht="15.6" customHeight="1" thickBot="1" x14ac:dyDescent="0.3">
      <c r="B352" s="23"/>
      <c r="C352" s="24"/>
      <c r="D352" s="24"/>
      <c r="E352" s="24"/>
      <c r="F352" s="24"/>
      <c r="G352" s="24"/>
      <c r="H352" s="24"/>
      <c r="I352" s="24"/>
      <c r="J352" s="24"/>
      <c r="K352" s="24"/>
      <c r="L352" s="24"/>
      <c r="M352" s="24"/>
      <c r="N352" s="24"/>
      <c r="O352" s="24"/>
      <c r="P352" s="24"/>
      <c r="Q352" s="24"/>
      <c r="R352" s="24"/>
      <c r="S352" s="24"/>
      <c r="T352" s="24"/>
      <c r="U352" s="24"/>
      <c r="V352" s="24"/>
      <c r="W352" s="24"/>
      <c r="X352" s="24"/>
      <c r="Y352" s="25"/>
      <c r="BA352" s="8">
        <v>64</v>
      </c>
      <c r="BB352" s="8">
        <v>501.76470477565618</v>
      </c>
      <c r="BC352" s="8">
        <v>-472.83647637608453</v>
      </c>
      <c r="BD352"/>
      <c r="BE352"/>
      <c r="BF352"/>
      <c r="BG352"/>
      <c r="BI352"/>
    </row>
    <row r="353" spans="1:61" ht="15.6" customHeight="1" x14ac:dyDescent="0.25">
      <c r="BA353" s="8">
        <v>65</v>
      </c>
      <c r="BB353" s="8">
        <v>504.49518256677351</v>
      </c>
      <c r="BC353" s="8">
        <v>30.186339793658419</v>
      </c>
      <c r="BD353"/>
      <c r="BE353"/>
      <c r="BF353"/>
      <c r="BG353"/>
      <c r="BI353"/>
    </row>
    <row r="354" spans="1:61" ht="15.6" customHeight="1" x14ac:dyDescent="0.25">
      <c r="A354" t="s">
        <v>24</v>
      </c>
      <c r="B354" t="s">
        <v>8</v>
      </c>
      <c r="BA354" s="8">
        <v>66</v>
      </c>
      <c r="BB354" s="8">
        <v>494.2039908574701</v>
      </c>
      <c r="BC354" s="8">
        <v>-489.76119951214866</v>
      </c>
      <c r="BD354"/>
      <c r="BE354"/>
      <c r="BF354"/>
      <c r="BG354"/>
      <c r="BI354"/>
    </row>
    <row r="355" spans="1:61" ht="15.6" customHeight="1" thickBot="1" x14ac:dyDescent="0.3">
      <c r="BA355" s="8">
        <v>67</v>
      </c>
      <c r="BB355" s="8">
        <v>495.26487135377823</v>
      </c>
      <c r="BC355" s="8">
        <v>-395.41106466390193</v>
      </c>
      <c r="BD355"/>
      <c r="BE355"/>
      <c r="BF355"/>
      <c r="BG355"/>
      <c r="BI355"/>
    </row>
    <row r="356" spans="1:61" ht="15.6" customHeight="1" x14ac:dyDescent="0.25">
      <c r="B356" s="20"/>
      <c r="C356" s="21"/>
      <c r="D356" s="21"/>
      <c r="E356" s="21"/>
      <c r="F356" s="21"/>
      <c r="G356" s="21"/>
      <c r="H356" s="21"/>
      <c r="I356" s="21"/>
      <c r="J356" s="21"/>
      <c r="K356" s="21"/>
      <c r="L356" s="21"/>
      <c r="M356" s="21"/>
      <c r="N356" s="21"/>
      <c r="O356" s="21"/>
      <c r="P356" s="21"/>
      <c r="Q356" s="21"/>
      <c r="R356" s="21"/>
      <c r="S356" s="21"/>
      <c r="T356" s="21"/>
      <c r="U356" s="21"/>
      <c r="V356" s="21"/>
      <c r="W356" s="21"/>
      <c r="X356" s="21"/>
      <c r="Y356" s="22"/>
      <c r="BA356" s="8">
        <v>68</v>
      </c>
      <c r="BB356" s="8">
        <v>489.3422155644426</v>
      </c>
      <c r="BC356" s="8">
        <v>-181.21770983003131</v>
      </c>
      <c r="BD356"/>
      <c r="BE356"/>
      <c r="BF356"/>
      <c r="BG356"/>
      <c r="BI356"/>
    </row>
    <row r="357" spans="1:61" ht="15.6" customHeight="1" x14ac:dyDescent="0.25">
      <c r="B357" s="39"/>
      <c r="C357" s="40"/>
      <c r="D357" s="40"/>
      <c r="E357" s="40"/>
      <c r="F357" s="40"/>
      <c r="G357" s="40"/>
      <c r="H357" s="40"/>
      <c r="I357" s="40"/>
      <c r="J357" s="40"/>
      <c r="K357" s="40"/>
      <c r="L357" s="40"/>
      <c r="M357" s="40"/>
      <c r="N357" s="40"/>
      <c r="O357" s="40"/>
      <c r="P357" s="40"/>
      <c r="Q357" s="40"/>
      <c r="R357" s="40"/>
      <c r="S357" s="40"/>
      <c r="T357" s="40"/>
      <c r="U357" s="40"/>
      <c r="V357" s="40"/>
      <c r="W357" s="40"/>
      <c r="X357" s="40"/>
      <c r="Y357" s="41"/>
      <c r="BA357" s="8">
        <v>69</v>
      </c>
      <c r="BB357" s="8">
        <v>506.53021045711722</v>
      </c>
      <c r="BC357" s="8">
        <v>32.21386298082183</v>
      </c>
      <c r="BD357"/>
      <c r="BE357"/>
      <c r="BF357"/>
      <c r="BG357"/>
      <c r="BI357"/>
    </row>
    <row r="358" spans="1:61" ht="15.6" customHeight="1" x14ac:dyDescent="0.25">
      <c r="B358" s="39"/>
      <c r="C358" s="40"/>
      <c r="D358" s="40"/>
      <c r="E358" s="40"/>
      <c r="F358" s="40"/>
      <c r="G358" s="40"/>
      <c r="H358" s="40"/>
      <c r="I358" s="40"/>
      <c r="J358" s="40"/>
      <c r="K358" s="40"/>
      <c r="L358" s="40"/>
      <c r="M358" s="40"/>
      <c r="N358" s="40"/>
      <c r="O358" s="40"/>
      <c r="P358" s="40"/>
      <c r="Q358" s="40"/>
      <c r="R358" s="40"/>
      <c r="S358" s="40"/>
      <c r="T358" s="40"/>
      <c r="U358" s="40"/>
      <c r="V358" s="40"/>
      <c r="W358" s="40"/>
      <c r="X358" s="40"/>
      <c r="Y358" s="41"/>
      <c r="BA358" s="8">
        <v>70</v>
      </c>
      <c r="BB358" s="8">
        <v>501.3450552802903</v>
      </c>
      <c r="BC358" s="8">
        <v>17.140529509963756</v>
      </c>
      <c r="BD358"/>
      <c r="BE358"/>
      <c r="BF358"/>
      <c r="BG358"/>
      <c r="BI358"/>
    </row>
    <row r="359" spans="1:61" ht="15.6" customHeight="1" x14ac:dyDescent="0.25">
      <c r="B359" s="39"/>
      <c r="C359" s="40"/>
      <c r="D359" s="40"/>
      <c r="E359" s="40"/>
      <c r="F359" s="40"/>
      <c r="G359" s="40"/>
      <c r="H359" s="40"/>
      <c r="I359" s="40"/>
      <c r="J359" s="40"/>
      <c r="K359" s="40"/>
      <c r="L359" s="40"/>
      <c r="M359" s="40"/>
      <c r="N359" s="40"/>
      <c r="O359" s="40"/>
      <c r="P359" s="40"/>
      <c r="Q359" s="40"/>
      <c r="R359" s="40"/>
      <c r="S359" s="40"/>
      <c r="T359" s="40"/>
      <c r="U359" s="40"/>
      <c r="V359" s="40"/>
      <c r="W359" s="40"/>
      <c r="X359" s="40"/>
      <c r="Y359" s="41"/>
      <c r="BA359" s="8">
        <v>71</v>
      </c>
      <c r="BB359" s="8">
        <v>489.00939228797711</v>
      </c>
      <c r="BC359" s="8">
        <v>293.73399214355186</v>
      </c>
      <c r="BD359"/>
      <c r="BE359"/>
      <c r="BF359"/>
      <c r="BG359"/>
      <c r="BI359"/>
    </row>
    <row r="360" spans="1:61" ht="15.6" customHeight="1" x14ac:dyDescent="0.25">
      <c r="B360" s="39"/>
      <c r="C360" s="40"/>
      <c r="D360" s="40"/>
      <c r="E360" s="40"/>
      <c r="F360" s="40"/>
      <c r="G360" s="40"/>
      <c r="H360" s="40"/>
      <c r="I360" s="40"/>
      <c r="J360" s="40"/>
      <c r="K360" s="40"/>
      <c r="L360" s="40"/>
      <c r="M360" s="40"/>
      <c r="N360" s="40"/>
      <c r="O360" s="40"/>
      <c r="P360" s="40"/>
      <c r="Q360" s="40"/>
      <c r="R360" s="40"/>
      <c r="S360" s="40"/>
      <c r="T360" s="40"/>
      <c r="U360" s="40"/>
      <c r="V360" s="40"/>
      <c r="W360" s="40"/>
      <c r="X360" s="40"/>
      <c r="Y360" s="41"/>
      <c r="BA360" s="8">
        <v>72</v>
      </c>
      <c r="BB360" s="8">
        <v>498.92640712932376</v>
      </c>
      <c r="BC360" s="8">
        <v>-456.31664782899958</v>
      </c>
      <c r="BD360"/>
      <c r="BE360"/>
      <c r="BF360"/>
      <c r="BG360"/>
      <c r="BI360"/>
    </row>
    <row r="361" spans="1:61" ht="15.6" customHeight="1" x14ac:dyDescent="0.25">
      <c r="B361" s="39"/>
      <c r="C361" s="40"/>
      <c r="D361" s="40"/>
      <c r="E361" s="40"/>
      <c r="F361" s="40"/>
      <c r="G361" s="40"/>
      <c r="H361" s="40"/>
      <c r="I361" s="40"/>
      <c r="J361" s="40"/>
      <c r="K361" s="40"/>
      <c r="L361" s="40"/>
      <c r="M361" s="40"/>
      <c r="N361" s="40"/>
      <c r="O361" s="40"/>
      <c r="P361" s="40"/>
      <c r="Q361" s="40"/>
      <c r="R361" s="40"/>
      <c r="S361" s="40"/>
      <c r="T361" s="40"/>
      <c r="U361" s="40"/>
      <c r="V361" s="40"/>
      <c r="W361" s="40"/>
      <c r="X361" s="40"/>
      <c r="Y361" s="41"/>
      <c r="BA361" s="8">
        <v>73</v>
      </c>
      <c r="BB361" s="8">
        <v>510.0864502997627</v>
      </c>
      <c r="BC361" s="8">
        <v>489.89636267482393</v>
      </c>
      <c r="BD361"/>
      <c r="BE361"/>
      <c r="BF361"/>
      <c r="BG361"/>
      <c r="BI361"/>
    </row>
    <row r="362" spans="1:61" ht="15.6" customHeight="1" x14ac:dyDescent="0.25">
      <c r="B362" s="39"/>
      <c r="C362" s="40"/>
      <c r="D362" s="40"/>
      <c r="E362" s="40"/>
      <c r="F362" s="40"/>
      <c r="G362" s="40"/>
      <c r="H362" s="40"/>
      <c r="I362" s="40"/>
      <c r="J362" s="40"/>
      <c r="K362" s="40"/>
      <c r="L362" s="40"/>
      <c r="M362" s="40"/>
      <c r="N362" s="40"/>
      <c r="O362" s="40"/>
      <c r="P362" s="40"/>
      <c r="Q362" s="40"/>
      <c r="R362" s="40"/>
      <c r="S362" s="40"/>
      <c r="T362" s="40"/>
      <c r="U362" s="40"/>
      <c r="V362" s="40"/>
      <c r="W362" s="40"/>
      <c r="X362" s="40"/>
      <c r="Y362" s="41"/>
      <c r="BA362" s="8">
        <v>74</v>
      </c>
      <c r="BB362" s="8">
        <v>498.04732590289365</v>
      </c>
      <c r="BC362" s="8">
        <v>-175.24838991648414</v>
      </c>
      <c r="BD362"/>
      <c r="BE362"/>
      <c r="BF362"/>
      <c r="BG362"/>
      <c r="BI362"/>
    </row>
    <row r="363" spans="1:61" ht="15.6" customHeight="1" thickBot="1" x14ac:dyDescent="0.3">
      <c r="B363" s="39"/>
      <c r="C363" s="40"/>
      <c r="D363" s="40"/>
      <c r="E363" s="40"/>
      <c r="F363" s="40"/>
      <c r="G363" s="40"/>
      <c r="H363" s="40"/>
      <c r="I363" s="40"/>
      <c r="J363" s="40"/>
      <c r="K363" s="40"/>
      <c r="L363" s="40"/>
      <c r="M363" s="40"/>
      <c r="N363" s="40"/>
      <c r="O363" s="40"/>
      <c r="P363" s="40"/>
      <c r="Q363" s="40"/>
      <c r="R363" s="40"/>
      <c r="S363" s="40"/>
      <c r="T363" s="40"/>
      <c r="U363" s="40"/>
      <c r="V363" s="40"/>
      <c r="W363" s="40"/>
      <c r="X363" s="40"/>
      <c r="Y363" s="41"/>
      <c r="BA363" s="9">
        <v>75</v>
      </c>
      <c r="BB363" s="9">
        <v>492.07638612389815</v>
      </c>
      <c r="BC363" s="9">
        <v>-448.83095799590268</v>
      </c>
      <c r="BD363"/>
      <c r="BE363"/>
      <c r="BF363"/>
      <c r="BG363"/>
      <c r="BI363"/>
    </row>
    <row r="364" spans="1:61" ht="15.6" customHeight="1" x14ac:dyDescent="0.25">
      <c r="B364" s="39"/>
      <c r="C364" s="40"/>
      <c r="D364" s="40"/>
      <c r="E364" s="40"/>
      <c r="F364" s="40"/>
      <c r="G364" s="40"/>
      <c r="H364" s="40"/>
      <c r="I364" s="40"/>
      <c r="J364" s="40"/>
      <c r="K364" s="40"/>
      <c r="L364" s="40"/>
      <c r="M364" s="40"/>
      <c r="N364" s="40"/>
      <c r="O364" s="40"/>
      <c r="P364" s="40"/>
      <c r="Q364" s="40"/>
      <c r="R364" s="40"/>
      <c r="S364" s="40"/>
      <c r="T364" s="40"/>
      <c r="U364" s="40"/>
      <c r="V364" s="40"/>
      <c r="W364" s="40"/>
      <c r="X364" s="40"/>
      <c r="Y364" s="41"/>
    </row>
    <row r="365" spans="1:61" ht="15.6" customHeight="1" x14ac:dyDescent="0.25">
      <c r="B365" s="39"/>
      <c r="C365" s="40"/>
      <c r="D365" s="40"/>
      <c r="E365" s="40"/>
      <c r="F365" s="40"/>
      <c r="G365" s="40"/>
      <c r="H365" s="40"/>
      <c r="I365" s="40"/>
      <c r="J365" s="40"/>
      <c r="K365" s="40"/>
      <c r="L365" s="40"/>
      <c r="M365" s="40"/>
      <c r="N365" s="40"/>
      <c r="O365" s="40"/>
      <c r="P365" s="40"/>
      <c r="Q365" s="40"/>
      <c r="R365" s="40"/>
      <c r="S365" s="40"/>
      <c r="T365" s="40"/>
      <c r="U365" s="40"/>
      <c r="V365" s="40"/>
      <c r="W365" s="40"/>
      <c r="X365" s="40"/>
      <c r="Y365" s="41"/>
    </row>
    <row r="366" spans="1:61" ht="15.6" customHeight="1" x14ac:dyDescent="0.25">
      <c r="B366" s="39"/>
      <c r="C366" s="40"/>
      <c r="D366" s="40"/>
      <c r="E366" s="40"/>
      <c r="F366" s="40"/>
      <c r="G366" s="40"/>
      <c r="H366" s="40"/>
      <c r="I366" s="40"/>
      <c r="J366" s="40"/>
      <c r="K366" s="40"/>
      <c r="L366" s="40"/>
      <c r="M366" s="40"/>
      <c r="N366" s="40"/>
      <c r="O366" s="40"/>
      <c r="P366" s="40"/>
      <c r="Q366" s="40"/>
      <c r="R366" s="40"/>
      <c r="S366" s="40"/>
      <c r="T366" s="40"/>
      <c r="U366" s="40"/>
      <c r="V366" s="40"/>
      <c r="W366" s="40"/>
      <c r="X366" s="40"/>
      <c r="Y366" s="41"/>
    </row>
    <row r="367" spans="1:61" ht="15.6" customHeight="1" x14ac:dyDescent="0.25">
      <c r="B367" s="39"/>
      <c r="C367" s="40"/>
      <c r="D367" s="40"/>
      <c r="E367" s="40"/>
      <c r="F367" s="40"/>
      <c r="G367" s="40"/>
      <c r="H367" s="40"/>
      <c r="I367" s="40"/>
      <c r="J367" s="40"/>
      <c r="K367" s="40"/>
      <c r="L367" s="40"/>
      <c r="M367" s="40"/>
      <c r="N367" s="40"/>
      <c r="O367" s="40"/>
      <c r="P367" s="40"/>
      <c r="Q367" s="40"/>
      <c r="R367" s="40"/>
      <c r="S367" s="40"/>
      <c r="T367" s="40"/>
      <c r="U367" s="40"/>
      <c r="V367" s="40"/>
      <c r="W367" s="40"/>
      <c r="X367" s="40"/>
      <c r="Y367" s="41"/>
    </row>
    <row r="368" spans="1:61" ht="15.6" customHeight="1" x14ac:dyDescent="0.25">
      <c r="B368" s="39"/>
      <c r="C368" s="40"/>
      <c r="D368" s="40"/>
      <c r="E368" s="40"/>
      <c r="F368" s="40"/>
      <c r="G368" s="40"/>
      <c r="H368" s="40"/>
      <c r="I368" s="40"/>
      <c r="J368" s="40"/>
      <c r="K368" s="40"/>
      <c r="L368" s="40"/>
      <c r="M368" s="40"/>
      <c r="N368" s="40"/>
      <c r="O368" s="40"/>
      <c r="P368" s="40"/>
      <c r="Q368" s="40"/>
      <c r="R368" s="40"/>
      <c r="S368" s="40"/>
      <c r="T368" s="40"/>
      <c r="U368" s="40"/>
      <c r="V368" s="40"/>
      <c r="W368" s="40"/>
      <c r="X368" s="40"/>
      <c r="Y368" s="41"/>
    </row>
    <row r="369" spans="1:25" ht="15.6" customHeight="1" x14ac:dyDescent="0.25">
      <c r="B369" s="39"/>
      <c r="C369" s="40"/>
      <c r="D369" s="40"/>
      <c r="E369" s="40"/>
      <c r="F369" s="40"/>
      <c r="G369" s="40"/>
      <c r="H369" s="40"/>
      <c r="I369" s="40"/>
      <c r="J369" s="40"/>
      <c r="K369" s="40"/>
      <c r="L369" s="40"/>
      <c r="M369" s="40"/>
      <c r="N369" s="40"/>
      <c r="O369" s="40"/>
      <c r="P369" s="40"/>
      <c r="Q369" s="40"/>
      <c r="R369" s="40"/>
      <c r="S369" s="40"/>
      <c r="T369" s="40"/>
      <c r="U369" s="40"/>
      <c r="V369" s="40"/>
      <c r="W369" s="40"/>
      <c r="X369" s="40"/>
      <c r="Y369" s="41"/>
    </row>
    <row r="370" spans="1:25" ht="15.6" customHeight="1" x14ac:dyDescent="0.25">
      <c r="B370" s="39"/>
      <c r="C370" s="40"/>
      <c r="D370" s="40"/>
      <c r="E370" s="40"/>
      <c r="F370" s="40"/>
      <c r="G370" s="40"/>
      <c r="H370" s="40"/>
      <c r="I370" s="40"/>
      <c r="J370" s="40"/>
      <c r="K370" s="40"/>
      <c r="L370" s="40"/>
      <c r="M370" s="40"/>
      <c r="N370" s="40"/>
      <c r="O370" s="40"/>
      <c r="P370" s="40"/>
      <c r="Q370" s="40"/>
      <c r="R370" s="40"/>
      <c r="S370" s="40"/>
      <c r="T370" s="40"/>
      <c r="U370" s="40"/>
      <c r="V370" s="40"/>
      <c r="W370" s="40"/>
      <c r="X370" s="40"/>
      <c r="Y370" s="41"/>
    </row>
    <row r="371" spans="1:25" ht="15.6" customHeight="1" x14ac:dyDescent="0.25">
      <c r="B371" s="39"/>
      <c r="C371" s="40"/>
      <c r="D371" s="40"/>
      <c r="E371" s="40"/>
      <c r="F371" s="40"/>
      <c r="G371" s="40"/>
      <c r="H371" s="40"/>
      <c r="I371" s="40"/>
      <c r="J371" s="40"/>
      <c r="K371" s="40"/>
      <c r="L371" s="40"/>
      <c r="M371" s="40"/>
      <c r="N371" s="40"/>
      <c r="O371" s="40"/>
      <c r="P371" s="40"/>
      <c r="Q371" s="40"/>
      <c r="R371" s="40"/>
      <c r="S371" s="40"/>
      <c r="T371" s="40"/>
      <c r="U371" s="40"/>
      <c r="V371" s="40"/>
      <c r="W371" s="40"/>
      <c r="X371" s="40"/>
      <c r="Y371" s="41"/>
    </row>
    <row r="372" spans="1:25" ht="15.6" customHeight="1" x14ac:dyDescent="0.25">
      <c r="B372" s="39"/>
      <c r="C372" s="40"/>
      <c r="D372" s="40"/>
      <c r="E372" s="40"/>
      <c r="F372" s="40"/>
      <c r="G372" s="40"/>
      <c r="H372" s="40"/>
      <c r="I372" s="40"/>
      <c r="J372" s="40"/>
      <c r="K372" s="40"/>
      <c r="L372" s="40"/>
      <c r="M372" s="40"/>
      <c r="N372" s="40"/>
      <c r="O372" s="40"/>
      <c r="P372" s="40"/>
      <c r="Q372" s="40"/>
      <c r="R372" s="40"/>
      <c r="S372" s="40"/>
      <c r="T372" s="40"/>
      <c r="U372" s="40"/>
      <c r="V372" s="40"/>
      <c r="W372" s="40"/>
      <c r="X372" s="40"/>
      <c r="Y372" s="41"/>
    </row>
    <row r="373" spans="1:25" ht="15.6" customHeight="1" thickBot="1" x14ac:dyDescent="0.3">
      <c r="B373" s="23"/>
      <c r="C373" s="24"/>
      <c r="D373" s="24"/>
      <c r="E373" s="24"/>
      <c r="F373" s="24"/>
      <c r="G373" s="24"/>
      <c r="H373" s="24"/>
      <c r="I373" s="24"/>
      <c r="J373" s="24"/>
      <c r="K373" s="24"/>
      <c r="L373" s="24"/>
      <c r="M373" s="24"/>
      <c r="N373" s="24"/>
      <c r="O373" s="24"/>
      <c r="P373" s="24"/>
      <c r="Q373" s="24"/>
      <c r="R373" s="24"/>
      <c r="S373" s="24"/>
      <c r="T373" s="24"/>
      <c r="U373" s="24"/>
      <c r="V373" s="24"/>
      <c r="W373" s="24"/>
      <c r="X373" s="24"/>
      <c r="Y373" s="25"/>
    </row>
    <row r="374" spans="1:25" ht="15.6" customHeight="1" x14ac:dyDescent="0.25"/>
    <row r="375" spans="1:25" ht="15.6" customHeight="1" x14ac:dyDescent="0.25">
      <c r="A375" t="s">
        <v>25</v>
      </c>
      <c r="B375" t="s">
        <v>10</v>
      </c>
    </row>
    <row r="376" spans="1:25" ht="15.6" customHeight="1" thickBot="1" x14ac:dyDescent="0.3"/>
    <row r="377" spans="1:25" ht="15.6" customHeight="1" x14ac:dyDescent="0.25">
      <c r="B377" s="20" t="s">
        <v>508</v>
      </c>
      <c r="C377" s="21"/>
      <c r="D377" s="21"/>
      <c r="E377" s="21"/>
      <c r="F377" s="21"/>
      <c r="G377" s="21"/>
      <c r="H377" s="21"/>
      <c r="I377" s="21"/>
      <c r="J377" s="21"/>
      <c r="K377" s="21"/>
      <c r="L377" s="21"/>
      <c r="M377" s="21"/>
      <c r="N377" s="21"/>
      <c r="O377" s="21"/>
      <c r="P377" s="21"/>
      <c r="Q377" s="21"/>
      <c r="R377" s="21"/>
      <c r="S377" s="21"/>
      <c r="T377" s="21"/>
      <c r="U377" s="21"/>
      <c r="V377" s="21"/>
      <c r="W377" s="21"/>
      <c r="X377" s="21"/>
      <c r="Y377" s="22"/>
    </row>
    <row r="378" spans="1:25" ht="15.6" customHeight="1" thickBot="1" x14ac:dyDescent="0.3">
      <c r="B378" s="23"/>
      <c r="C378" s="24"/>
      <c r="D378" s="24"/>
      <c r="E378" s="24"/>
      <c r="F378" s="24"/>
      <c r="G378" s="24"/>
      <c r="H378" s="24"/>
      <c r="I378" s="24"/>
      <c r="J378" s="24"/>
      <c r="K378" s="24"/>
      <c r="L378" s="24"/>
      <c r="M378" s="24"/>
      <c r="N378" s="24"/>
      <c r="O378" s="24"/>
      <c r="P378" s="24"/>
      <c r="Q378" s="24"/>
      <c r="R378" s="24"/>
      <c r="S378" s="24"/>
      <c r="T378" s="24"/>
      <c r="U378" s="24"/>
      <c r="V378" s="24"/>
      <c r="W378" s="24"/>
      <c r="X378" s="24"/>
      <c r="Y378" s="25"/>
    </row>
    <row r="379" spans="1:25" ht="15.6" customHeight="1" x14ac:dyDescent="0.25"/>
    <row r="380" spans="1:25" ht="15.6" customHeight="1" x14ac:dyDescent="0.25">
      <c r="A380" t="s">
        <v>26</v>
      </c>
      <c r="B380" t="s">
        <v>12</v>
      </c>
    </row>
    <row r="381" spans="1:25" ht="15.6" customHeight="1" thickBot="1" x14ac:dyDescent="0.3"/>
    <row r="382" spans="1:25" ht="15.6" customHeight="1" x14ac:dyDescent="0.25">
      <c r="B382" s="42" t="s">
        <v>507</v>
      </c>
      <c r="C382" s="43"/>
      <c r="D382" s="43"/>
      <c r="E382" s="43"/>
      <c r="F382" s="43"/>
      <c r="G382" s="43"/>
      <c r="H382" s="43"/>
      <c r="I382" s="43"/>
      <c r="J382" s="43"/>
      <c r="K382" s="43"/>
      <c r="L382" s="43"/>
      <c r="M382" s="43"/>
      <c r="N382" s="43"/>
      <c r="O382" s="43"/>
      <c r="P382" s="43"/>
      <c r="Q382" s="43"/>
      <c r="R382" s="43"/>
      <c r="S382" s="43"/>
      <c r="T382" s="43"/>
      <c r="U382" s="43"/>
      <c r="V382" s="43"/>
      <c r="W382" s="43"/>
      <c r="X382" s="43"/>
      <c r="Y382" s="44"/>
    </row>
    <row r="383" spans="1:25" ht="15.6" customHeight="1" x14ac:dyDescent="0.25">
      <c r="B383" s="45"/>
      <c r="C383" s="46"/>
      <c r="D383" s="46"/>
      <c r="E383" s="46"/>
      <c r="F383" s="46"/>
      <c r="G383" s="46"/>
      <c r="H383" s="46"/>
      <c r="I383" s="46"/>
      <c r="J383" s="46"/>
      <c r="K383" s="46"/>
      <c r="L383" s="46"/>
      <c r="M383" s="46"/>
      <c r="N383" s="46"/>
      <c r="O383" s="46"/>
      <c r="P383" s="46"/>
      <c r="Q383" s="46"/>
      <c r="R383" s="46"/>
      <c r="S383" s="46"/>
      <c r="T383" s="46"/>
      <c r="U383" s="46"/>
      <c r="V383" s="46"/>
      <c r="W383" s="46"/>
      <c r="X383" s="46"/>
      <c r="Y383" s="47"/>
    </row>
    <row r="384" spans="1:25" ht="15.6" customHeight="1" x14ac:dyDescent="0.25">
      <c r="B384" s="45"/>
      <c r="C384" s="46"/>
      <c r="D384" s="46"/>
      <c r="E384" s="46"/>
      <c r="F384" s="46"/>
      <c r="G384" s="46"/>
      <c r="H384" s="46"/>
      <c r="I384" s="46"/>
      <c r="J384" s="46"/>
      <c r="K384" s="46"/>
      <c r="L384" s="46"/>
      <c r="M384" s="46"/>
      <c r="N384" s="46"/>
      <c r="O384" s="46"/>
      <c r="P384" s="46"/>
      <c r="Q384" s="46"/>
      <c r="R384" s="46"/>
      <c r="S384" s="46"/>
      <c r="T384" s="46"/>
      <c r="U384" s="46"/>
      <c r="V384" s="46"/>
      <c r="W384" s="46"/>
      <c r="X384" s="46"/>
      <c r="Y384" s="47"/>
    </row>
    <row r="385" spans="2:77" ht="15.6" customHeight="1" x14ac:dyDescent="0.25">
      <c r="B385" s="45"/>
      <c r="C385" s="46"/>
      <c r="D385" s="46"/>
      <c r="E385" s="46"/>
      <c r="F385" s="46"/>
      <c r="G385" s="46"/>
      <c r="H385" s="46"/>
      <c r="I385" s="46"/>
      <c r="J385" s="46"/>
      <c r="K385" s="46"/>
      <c r="L385" s="46"/>
      <c r="M385" s="46"/>
      <c r="N385" s="46"/>
      <c r="O385" s="46"/>
      <c r="P385" s="46"/>
      <c r="Q385" s="46"/>
      <c r="R385" s="46"/>
      <c r="S385" s="46"/>
      <c r="T385" s="46"/>
      <c r="U385" s="46"/>
      <c r="V385" s="46"/>
      <c r="W385" s="46"/>
      <c r="X385" s="46"/>
      <c r="Y385" s="47"/>
    </row>
    <row r="386" spans="2:77" ht="15.6" customHeight="1" x14ac:dyDescent="0.25">
      <c r="B386" s="45"/>
      <c r="C386" s="46"/>
      <c r="D386" s="46"/>
      <c r="E386" s="46"/>
      <c r="F386" s="46"/>
      <c r="G386" s="46"/>
      <c r="H386" s="46"/>
      <c r="I386" s="46"/>
      <c r="J386" s="46"/>
      <c r="K386" s="46"/>
      <c r="L386" s="46"/>
      <c r="M386" s="46"/>
      <c r="N386" s="46"/>
      <c r="O386" s="46"/>
      <c r="P386" s="46"/>
      <c r="Q386" s="46"/>
      <c r="R386" s="46"/>
      <c r="S386" s="46"/>
      <c r="T386" s="46"/>
      <c r="U386" s="46"/>
      <c r="V386" s="46"/>
      <c r="W386" s="46"/>
      <c r="X386" s="46"/>
      <c r="Y386" s="47"/>
    </row>
    <row r="387" spans="2:77" ht="15.6" customHeight="1" thickBot="1" x14ac:dyDescent="0.3">
      <c r="B387" s="48"/>
      <c r="C387" s="49"/>
      <c r="D387" s="49"/>
      <c r="E387" s="49"/>
      <c r="F387" s="49"/>
      <c r="G387" s="49"/>
      <c r="H387" s="49"/>
      <c r="I387" s="49"/>
      <c r="J387" s="49"/>
      <c r="K387" s="49"/>
      <c r="L387" s="49"/>
      <c r="M387" s="49"/>
      <c r="N387" s="49"/>
      <c r="O387" s="49"/>
      <c r="P387" s="49"/>
      <c r="Q387" s="49"/>
      <c r="R387" s="49"/>
      <c r="S387" s="49"/>
      <c r="T387" s="49"/>
      <c r="U387" s="49"/>
      <c r="V387" s="49"/>
      <c r="W387" s="49"/>
      <c r="X387" s="49"/>
      <c r="Y387" s="50"/>
      <c r="BA387" t="s">
        <v>426</v>
      </c>
    </row>
    <row r="388" spans="2:77" ht="15.6" customHeight="1" x14ac:dyDescent="0.25">
      <c r="BA388" t="s">
        <v>422</v>
      </c>
      <c r="BH388" s="2" t="s">
        <v>424</v>
      </c>
      <c r="BJ388" s="53">
        <f>1/((1+$BB$399)^(BJ389+1))</f>
        <v>0.93565062805548405</v>
      </c>
      <c r="BK388" s="53"/>
      <c r="BL388" s="53">
        <f>1/((1+$BB$399)^(BL389+1))</f>
        <v>0.87544209778062176</v>
      </c>
      <c r="BM388" s="53"/>
      <c r="BN388" s="53">
        <f t="shared" ref="BN388" si="0">1/((1+$BB$399)^(BN389+1))</f>
        <v>0.81910794861464931</v>
      </c>
      <c r="BO388" s="53"/>
      <c r="BP388" s="53">
        <f>1/((1+$BB$399)^(BP389+1))</f>
        <v>0.76639886656653577</v>
      </c>
      <c r="BQ388" s="53"/>
      <c r="BR388" s="53">
        <f>1/((1+$BB$399)^(BR389+1))</f>
        <v>0.71708158084399043</v>
      </c>
      <c r="BS388" s="53"/>
      <c r="BT388" s="53">
        <f t="shared" ref="BT388" si="1">1/((1+$BB$399)^(BT389+1))</f>
        <v>0.67093783148369901</v>
      </c>
      <c r="BU388" s="53"/>
      <c r="BV388" s="53">
        <f t="shared" ref="BV388" si="2">1/((1+$BB$399)^(BV389+1))</f>
        <v>0.62776340341390757</v>
      </c>
      <c r="BW388" s="53"/>
      <c r="BX388" s="53">
        <f t="shared" ref="BX388" si="3">1/((1+$BB$399)^(BX389+1))</f>
        <v>0.58736722267447072</v>
      </c>
      <c r="BY388" s="53"/>
    </row>
    <row r="389" spans="2:77" ht="15.6" customHeight="1" x14ac:dyDescent="0.25">
      <c r="B389" s="27" t="s">
        <v>183</v>
      </c>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BA389" t="s">
        <v>408</v>
      </c>
      <c r="BB389" t="s">
        <v>407</v>
      </c>
      <c r="BC389" t="s">
        <v>409</v>
      </c>
      <c r="BH389" s="2"/>
      <c r="BJ389" s="53">
        <v>0</v>
      </c>
      <c r="BK389" s="53"/>
      <c r="BL389" s="53">
        <v>1</v>
      </c>
      <c r="BM389" s="53"/>
      <c r="BN389" s="53">
        <v>2</v>
      </c>
      <c r="BO389" s="53"/>
      <c r="BP389" s="53">
        <v>3</v>
      </c>
      <c r="BQ389" s="53"/>
      <c r="BR389" s="53">
        <v>4</v>
      </c>
      <c r="BS389" s="53"/>
      <c r="BT389" s="53">
        <v>5</v>
      </c>
      <c r="BU389" s="53"/>
      <c r="BV389" s="53">
        <v>6</v>
      </c>
      <c r="BW389" s="53"/>
      <c r="BX389" s="53">
        <v>7</v>
      </c>
      <c r="BY389" s="53"/>
    </row>
    <row r="390" spans="2:77" ht="15.6" customHeight="1"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BA390" t="s">
        <v>410</v>
      </c>
      <c r="BB390">
        <v>0.34</v>
      </c>
      <c r="BC390">
        <v>1400000</v>
      </c>
      <c r="BE390" t="s">
        <v>415</v>
      </c>
      <c r="BF390" t="s">
        <v>407</v>
      </c>
      <c r="BH390" t="s">
        <v>425</v>
      </c>
      <c r="BI390" s="2" t="s">
        <v>445</v>
      </c>
      <c r="BJ390" s="3" t="s">
        <v>427</v>
      </c>
      <c r="BK390" s="2" t="s">
        <v>428</v>
      </c>
      <c r="BL390" s="3" t="s">
        <v>429</v>
      </c>
      <c r="BM390" s="2" t="s">
        <v>430</v>
      </c>
      <c r="BN390" s="3" t="s">
        <v>431</v>
      </c>
      <c r="BO390" s="2" t="s">
        <v>432</v>
      </c>
      <c r="BP390" s="3" t="s">
        <v>433</v>
      </c>
      <c r="BQ390" s="2" t="s">
        <v>434</v>
      </c>
      <c r="BR390" s="3" t="s">
        <v>435</v>
      </c>
      <c r="BS390" s="2" t="s">
        <v>436</v>
      </c>
      <c r="BT390" s="3" t="s">
        <v>437</v>
      </c>
      <c r="BU390" s="2" t="s">
        <v>438</v>
      </c>
      <c r="BV390" s="3" t="s">
        <v>439</v>
      </c>
      <c r="BW390" s="2" t="s">
        <v>440</v>
      </c>
      <c r="BX390" s="3" t="s">
        <v>441</v>
      </c>
      <c r="BY390" s="2" t="s">
        <v>442</v>
      </c>
    </row>
    <row r="391" spans="2:77" ht="15.6" customHeight="1"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BA391" t="s">
        <v>411</v>
      </c>
      <c r="BB391">
        <v>0.35</v>
      </c>
      <c r="BC391">
        <v>600000</v>
      </c>
      <c r="BE391" t="s">
        <v>416</v>
      </c>
      <c r="BF391">
        <f>$BB$390*BB394</f>
        <v>0.17340000000000003</v>
      </c>
      <c r="BH391" s="2" t="s">
        <v>416</v>
      </c>
      <c r="BI391" s="2">
        <f t="shared" ref="BI391:BI396" si="4">BF391*((BS391*$BR$388)+(BY391*$BX$388))</f>
        <v>438887.36323624558</v>
      </c>
      <c r="BK391" s="2"/>
      <c r="BL391" s="2"/>
      <c r="BM391" s="2"/>
      <c r="BN391" s="2"/>
      <c r="BO391" s="2"/>
      <c r="BS391">
        <f>$BC$390</f>
        <v>1400000</v>
      </c>
      <c r="BY391">
        <f>BC394</f>
        <v>2600000</v>
      </c>
    </row>
    <row r="392" spans="2:77" ht="15.6" customHeight="1"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BA392" t="s">
        <v>412</v>
      </c>
      <c r="BB392">
        <v>0.31</v>
      </c>
      <c r="BC392">
        <v>500000</v>
      </c>
      <c r="BE392" t="s">
        <v>417</v>
      </c>
      <c r="BF392" s="2">
        <f>$BB$390*BB395</f>
        <v>0.1666</v>
      </c>
      <c r="BH392" s="2" t="s">
        <v>417</v>
      </c>
      <c r="BI392" s="2">
        <f t="shared" si="4"/>
        <v>167260.52347867191</v>
      </c>
      <c r="BK392" s="2"/>
      <c r="BL392" s="2"/>
      <c r="BM392" s="2"/>
      <c r="BN392" s="2"/>
      <c r="BO392" s="2"/>
      <c r="BS392" s="2">
        <f>$BC$390</f>
        <v>1400000</v>
      </c>
      <c r="BY392">
        <f>BC395</f>
        <v>86</v>
      </c>
    </row>
    <row r="393" spans="2:77" ht="15.6" customHeight="1"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BA393" t="s">
        <v>423</v>
      </c>
      <c r="BE393" t="s">
        <v>418</v>
      </c>
      <c r="BF393" s="2">
        <f>$BB$391*BB394</f>
        <v>0.17849999999999999</v>
      </c>
      <c r="BH393" s="2" t="s">
        <v>418</v>
      </c>
      <c r="BI393" s="2">
        <f t="shared" si="4"/>
        <v>349396.56535161327</v>
      </c>
      <c r="BK393" s="2"/>
      <c r="BL393" s="2"/>
      <c r="BM393" s="2"/>
      <c r="BN393" s="2"/>
      <c r="BO393" s="2"/>
      <c r="BS393">
        <f>$BC$391</f>
        <v>600000</v>
      </c>
      <c r="BY393" s="2">
        <f>BC394</f>
        <v>2600000</v>
      </c>
    </row>
    <row r="394" spans="2:77" ht="15.6" customHeight="1"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BA394" s="2" t="s">
        <v>413</v>
      </c>
      <c r="BB394" s="2">
        <v>0.51</v>
      </c>
      <c r="BC394" s="2">
        <v>2600000</v>
      </c>
      <c r="BE394" t="s">
        <v>419</v>
      </c>
      <c r="BF394" s="2">
        <f>$BB$391*BB395</f>
        <v>0.17149999999999999</v>
      </c>
      <c r="BH394" s="2" t="s">
        <v>419</v>
      </c>
      <c r="BI394" s="2">
        <f t="shared" si="4"/>
        <v>73796.357748013834</v>
      </c>
      <c r="BK394" s="2"/>
      <c r="BL394" s="2"/>
      <c r="BM394" s="2"/>
      <c r="BN394" s="2"/>
      <c r="BO394" s="2"/>
      <c r="BS394" s="2">
        <f>$BC$391</f>
        <v>600000</v>
      </c>
      <c r="BY394" s="2">
        <f>BC395</f>
        <v>86</v>
      </c>
    </row>
    <row r="395" spans="2:77" ht="15.6" customHeight="1"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BA395" s="2" t="s">
        <v>414</v>
      </c>
      <c r="BB395" s="2">
        <v>0.49</v>
      </c>
      <c r="BC395" s="2">
        <v>86</v>
      </c>
      <c r="BE395" t="s">
        <v>420</v>
      </c>
      <c r="BF395" s="2">
        <f>$BB$392*BB394</f>
        <v>0.15809999999999999</v>
      </c>
      <c r="BH395" s="2" t="s">
        <v>420</v>
      </c>
      <c r="BI395" s="2">
        <f t="shared" si="4"/>
        <v>298128.46951828542</v>
      </c>
      <c r="BK395" s="2"/>
      <c r="BL395" s="2"/>
      <c r="BM395" s="2"/>
      <c r="BN395" s="2"/>
      <c r="BO395" s="2"/>
      <c r="BS395">
        <f>$BC$392</f>
        <v>500000</v>
      </c>
      <c r="BY395" s="2">
        <f>BC394</f>
        <v>2600000</v>
      </c>
    </row>
    <row r="396" spans="2:77" ht="15.6" customHeight="1"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BA396" s="2"/>
      <c r="BB396" s="2"/>
      <c r="BC396" s="2"/>
      <c r="BE396" t="s">
        <v>421</v>
      </c>
      <c r="BF396" s="2">
        <f>$BB$392*BB395</f>
        <v>0.15190000000000001</v>
      </c>
      <c r="BH396" s="2" t="s">
        <v>421</v>
      </c>
      <c r="BI396" s="2">
        <f t="shared" si="4"/>
        <v>54470.019078077756</v>
      </c>
      <c r="BK396" s="2"/>
      <c r="BL396" s="2"/>
      <c r="BM396" s="2"/>
      <c r="BN396" s="2"/>
      <c r="BO396" s="2"/>
      <c r="BS396" s="2">
        <f>$BC$392</f>
        <v>500000</v>
      </c>
      <c r="BY396" s="2">
        <f>BC395</f>
        <v>86</v>
      </c>
    </row>
    <row r="397" spans="2:77" ht="15.6" customHeight="1"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BA397" t="s">
        <v>444</v>
      </c>
      <c r="BB397">
        <v>7.0000000000000007E-2</v>
      </c>
      <c r="BH397" s="2"/>
      <c r="BK397" s="2"/>
      <c r="BL397" s="2"/>
      <c r="BM397" s="2"/>
      <c r="BN397" s="2"/>
      <c r="BO397" s="2"/>
    </row>
    <row r="398" spans="2:77" ht="15.6" customHeight="1"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BA398" s="2"/>
      <c r="BB398" s="2"/>
      <c r="BH398" s="2" t="s">
        <v>446</v>
      </c>
      <c r="BI398" s="2">
        <f>SUM(BI391:BI396)</f>
        <v>1381939.2984109076</v>
      </c>
      <c r="BK398" s="2"/>
      <c r="BL398" s="2"/>
      <c r="BM398" s="2"/>
      <c r="BN398" s="2"/>
      <c r="BO398" s="2"/>
    </row>
    <row r="399" spans="2:77" ht="15.6" customHeight="1"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BA399" t="s">
        <v>443</v>
      </c>
      <c r="BB399" s="4">
        <f>1-((1-(BB397/2))^2)</f>
        <v>6.8775000000000031E-2</v>
      </c>
      <c r="BH399" s="2"/>
      <c r="BK399" s="2"/>
      <c r="BL399" s="2"/>
      <c r="BM399" s="2"/>
      <c r="BN399" s="2"/>
      <c r="BO399" s="2"/>
    </row>
    <row r="400" spans="2:77" ht="15.6" customHeight="1"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BA400" s="2"/>
      <c r="BB400" s="2"/>
      <c r="BH400" s="2"/>
      <c r="BI400" s="5"/>
      <c r="BK400" s="2"/>
      <c r="BL400" s="2"/>
      <c r="BM400" s="2"/>
      <c r="BN400" s="2"/>
      <c r="BO400" s="2"/>
    </row>
    <row r="401" spans="1:67" ht="15.6" customHeight="1"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BH401" s="2"/>
      <c r="BK401" s="2"/>
      <c r="BL401" s="2"/>
      <c r="BM401" s="2"/>
      <c r="BN401" s="2"/>
      <c r="BO401" s="2"/>
    </row>
    <row r="402" spans="1:67" ht="15.6" customHeight="1"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BH402" s="2"/>
      <c r="BK402" s="2"/>
      <c r="BL402" s="2"/>
      <c r="BM402" s="2"/>
      <c r="BN402" s="2"/>
      <c r="BO402" s="2"/>
    </row>
    <row r="403" spans="1:67" ht="15.6" customHeight="1" x14ac:dyDescent="0.25">
      <c r="BH403" s="2"/>
      <c r="BK403" s="2"/>
      <c r="BL403" s="2"/>
      <c r="BM403" s="2"/>
      <c r="BN403" s="2"/>
      <c r="BO403" s="2"/>
    </row>
    <row r="404" spans="1:67" ht="15.6" customHeight="1" x14ac:dyDescent="0.25">
      <c r="A404" t="s">
        <v>29</v>
      </c>
      <c r="B404" s="27" t="s">
        <v>28</v>
      </c>
      <c r="C404" s="27"/>
      <c r="D404" s="27"/>
      <c r="E404" s="27"/>
      <c r="F404" s="27"/>
      <c r="G404" s="27"/>
      <c r="H404" s="27"/>
      <c r="I404" s="27"/>
      <c r="J404" s="27"/>
      <c r="K404" s="27"/>
      <c r="L404" s="27"/>
      <c r="M404" s="27"/>
      <c r="N404" s="27"/>
      <c r="O404" s="27"/>
      <c r="P404" s="27"/>
      <c r="Q404" s="27"/>
      <c r="R404" s="27"/>
      <c r="S404" s="27"/>
      <c r="T404" s="27"/>
      <c r="U404" s="27"/>
      <c r="V404" s="27"/>
      <c r="W404" s="27"/>
      <c r="X404" s="27"/>
      <c r="BH404" s="2"/>
      <c r="BK404" s="2"/>
      <c r="BL404" s="2"/>
      <c r="BM404" s="2"/>
      <c r="BN404" s="2"/>
      <c r="BO404" s="2"/>
    </row>
    <row r="405" spans="1:67" ht="15.6" customHeight="1"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BH405" s="2"/>
      <c r="BK405" s="2"/>
      <c r="BL405" s="2"/>
      <c r="BM405" s="2"/>
      <c r="BN405" s="2"/>
      <c r="BO405" s="2"/>
    </row>
    <row r="406" spans="1:67" ht="15.6" customHeight="1" thickBot="1" x14ac:dyDescent="0.3">
      <c r="BH406" s="2"/>
    </row>
    <row r="407" spans="1:67" ht="15.6" customHeight="1" x14ac:dyDescent="0.25">
      <c r="B407" s="33">
        <f>BF391</f>
        <v>0.17340000000000003</v>
      </c>
      <c r="C407" s="34"/>
      <c r="D407" s="34"/>
      <c r="E407" s="34"/>
      <c r="F407" s="34"/>
      <c r="G407" s="34"/>
      <c r="H407" s="34"/>
      <c r="I407" s="34"/>
      <c r="J407" s="34"/>
      <c r="K407" s="34"/>
      <c r="L407" s="34"/>
      <c r="M407" s="34"/>
      <c r="N407" s="34"/>
      <c r="O407" s="34"/>
      <c r="P407" s="34"/>
      <c r="Q407" s="34"/>
      <c r="R407" s="34"/>
      <c r="S407" s="34"/>
      <c r="T407" s="34"/>
      <c r="U407" s="34"/>
      <c r="V407" s="34"/>
      <c r="W407" s="34"/>
      <c r="X407" s="34"/>
      <c r="Y407" s="35"/>
      <c r="BH407" s="2"/>
    </row>
    <row r="408" spans="1:67" ht="15.6" customHeight="1" thickBot="1" x14ac:dyDescent="0.3">
      <c r="B408" s="36"/>
      <c r="C408" s="37"/>
      <c r="D408" s="37"/>
      <c r="E408" s="37"/>
      <c r="F408" s="37"/>
      <c r="G408" s="37"/>
      <c r="H408" s="37"/>
      <c r="I408" s="37"/>
      <c r="J408" s="37"/>
      <c r="K408" s="37"/>
      <c r="L408" s="37"/>
      <c r="M408" s="37"/>
      <c r="N408" s="37"/>
      <c r="O408" s="37"/>
      <c r="P408" s="37"/>
      <c r="Q408" s="37"/>
      <c r="R408" s="37"/>
      <c r="S408" s="37"/>
      <c r="T408" s="37"/>
      <c r="U408" s="37"/>
      <c r="V408" s="37"/>
      <c r="W408" s="37"/>
      <c r="X408" s="37"/>
      <c r="Y408" s="38"/>
    </row>
    <row r="409" spans="1:67" ht="15.6" customHeight="1" x14ac:dyDescent="0.25"/>
    <row r="410" spans="1:67" ht="15.6" customHeight="1" x14ac:dyDescent="0.25">
      <c r="A410" t="s">
        <v>31</v>
      </c>
      <c r="B410" s="27" t="s">
        <v>30</v>
      </c>
      <c r="C410" s="27"/>
      <c r="D410" s="27"/>
      <c r="E410" s="27"/>
      <c r="F410" s="27"/>
      <c r="G410" s="27"/>
      <c r="H410" s="27"/>
      <c r="I410" s="27"/>
      <c r="J410" s="27"/>
      <c r="K410" s="27"/>
      <c r="L410" s="27"/>
      <c r="M410" s="27"/>
      <c r="N410" s="27"/>
      <c r="O410" s="27"/>
      <c r="P410" s="27"/>
      <c r="Q410" s="27"/>
      <c r="R410" s="27"/>
      <c r="S410" s="27"/>
      <c r="T410" s="27"/>
      <c r="U410" s="27"/>
      <c r="V410" s="27"/>
      <c r="W410" s="27"/>
      <c r="X410" s="27"/>
    </row>
    <row r="411" spans="1:67" ht="15.6" customHeight="1"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row>
    <row r="412" spans="1:67" ht="15.6" customHeight="1" thickBot="1" x14ac:dyDescent="0.3"/>
    <row r="413" spans="1:67" ht="15.6" customHeight="1" x14ac:dyDescent="0.25">
      <c r="B413" s="33">
        <f>BF392</f>
        <v>0.1666</v>
      </c>
      <c r="C413" s="34"/>
      <c r="D413" s="34"/>
      <c r="E413" s="34"/>
      <c r="F413" s="34"/>
      <c r="G413" s="34"/>
      <c r="H413" s="34"/>
      <c r="I413" s="34"/>
      <c r="J413" s="34"/>
      <c r="K413" s="34"/>
      <c r="L413" s="34"/>
      <c r="M413" s="34"/>
      <c r="N413" s="34"/>
      <c r="O413" s="34"/>
      <c r="P413" s="34"/>
      <c r="Q413" s="34"/>
      <c r="R413" s="34"/>
      <c r="S413" s="34"/>
      <c r="T413" s="34"/>
      <c r="U413" s="34"/>
      <c r="V413" s="34"/>
      <c r="W413" s="34"/>
      <c r="X413" s="34"/>
      <c r="Y413" s="35"/>
    </row>
    <row r="414" spans="1:67" ht="15.6" customHeight="1" thickBot="1" x14ac:dyDescent="0.3">
      <c r="B414" s="36"/>
      <c r="C414" s="37"/>
      <c r="D414" s="37"/>
      <c r="E414" s="37"/>
      <c r="F414" s="37"/>
      <c r="G414" s="37"/>
      <c r="H414" s="37"/>
      <c r="I414" s="37"/>
      <c r="J414" s="37"/>
      <c r="K414" s="37"/>
      <c r="L414" s="37"/>
      <c r="M414" s="37"/>
      <c r="N414" s="37"/>
      <c r="O414" s="37"/>
      <c r="P414" s="37"/>
      <c r="Q414" s="37"/>
      <c r="R414" s="37"/>
      <c r="S414" s="37"/>
      <c r="T414" s="37"/>
      <c r="U414" s="37"/>
      <c r="V414" s="37"/>
      <c r="W414" s="37"/>
      <c r="X414" s="37"/>
      <c r="Y414" s="38"/>
    </row>
    <row r="415" spans="1:67" ht="15.6" customHeight="1" x14ac:dyDescent="0.25"/>
    <row r="416" spans="1:67" ht="15.6" customHeight="1" x14ac:dyDescent="0.25">
      <c r="A416" t="s">
        <v>33</v>
      </c>
      <c r="B416" s="27" t="s">
        <v>32</v>
      </c>
      <c r="C416" s="27"/>
      <c r="D416" s="27"/>
      <c r="E416" s="27"/>
      <c r="F416" s="27"/>
      <c r="G416" s="27"/>
      <c r="H416" s="27"/>
      <c r="I416" s="27"/>
      <c r="J416" s="27"/>
      <c r="K416" s="27"/>
      <c r="L416" s="27"/>
      <c r="M416" s="27"/>
      <c r="N416" s="27"/>
      <c r="O416" s="27"/>
      <c r="P416" s="27"/>
      <c r="Q416" s="27"/>
      <c r="R416" s="27"/>
      <c r="S416" s="27"/>
      <c r="T416" s="27"/>
      <c r="U416" s="27"/>
      <c r="V416" s="27"/>
      <c r="W416" s="27"/>
      <c r="X416" s="27"/>
    </row>
    <row r="417" spans="1:25" ht="15.6" customHeight="1"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row>
    <row r="418" spans="1:25" ht="15.6" customHeight="1" thickBot="1" x14ac:dyDescent="0.3"/>
    <row r="419" spans="1:25" ht="15.6" customHeight="1" x14ac:dyDescent="0.25">
      <c r="B419" s="33">
        <f>BF393</f>
        <v>0.17849999999999999</v>
      </c>
      <c r="C419" s="34"/>
      <c r="D419" s="34"/>
      <c r="E419" s="34"/>
      <c r="F419" s="34"/>
      <c r="G419" s="34"/>
      <c r="H419" s="34"/>
      <c r="I419" s="34"/>
      <c r="J419" s="34"/>
      <c r="K419" s="34"/>
      <c r="L419" s="34"/>
      <c r="M419" s="34"/>
      <c r="N419" s="34"/>
      <c r="O419" s="34"/>
      <c r="P419" s="34"/>
      <c r="Q419" s="34"/>
      <c r="R419" s="34"/>
      <c r="S419" s="34"/>
      <c r="T419" s="34"/>
      <c r="U419" s="34"/>
      <c r="V419" s="34"/>
      <c r="W419" s="34"/>
      <c r="X419" s="34"/>
      <c r="Y419" s="35"/>
    </row>
    <row r="420" spans="1:25" ht="15.6" customHeight="1" thickBot="1" x14ac:dyDescent="0.3">
      <c r="B420" s="36"/>
      <c r="C420" s="37"/>
      <c r="D420" s="37"/>
      <c r="E420" s="37"/>
      <c r="F420" s="37"/>
      <c r="G420" s="37"/>
      <c r="H420" s="37"/>
      <c r="I420" s="37"/>
      <c r="J420" s="37"/>
      <c r="K420" s="37"/>
      <c r="L420" s="37"/>
      <c r="M420" s="37"/>
      <c r="N420" s="37"/>
      <c r="O420" s="37"/>
      <c r="P420" s="37"/>
      <c r="Q420" s="37"/>
      <c r="R420" s="37"/>
      <c r="S420" s="37"/>
      <c r="T420" s="37"/>
      <c r="U420" s="37"/>
      <c r="V420" s="37"/>
      <c r="W420" s="37"/>
      <c r="X420" s="37"/>
      <c r="Y420" s="38"/>
    </row>
    <row r="421" spans="1:25" ht="15.6" customHeight="1" x14ac:dyDescent="0.25"/>
    <row r="422" spans="1:25" ht="15.6" customHeight="1" x14ac:dyDescent="0.25">
      <c r="A422" t="s">
        <v>35</v>
      </c>
      <c r="B422" s="27" t="s">
        <v>34</v>
      </c>
      <c r="C422" s="27"/>
      <c r="D422" s="27"/>
      <c r="E422" s="27"/>
      <c r="F422" s="27"/>
      <c r="G422" s="27"/>
      <c r="H422" s="27"/>
      <c r="I422" s="27"/>
      <c r="J422" s="27"/>
      <c r="K422" s="27"/>
      <c r="L422" s="27"/>
      <c r="M422" s="27"/>
      <c r="N422" s="27"/>
      <c r="O422" s="27"/>
      <c r="P422" s="27"/>
      <c r="Q422" s="27"/>
      <c r="R422" s="27"/>
      <c r="S422" s="27"/>
      <c r="T422" s="27"/>
      <c r="U422" s="27"/>
      <c r="V422" s="27"/>
      <c r="W422" s="27"/>
      <c r="X422" s="27"/>
    </row>
    <row r="423" spans="1:25" ht="15.6" customHeight="1"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row>
    <row r="424" spans="1:25" ht="15.6" customHeight="1" thickBot="1" x14ac:dyDescent="0.3"/>
    <row r="425" spans="1:25" ht="15.6" customHeight="1" x14ac:dyDescent="0.25">
      <c r="B425" s="33">
        <f>BF394</f>
        <v>0.17149999999999999</v>
      </c>
      <c r="C425" s="34"/>
      <c r="D425" s="34"/>
      <c r="E425" s="34"/>
      <c r="F425" s="34"/>
      <c r="G425" s="34"/>
      <c r="H425" s="34"/>
      <c r="I425" s="34"/>
      <c r="J425" s="34"/>
      <c r="K425" s="34"/>
      <c r="L425" s="34"/>
      <c r="M425" s="34"/>
      <c r="N425" s="34"/>
      <c r="O425" s="34"/>
      <c r="P425" s="34"/>
      <c r="Q425" s="34"/>
      <c r="R425" s="34"/>
      <c r="S425" s="34"/>
      <c r="T425" s="34"/>
      <c r="U425" s="34"/>
      <c r="V425" s="34"/>
      <c r="W425" s="34"/>
      <c r="X425" s="34"/>
      <c r="Y425" s="35"/>
    </row>
    <row r="426" spans="1:25" ht="15.6" customHeight="1" thickBot="1" x14ac:dyDescent="0.3">
      <c r="B426" s="36"/>
      <c r="C426" s="37"/>
      <c r="D426" s="37"/>
      <c r="E426" s="37"/>
      <c r="F426" s="37"/>
      <c r="G426" s="37"/>
      <c r="H426" s="37"/>
      <c r="I426" s="37"/>
      <c r="J426" s="37"/>
      <c r="K426" s="37"/>
      <c r="L426" s="37"/>
      <c r="M426" s="37"/>
      <c r="N426" s="37"/>
      <c r="O426" s="37"/>
      <c r="P426" s="37"/>
      <c r="Q426" s="37"/>
      <c r="R426" s="37"/>
      <c r="S426" s="37"/>
      <c r="T426" s="37"/>
      <c r="U426" s="37"/>
      <c r="V426" s="37"/>
      <c r="W426" s="37"/>
      <c r="X426" s="37"/>
      <c r="Y426" s="38"/>
    </row>
    <row r="427" spans="1:25" ht="15.6" customHeight="1" x14ac:dyDescent="0.25"/>
    <row r="428" spans="1:25" ht="15.6" customHeight="1" x14ac:dyDescent="0.25">
      <c r="A428" t="s">
        <v>37</v>
      </c>
      <c r="B428" s="27" t="s">
        <v>36</v>
      </c>
      <c r="C428" s="27"/>
      <c r="D428" s="27"/>
      <c r="E428" s="27"/>
      <c r="F428" s="27"/>
      <c r="G428" s="27"/>
      <c r="H428" s="27"/>
      <c r="I428" s="27"/>
      <c r="J428" s="27"/>
      <c r="K428" s="27"/>
      <c r="L428" s="27"/>
      <c r="M428" s="27"/>
      <c r="N428" s="27"/>
      <c r="O428" s="27"/>
      <c r="P428" s="27"/>
      <c r="Q428" s="27"/>
      <c r="R428" s="27"/>
      <c r="S428" s="27"/>
      <c r="T428" s="27"/>
      <c r="U428" s="27"/>
      <c r="V428" s="27"/>
      <c r="W428" s="27"/>
      <c r="X428" s="27"/>
    </row>
    <row r="429" spans="1:25" ht="15.6" customHeight="1"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row>
    <row r="430" spans="1:25" ht="15.6" customHeight="1" thickBot="1" x14ac:dyDescent="0.3"/>
    <row r="431" spans="1:25" ht="15.6" customHeight="1" x14ac:dyDescent="0.25">
      <c r="B431" s="33">
        <f>BF395</f>
        <v>0.15809999999999999</v>
      </c>
      <c r="C431" s="34"/>
      <c r="D431" s="34"/>
      <c r="E431" s="34"/>
      <c r="F431" s="34"/>
      <c r="G431" s="34"/>
      <c r="H431" s="34"/>
      <c r="I431" s="34"/>
      <c r="J431" s="34"/>
      <c r="K431" s="34"/>
      <c r="L431" s="34"/>
      <c r="M431" s="34"/>
      <c r="N431" s="34"/>
      <c r="O431" s="34"/>
      <c r="P431" s="34"/>
      <c r="Q431" s="34"/>
      <c r="R431" s="34"/>
      <c r="S431" s="34"/>
      <c r="T431" s="34"/>
      <c r="U431" s="34"/>
      <c r="V431" s="34"/>
      <c r="W431" s="34"/>
      <c r="X431" s="34"/>
      <c r="Y431" s="35"/>
    </row>
    <row r="432" spans="1:25" ht="15.6" customHeight="1" thickBot="1" x14ac:dyDescent="0.3">
      <c r="B432" s="36"/>
      <c r="C432" s="37"/>
      <c r="D432" s="37"/>
      <c r="E432" s="37"/>
      <c r="F432" s="37"/>
      <c r="G432" s="37"/>
      <c r="H432" s="37"/>
      <c r="I432" s="37"/>
      <c r="J432" s="37"/>
      <c r="K432" s="37"/>
      <c r="L432" s="37"/>
      <c r="M432" s="37"/>
      <c r="N432" s="37"/>
      <c r="O432" s="37"/>
      <c r="P432" s="37"/>
      <c r="Q432" s="37"/>
      <c r="R432" s="37"/>
      <c r="S432" s="37"/>
      <c r="T432" s="37"/>
      <c r="U432" s="37"/>
      <c r="V432" s="37"/>
      <c r="W432" s="37"/>
      <c r="X432" s="37"/>
      <c r="Y432" s="38"/>
    </row>
    <row r="433" spans="1:80" ht="15.6" customHeight="1" x14ac:dyDescent="0.25"/>
    <row r="434" spans="1:80" ht="15.6" customHeight="1" x14ac:dyDescent="0.25">
      <c r="A434" t="s">
        <v>39</v>
      </c>
      <c r="B434" s="27" t="s">
        <v>38</v>
      </c>
      <c r="C434" s="27"/>
      <c r="D434" s="27"/>
      <c r="E434" s="27"/>
      <c r="F434" s="27"/>
      <c r="G434" s="27"/>
      <c r="H434" s="27"/>
      <c r="I434" s="27"/>
      <c r="J434" s="27"/>
      <c r="K434" s="27"/>
      <c r="L434" s="27"/>
      <c r="M434" s="27"/>
      <c r="N434" s="27"/>
      <c r="O434" s="27"/>
      <c r="P434" s="27"/>
      <c r="Q434" s="27"/>
      <c r="R434" s="27"/>
      <c r="S434" s="27"/>
      <c r="T434" s="27"/>
      <c r="U434" s="27"/>
      <c r="V434" s="27"/>
      <c r="W434" s="27"/>
      <c r="X434" s="27"/>
    </row>
    <row r="435" spans="1:80" ht="15.6" customHeight="1"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row>
    <row r="436" spans="1:80" ht="15.6" customHeight="1" thickBot="1" x14ac:dyDescent="0.3"/>
    <row r="437" spans="1:80" ht="15.6" customHeight="1" x14ac:dyDescent="0.25">
      <c r="B437" s="33">
        <f>BF396</f>
        <v>0.15190000000000001</v>
      </c>
      <c r="C437" s="34"/>
      <c r="D437" s="34"/>
      <c r="E437" s="34"/>
      <c r="F437" s="34"/>
      <c r="G437" s="34"/>
      <c r="H437" s="34"/>
      <c r="I437" s="34"/>
      <c r="J437" s="34"/>
      <c r="K437" s="34"/>
      <c r="L437" s="34"/>
      <c r="M437" s="34"/>
      <c r="N437" s="34"/>
      <c r="O437" s="34"/>
      <c r="P437" s="34"/>
      <c r="Q437" s="34"/>
      <c r="R437" s="34"/>
      <c r="S437" s="34"/>
      <c r="T437" s="34"/>
      <c r="U437" s="34"/>
      <c r="V437" s="34"/>
      <c r="W437" s="34"/>
      <c r="X437" s="34"/>
      <c r="Y437" s="35"/>
    </row>
    <row r="438" spans="1:80" ht="15.6" customHeight="1" thickBot="1" x14ac:dyDescent="0.3">
      <c r="B438" s="36"/>
      <c r="C438" s="37"/>
      <c r="D438" s="37"/>
      <c r="E438" s="37"/>
      <c r="F438" s="37"/>
      <c r="G438" s="37"/>
      <c r="H438" s="37"/>
      <c r="I438" s="37"/>
      <c r="J438" s="37"/>
      <c r="K438" s="37"/>
      <c r="L438" s="37"/>
      <c r="M438" s="37"/>
      <c r="N438" s="37"/>
      <c r="O438" s="37"/>
      <c r="P438" s="37"/>
      <c r="Q438" s="37"/>
      <c r="R438" s="37"/>
      <c r="S438" s="37"/>
      <c r="T438" s="37"/>
      <c r="U438" s="37"/>
      <c r="V438" s="37"/>
      <c r="W438" s="37"/>
      <c r="X438" s="37"/>
      <c r="Y438" s="38"/>
    </row>
    <row r="439" spans="1:80" ht="15.6" customHeight="1" x14ac:dyDescent="0.25"/>
    <row r="440" spans="1:80" ht="15.6" customHeight="1" x14ac:dyDescent="0.25">
      <c r="A440" t="s">
        <v>41</v>
      </c>
      <c r="B440" t="s">
        <v>40</v>
      </c>
    </row>
    <row r="441" spans="1:80" ht="15.6" customHeight="1" thickBot="1" x14ac:dyDescent="0.3"/>
    <row r="442" spans="1:80" ht="15.6" customHeight="1" x14ac:dyDescent="0.25">
      <c r="B442" s="55">
        <f>BI398</f>
        <v>1381939.2984109076</v>
      </c>
      <c r="C442" s="56"/>
      <c r="D442" s="56"/>
      <c r="E442" s="56"/>
      <c r="F442" s="56"/>
      <c r="G442" s="56"/>
      <c r="H442" s="56"/>
      <c r="I442" s="56"/>
      <c r="J442" s="56"/>
      <c r="K442" s="56"/>
      <c r="L442" s="56"/>
      <c r="M442" s="56"/>
      <c r="N442" s="56"/>
      <c r="O442" s="56"/>
      <c r="P442" s="56"/>
      <c r="Q442" s="56"/>
      <c r="R442" s="56"/>
      <c r="S442" s="56"/>
      <c r="T442" s="56"/>
      <c r="U442" s="56"/>
      <c r="V442" s="56"/>
      <c r="W442" s="56"/>
      <c r="X442" s="56"/>
      <c r="Y442" s="57"/>
    </row>
    <row r="443" spans="1:80" ht="15.6" customHeight="1" thickBot="1" x14ac:dyDescent="0.3">
      <c r="B443" s="58"/>
      <c r="C443" s="59"/>
      <c r="D443" s="59"/>
      <c r="E443" s="59"/>
      <c r="F443" s="59"/>
      <c r="G443" s="59"/>
      <c r="H443" s="59"/>
      <c r="I443" s="59"/>
      <c r="J443" s="59"/>
      <c r="K443" s="59"/>
      <c r="L443" s="59"/>
      <c r="M443" s="59"/>
      <c r="N443" s="59"/>
      <c r="O443" s="59"/>
      <c r="P443" s="59"/>
      <c r="Q443" s="59"/>
      <c r="R443" s="59"/>
      <c r="S443" s="59"/>
      <c r="T443" s="59"/>
      <c r="U443" s="59"/>
      <c r="V443" s="59"/>
      <c r="W443" s="59"/>
      <c r="X443" s="59"/>
      <c r="Y443" s="60"/>
    </row>
    <row r="444" spans="1:80" ht="15.6" customHeight="1" x14ac:dyDescent="0.25"/>
    <row r="445" spans="1:80" ht="15.6" customHeight="1" x14ac:dyDescent="0.25">
      <c r="B445" s="27" t="s">
        <v>184</v>
      </c>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BA445" s="2" t="s">
        <v>426</v>
      </c>
      <c r="BB445" s="2"/>
      <c r="BC445" s="2"/>
      <c r="BH445" s="2"/>
      <c r="BJ445" s="2"/>
      <c r="BK445" s="2"/>
      <c r="BL445" s="2"/>
      <c r="BM445" s="2"/>
      <c r="BN445" s="2"/>
      <c r="BO445" s="2"/>
      <c r="BP445" s="2"/>
      <c r="BQ445" s="2"/>
      <c r="BR445" s="2"/>
      <c r="BS445" s="2"/>
      <c r="BT445" s="2"/>
      <c r="BU445" s="2"/>
      <c r="BV445" s="2"/>
      <c r="BW445" s="2"/>
      <c r="BX445" s="2"/>
      <c r="BY445" s="2"/>
      <c r="BZ445" s="2"/>
    </row>
    <row r="446" spans="1:80" ht="15.6" customHeight="1"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BA446" s="2" t="s">
        <v>422</v>
      </c>
      <c r="BB446" s="2"/>
      <c r="BC446" s="2"/>
      <c r="BH446" s="2" t="s">
        <v>451</v>
      </c>
      <c r="BJ446" s="2"/>
      <c r="BK446" s="2"/>
      <c r="BL446" s="53">
        <f>1/((1+$BB$458)^(BL447+1))</f>
        <v>0.86206896551724144</v>
      </c>
      <c r="BM446" s="53"/>
      <c r="BN446" s="53">
        <f>1/((1+$BB$458)^(BN447+1))</f>
        <v>0.74316290130796681</v>
      </c>
      <c r="BO446" s="53"/>
      <c r="BP446" s="53">
        <f>1/((1+$BB$458)^(BP447+1))</f>
        <v>0.64065767354135073</v>
      </c>
      <c r="BQ446" s="53"/>
      <c r="BR446" s="53">
        <f>1/((1+$BB$458)^(BR447+1))</f>
        <v>0.5522910978804747</v>
      </c>
      <c r="BS446" s="53"/>
      <c r="BT446" s="53">
        <f>1/((1+$BB$458)^(BT447+1))</f>
        <v>0.47611301541420237</v>
      </c>
      <c r="BU446" s="53"/>
      <c r="BV446" s="53">
        <f>1/((1+$BB$458)^(BV447+1))</f>
        <v>0.41044225466741585</v>
      </c>
      <c r="BW446" s="53"/>
      <c r="BX446" s="53">
        <f t="shared" ref="BX446" si="5">1/((1+$BB$458)^(BX447+1))</f>
        <v>0.35382952988570338</v>
      </c>
      <c r="BY446" s="53"/>
      <c r="BZ446" s="53">
        <f t="shared" ref="BZ446" si="6">1/((1+$BB$458)^(BZ447+1))</f>
        <v>0.30502545679802012</v>
      </c>
      <c r="CA446" s="53"/>
      <c r="CB446" s="2"/>
    </row>
    <row r="447" spans="1:80" ht="15.6" customHeight="1"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BA447" s="2" t="s">
        <v>408</v>
      </c>
      <c r="BB447" s="2" t="s">
        <v>407</v>
      </c>
      <c r="BC447" s="2" t="s">
        <v>409</v>
      </c>
      <c r="BH447" s="2"/>
      <c r="BJ447" s="2"/>
      <c r="BK447" s="2"/>
      <c r="BL447" s="53">
        <v>0</v>
      </c>
      <c r="BM447" s="53"/>
      <c r="BN447" s="53">
        <v>1</v>
      </c>
      <c r="BO447" s="53"/>
      <c r="BP447" s="53">
        <v>2</v>
      </c>
      <c r="BQ447" s="53"/>
      <c r="BR447" s="53">
        <v>3</v>
      </c>
      <c r="BS447" s="53"/>
      <c r="BT447" s="53">
        <v>4</v>
      </c>
      <c r="BU447" s="53"/>
      <c r="BV447" s="53">
        <v>5</v>
      </c>
      <c r="BW447" s="53"/>
      <c r="BX447" s="53">
        <v>6</v>
      </c>
      <c r="BY447" s="53"/>
      <c r="BZ447" s="53">
        <v>7</v>
      </c>
      <c r="CA447" s="53"/>
      <c r="CB447" s="2"/>
    </row>
    <row r="448" spans="1:80" ht="15.6" customHeight="1"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BA448" s="2" t="s">
        <v>410</v>
      </c>
      <c r="BB448" s="2">
        <v>0.31</v>
      </c>
      <c r="BC448" s="2">
        <v>1700000</v>
      </c>
      <c r="BE448" s="2" t="s">
        <v>415</v>
      </c>
      <c r="BF448" s="2" t="s">
        <v>407</v>
      </c>
      <c r="BH448" s="2" t="s">
        <v>425</v>
      </c>
      <c r="BI448" s="2" t="s">
        <v>448</v>
      </c>
      <c r="BJ448" s="2" t="s">
        <v>449</v>
      </c>
      <c r="BK448" s="2" t="s">
        <v>453</v>
      </c>
      <c r="BL448" s="3" t="s">
        <v>427</v>
      </c>
      <c r="BM448" s="2" t="s">
        <v>428</v>
      </c>
      <c r="BN448" s="3" t="s">
        <v>429</v>
      </c>
      <c r="BO448" s="2" t="s">
        <v>430</v>
      </c>
      <c r="BP448" s="3" t="s">
        <v>431</v>
      </c>
      <c r="BQ448" s="2" t="s">
        <v>432</v>
      </c>
      <c r="BR448" s="3" t="s">
        <v>433</v>
      </c>
      <c r="BS448" s="2" t="s">
        <v>434</v>
      </c>
      <c r="BT448" s="3" t="s">
        <v>435</v>
      </c>
      <c r="BU448" s="2" t="s">
        <v>436</v>
      </c>
      <c r="BV448" s="3" t="s">
        <v>437</v>
      </c>
      <c r="BW448" s="2" t="s">
        <v>438</v>
      </c>
      <c r="BX448" s="3" t="s">
        <v>439</v>
      </c>
      <c r="BY448" s="2" t="s">
        <v>440</v>
      </c>
      <c r="BZ448" s="3" t="s">
        <v>441</v>
      </c>
      <c r="CA448" s="2" t="s">
        <v>442</v>
      </c>
      <c r="CB448" s="2"/>
    </row>
    <row r="449" spans="1:80" ht="15.6" customHeight="1"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BA449" s="2" t="s">
        <v>411</v>
      </c>
      <c r="BB449" s="2">
        <v>0.4</v>
      </c>
      <c r="BC449" s="2">
        <v>700000</v>
      </c>
      <c r="BE449" s="2" t="s">
        <v>416</v>
      </c>
      <c r="BF449" s="2">
        <f>BB448*BB452</f>
        <v>0.12709999999999999</v>
      </c>
      <c r="BH449" s="2" t="s">
        <v>416</v>
      </c>
      <c r="BI449" s="2">
        <f t="shared" ref="BI449:BI454" si="7">BF449*((BU449*$BT$446)+(CA449*$BZ$446))</f>
        <v>198632.51607134673</v>
      </c>
      <c r="BJ449" s="6">
        <f t="shared" ref="BJ449:BJ454" si="8">PV($BB$458,$BB$455,-$BB$457,0,1)*BF449</f>
        <v>6404.0166719704439</v>
      </c>
      <c r="BK449" s="6">
        <f>BI449-BJ449</f>
        <v>192228.49939937628</v>
      </c>
      <c r="BL449" s="2">
        <f t="shared" ref="BL449:BL454" si="9">$BB$457</f>
        <v>10000</v>
      </c>
      <c r="BM449" s="2"/>
      <c r="BN449" s="2">
        <f t="shared" ref="BN449:BN454" si="10">$BB$457</f>
        <v>10000</v>
      </c>
      <c r="BO449" s="2"/>
      <c r="BP449" s="2">
        <f t="shared" ref="BP449:BP454" si="11">$BB$457</f>
        <v>10000</v>
      </c>
      <c r="BQ449" s="2"/>
      <c r="BR449" s="2">
        <f t="shared" ref="BR449:BR454" si="12">$BB$457</f>
        <v>10000</v>
      </c>
      <c r="BS449" s="2"/>
      <c r="BT449" s="2">
        <f t="shared" ref="BT449:BT454" si="13">$BB$457</f>
        <v>10000</v>
      </c>
      <c r="BU449" s="2">
        <f>BC448</f>
        <v>1700000</v>
      </c>
      <c r="BV449" s="2">
        <f t="shared" ref="BV449:BV454" si="14">$BB$457</f>
        <v>10000</v>
      </c>
      <c r="BW449" s="2"/>
      <c r="BX449" s="2">
        <f t="shared" ref="BX449:BX454" si="15">$BB$457</f>
        <v>10000</v>
      </c>
      <c r="BY449" s="2"/>
      <c r="BZ449" s="2">
        <f t="shared" ref="BZ449:BZ454" si="16">$BB$457</f>
        <v>10000</v>
      </c>
      <c r="CA449" s="2">
        <f>BC452+$BB$456</f>
        <v>2470000</v>
      </c>
      <c r="CB449" s="2"/>
    </row>
    <row r="450" spans="1:80" ht="15.6" customHeight="1"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BA450" s="2" t="s">
        <v>412</v>
      </c>
      <c r="BB450" s="2">
        <v>0.28999999999999998</v>
      </c>
      <c r="BC450" s="2">
        <v>200000</v>
      </c>
      <c r="BE450" s="2" t="s">
        <v>417</v>
      </c>
      <c r="BF450" s="2">
        <f>BB448*BB453</f>
        <v>0.18289999999999998</v>
      </c>
      <c r="BH450" s="2" t="s">
        <v>417</v>
      </c>
      <c r="BI450" s="2">
        <f t="shared" si="7"/>
        <v>157527.33216993939</v>
      </c>
      <c r="BJ450" s="6">
        <f t="shared" si="8"/>
        <v>9215.5361864940533</v>
      </c>
      <c r="BK450" s="6">
        <f t="shared" ref="BK450:BK453" si="17">BI450-BJ450</f>
        <v>148311.79598344534</v>
      </c>
      <c r="BL450" s="2">
        <f t="shared" si="9"/>
        <v>10000</v>
      </c>
      <c r="BM450" s="2"/>
      <c r="BN450" s="2">
        <f t="shared" si="10"/>
        <v>10000</v>
      </c>
      <c r="BO450" s="2"/>
      <c r="BP450" s="2">
        <f t="shared" si="11"/>
        <v>10000</v>
      </c>
      <c r="BQ450" s="2"/>
      <c r="BR450" s="2">
        <f t="shared" si="12"/>
        <v>10000</v>
      </c>
      <c r="BS450" s="2"/>
      <c r="BT450" s="2">
        <f t="shared" si="13"/>
        <v>10000</v>
      </c>
      <c r="BU450" s="2">
        <f>BC448</f>
        <v>1700000</v>
      </c>
      <c r="BV450" s="2">
        <f t="shared" si="14"/>
        <v>10000</v>
      </c>
      <c r="BW450" s="2"/>
      <c r="BX450" s="2">
        <f t="shared" si="15"/>
        <v>10000</v>
      </c>
      <c r="BY450" s="2"/>
      <c r="BZ450" s="2">
        <f t="shared" si="16"/>
        <v>10000</v>
      </c>
      <c r="CA450" s="2">
        <f>BC453+$BB$456</f>
        <v>170096</v>
      </c>
      <c r="CB450" s="2"/>
    </row>
    <row r="451" spans="1:80" ht="15.6" customHeight="1"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BA451" s="2" t="s">
        <v>423</v>
      </c>
      <c r="BB451" s="2"/>
      <c r="BC451" s="2"/>
      <c r="BE451" s="2" t="s">
        <v>418</v>
      </c>
      <c r="BF451" s="2">
        <f>BB449*BB452</f>
        <v>0.16400000000000001</v>
      </c>
      <c r="BH451" s="2" t="s">
        <v>418</v>
      </c>
      <c r="BI451" s="2">
        <f t="shared" si="7"/>
        <v>178217.48620929243</v>
      </c>
      <c r="BJ451" s="6">
        <f t="shared" si="8"/>
        <v>8263.2473186715415</v>
      </c>
      <c r="BK451" s="6">
        <f t="shared" si="17"/>
        <v>169954.23889062088</v>
      </c>
      <c r="BL451" s="2">
        <f t="shared" si="9"/>
        <v>10000</v>
      </c>
      <c r="BM451" s="2"/>
      <c r="BN451" s="2">
        <f t="shared" si="10"/>
        <v>10000</v>
      </c>
      <c r="BO451" s="2"/>
      <c r="BP451" s="2">
        <f t="shared" si="11"/>
        <v>10000</v>
      </c>
      <c r="BQ451" s="2"/>
      <c r="BR451" s="2">
        <f t="shared" si="12"/>
        <v>10000</v>
      </c>
      <c r="BS451" s="2"/>
      <c r="BT451" s="2">
        <f t="shared" si="13"/>
        <v>10000</v>
      </c>
      <c r="BU451" s="2">
        <f>BC449</f>
        <v>700000</v>
      </c>
      <c r="BV451" s="2">
        <f t="shared" si="14"/>
        <v>10000</v>
      </c>
      <c r="BW451" s="2"/>
      <c r="BX451" s="2">
        <f t="shared" si="15"/>
        <v>10000</v>
      </c>
      <c r="BY451" s="2"/>
      <c r="BZ451" s="2">
        <f t="shared" si="16"/>
        <v>10000</v>
      </c>
      <c r="CA451" s="2">
        <f>BC452+$BB$456</f>
        <v>2470000</v>
      </c>
      <c r="CB451" s="2"/>
    </row>
    <row r="452" spans="1:80" ht="15.6" customHeight="1"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BA452" s="2" t="s">
        <v>413</v>
      </c>
      <c r="BB452" s="2">
        <v>0.41</v>
      </c>
      <c r="BC452" s="2">
        <v>2300000</v>
      </c>
      <c r="BE452" s="2" t="s">
        <v>419</v>
      </c>
      <c r="BF452" s="2">
        <f>BB449*BB453</f>
        <v>0.23599999999999999</v>
      </c>
      <c r="BH452" s="2" t="s">
        <v>419</v>
      </c>
      <c r="BI452" s="2">
        <f t="shared" si="7"/>
        <v>90898.402129912021</v>
      </c>
      <c r="BJ452" s="6">
        <f t="shared" si="8"/>
        <v>11891.014434185876</v>
      </c>
      <c r="BK452" s="6">
        <f t="shared" si="17"/>
        <v>79007.387695726153</v>
      </c>
      <c r="BL452" s="2">
        <f t="shared" si="9"/>
        <v>10000</v>
      </c>
      <c r="BM452" s="2"/>
      <c r="BN452" s="2">
        <f t="shared" si="10"/>
        <v>10000</v>
      </c>
      <c r="BO452" s="2"/>
      <c r="BP452" s="2">
        <f t="shared" si="11"/>
        <v>10000</v>
      </c>
      <c r="BQ452" s="2"/>
      <c r="BR452" s="2">
        <f t="shared" si="12"/>
        <v>10000</v>
      </c>
      <c r="BS452" s="2"/>
      <c r="BT452" s="2">
        <f t="shared" si="13"/>
        <v>10000</v>
      </c>
      <c r="BU452" s="2">
        <f>BC449</f>
        <v>700000</v>
      </c>
      <c r="BV452" s="2">
        <f t="shared" si="14"/>
        <v>10000</v>
      </c>
      <c r="BW452" s="2"/>
      <c r="BX452" s="2">
        <f t="shared" si="15"/>
        <v>10000</v>
      </c>
      <c r="BY452" s="2"/>
      <c r="BZ452" s="2">
        <f t="shared" si="16"/>
        <v>10000</v>
      </c>
      <c r="CA452" s="2">
        <f>BC453+$BB$456</f>
        <v>170096</v>
      </c>
      <c r="CB452" s="2"/>
    </row>
    <row r="453" spans="1:80" ht="15.6" customHeight="1"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BA453" s="2" t="s">
        <v>414</v>
      </c>
      <c r="BB453" s="2">
        <v>0.59</v>
      </c>
      <c r="BC453" s="2">
        <v>96</v>
      </c>
      <c r="BE453" s="2" t="s">
        <v>420</v>
      </c>
      <c r="BF453" s="2">
        <f>BB450*BB452</f>
        <v>0.11889999999999998</v>
      </c>
      <c r="BH453" s="2" t="s">
        <v>420</v>
      </c>
      <c r="BI453" s="2">
        <f t="shared" si="7"/>
        <v>100902.75873536266</v>
      </c>
      <c r="BJ453" s="6">
        <f t="shared" si="8"/>
        <v>5990.8543060368656</v>
      </c>
      <c r="BK453" s="6">
        <f t="shared" si="17"/>
        <v>94911.90442932579</v>
      </c>
      <c r="BL453" s="2">
        <f t="shared" si="9"/>
        <v>10000</v>
      </c>
      <c r="BM453" s="2"/>
      <c r="BN453" s="2">
        <f t="shared" si="10"/>
        <v>10000</v>
      </c>
      <c r="BO453" s="2"/>
      <c r="BP453" s="2">
        <f t="shared" si="11"/>
        <v>10000</v>
      </c>
      <c r="BQ453" s="2"/>
      <c r="BR453" s="2">
        <f t="shared" si="12"/>
        <v>10000</v>
      </c>
      <c r="BS453" s="2"/>
      <c r="BT453" s="2">
        <f t="shared" si="13"/>
        <v>10000</v>
      </c>
      <c r="BU453" s="2">
        <f>BC450</f>
        <v>200000</v>
      </c>
      <c r="BV453" s="2">
        <f t="shared" si="14"/>
        <v>10000</v>
      </c>
      <c r="BW453" s="2"/>
      <c r="BX453" s="2">
        <f t="shared" si="15"/>
        <v>10000</v>
      </c>
      <c r="BY453" s="2"/>
      <c r="BZ453" s="2">
        <f t="shared" si="16"/>
        <v>10000</v>
      </c>
      <c r="CA453" s="2">
        <f>BC452+$BB$456</f>
        <v>2470000</v>
      </c>
      <c r="CB453" s="2"/>
    </row>
    <row r="454" spans="1:80" ht="15.6" customHeight="1"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BA454" s="2"/>
      <c r="BB454" s="2"/>
      <c r="BC454" s="2"/>
      <c r="BE454" s="2" t="s">
        <v>421</v>
      </c>
      <c r="BF454" s="2">
        <f>BB450*BB453</f>
        <v>0.17109999999999997</v>
      </c>
      <c r="BH454" s="2" t="s">
        <v>421</v>
      </c>
      <c r="BI454" s="2">
        <f t="shared" si="7"/>
        <v>25169.873075501193</v>
      </c>
      <c r="BJ454" s="6">
        <f t="shared" si="8"/>
        <v>8620.9854647847587</v>
      </c>
      <c r="BK454" s="6">
        <f>BI454-BJ454</f>
        <v>16548.887610716432</v>
      </c>
      <c r="BL454" s="2">
        <f t="shared" si="9"/>
        <v>10000</v>
      </c>
      <c r="BM454" s="2"/>
      <c r="BN454" s="2">
        <f t="shared" si="10"/>
        <v>10000</v>
      </c>
      <c r="BO454" s="2"/>
      <c r="BP454" s="2">
        <f t="shared" si="11"/>
        <v>10000</v>
      </c>
      <c r="BQ454" s="2"/>
      <c r="BR454" s="2">
        <f t="shared" si="12"/>
        <v>10000</v>
      </c>
      <c r="BS454" s="2"/>
      <c r="BT454" s="2">
        <f t="shared" si="13"/>
        <v>10000</v>
      </c>
      <c r="BU454" s="2">
        <f>BC450</f>
        <v>200000</v>
      </c>
      <c r="BV454" s="2">
        <f t="shared" si="14"/>
        <v>10000</v>
      </c>
      <c r="BW454" s="2"/>
      <c r="BX454" s="2">
        <f t="shared" si="15"/>
        <v>10000</v>
      </c>
      <c r="BZ454" s="2">
        <f t="shared" si="16"/>
        <v>10000</v>
      </c>
      <c r="CA454" s="2">
        <f>BC453+$BB$456</f>
        <v>170096</v>
      </c>
      <c r="CB454" s="2"/>
    </row>
    <row r="455" spans="1:80" ht="15.6" customHeight="1"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BA455" s="2" t="s">
        <v>452</v>
      </c>
      <c r="BB455" s="2">
        <v>8</v>
      </c>
      <c r="BC455" s="2"/>
      <c r="BH455" s="2"/>
      <c r="BJ455" s="2"/>
      <c r="BK455" s="2"/>
      <c r="BL455" s="2"/>
      <c r="BM455" s="2"/>
      <c r="BN455" s="2"/>
      <c r="BO455" s="2"/>
      <c r="BP455" s="2"/>
      <c r="BQ455" s="2"/>
      <c r="BR455" s="2"/>
      <c r="BS455" s="2"/>
      <c r="BT455" s="2"/>
      <c r="BU455" s="2"/>
      <c r="BV455" s="2"/>
      <c r="BX455" s="2"/>
      <c r="BY455" s="2"/>
      <c r="BZ455" s="2"/>
      <c r="CA455" s="2"/>
    </row>
    <row r="456" spans="1:80" ht="15.6" customHeight="1"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BA456" s="2" t="s">
        <v>450</v>
      </c>
      <c r="BB456" s="2">
        <v>170000</v>
      </c>
      <c r="BC456" s="2"/>
      <c r="BH456" s="2" t="s">
        <v>454</v>
      </c>
      <c r="BI456" s="6">
        <f>SUM(BK449:BK454)</f>
        <v>700962.71400921082</v>
      </c>
      <c r="BJ456" s="2"/>
      <c r="BK456" s="2"/>
      <c r="BL456" s="2"/>
      <c r="BM456" s="2"/>
      <c r="BN456" s="2"/>
      <c r="BO456" s="2"/>
      <c r="BP456" s="2"/>
      <c r="BQ456" s="2"/>
      <c r="BR456" s="2"/>
      <c r="BS456" s="2"/>
      <c r="BT456" s="2"/>
      <c r="BU456" s="2"/>
      <c r="BV456" s="2"/>
      <c r="BW456" s="2"/>
      <c r="BX456" s="2"/>
      <c r="BY456" s="2"/>
      <c r="BZ456" s="2"/>
    </row>
    <row r="457" spans="1:80" ht="15.6" customHeight="1"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BA457" s="2" t="s">
        <v>447</v>
      </c>
      <c r="BB457" s="2">
        <v>10000</v>
      </c>
      <c r="BC457" s="2"/>
      <c r="BH457" s="2"/>
      <c r="BJ457" s="2"/>
      <c r="BK457" s="2"/>
      <c r="BL457" s="2"/>
      <c r="BM457" s="2"/>
      <c r="BN457" s="2"/>
      <c r="BO457" s="2"/>
      <c r="BP457" s="2"/>
      <c r="BQ457" s="2"/>
      <c r="BR457" s="2"/>
      <c r="BS457" s="2"/>
      <c r="BT457" s="2"/>
      <c r="BU457" s="2"/>
      <c r="BV457" s="2"/>
      <c r="BW457" s="2"/>
      <c r="BX457" s="2"/>
      <c r="BY457" s="2"/>
      <c r="BZ457" s="2"/>
    </row>
    <row r="458" spans="1:80" ht="15.6" customHeight="1"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BA458" s="2" t="s">
        <v>443</v>
      </c>
      <c r="BB458" s="4">
        <v>0.16</v>
      </c>
      <c r="BC458" s="2"/>
      <c r="BH458" s="2"/>
      <c r="BI458" s="5"/>
      <c r="BJ458" s="2"/>
      <c r="BK458" s="2"/>
      <c r="BL458" s="2"/>
      <c r="BM458" s="2"/>
      <c r="BN458" s="2"/>
      <c r="BO458" s="2"/>
      <c r="BP458" s="2"/>
      <c r="BQ458" s="2"/>
      <c r="BR458" s="2"/>
      <c r="BS458" s="2"/>
      <c r="BT458" s="2"/>
      <c r="BU458" s="2"/>
      <c r="BV458" s="2"/>
      <c r="BW458" s="2"/>
      <c r="BX458" s="2"/>
      <c r="BY458" s="2"/>
      <c r="BZ458" s="2"/>
    </row>
    <row r="459" spans="1:80" ht="15.6" customHeight="1" x14ac:dyDescent="0.25">
      <c r="BA459" s="2"/>
      <c r="BB459" s="2"/>
      <c r="BC459" s="2"/>
      <c r="BH459" s="2"/>
      <c r="BJ459" s="2"/>
      <c r="BK459" s="2"/>
      <c r="BL459" s="2"/>
      <c r="BM459" s="2"/>
      <c r="BN459" s="2"/>
      <c r="BO459" s="2"/>
      <c r="BP459" s="2"/>
      <c r="BQ459" s="2"/>
      <c r="BR459" s="2"/>
      <c r="BS459" s="2"/>
      <c r="BT459" s="2"/>
      <c r="BU459" s="2"/>
      <c r="BV459" s="2"/>
      <c r="BW459" s="2"/>
      <c r="BX459" s="2"/>
      <c r="BY459" s="2"/>
      <c r="BZ459" s="2"/>
    </row>
    <row r="460" spans="1:80" ht="15.6" customHeight="1" x14ac:dyDescent="0.25">
      <c r="A460" t="s">
        <v>44</v>
      </c>
      <c r="B460" s="27" t="s">
        <v>43</v>
      </c>
      <c r="C460" s="27"/>
      <c r="D460" s="27"/>
      <c r="E460" s="27"/>
      <c r="F460" s="27"/>
      <c r="G460" s="27"/>
      <c r="H460" s="27"/>
      <c r="I460" s="27"/>
      <c r="J460" s="27"/>
      <c r="K460" s="27"/>
      <c r="L460" s="27"/>
      <c r="M460" s="27"/>
      <c r="N460" s="27"/>
      <c r="O460" s="27"/>
      <c r="P460" s="27"/>
      <c r="Q460" s="27"/>
      <c r="R460" s="27"/>
      <c r="S460" s="27"/>
      <c r="T460" s="27"/>
      <c r="U460" s="27"/>
      <c r="V460" s="27"/>
      <c r="W460" s="27"/>
      <c r="X460" s="27"/>
      <c r="BC460" s="2"/>
      <c r="BH460" s="2"/>
      <c r="BJ460" s="2"/>
      <c r="BK460" s="2"/>
      <c r="BL460" s="2"/>
      <c r="BM460" s="2"/>
      <c r="BN460" s="2"/>
      <c r="BO460" s="2"/>
      <c r="BP460" s="2"/>
      <c r="BQ460" s="2"/>
      <c r="BR460" s="2"/>
      <c r="BS460" s="2"/>
      <c r="BT460" s="2"/>
      <c r="BU460" s="2"/>
      <c r="BV460" s="2"/>
      <c r="BW460" s="2"/>
      <c r="BX460" s="2"/>
      <c r="BY460" s="2"/>
      <c r="BZ460" s="2"/>
    </row>
    <row r="461" spans="1:80" ht="15.6" customHeight="1"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BC461" s="2"/>
      <c r="BH461" s="2"/>
      <c r="BJ461" s="2"/>
      <c r="BK461" s="2"/>
      <c r="BL461" s="2"/>
      <c r="BM461" s="2"/>
      <c r="BN461" s="2"/>
      <c r="BO461" s="2"/>
      <c r="BP461" s="2"/>
      <c r="BQ461" s="2"/>
      <c r="BR461" s="2"/>
      <c r="BS461" s="2"/>
      <c r="BT461" s="2"/>
      <c r="BU461" s="2"/>
      <c r="BV461" s="2"/>
      <c r="BW461" s="2"/>
      <c r="BX461" s="2"/>
      <c r="BY461" s="2"/>
      <c r="BZ461" s="2"/>
    </row>
    <row r="462" spans="1:80" ht="15.6" customHeight="1" thickBot="1" x14ac:dyDescent="0.3">
      <c r="BC462" s="2"/>
      <c r="BH462" s="2"/>
      <c r="BJ462" s="2"/>
      <c r="BK462" s="2"/>
      <c r="BL462" s="2"/>
      <c r="BM462" s="2"/>
      <c r="BN462" s="2"/>
      <c r="BO462" s="2"/>
      <c r="BP462" s="2"/>
      <c r="BQ462" s="2"/>
      <c r="BR462" s="2"/>
      <c r="BS462" s="2"/>
      <c r="BT462" s="2"/>
      <c r="BU462" s="2"/>
      <c r="BV462" s="2"/>
      <c r="BW462" s="2"/>
      <c r="BX462" s="2"/>
      <c r="BY462" s="2"/>
      <c r="BZ462" s="2"/>
    </row>
    <row r="463" spans="1:80" ht="15.6" customHeight="1" x14ac:dyDescent="0.25">
      <c r="B463" s="54">
        <f>BI456</f>
        <v>700962.71400921082</v>
      </c>
      <c r="C463" s="34"/>
      <c r="D463" s="34"/>
      <c r="E463" s="34"/>
      <c r="F463" s="34"/>
      <c r="G463" s="34"/>
      <c r="H463" s="34"/>
      <c r="I463" s="34"/>
      <c r="J463" s="34"/>
      <c r="K463" s="34"/>
      <c r="L463" s="34"/>
      <c r="M463" s="34"/>
      <c r="N463" s="34"/>
      <c r="O463" s="34"/>
      <c r="P463" s="34"/>
      <c r="Q463" s="34"/>
      <c r="R463" s="34"/>
      <c r="S463" s="34"/>
      <c r="T463" s="34"/>
      <c r="U463" s="34"/>
      <c r="V463" s="34"/>
      <c r="W463" s="34"/>
      <c r="X463" s="34"/>
      <c r="Y463" s="35"/>
      <c r="BC463" s="2"/>
      <c r="BH463" s="2"/>
      <c r="BJ463" s="2"/>
      <c r="BK463" s="2"/>
      <c r="BL463" s="2"/>
      <c r="BM463" s="2"/>
      <c r="BN463" s="2"/>
      <c r="BO463" s="2"/>
      <c r="BP463" s="2"/>
      <c r="BQ463" s="2"/>
      <c r="BR463" s="2"/>
      <c r="BS463" s="2"/>
      <c r="BT463" s="2"/>
      <c r="BU463" s="2"/>
      <c r="BV463" s="2"/>
      <c r="BW463" s="2"/>
      <c r="BX463" s="2"/>
      <c r="BY463" s="2"/>
      <c r="BZ463" s="2"/>
    </row>
    <row r="464" spans="1:80" ht="15.6" customHeight="1" thickBot="1" x14ac:dyDescent="0.3">
      <c r="B464" s="36"/>
      <c r="C464" s="37"/>
      <c r="D464" s="37"/>
      <c r="E464" s="37"/>
      <c r="F464" s="37"/>
      <c r="G464" s="37"/>
      <c r="H464" s="37"/>
      <c r="I464" s="37"/>
      <c r="J464" s="37"/>
      <c r="K464" s="37"/>
      <c r="L464" s="37"/>
      <c r="M464" s="37"/>
      <c r="N464" s="37"/>
      <c r="O464" s="37"/>
      <c r="P464" s="37"/>
      <c r="Q464" s="37"/>
      <c r="R464" s="37"/>
      <c r="S464" s="37"/>
      <c r="T464" s="37"/>
      <c r="U464" s="37"/>
      <c r="V464" s="37"/>
      <c r="W464" s="37"/>
      <c r="X464" s="37"/>
      <c r="Y464" s="38"/>
      <c r="BC464" s="2"/>
      <c r="BH464" s="2"/>
      <c r="BJ464" s="2"/>
      <c r="BK464" s="2"/>
      <c r="BL464" s="2"/>
      <c r="BM464" s="2"/>
      <c r="BN464" s="2"/>
      <c r="BO464" s="2"/>
      <c r="BP464" s="2"/>
      <c r="BQ464" s="2"/>
      <c r="BR464" s="2"/>
      <c r="BS464" s="2"/>
      <c r="BT464" s="2"/>
      <c r="BU464" s="2"/>
      <c r="BV464" s="2"/>
      <c r="BW464" s="2"/>
      <c r="BX464" s="2"/>
      <c r="BY464" s="2"/>
      <c r="BZ464" s="2"/>
    </row>
    <row r="465" spans="2:81" ht="15.6" customHeight="1" x14ac:dyDescent="0.25">
      <c r="BC465" s="2"/>
      <c r="BH465" s="2"/>
      <c r="BJ465" s="2"/>
      <c r="BK465" s="2"/>
      <c r="BL465" s="2"/>
      <c r="BM465" s="2"/>
      <c r="BN465" s="2"/>
      <c r="BO465" s="2"/>
      <c r="BP465" s="2"/>
      <c r="BQ465" s="2"/>
      <c r="BR465" s="2"/>
      <c r="BS465" s="2"/>
      <c r="BT465" s="2"/>
      <c r="BU465" s="2"/>
      <c r="BV465" s="2"/>
      <c r="BW465" s="2"/>
      <c r="BX465" s="2"/>
      <c r="BY465" s="2"/>
      <c r="BZ465" s="2"/>
    </row>
    <row r="466" spans="2:81" ht="15.6" customHeight="1" x14ac:dyDescent="0.25">
      <c r="B466" s="27" t="s">
        <v>185</v>
      </c>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BA466" s="2" t="s">
        <v>426</v>
      </c>
      <c r="BB466" s="2"/>
      <c r="BC466" s="2"/>
      <c r="BH466" s="2"/>
      <c r="BJ466" s="2"/>
      <c r="BK466" s="2"/>
      <c r="BL466" s="2"/>
      <c r="BM466" s="2"/>
      <c r="BN466" s="2"/>
      <c r="BO466" s="2"/>
      <c r="BP466" s="2"/>
      <c r="BQ466" s="2"/>
      <c r="BR466" s="2"/>
      <c r="BS466" s="2"/>
      <c r="BT466" s="2"/>
      <c r="BU466" s="2"/>
      <c r="BV466" s="2"/>
      <c r="BW466" s="2"/>
      <c r="BX466" s="2"/>
      <c r="BY466" s="2"/>
      <c r="BZ466" s="2"/>
      <c r="CA466" s="2"/>
    </row>
    <row r="467" spans="2:81" ht="15.6" customHeight="1"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BA467" s="2" t="s">
        <v>455</v>
      </c>
      <c r="BB467" s="2"/>
      <c r="BC467" s="2"/>
      <c r="BH467" s="2" t="s">
        <v>451</v>
      </c>
      <c r="BJ467" s="2"/>
      <c r="BK467" s="2"/>
      <c r="BL467" s="53">
        <f>1/((1+$BB$479)^(BL468+1))</f>
        <v>0.88495575221238942</v>
      </c>
      <c r="BM467" s="53"/>
      <c r="BN467" s="53">
        <f t="shared" ref="BN467" si="18">1/((1+$BB$479)^(BN468+1))</f>
        <v>0.78314668337379612</v>
      </c>
      <c r="BO467" s="53"/>
      <c r="BP467" s="53">
        <f t="shared" ref="BP467" si="19">1/((1+$BB$479)^(BP468+1))</f>
        <v>0.69305016227769578</v>
      </c>
      <c r="BQ467" s="53"/>
      <c r="BR467" s="53">
        <f t="shared" ref="BR467" si="20">1/((1+$BB$479)^(BR468+1))</f>
        <v>0.61331872767937679</v>
      </c>
      <c r="BS467" s="53"/>
      <c r="BT467" s="53">
        <f t="shared" ref="BT467" si="21">1/((1+$BB$479)^(BT468+1))</f>
        <v>0.54275993599944861</v>
      </c>
      <c r="BU467" s="53"/>
      <c r="BV467" s="53">
        <f t="shared" ref="BV467" si="22">1/((1+$BB$479)^(BV468+1))</f>
        <v>0.48031852743314046</v>
      </c>
      <c r="BW467" s="53"/>
      <c r="BX467" s="53">
        <f t="shared" ref="BX467" si="23">1/((1+$BB$479)^(BX468+1))</f>
        <v>0.425060643746142</v>
      </c>
      <c r="BY467" s="53"/>
      <c r="BZ467" s="53">
        <f t="shared" ref="BZ467" si="24">1/((1+$BB$479)^(BZ468+1))</f>
        <v>0.37615986172224958</v>
      </c>
      <c r="CA467" s="53"/>
      <c r="CB467" s="53">
        <f t="shared" ref="CB467" si="25">1/((1+$BB$479)^(CB468+1))</f>
        <v>0.33288483338252178</v>
      </c>
      <c r="CC467" s="53"/>
    </row>
    <row r="468" spans="2:81" ht="15.6" customHeight="1"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BA468" s="2" t="s">
        <v>408</v>
      </c>
      <c r="BB468" s="2" t="s">
        <v>407</v>
      </c>
      <c r="BC468" s="2" t="s">
        <v>409</v>
      </c>
      <c r="BH468" s="2"/>
      <c r="BJ468" s="2"/>
      <c r="BK468" s="2"/>
      <c r="BL468" s="53">
        <v>0</v>
      </c>
      <c r="BM468" s="53"/>
      <c r="BN468" s="53">
        <v>1</v>
      </c>
      <c r="BO468" s="53"/>
      <c r="BP468" s="53">
        <v>2</v>
      </c>
      <c r="BQ468" s="53"/>
      <c r="BR468" s="53">
        <v>3</v>
      </c>
      <c r="BS468" s="53"/>
      <c r="BT468" s="53">
        <v>4</v>
      </c>
      <c r="BU468" s="53"/>
      <c r="BV468" s="53">
        <v>5</v>
      </c>
      <c r="BW468" s="53"/>
      <c r="BX468" s="53">
        <v>6</v>
      </c>
      <c r="BY468" s="53"/>
      <c r="BZ468" s="53">
        <v>7</v>
      </c>
      <c r="CA468" s="53"/>
      <c r="CB468" s="53">
        <v>8</v>
      </c>
      <c r="CC468" s="53"/>
    </row>
    <row r="469" spans="2:81" ht="15.6" customHeight="1"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BA469" s="2" t="s">
        <v>410</v>
      </c>
      <c r="BB469" s="2">
        <v>0.26</v>
      </c>
      <c r="BC469" s="2">
        <v>1500000</v>
      </c>
      <c r="BE469" s="2" t="s">
        <v>415</v>
      </c>
      <c r="BF469" s="2" t="s">
        <v>407</v>
      </c>
      <c r="BH469" s="2" t="s">
        <v>425</v>
      </c>
      <c r="BI469" s="2" t="s">
        <v>448</v>
      </c>
      <c r="BJ469" s="2" t="s">
        <v>449</v>
      </c>
      <c r="BK469" s="2" t="s">
        <v>453</v>
      </c>
      <c r="BL469" s="3" t="s">
        <v>427</v>
      </c>
      <c r="BM469" s="2" t="s">
        <v>428</v>
      </c>
      <c r="BN469" s="3" t="s">
        <v>429</v>
      </c>
      <c r="BO469" s="2" t="s">
        <v>430</v>
      </c>
      <c r="BP469" s="3" t="s">
        <v>431</v>
      </c>
      <c r="BQ469" s="2" t="s">
        <v>432</v>
      </c>
      <c r="BR469" s="3" t="s">
        <v>433</v>
      </c>
      <c r="BS469" s="2" t="s">
        <v>434</v>
      </c>
      <c r="BT469" s="3" t="s">
        <v>435</v>
      </c>
      <c r="BU469" s="2" t="s">
        <v>436</v>
      </c>
      <c r="BV469" s="3" t="s">
        <v>437</v>
      </c>
      <c r="BW469" s="2" t="s">
        <v>438</v>
      </c>
      <c r="BX469" s="3" t="s">
        <v>439</v>
      </c>
      <c r="BY469" s="2" t="s">
        <v>440</v>
      </c>
      <c r="BZ469" s="3" t="s">
        <v>441</v>
      </c>
      <c r="CA469" s="2" t="s">
        <v>442</v>
      </c>
      <c r="CB469" s="3" t="s">
        <v>457</v>
      </c>
      <c r="CC469" s="2" t="s">
        <v>458</v>
      </c>
    </row>
    <row r="470" spans="2:81" ht="15.6" customHeight="1"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BA470" s="2" t="s">
        <v>411</v>
      </c>
      <c r="BB470" s="2">
        <v>0.28999999999999998</v>
      </c>
      <c r="BC470" s="2">
        <v>1000000</v>
      </c>
      <c r="BE470" s="2" t="s">
        <v>416</v>
      </c>
      <c r="BF470" s="2">
        <f>$BB$469*BB473</f>
        <v>0.18459999999999999</v>
      </c>
      <c r="BH470" s="2" t="s">
        <v>416</v>
      </c>
      <c r="BI470" s="2">
        <f>BF470*((BW470*$BV$467)+(CC470*$CB$467))</f>
        <v>282939.51843772561</v>
      </c>
      <c r="BJ470" s="6">
        <f>PV($BB$479,$BB$476,-$BB$478,0,1)*BF470</f>
        <v>96340.769671896487</v>
      </c>
      <c r="BK470" s="6">
        <f>BI470-BJ470</f>
        <v>186598.74876582914</v>
      </c>
      <c r="BL470" s="2">
        <f>$BB$478</f>
        <v>90000</v>
      </c>
      <c r="BM470" s="2"/>
      <c r="BN470" s="2">
        <f>$BB$478</f>
        <v>90000</v>
      </c>
      <c r="BO470" s="2"/>
      <c r="BP470" s="2">
        <f>$BB$478</f>
        <v>90000</v>
      </c>
      <c r="BQ470" s="2"/>
      <c r="BR470" s="2">
        <f>$BB$478</f>
        <v>90000</v>
      </c>
      <c r="BS470" s="2"/>
      <c r="BT470" s="2">
        <f>$BB$478</f>
        <v>90000</v>
      </c>
      <c r="BU470" s="2"/>
      <c r="BV470" s="2">
        <f>$BB$478</f>
        <v>90000</v>
      </c>
      <c r="BW470" s="2">
        <f>BC469</f>
        <v>1500000</v>
      </c>
      <c r="BX470" s="2">
        <f>$BB$478</f>
        <v>90000</v>
      </c>
      <c r="BY470" s="2"/>
      <c r="BZ470" s="2">
        <f>$BB$478</f>
        <v>90000</v>
      </c>
      <c r="CA470" s="2"/>
      <c r="CB470" s="2">
        <f>$BB$478</f>
        <v>90000</v>
      </c>
      <c r="CC470">
        <f>BC473+BB477</f>
        <v>2440000</v>
      </c>
    </row>
    <row r="471" spans="2:81" ht="15.6" customHeight="1"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BA471" s="2" t="s">
        <v>412</v>
      </c>
      <c r="BB471" s="2">
        <v>0.45</v>
      </c>
      <c r="BC471" s="2">
        <v>500000</v>
      </c>
      <c r="BE471" s="2" t="s">
        <v>417</v>
      </c>
      <c r="BF471" s="2">
        <f>$BB$469*BB474</f>
        <v>7.5399999999999995E-2</v>
      </c>
      <c r="BH471" s="2" t="s">
        <v>417</v>
      </c>
      <c r="BI471" s="2">
        <f t="shared" ref="BI471:BI473" si="26">BF471*((BW471*$BV$467)+(CC471*$CB$467))</f>
        <v>57838.936635015125</v>
      </c>
      <c r="BJ471" s="6">
        <f t="shared" ref="BJ471:BJ475" si="27">PV($BB$479,$BB$476,-$BB$478,0,1)*BF471</f>
        <v>39350.455218098563</v>
      </c>
      <c r="BK471" s="6">
        <f t="shared" ref="BK471:BK474" si="28">BI471-BJ471</f>
        <v>18488.481416916562</v>
      </c>
      <c r="BL471" s="2">
        <f t="shared" ref="BL471:CB475" si="29">$BB$478</f>
        <v>90000</v>
      </c>
      <c r="BM471" s="2"/>
      <c r="BN471" s="2">
        <f t="shared" si="29"/>
        <v>90000</v>
      </c>
      <c r="BO471" s="2"/>
      <c r="BP471" s="2">
        <f t="shared" si="29"/>
        <v>90000</v>
      </c>
      <c r="BQ471" s="2"/>
      <c r="BR471" s="2">
        <f t="shared" si="29"/>
        <v>90000</v>
      </c>
      <c r="BS471" s="2"/>
      <c r="BT471" s="2">
        <f t="shared" si="29"/>
        <v>90000</v>
      </c>
      <c r="BU471" s="2"/>
      <c r="BV471" s="2">
        <f t="shared" si="29"/>
        <v>90000</v>
      </c>
      <c r="BW471" s="2">
        <f>BC469</f>
        <v>1500000</v>
      </c>
      <c r="BX471" s="2">
        <f>$BB$478</f>
        <v>90000</v>
      </c>
      <c r="BY471" s="2"/>
      <c r="BZ471" s="2">
        <f t="shared" si="29"/>
        <v>90000</v>
      </c>
      <c r="CA471" s="2"/>
      <c r="CB471" s="2">
        <f t="shared" si="29"/>
        <v>90000</v>
      </c>
      <c r="CC471">
        <f>BC474+BB477</f>
        <v>140039</v>
      </c>
    </row>
    <row r="472" spans="2:81" ht="15.6" customHeight="1"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BA472" s="2" t="s">
        <v>456</v>
      </c>
      <c r="BB472" s="2"/>
      <c r="BC472" s="2"/>
      <c r="BE472" s="2" t="s">
        <v>418</v>
      </c>
      <c r="BF472" s="2">
        <f>$BB$470*BB473</f>
        <v>0.20589999999999997</v>
      </c>
      <c r="BH472" s="2" t="s">
        <v>418</v>
      </c>
      <c r="BI472" s="2">
        <f t="shared" si="26"/>
        <v>266137.59355052898</v>
      </c>
      <c r="BJ472" s="6">
        <f t="shared" si="27"/>
        <v>107457.01232634607</v>
      </c>
      <c r="BK472" s="6">
        <f t="shared" si="28"/>
        <v>158680.58122418291</v>
      </c>
      <c r="BL472" s="2">
        <f t="shared" si="29"/>
        <v>90000</v>
      </c>
      <c r="BM472" s="2"/>
      <c r="BN472" s="2">
        <f t="shared" si="29"/>
        <v>90000</v>
      </c>
      <c r="BO472" s="2"/>
      <c r="BP472" s="2">
        <f t="shared" si="29"/>
        <v>90000</v>
      </c>
      <c r="BQ472" s="2"/>
      <c r="BR472" s="2">
        <f t="shared" si="29"/>
        <v>90000</v>
      </c>
      <c r="BS472" s="2"/>
      <c r="BT472" s="2">
        <f t="shared" si="29"/>
        <v>90000</v>
      </c>
      <c r="BU472" s="2"/>
      <c r="BV472" s="2">
        <f t="shared" si="29"/>
        <v>90000</v>
      </c>
      <c r="BW472" s="2">
        <f>BC470</f>
        <v>1000000</v>
      </c>
      <c r="BX472" s="2">
        <f t="shared" si="29"/>
        <v>90000</v>
      </c>
      <c r="BY472" s="2"/>
      <c r="BZ472" s="2">
        <f t="shared" si="29"/>
        <v>90000</v>
      </c>
      <c r="CA472" s="2"/>
      <c r="CB472" s="2">
        <f t="shared" si="29"/>
        <v>90000</v>
      </c>
      <c r="CC472">
        <f>BC473+BB477</f>
        <v>2440000</v>
      </c>
    </row>
    <row r="473" spans="2:81" ht="15.6" customHeight="1"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BA473" s="2" t="s">
        <v>413</v>
      </c>
      <c r="BB473" s="2">
        <v>0.71</v>
      </c>
      <c r="BC473" s="2">
        <v>2300000</v>
      </c>
      <c r="BE473" s="2" t="s">
        <v>419</v>
      </c>
      <c r="BF473" s="2">
        <f>$BB$470*BB474</f>
        <v>8.4099999999999994E-2</v>
      </c>
      <c r="BH473" s="2" t="s">
        <v>419</v>
      </c>
      <c r="BI473" s="2">
        <f t="shared" si="26"/>
        <v>44315.266014337933</v>
      </c>
      <c r="BJ473" s="6">
        <f t="shared" si="27"/>
        <v>43890.892358648402</v>
      </c>
      <c r="BK473" s="6">
        <f t="shared" si="28"/>
        <v>424.37365568953101</v>
      </c>
      <c r="BL473" s="2">
        <f t="shared" si="29"/>
        <v>90000</v>
      </c>
      <c r="BM473" s="2"/>
      <c r="BN473" s="2">
        <f t="shared" si="29"/>
        <v>90000</v>
      </c>
      <c r="BO473" s="2"/>
      <c r="BP473" s="2">
        <f t="shared" si="29"/>
        <v>90000</v>
      </c>
      <c r="BQ473" s="2"/>
      <c r="BR473" s="2">
        <f t="shared" si="29"/>
        <v>90000</v>
      </c>
      <c r="BS473" s="2"/>
      <c r="BT473" s="2">
        <f t="shared" si="29"/>
        <v>90000</v>
      </c>
      <c r="BU473" s="2"/>
      <c r="BV473" s="2">
        <f t="shared" si="29"/>
        <v>90000</v>
      </c>
      <c r="BW473" s="2">
        <f>BC470</f>
        <v>1000000</v>
      </c>
      <c r="BX473" s="2">
        <f t="shared" si="29"/>
        <v>90000</v>
      </c>
      <c r="BY473" s="2"/>
      <c r="BZ473" s="2">
        <f t="shared" si="29"/>
        <v>90000</v>
      </c>
      <c r="CA473" s="2"/>
      <c r="CB473" s="2">
        <f t="shared" si="29"/>
        <v>90000</v>
      </c>
      <c r="CC473">
        <f>BC474+BB477</f>
        <v>140039</v>
      </c>
    </row>
    <row r="474" spans="2:81" ht="15.6" customHeight="1"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BA474" s="2" t="s">
        <v>414</v>
      </c>
      <c r="BB474" s="2">
        <v>0.28999999999999998</v>
      </c>
      <c r="BC474" s="2">
        <v>39</v>
      </c>
      <c r="BE474" s="2" t="s">
        <v>420</v>
      </c>
      <c r="BF474" s="2">
        <f>$BB$471*BB473</f>
        <v>0.31950000000000001</v>
      </c>
      <c r="BH474" s="2" t="s">
        <v>420</v>
      </c>
      <c r="BI474" s="2">
        <f>BF474*((BW474*$BV$467)+(CC474*$CB$467))</f>
        <v>336241.24316579051</v>
      </c>
      <c r="BJ474" s="6">
        <f>PV($BB$479,$BB$476,-$BB$478,0,1)*BF474</f>
        <v>166743.63981674393</v>
      </c>
      <c r="BK474" s="6">
        <f t="shared" si="28"/>
        <v>169497.60334904658</v>
      </c>
      <c r="BL474" s="2">
        <f t="shared" si="29"/>
        <v>90000</v>
      </c>
      <c r="BM474" s="2"/>
      <c r="BN474" s="2">
        <f t="shared" si="29"/>
        <v>90000</v>
      </c>
      <c r="BO474" s="2"/>
      <c r="BP474" s="2">
        <f t="shared" si="29"/>
        <v>90000</v>
      </c>
      <c r="BQ474" s="2"/>
      <c r="BR474" s="2">
        <f t="shared" si="29"/>
        <v>90000</v>
      </c>
      <c r="BS474" s="2"/>
      <c r="BT474" s="2">
        <f t="shared" si="29"/>
        <v>90000</v>
      </c>
      <c r="BU474" s="2"/>
      <c r="BV474" s="2">
        <f t="shared" si="29"/>
        <v>90000</v>
      </c>
      <c r="BW474" s="2">
        <f>BC471</f>
        <v>500000</v>
      </c>
      <c r="BX474" s="2">
        <f t="shared" si="29"/>
        <v>90000</v>
      </c>
      <c r="BY474" s="2"/>
      <c r="BZ474" s="2">
        <f t="shared" si="29"/>
        <v>90000</v>
      </c>
      <c r="CA474" s="2"/>
      <c r="CB474" s="2">
        <f t="shared" si="29"/>
        <v>90000</v>
      </c>
      <c r="CC474">
        <f>BC473+BB477</f>
        <v>2440000</v>
      </c>
    </row>
    <row r="475" spans="2:81" ht="15.6" customHeight="1"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BA475" s="2"/>
      <c r="BB475" s="2"/>
      <c r="BC475" s="2"/>
      <c r="BE475" s="2" t="s">
        <v>421</v>
      </c>
      <c r="BF475" s="2">
        <f>$BB$471*BB474</f>
        <v>0.1305</v>
      </c>
      <c r="BH475" s="2" t="s">
        <v>421</v>
      </c>
      <c r="BI475" s="2">
        <f>BF475*((BW475*$BV$467)+(CC475*$CB$467))</f>
        <v>37424.284038270591</v>
      </c>
      <c r="BJ475" s="6">
        <f t="shared" si="27"/>
        <v>68106.557108247522</v>
      </c>
      <c r="BK475" s="6">
        <f>BI475-BJ475</f>
        <v>-30682.273069976931</v>
      </c>
      <c r="BL475" s="2">
        <f t="shared" si="29"/>
        <v>90000</v>
      </c>
      <c r="BM475" s="2"/>
      <c r="BN475" s="2">
        <f t="shared" si="29"/>
        <v>90000</v>
      </c>
      <c r="BO475" s="2"/>
      <c r="BP475" s="2">
        <f t="shared" si="29"/>
        <v>90000</v>
      </c>
      <c r="BQ475" s="2"/>
      <c r="BR475" s="2">
        <f t="shared" si="29"/>
        <v>90000</v>
      </c>
      <c r="BS475" s="2"/>
      <c r="BT475" s="2">
        <f t="shared" si="29"/>
        <v>90000</v>
      </c>
      <c r="BU475" s="2"/>
      <c r="BV475" s="2">
        <f t="shared" si="29"/>
        <v>90000</v>
      </c>
      <c r="BW475" s="2">
        <f>BC471</f>
        <v>500000</v>
      </c>
      <c r="BX475" s="2">
        <f t="shared" si="29"/>
        <v>90000</v>
      </c>
      <c r="BZ475" s="2">
        <f t="shared" si="29"/>
        <v>90000</v>
      </c>
      <c r="CA475" s="2"/>
      <c r="CB475" s="2">
        <f t="shared" si="29"/>
        <v>90000</v>
      </c>
      <c r="CC475" s="2">
        <f>BC474+BB477</f>
        <v>140039</v>
      </c>
    </row>
    <row r="476" spans="2:81" ht="15.6" customHeight="1"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BA476" s="2" t="s">
        <v>452</v>
      </c>
      <c r="BB476" s="2">
        <v>9</v>
      </c>
      <c r="BC476" s="2"/>
      <c r="BH476" s="2"/>
      <c r="BJ476" s="2"/>
      <c r="BK476" s="2"/>
      <c r="BL476" s="2"/>
      <c r="BM476" s="2"/>
      <c r="BN476" s="2"/>
      <c r="BO476" s="2"/>
      <c r="BP476" s="2"/>
      <c r="BQ476" s="2"/>
      <c r="BR476" s="2"/>
      <c r="BS476" s="2"/>
      <c r="BT476" s="2"/>
      <c r="BU476" s="2"/>
      <c r="BV476" s="2"/>
      <c r="BW476" s="2"/>
      <c r="BX476" s="2"/>
      <c r="BY476" s="2"/>
      <c r="BZ476" s="2"/>
      <c r="CA476" s="2"/>
    </row>
    <row r="477" spans="2:81" ht="15.6" customHeight="1"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BA477" s="2" t="s">
        <v>461</v>
      </c>
      <c r="BB477" s="2">
        <v>140000</v>
      </c>
      <c r="BC477" s="2"/>
      <c r="BH477" s="2" t="s">
        <v>459</v>
      </c>
      <c r="BI477" s="6">
        <f>SUM(BK470:BK475)</f>
        <v>503007.51534168771</v>
      </c>
      <c r="BJ477" s="2"/>
      <c r="BK477" s="2"/>
      <c r="BL477" s="2"/>
      <c r="BM477" s="2"/>
      <c r="BN477" s="2"/>
      <c r="BO477" s="2"/>
      <c r="BP477" s="2"/>
      <c r="BQ477" s="2"/>
      <c r="BR477" s="2"/>
      <c r="BS477" s="2"/>
      <c r="BT477" s="2"/>
      <c r="BU477" s="2"/>
      <c r="BV477" s="2"/>
      <c r="BW477" s="2"/>
      <c r="BX477" s="2"/>
      <c r="BY477" s="2"/>
      <c r="BZ477" s="2"/>
      <c r="CA477" s="2"/>
    </row>
    <row r="478" spans="2:81" ht="15.6" customHeight="1"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BA478" s="2" t="s">
        <v>447</v>
      </c>
      <c r="BB478" s="2">
        <v>90000</v>
      </c>
      <c r="BC478" s="2"/>
      <c r="BH478" s="2"/>
      <c r="BJ478" s="2"/>
      <c r="BK478" s="2"/>
      <c r="BL478" s="2"/>
      <c r="BM478" s="2"/>
      <c r="BN478" s="2"/>
      <c r="BO478" s="2"/>
      <c r="BP478" s="2"/>
      <c r="BQ478" s="2"/>
      <c r="BR478" s="2"/>
      <c r="BS478" s="2"/>
      <c r="BT478" s="2"/>
      <c r="BU478" s="2"/>
      <c r="BV478" s="2"/>
      <c r="BW478" s="2"/>
      <c r="BX478" s="2"/>
      <c r="BY478" s="2"/>
      <c r="BZ478" s="2"/>
      <c r="CA478" s="2"/>
    </row>
    <row r="479" spans="2:81" ht="15.6" customHeight="1"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BA479" s="2" t="s">
        <v>443</v>
      </c>
      <c r="BB479" s="4">
        <v>0.13</v>
      </c>
      <c r="BC479" s="2"/>
      <c r="BH479" s="2"/>
      <c r="BI479" s="5"/>
      <c r="BJ479" s="2"/>
      <c r="BK479" s="2"/>
      <c r="BL479" s="2"/>
      <c r="BM479" s="2"/>
      <c r="BN479" s="2"/>
      <c r="BO479" s="2"/>
      <c r="BP479" s="2"/>
      <c r="BQ479" s="2"/>
      <c r="BR479" s="2"/>
      <c r="BS479" s="2"/>
      <c r="BT479" s="2"/>
      <c r="BU479" s="2"/>
      <c r="BV479" s="2"/>
      <c r="BW479" s="2"/>
      <c r="BX479" s="2"/>
      <c r="BY479" s="2"/>
      <c r="BZ479" s="2"/>
      <c r="CA479" s="2"/>
    </row>
    <row r="480" spans="2:81" ht="15.6" customHeight="1" x14ac:dyDescent="0.25">
      <c r="BA480" s="2"/>
      <c r="BB480" s="2"/>
      <c r="BC480" s="2"/>
      <c r="BH480" s="2"/>
      <c r="BJ480" s="2"/>
      <c r="BK480" s="2"/>
      <c r="BL480" s="2"/>
      <c r="BM480" s="2"/>
      <c r="BN480" s="2"/>
      <c r="BO480" s="2"/>
      <c r="BP480" s="2"/>
      <c r="BQ480" s="2"/>
      <c r="BR480" s="2"/>
      <c r="BS480" s="2"/>
      <c r="BT480" s="2"/>
      <c r="BU480" s="2"/>
      <c r="BV480" s="2"/>
      <c r="BW480" s="2"/>
      <c r="BX480" s="2"/>
      <c r="BY480" s="2"/>
      <c r="BZ480" s="2"/>
      <c r="CA480" s="2"/>
    </row>
    <row r="481" spans="1:82" ht="15.6" customHeight="1" x14ac:dyDescent="0.25">
      <c r="A481" t="s">
        <v>47</v>
      </c>
      <c r="B481" s="27" t="s">
        <v>46</v>
      </c>
      <c r="C481" s="27"/>
      <c r="D481" s="27"/>
      <c r="E481" s="27"/>
      <c r="F481" s="27"/>
      <c r="G481" s="27"/>
      <c r="H481" s="27"/>
      <c r="I481" s="27"/>
      <c r="J481" s="27"/>
      <c r="K481" s="27"/>
      <c r="L481" s="27"/>
      <c r="M481" s="27"/>
      <c r="N481" s="27"/>
      <c r="O481" s="27"/>
      <c r="P481" s="27"/>
      <c r="Q481" s="27"/>
      <c r="R481" s="27"/>
      <c r="S481" s="27"/>
      <c r="T481" s="27"/>
      <c r="U481" s="27"/>
      <c r="V481" s="27"/>
      <c r="W481" s="27"/>
      <c r="X481" s="27"/>
      <c r="BC481" s="2"/>
      <c r="BH481" s="2"/>
      <c r="BJ481" s="2"/>
      <c r="BK481" s="2"/>
      <c r="BL481" s="2"/>
      <c r="BM481" s="2"/>
      <c r="BN481" s="2"/>
      <c r="BO481" s="2"/>
      <c r="BP481" s="2"/>
      <c r="BQ481" s="2"/>
      <c r="BR481" s="2"/>
      <c r="BS481" s="2"/>
      <c r="BT481" s="2"/>
      <c r="BU481" s="2"/>
      <c r="BV481" s="2"/>
      <c r="BW481" s="2"/>
      <c r="BX481" s="2"/>
      <c r="BY481" s="2"/>
      <c r="BZ481" s="2"/>
      <c r="CA481" s="2"/>
    </row>
    <row r="482" spans="1:82" ht="15.6" customHeight="1"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BC482" s="2"/>
      <c r="BH482" s="2"/>
      <c r="BJ482" s="2"/>
      <c r="BK482" s="2"/>
      <c r="BL482" s="2"/>
      <c r="BM482" s="2"/>
      <c r="BN482" s="2"/>
      <c r="BO482" s="2"/>
      <c r="BP482" s="2"/>
      <c r="BQ482" s="2"/>
      <c r="BR482" s="2"/>
      <c r="BS482" s="2"/>
      <c r="BT482" s="2"/>
      <c r="BU482" s="2"/>
      <c r="BV482" s="2"/>
      <c r="BW482" s="2"/>
      <c r="BX482" s="2"/>
      <c r="BY482" s="2"/>
      <c r="BZ482" s="2"/>
      <c r="CA482" s="2"/>
    </row>
    <row r="483" spans="1:82" ht="15.6" customHeight="1" thickBot="1" x14ac:dyDescent="0.3">
      <c r="BC483" s="2"/>
      <c r="BH483" s="2"/>
      <c r="BJ483" s="2"/>
      <c r="BK483" s="2"/>
      <c r="BL483" s="2"/>
      <c r="BM483" s="2"/>
      <c r="BN483" s="2"/>
      <c r="BO483" s="2"/>
      <c r="BP483" s="2"/>
      <c r="BQ483" s="2"/>
      <c r="BR483" s="2"/>
      <c r="BS483" s="2"/>
      <c r="BT483" s="2"/>
      <c r="BU483" s="2"/>
      <c r="BV483" s="2"/>
      <c r="BW483" s="2"/>
      <c r="BX483" s="2"/>
      <c r="BY483" s="2"/>
      <c r="BZ483" s="2"/>
      <c r="CA483" s="2"/>
    </row>
    <row r="484" spans="1:82" ht="15.6" customHeight="1" x14ac:dyDescent="0.25">
      <c r="B484" s="54">
        <f>BI477</f>
        <v>503007.51534168771</v>
      </c>
      <c r="C484" s="34"/>
      <c r="D484" s="34"/>
      <c r="E484" s="34"/>
      <c r="F484" s="34"/>
      <c r="G484" s="34"/>
      <c r="H484" s="34"/>
      <c r="I484" s="34"/>
      <c r="J484" s="34"/>
      <c r="K484" s="34"/>
      <c r="L484" s="34"/>
      <c r="M484" s="34"/>
      <c r="N484" s="34"/>
      <c r="O484" s="34"/>
      <c r="P484" s="34"/>
      <c r="Q484" s="34"/>
      <c r="R484" s="34"/>
      <c r="S484" s="34"/>
      <c r="T484" s="34"/>
      <c r="U484" s="34"/>
      <c r="V484" s="34"/>
      <c r="W484" s="34"/>
      <c r="X484" s="34"/>
      <c r="Y484" s="35"/>
      <c r="BC484" s="2"/>
      <c r="BH484" s="2"/>
      <c r="BJ484" s="2"/>
      <c r="BK484" s="2"/>
      <c r="BL484" s="2"/>
      <c r="BM484" s="2"/>
      <c r="BN484" s="2"/>
      <c r="BO484" s="2"/>
      <c r="BP484" s="2"/>
      <c r="BQ484" s="2"/>
      <c r="BR484" s="2"/>
      <c r="BS484" s="2"/>
      <c r="BT484" s="2"/>
      <c r="BU484" s="2"/>
      <c r="BV484" s="2"/>
      <c r="BW484" s="2"/>
      <c r="BX484" s="2"/>
      <c r="BY484" s="2"/>
      <c r="BZ484" s="2"/>
      <c r="CA484" s="2"/>
    </row>
    <row r="485" spans="1:82" ht="15.6" customHeight="1" thickBot="1" x14ac:dyDescent="0.3">
      <c r="B485" s="36"/>
      <c r="C485" s="37"/>
      <c r="D485" s="37"/>
      <c r="E485" s="37"/>
      <c r="F485" s="37"/>
      <c r="G485" s="37"/>
      <c r="H485" s="37"/>
      <c r="I485" s="37"/>
      <c r="J485" s="37"/>
      <c r="K485" s="37"/>
      <c r="L485" s="37"/>
      <c r="M485" s="37"/>
      <c r="N485" s="37"/>
      <c r="O485" s="37"/>
      <c r="P485" s="37"/>
      <c r="Q485" s="37"/>
      <c r="R485" s="37"/>
      <c r="S485" s="37"/>
      <c r="T485" s="37"/>
      <c r="U485" s="37"/>
      <c r="V485" s="37"/>
      <c r="W485" s="37"/>
      <c r="X485" s="37"/>
      <c r="Y485" s="38"/>
      <c r="BC485" s="2"/>
      <c r="BH485" s="2"/>
      <c r="BJ485" s="2"/>
      <c r="BK485" s="2"/>
      <c r="BL485" s="2"/>
      <c r="BM485" s="2"/>
      <c r="BN485" s="2"/>
      <c r="BO485" s="2"/>
      <c r="BP485" s="2"/>
      <c r="BQ485" s="2"/>
      <c r="BR485" s="2"/>
      <c r="BS485" s="2"/>
      <c r="BT485" s="2"/>
      <c r="BU485" s="2"/>
      <c r="BV485" s="2"/>
      <c r="BW485" s="2"/>
      <c r="BX485" s="2"/>
      <c r="BY485" s="2"/>
      <c r="BZ485" s="2"/>
      <c r="CA485" s="2"/>
    </row>
    <row r="486" spans="1:82" ht="15.6" customHeight="1" x14ac:dyDescent="0.25">
      <c r="BC486" s="2"/>
      <c r="BH486" s="2"/>
      <c r="BJ486" s="2"/>
      <c r="BK486" s="2"/>
      <c r="BL486" s="2"/>
      <c r="BM486" s="2"/>
      <c r="BN486" s="2"/>
      <c r="BO486" s="2"/>
      <c r="BP486" s="2"/>
      <c r="BQ486" s="2"/>
      <c r="BR486" s="2"/>
      <c r="BS486" s="2"/>
      <c r="BT486" s="2"/>
      <c r="BU486" s="2"/>
      <c r="BV486" s="2"/>
      <c r="BW486" s="2"/>
      <c r="BX486" s="2"/>
      <c r="BY486" s="2"/>
      <c r="BZ486" s="2"/>
      <c r="CA486" s="2"/>
    </row>
    <row r="487" spans="1:82" ht="15.6" customHeight="1" x14ac:dyDescent="0.25">
      <c r="B487" s="27" t="s">
        <v>186</v>
      </c>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BA487" s="2" t="s">
        <v>426</v>
      </c>
      <c r="BB487" s="2"/>
      <c r="BC487" s="2"/>
      <c r="BH487" s="2"/>
      <c r="BJ487" s="2"/>
      <c r="BK487" s="2"/>
      <c r="BL487" s="2"/>
      <c r="BM487" s="2"/>
      <c r="BN487" s="2"/>
      <c r="BO487" s="2"/>
      <c r="BP487" s="2"/>
      <c r="BQ487" s="2"/>
      <c r="BR487" s="2"/>
      <c r="BS487" s="2"/>
      <c r="BT487" s="2"/>
      <c r="BU487" s="2"/>
      <c r="BV487" s="2"/>
      <c r="BW487" s="2"/>
      <c r="BX487" s="2"/>
      <c r="BY487" s="2"/>
      <c r="BZ487" s="2"/>
      <c r="CA487" s="2"/>
      <c r="CB487" s="2"/>
      <c r="CC487" s="2"/>
      <c r="CD487" s="2"/>
    </row>
    <row r="488" spans="1:82" ht="15.6" customHeight="1"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BA488" s="2" t="s">
        <v>460</v>
      </c>
      <c r="BB488" s="2"/>
      <c r="BC488" s="2"/>
      <c r="BH488" s="2" t="s">
        <v>451</v>
      </c>
      <c r="BJ488" s="2"/>
      <c r="BK488" s="2"/>
      <c r="BL488" s="53">
        <f>1/((1+$BB$500)^(BL489+1))</f>
        <v>0.86206896551724144</v>
      </c>
      <c r="BM488" s="53"/>
      <c r="BN488" s="53">
        <f t="shared" ref="BN488" si="30">1/((1+$BB$500)^(BN489+1))</f>
        <v>0.74316290130796681</v>
      </c>
      <c r="BO488" s="53"/>
      <c r="BP488" s="53">
        <f t="shared" ref="BP488" si="31">1/((1+$BB$500)^(BP489+1))</f>
        <v>0.64065767354135073</v>
      </c>
      <c r="BQ488" s="53"/>
      <c r="BR488" s="53">
        <f t="shared" ref="BR488" si="32">1/((1+$BB$500)^(BR489+1))</f>
        <v>0.5522910978804747</v>
      </c>
      <c r="BS488" s="53"/>
      <c r="BT488" s="53">
        <f t="shared" ref="BT488" si="33">1/((1+$BB$500)^(BT489+1))</f>
        <v>0.47611301541420237</v>
      </c>
      <c r="BU488" s="53"/>
      <c r="BV488" s="53">
        <f t="shared" ref="BV488" si="34">1/((1+$BB$500)^(BV489+1))</f>
        <v>0.41044225466741585</v>
      </c>
      <c r="BW488" s="53"/>
      <c r="BX488" s="53"/>
      <c r="BY488" s="53"/>
      <c r="BZ488" s="53"/>
      <c r="CA488" s="53"/>
      <c r="CB488" s="53"/>
      <c r="CC488" s="53"/>
      <c r="CD488" s="2"/>
    </row>
    <row r="489" spans="1:82" ht="15.6" customHeight="1"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BA489" s="2" t="s">
        <v>408</v>
      </c>
      <c r="BB489" s="2" t="s">
        <v>407</v>
      </c>
      <c r="BC489" s="2" t="s">
        <v>409</v>
      </c>
      <c r="BH489" s="2"/>
      <c r="BJ489" s="2"/>
      <c r="BK489" s="2"/>
      <c r="BL489" s="53">
        <v>0</v>
      </c>
      <c r="BM489" s="53"/>
      <c r="BN489" s="53">
        <v>1</v>
      </c>
      <c r="BO489" s="53"/>
      <c r="BP489" s="53">
        <v>2</v>
      </c>
      <c r="BQ489" s="53"/>
      <c r="BR489" s="53">
        <v>3</v>
      </c>
      <c r="BS489" s="53"/>
      <c r="BT489" s="53">
        <v>4</v>
      </c>
      <c r="BU489" s="53"/>
      <c r="BV489" s="53">
        <v>5</v>
      </c>
      <c r="BW489" s="53"/>
      <c r="BX489" s="53"/>
      <c r="BY489" s="53"/>
      <c r="BZ489" s="53"/>
      <c r="CA489" s="53"/>
      <c r="CB489" s="53"/>
      <c r="CC489" s="53"/>
      <c r="CD489" s="2"/>
    </row>
    <row r="490" spans="1:82" ht="15.6" customHeight="1"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BA490" s="2" t="s">
        <v>410</v>
      </c>
      <c r="BB490" s="2">
        <v>0.16</v>
      </c>
      <c r="BC490" s="2">
        <v>2000000</v>
      </c>
      <c r="BE490" s="2" t="s">
        <v>415</v>
      </c>
      <c r="BF490" s="2" t="s">
        <v>407</v>
      </c>
      <c r="BH490" s="2" t="s">
        <v>425</v>
      </c>
      <c r="BI490" s="2" t="s">
        <v>448</v>
      </c>
      <c r="BJ490" s="2" t="s">
        <v>449</v>
      </c>
      <c r="BK490" s="2" t="s">
        <v>453</v>
      </c>
      <c r="BL490" s="3" t="s">
        <v>427</v>
      </c>
      <c r="BM490" s="2" t="s">
        <v>428</v>
      </c>
      <c r="BN490" s="3" t="s">
        <v>429</v>
      </c>
      <c r="BO490" s="2" t="s">
        <v>430</v>
      </c>
      <c r="BP490" s="3" t="s">
        <v>431</v>
      </c>
      <c r="BQ490" s="2" t="s">
        <v>432</v>
      </c>
      <c r="BR490" s="3" t="s">
        <v>433</v>
      </c>
      <c r="BS490" s="2" t="s">
        <v>434</v>
      </c>
      <c r="BT490" s="3" t="s">
        <v>435</v>
      </c>
      <c r="BU490" s="2" t="s">
        <v>436</v>
      </c>
      <c r="BV490" s="3" t="s">
        <v>437</v>
      </c>
      <c r="BW490" s="2" t="s">
        <v>438</v>
      </c>
      <c r="BX490" s="3"/>
      <c r="BY490" s="2"/>
      <c r="BZ490" s="3"/>
      <c r="CA490" s="2"/>
      <c r="CB490" s="3"/>
      <c r="CC490" s="2"/>
      <c r="CD490" s="2"/>
    </row>
    <row r="491" spans="1:82" ht="15.6" customHeight="1"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BA491" s="2" t="s">
        <v>411</v>
      </c>
      <c r="BB491" s="2">
        <v>0.18</v>
      </c>
      <c r="BC491" s="2">
        <v>700000</v>
      </c>
      <c r="BE491" s="2" t="s">
        <v>416</v>
      </c>
      <c r="BF491" s="2">
        <f>$BB$490*BB494</f>
        <v>0.1024</v>
      </c>
      <c r="BH491" s="2" t="s">
        <v>416</v>
      </c>
      <c r="BI491" s="2">
        <f>BF491*((BS491*$BR$488)+(BW491*$BV$488))</f>
        <v>240457.95608608972</v>
      </c>
      <c r="BJ491" s="6">
        <f>PV($BB$500,$BB$497,-$BB$499,0,1)*BF491</f>
        <v>17507.506805396417</v>
      </c>
      <c r="BK491" s="6">
        <f>BI491-BJ491</f>
        <v>222950.44928069331</v>
      </c>
      <c r="BL491" s="2">
        <f>$BB$499</f>
        <v>40000</v>
      </c>
      <c r="BM491" s="2"/>
      <c r="BN491" s="2">
        <f>$BB$499</f>
        <v>40000</v>
      </c>
      <c r="BO491" s="2"/>
      <c r="BP491" s="2">
        <f>$BB$499</f>
        <v>40000</v>
      </c>
      <c r="BQ491" s="2"/>
      <c r="BR491" s="2">
        <f>$BB$499</f>
        <v>40000</v>
      </c>
      <c r="BS491" s="2">
        <f>BC490</f>
        <v>2000000</v>
      </c>
      <c r="BT491" s="2">
        <f>$BB$499</f>
        <v>40000</v>
      </c>
      <c r="BU491" s="2"/>
      <c r="BV491" s="2">
        <f>$BB$499</f>
        <v>40000</v>
      </c>
      <c r="BW491" s="2">
        <f>BC494+BB498</f>
        <v>3030000</v>
      </c>
      <c r="BX491" s="2"/>
      <c r="BY491" s="2"/>
      <c r="BZ491" s="2"/>
      <c r="CA491" s="2"/>
      <c r="CB491" s="2"/>
      <c r="CC491" s="2"/>
      <c r="CD491" s="2"/>
    </row>
    <row r="492" spans="1:82" ht="15.6" customHeight="1"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BA492" s="2" t="s">
        <v>412</v>
      </c>
      <c r="BB492" s="2">
        <v>0.66</v>
      </c>
      <c r="BC492" s="2">
        <v>300000</v>
      </c>
      <c r="BE492" s="2" t="s">
        <v>417</v>
      </c>
      <c r="BF492" s="2">
        <f>$BB$490*BB495</f>
        <v>5.7599999999999998E-2</v>
      </c>
      <c r="BH492" s="2" t="s">
        <v>417</v>
      </c>
      <c r="BI492" s="2">
        <f t="shared" ref="BI492:BI495" si="35">BF492*((BS492*$BR$488)+(BW492*$BV$488))</f>
        <v>66697.609776466721</v>
      </c>
      <c r="BJ492" s="6">
        <f t="shared" ref="BJ492:BJ495" si="36">PV($BB$500,$BB$497,-$BB$499,0,1)*BF492</f>
        <v>9847.9725780354838</v>
      </c>
      <c r="BK492" s="6">
        <f>BI492-BJ492</f>
        <v>56849.637198431235</v>
      </c>
      <c r="BL492" s="2">
        <f t="shared" ref="BL492:BV496" si="37">$BB$499</f>
        <v>40000</v>
      </c>
      <c r="BM492" s="2"/>
      <c r="BN492" s="2">
        <f t="shared" si="37"/>
        <v>40000</v>
      </c>
      <c r="BO492" s="2"/>
      <c r="BP492" s="2">
        <f t="shared" si="37"/>
        <v>40000</v>
      </c>
      <c r="BQ492" s="2"/>
      <c r="BR492" s="2">
        <f t="shared" si="37"/>
        <v>40000</v>
      </c>
      <c r="BS492" s="2">
        <f>BC490</f>
        <v>2000000</v>
      </c>
      <c r="BT492" s="2">
        <f t="shared" si="37"/>
        <v>40000</v>
      </c>
      <c r="BU492" s="2"/>
      <c r="BV492" s="2">
        <f t="shared" si="37"/>
        <v>40000</v>
      </c>
      <c r="BW492" s="2">
        <f>BC495+BB498</f>
        <v>130012</v>
      </c>
      <c r="BX492" s="2"/>
      <c r="BY492" s="2"/>
      <c r="BZ492" s="2"/>
      <c r="CA492" s="2"/>
      <c r="CB492" s="2"/>
      <c r="CC492" s="2"/>
      <c r="CD492" s="2"/>
    </row>
    <row r="493" spans="1:82" ht="15.6" customHeight="1"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BA493" s="2" t="s">
        <v>455</v>
      </c>
      <c r="BB493" s="2"/>
      <c r="BC493" s="2"/>
      <c r="BE493" s="2" t="s">
        <v>418</v>
      </c>
      <c r="BF493" s="2">
        <f>$BB$491*BB494</f>
        <v>0.1152</v>
      </c>
      <c r="BH493" s="2" t="s">
        <v>418</v>
      </c>
      <c r="BI493" s="2">
        <f t="shared" si="35"/>
        <v>187804.08577827099</v>
      </c>
      <c r="BJ493" s="6">
        <f t="shared" si="36"/>
        <v>19695.945156070968</v>
      </c>
      <c r="BK493" s="6">
        <f t="shared" ref="BK493:BK494" si="38">BI493-BJ493</f>
        <v>168108.14062220004</v>
      </c>
      <c r="BL493" s="2">
        <f t="shared" si="37"/>
        <v>40000</v>
      </c>
      <c r="BM493" s="2"/>
      <c r="BN493" s="2">
        <f t="shared" si="37"/>
        <v>40000</v>
      </c>
      <c r="BO493" s="2"/>
      <c r="BP493" s="2">
        <f t="shared" si="37"/>
        <v>40000</v>
      </c>
      <c r="BQ493" s="2"/>
      <c r="BR493" s="2">
        <f t="shared" si="37"/>
        <v>40000</v>
      </c>
      <c r="BS493" s="2">
        <f>BC491</f>
        <v>700000</v>
      </c>
      <c r="BT493" s="2">
        <f t="shared" si="37"/>
        <v>40000</v>
      </c>
      <c r="BU493" s="2"/>
      <c r="BV493" s="2">
        <f t="shared" si="37"/>
        <v>40000</v>
      </c>
      <c r="BW493" s="2">
        <f>BC494+BB498</f>
        <v>3030000</v>
      </c>
      <c r="BX493" s="2"/>
      <c r="BY493" s="2"/>
      <c r="BZ493" s="2"/>
      <c r="CA493" s="2"/>
      <c r="CB493" s="2"/>
      <c r="CC493" s="2"/>
      <c r="CD493" s="2"/>
    </row>
    <row r="494" spans="1:82" ht="15.6" customHeight="1"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BA494" s="2" t="s">
        <v>413</v>
      </c>
      <c r="BB494" s="2">
        <v>0.64</v>
      </c>
      <c r="BC494" s="2">
        <v>2900000</v>
      </c>
      <c r="BE494" s="2" t="s">
        <v>419</v>
      </c>
      <c r="BF494" s="2">
        <f>$BB$491*BB495</f>
        <v>6.4799999999999996E-2</v>
      </c>
      <c r="BH494" s="2" t="s">
        <v>419</v>
      </c>
      <c r="BI494" s="2">
        <f t="shared" si="35"/>
        <v>28509.808913073874</v>
      </c>
      <c r="BJ494" s="6">
        <f t="shared" si="36"/>
        <v>11078.969150289919</v>
      </c>
      <c r="BK494" s="6">
        <f t="shared" si="38"/>
        <v>17430.839762783955</v>
      </c>
      <c r="BL494" s="2">
        <f t="shared" si="37"/>
        <v>40000</v>
      </c>
      <c r="BM494" s="2"/>
      <c r="BN494" s="2">
        <f t="shared" si="37"/>
        <v>40000</v>
      </c>
      <c r="BO494" s="2"/>
      <c r="BP494" s="2">
        <f t="shared" si="37"/>
        <v>40000</v>
      </c>
      <c r="BQ494" s="2"/>
      <c r="BR494" s="2">
        <f t="shared" si="37"/>
        <v>40000</v>
      </c>
      <c r="BS494" s="2">
        <f>BC491</f>
        <v>700000</v>
      </c>
      <c r="BT494" s="2">
        <f t="shared" si="37"/>
        <v>40000</v>
      </c>
      <c r="BU494" s="2"/>
      <c r="BV494" s="2">
        <f t="shared" si="37"/>
        <v>40000</v>
      </c>
      <c r="BW494" s="2">
        <f>BC495+BB498</f>
        <v>130012</v>
      </c>
      <c r="BX494" s="2"/>
      <c r="BY494" s="2"/>
      <c r="BZ494" s="2"/>
      <c r="CA494" s="2"/>
      <c r="CB494" s="2"/>
      <c r="CC494" s="2"/>
      <c r="CD494" s="2"/>
    </row>
    <row r="495" spans="1:82" ht="15.6" customHeight="1"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BA495" s="2" t="s">
        <v>414</v>
      </c>
      <c r="BB495" s="2">
        <v>0.36</v>
      </c>
      <c r="BC495" s="2">
        <v>12</v>
      </c>
      <c r="BE495" s="2" t="s">
        <v>420</v>
      </c>
      <c r="BF495" s="2">
        <f>$BB$492*BB494</f>
        <v>0.42240000000000005</v>
      </c>
      <c r="BH495" s="2" t="s">
        <v>420</v>
      </c>
      <c r="BI495" s="2">
        <f t="shared" si="35"/>
        <v>595299.8772891087</v>
      </c>
      <c r="BJ495" s="6">
        <f t="shared" si="36"/>
        <v>72218.465572260233</v>
      </c>
      <c r="BK495" s="6">
        <f>BI495-BJ495</f>
        <v>523081.4117168485</v>
      </c>
      <c r="BL495" s="2">
        <f t="shared" si="37"/>
        <v>40000</v>
      </c>
      <c r="BM495" s="2"/>
      <c r="BN495" s="2">
        <f t="shared" si="37"/>
        <v>40000</v>
      </c>
      <c r="BO495" s="2"/>
      <c r="BP495" s="2">
        <f t="shared" si="37"/>
        <v>40000</v>
      </c>
      <c r="BQ495" s="2"/>
      <c r="BR495" s="2">
        <f t="shared" si="37"/>
        <v>40000</v>
      </c>
      <c r="BS495" s="2">
        <f>BC492</f>
        <v>300000</v>
      </c>
      <c r="BT495" s="2">
        <f t="shared" si="37"/>
        <v>40000</v>
      </c>
      <c r="BU495" s="2"/>
      <c r="BV495" s="2">
        <f t="shared" si="37"/>
        <v>40000</v>
      </c>
      <c r="BW495" s="2">
        <f>BC494+BB498</f>
        <v>3030000</v>
      </c>
      <c r="BX495" s="2"/>
      <c r="BY495" s="2"/>
      <c r="BZ495" s="2"/>
      <c r="CA495" s="2"/>
      <c r="CB495" s="2"/>
      <c r="CC495" s="2"/>
      <c r="CD495" s="2"/>
    </row>
    <row r="496" spans="1:82" ht="15.6" customHeight="1"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BA496" s="2"/>
      <c r="BB496" s="2"/>
      <c r="BC496" s="2"/>
      <c r="BE496" s="2" t="s">
        <v>421</v>
      </c>
      <c r="BF496" s="2">
        <f>$BB$492*BB495</f>
        <v>0.23760000000000001</v>
      </c>
      <c r="BH496" s="2" t="s">
        <v>421</v>
      </c>
      <c r="BI496" s="2">
        <f>BF496*((BS496*$BR$488)+(BW496*$BV$488))</f>
        <v>52046.220072043885</v>
      </c>
      <c r="BJ496" s="6">
        <f>PV($BB$500,$BB$497,-$BB$499,0,1)*BF496</f>
        <v>40622.886884396372</v>
      </c>
      <c r="BK496" s="6">
        <f>BI496-BJ496</f>
        <v>11423.333187647513</v>
      </c>
      <c r="BL496" s="2">
        <f t="shared" si="37"/>
        <v>40000</v>
      </c>
      <c r="BM496" s="2"/>
      <c r="BN496" s="2">
        <f t="shared" si="37"/>
        <v>40000</v>
      </c>
      <c r="BO496" s="2"/>
      <c r="BP496" s="2">
        <f t="shared" si="37"/>
        <v>40000</v>
      </c>
      <c r="BQ496" s="2"/>
      <c r="BR496" s="2">
        <f t="shared" si="37"/>
        <v>40000</v>
      </c>
      <c r="BS496" s="2">
        <f>BC492</f>
        <v>300000</v>
      </c>
      <c r="BT496" s="2">
        <f t="shared" si="37"/>
        <v>40000</v>
      </c>
      <c r="BU496" s="2"/>
      <c r="BV496" s="2">
        <f t="shared" si="37"/>
        <v>40000</v>
      </c>
      <c r="BW496" s="2">
        <f>BC495+BB498</f>
        <v>130012</v>
      </c>
      <c r="BX496" s="2"/>
      <c r="BY496" s="2"/>
      <c r="BZ496" s="2"/>
      <c r="CA496" s="2"/>
      <c r="CB496" s="2"/>
      <c r="CC496" s="2"/>
      <c r="CD496" s="2"/>
    </row>
    <row r="497" spans="1:82" ht="15.6" customHeight="1"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BA497" s="2" t="s">
        <v>452</v>
      </c>
      <c r="BB497" s="2">
        <v>6</v>
      </c>
      <c r="BC497" s="2"/>
      <c r="BH497" s="2"/>
      <c r="BJ497" s="2"/>
      <c r="BK497" s="2"/>
      <c r="BL497" s="2"/>
      <c r="BM497" s="2"/>
      <c r="BN497" s="2"/>
      <c r="BO497" s="2"/>
      <c r="BP497" s="2"/>
      <c r="BQ497" s="2"/>
      <c r="BR497" s="2"/>
      <c r="BS497" s="2"/>
      <c r="BT497" s="2"/>
      <c r="BU497" s="2"/>
      <c r="BV497" s="2"/>
      <c r="BW497" s="2"/>
      <c r="BX497" s="2"/>
      <c r="BY497" s="2"/>
      <c r="BZ497" s="2"/>
      <c r="CA497" s="2"/>
      <c r="CB497" s="2"/>
      <c r="CC497" s="2"/>
      <c r="CD497" s="2"/>
    </row>
    <row r="498" spans="1:82" ht="15.6" customHeight="1"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BA498" s="2" t="s">
        <v>462</v>
      </c>
      <c r="BB498" s="2">
        <v>130000</v>
      </c>
      <c r="BC498" s="2"/>
      <c r="BH498" s="2" t="s">
        <v>463</v>
      </c>
      <c r="BI498" s="6">
        <f>SUM(BK491:BK496)</f>
        <v>999843.81176860456</v>
      </c>
      <c r="BJ498" s="2"/>
      <c r="BK498" s="2"/>
      <c r="BL498" s="2"/>
      <c r="BM498" s="2"/>
      <c r="BN498" s="2"/>
      <c r="BO498" s="2"/>
      <c r="BP498" s="2"/>
      <c r="BQ498" s="2"/>
      <c r="BR498" s="2"/>
      <c r="BS498" s="2"/>
      <c r="BT498" s="2"/>
      <c r="BU498" s="2"/>
      <c r="BV498" s="2"/>
      <c r="BW498" s="2"/>
      <c r="BX498" s="2"/>
      <c r="BY498" s="2"/>
      <c r="BZ498" s="2"/>
      <c r="CA498" s="2"/>
      <c r="CB498" s="2"/>
      <c r="CC498" s="2"/>
      <c r="CD498" s="2"/>
    </row>
    <row r="499" spans="1:82" ht="15.6" customHeight="1"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BA499" s="2" t="s">
        <v>447</v>
      </c>
      <c r="BB499" s="2">
        <v>40000</v>
      </c>
      <c r="BC499" s="2"/>
      <c r="BH499" s="2"/>
      <c r="BJ499" s="2"/>
      <c r="BK499" s="2"/>
      <c r="BL499" s="2"/>
      <c r="BM499" s="2"/>
      <c r="BN499" s="2"/>
      <c r="BO499" s="2"/>
      <c r="BP499" s="2"/>
      <c r="BQ499" s="2"/>
      <c r="BR499" s="2"/>
      <c r="BS499" s="2"/>
      <c r="BT499" s="2"/>
      <c r="BU499" s="2"/>
      <c r="BV499" s="2"/>
      <c r="BW499" s="2"/>
      <c r="BX499" s="2"/>
      <c r="BY499" s="2"/>
      <c r="BZ499" s="2"/>
      <c r="CA499" s="2"/>
      <c r="CB499" s="2"/>
      <c r="CC499" s="2"/>
      <c r="CD499" s="2"/>
    </row>
    <row r="500" spans="1:82" ht="15.6" customHeight="1"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BA500" s="2" t="s">
        <v>443</v>
      </c>
      <c r="BB500" s="4">
        <v>0.16</v>
      </c>
      <c r="BC500" s="2"/>
      <c r="BH500" s="2"/>
      <c r="BI500" s="5"/>
      <c r="BJ500" s="2"/>
      <c r="BK500" s="2"/>
      <c r="BL500" s="2"/>
      <c r="BM500" s="2"/>
      <c r="BN500" s="2"/>
      <c r="BO500" s="2"/>
      <c r="BP500" s="2"/>
      <c r="BQ500" s="2"/>
      <c r="BR500" s="2"/>
      <c r="BS500" s="2"/>
      <c r="BT500" s="2"/>
      <c r="BU500" s="2"/>
      <c r="BV500" s="2"/>
      <c r="BW500" s="2"/>
      <c r="BX500" s="2"/>
      <c r="BY500" s="2"/>
      <c r="BZ500" s="2"/>
      <c r="CA500" s="2"/>
      <c r="CB500" s="2"/>
      <c r="CC500" s="2"/>
      <c r="CD500" s="2"/>
    </row>
    <row r="501" spans="1:82" ht="15.6" customHeight="1" x14ac:dyDescent="0.25"/>
    <row r="502" spans="1:82" ht="15.6" customHeight="1" x14ac:dyDescent="0.25">
      <c r="A502" t="s">
        <v>50</v>
      </c>
      <c r="B502" s="27" t="s">
        <v>49</v>
      </c>
      <c r="C502" s="27"/>
      <c r="D502" s="27"/>
      <c r="E502" s="27"/>
      <c r="F502" s="27"/>
      <c r="G502" s="27"/>
      <c r="H502" s="27"/>
      <c r="I502" s="27"/>
      <c r="J502" s="27"/>
      <c r="K502" s="27"/>
      <c r="L502" s="27"/>
      <c r="M502" s="27"/>
      <c r="N502" s="27"/>
      <c r="O502" s="27"/>
      <c r="P502" s="27"/>
      <c r="Q502" s="27"/>
      <c r="R502" s="27"/>
      <c r="S502" s="27"/>
      <c r="T502" s="27"/>
      <c r="U502" s="27"/>
      <c r="V502" s="27"/>
      <c r="W502" s="27"/>
      <c r="X502" s="27"/>
    </row>
    <row r="503" spans="1:82" ht="15.6" customHeight="1" x14ac:dyDescent="0.25">
      <c r="B503" s="27"/>
      <c r="C503" s="27"/>
      <c r="D503" s="27"/>
      <c r="E503" s="27"/>
      <c r="F503" s="27"/>
      <c r="G503" s="27"/>
      <c r="H503" s="27"/>
      <c r="I503" s="27"/>
      <c r="J503" s="27"/>
      <c r="K503" s="27"/>
      <c r="L503" s="27"/>
      <c r="M503" s="27"/>
      <c r="N503" s="27"/>
      <c r="O503" s="27"/>
      <c r="P503" s="27"/>
      <c r="Q503" s="27"/>
      <c r="R503" s="27"/>
      <c r="S503" s="27"/>
      <c r="T503" s="27"/>
      <c r="U503" s="27"/>
      <c r="V503" s="27"/>
      <c r="W503" s="27"/>
      <c r="X503" s="27"/>
    </row>
    <row r="504" spans="1:82" ht="15.6" customHeight="1" thickBot="1" x14ac:dyDescent="0.3"/>
    <row r="505" spans="1:82" ht="15.6" customHeight="1" x14ac:dyDescent="0.25">
      <c r="B505" s="54">
        <f>BI498</f>
        <v>999843.81176860456</v>
      </c>
      <c r="C505" s="34"/>
      <c r="D505" s="34"/>
      <c r="E505" s="34"/>
      <c r="F505" s="34"/>
      <c r="G505" s="34"/>
      <c r="H505" s="34"/>
      <c r="I505" s="34"/>
      <c r="J505" s="34"/>
      <c r="K505" s="34"/>
      <c r="L505" s="34"/>
      <c r="M505" s="34"/>
      <c r="N505" s="34"/>
      <c r="O505" s="34"/>
      <c r="P505" s="34"/>
      <c r="Q505" s="34"/>
      <c r="R505" s="34"/>
      <c r="S505" s="34"/>
      <c r="T505" s="34"/>
      <c r="U505" s="34"/>
      <c r="V505" s="34"/>
      <c r="W505" s="34"/>
      <c r="X505" s="34"/>
      <c r="Y505" s="35"/>
    </row>
    <row r="506" spans="1:82" ht="15.6" customHeight="1" thickBot="1" x14ac:dyDescent="0.3">
      <c r="B506" s="36"/>
      <c r="C506" s="37"/>
      <c r="D506" s="37"/>
      <c r="E506" s="37"/>
      <c r="F506" s="37"/>
      <c r="G506" s="37"/>
      <c r="H506" s="37"/>
      <c r="I506" s="37"/>
      <c r="J506" s="37"/>
      <c r="K506" s="37"/>
      <c r="L506" s="37"/>
      <c r="M506" s="37"/>
      <c r="N506" s="37"/>
      <c r="O506" s="37"/>
      <c r="P506" s="37"/>
      <c r="Q506" s="37"/>
      <c r="R506" s="37"/>
      <c r="S506" s="37"/>
      <c r="T506" s="37"/>
      <c r="U506" s="37"/>
      <c r="V506" s="37"/>
      <c r="W506" s="37"/>
      <c r="X506" s="37"/>
      <c r="Y506" s="38"/>
    </row>
    <row r="507" spans="1:82" ht="15.6" customHeight="1" x14ac:dyDescent="0.25"/>
    <row r="508" spans="1:82" ht="15.6" customHeight="1" x14ac:dyDescent="0.25">
      <c r="B508" s="27" t="s">
        <v>187</v>
      </c>
      <c r="C508" s="27"/>
      <c r="D508" s="27"/>
      <c r="E508" s="27"/>
      <c r="F508" s="27"/>
      <c r="G508" s="27"/>
      <c r="H508" s="27"/>
      <c r="I508" s="27"/>
      <c r="J508" s="27"/>
      <c r="K508" s="27"/>
      <c r="L508" s="27"/>
      <c r="M508" s="27"/>
      <c r="N508" s="27"/>
      <c r="O508" s="27"/>
      <c r="P508" s="27"/>
      <c r="Q508" s="27"/>
      <c r="R508" s="27"/>
      <c r="S508" s="27"/>
      <c r="T508" s="27"/>
      <c r="U508" s="27"/>
      <c r="V508" s="27"/>
      <c r="W508" s="27"/>
      <c r="X508" s="27"/>
      <c r="Y508" s="27"/>
      <c r="BA508" s="2" t="s">
        <v>426</v>
      </c>
      <c r="BB508" s="2"/>
      <c r="BC508" s="2"/>
      <c r="BH508" s="2"/>
      <c r="BJ508" s="2"/>
      <c r="BK508" s="2"/>
      <c r="BL508" s="2"/>
      <c r="BM508" s="2"/>
      <c r="BN508" s="2"/>
      <c r="BO508" s="2"/>
      <c r="BP508" s="2"/>
      <c r="BQ508" s="2"/>
      <c r="BR508" s="2"/>
      <c r="BS508" s="2"/>
      <c r="BT508" s="2"/>
      <c r="BU508" s="2"/>
      <c r="BV508" s="2"/>
      <c r="BW508" s="2"/>
      <c r="BX508" s="2"/>
      <c r="BY508" s="2"/>
    </row>
    <row r="509" spans="1:82" ht="15.6" customHeight="1" x14ac:dyDescent="0.25">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c r="BA509" s="2" t="s">
        <v>422</v>
      </c>
      <c r="BB509" s="2"/>
      <c r="BC509" s="2"/>
      <c r="BH509" s="2" t="s">
        <v>451</v>
      </c>
      <c r="BJ509" s="2"/>
      <c r="BK509" s="2"/>
      <c r="BL509" s="53">
        <f>1/((1+$BB$521)^(BL510+1))</f>
        <v>0.86206896551724144</v>
      </c>
      <c r="BM509" s="53"/>
      <c r="BN509" s="53">
        <f>1/((1+$BB$521)^(BN510+1))</f>
        <v>0.74316290130796681</v>
      </c>
      <c r="BO509" s="53"/>
      <c r="BP509" s="53">
        <f t="shared" ref="BP509" si="39">1/((1+$BB$521)^(BP510+1))</f>
        <v>0.64065767354135073</v>
      </c>
      <c r="BQ509" s="53"/>
      <c r="BR509" s="53">
        <f t="shared" ref="BR509" si="40">1/((1+$BB$521)^(BR510+1))</f>
        <v>0.5522910978804747</v>
      </c>
      <c r="BS509" s="53"/>
      <c r="BT509" s="53">
        <f t="shared" ref="BT509" si="41">1/((1+$BB$521)^(BT510+1))</f>
        <v>0.47611301541420237</v>
      </c>
      <c r="BU509" s="53"/>
      <c r="BV509" s="53">
        <f>1/((1+$BB$521)^(BV510+1))</f>
        <v>0.41044225466741585</v>
      </c>
      <c r="BW509" s="53"/>
      <c r="BX509" s="53">
        <f>1/((1+$BB$521)^(BX510+1))</f>
        <v>0.35382952988570338</v>
      </c>
      <c r="BY509" s="53"/>
      <c r="BZ509" s="53">
        <f>1/((1+$BB$521)^(BZ510+1))</f>
        <v>0.30502545679802012</v>
      </c>
      <c r="CA509" s="53"/>
    </row>
    <row r="510" spans="1:82" ht="15.6" customHeight="1" x14ac:dyDescent="0.25">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c r="BA510" s="2" t="s">
        <v>408</v>
      </c>
      <c r="BB510" s="2" t="s">
        <v>407</v>
      </c>
      <c r="BC510" s="2" t="s">
        <v>409</v>
      </c>
      <c r="BH510" s="2"/>
      <c r="BJ510" s="2"/>
      <c r="BK510" s="2"/>
      <c r="BL510" s="53">
        <v>0</v>
      </c>
      <c r="BM510" s="53"/>
      <c r="BN510" s="53">
        <v>1</v>
      </c>
      <c r="BO510" s="53"/>
      <c r="BP510" s="53">
        <v>2</v>
      </c>
      <c r="BQ510" s="53"/>
      <c r="BR510" s="53">
        <v>3</v>
      </c>
      <c r="BS510" s="53"/>
      <c r="BT510" s="53">
        <v>4</v>
      </c>
      <c r="BU510" s="53"/>
      <c r="BV510" s="53">
        <v>5</v>
      </c>
      <c r="BW510" s="53"/>
      <c r="BX510" s="53">
        <v>6</v>
      </c>
      <c r="BY510" s="53"/>
      <c r="BZ510" s="53">
        <v>7</v>
      </c>
      <c r="CA510" s="53"/>
    </row>
    <row r="511" spans="1:82" ht="15.6" customHeight="1" x14ac:dyDescent="0.25">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c r="BA511" s="2" t="s">
        <v>410</v>
      </c>
      <c r="BB511" s="2">
        <v>0.38</v>
      </c>
      <c r="BC511" s="2">
        <v>2000000</v>
      </c>
      <c r="BE511" s="2" t="s">
        <v>415</v>
      </c>
      <c r="BF511" s="2" t="s">
        <v>407</v>
      </c>
      <c r="BH511" s="2" t="s">
        <v>425</v>
      </c>
      <c r="BI511" s="2" t="s">
        <v>448</v>
      </c>
      <c r="BJ511" s="2" t="s">
        <v>449</v>
      </c>
      <c r="BK511" s="2" t="s">
        <v>453</v>
      </c>
      <c r="BL511" s="3" t="s">
        <v>427</v>
      </c>
      <c r="BM511" s="2" t="s">
        <v>428</v>
      </c>
      <c r="BN511" s="3" t="s">
        <v>429</v>
      </c>
      <c r="BO511" s="2" t="s">
        <v>430</v>
      </c>
      <c r="BP511" s="3" t="s">
        <v>431</v>
      </c>
      <c r="BQ511" s="2" t="s">
        <v>432</v>
      </c>
      <c r="BR511" s="3" t="s">
        <v>433</v>
      </c>
      <c r="BS511" s="2" t="s">
        <v>434</v>
      </c>
      <c r="BT511" s="3" t="s">
        <v>435</v>
      </c>
      <c r="BU511" s="2" t="s">
        <v>436</v>
      </c>
      <c r="BV511" s="3" t="s">
        <v>437</v>
      </c>
      <c r="BW511" s="2" t="s">
        <v>438</v>
      </c>
      <c r="BX511" s="3" t="s">
        <v>439</v>
      </c>
      <c r="BY511" s="2" t="s">
        <v>440</v>
      </c>
      <c r="BZ511" s="3" t="s">
        <v>441</v>
      </c>
      <c r="CA511" s="2" t="s">
        <v>442</v>
      </c>
    </row>
    <row r="512" spans="1:82" ht="15.6" customHeight="1" x14ac:dyDescent="0.25">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c r="BA512" s="2" t="s">
        <v>411</v>
      </c>
      <c r="BB512" s="2">
        <v>0.34</v>
      </c>
      <c r="BC512" s="2">
        <v>600000</v>
      </c>
      <c r="BE512" s="2" t="s">
        <v>416</v>
      </c>
      <c r="BF512" s="2">
        <f>$BB$511*BB515</f>
        <v>0.1938</v>
      </c>
      <c r="BH512" s="2" t="s">
        <v>416</v>
      </c>
      <c r="BI512" s="2">
        <f>BF512*((BU512*$BT$509)+(CA512*$BZ$509))</f>
        <v>365430.04136856116</v>
      </c>
      <c r="BJ512" s="6">
        <f>PV($BB$521,$BB$518,-$BB$520,0,1)*BF512</f>
        <v>29294.219457778254</v>
      </c>
      <c r="BK512" s="6">
        <f>BI512-BJ512</f>
        <v>336135.82191078289</v>
      </c>
      <c r="BL512" s="2">
        <f>$BB$520</f>
        <v>30000</v>
      </c>
      <c r="BM512" s="2"/>
      <c r="BN512" s="2">
        <f>$BB$520</f>
        <v>30000</v>
      </c>
      <c r="BO512" s="2"/>
      <c r="BP512" s="2">
        <f>$BB$520</f>
        <v>30000</v>
      </c>
      <c r="BQ512" s="2"/>
      <c r="BR512" s="2">
        <f>$BB$520</f>
        <v>30000</v>
      </c>
      <c r="BS512" s="2"/>
      <c r="BT512" s="2">
        <f>$BB$520</f>
        <v>30000</v>
      </c>
      <c r="BU512" s="2">
        <f>BC511</f>
        <v>2000000</v>
      </c>
      <c r="BV512" s="2">
        <f>$BB$520</f>
        <v>30000</v>
      </c>
      <c r="BW512" s="2"/>
      <c r="BX512" s="2">
        <f>$BB$520</f>
        <v>30000</v>
      </c>
      <c r="BY512" s="2"/>
      <c r="BZ512" s="2">
        <f>$BB$520</f>
        <v>30000</v>
      </c>
      <c r="CA512">
        <f>BC515+BB519</f>
        <v>3060000</v>
      </c>
    </row>
    <row r="513" spans="1:79" ht="15.6" customHeight="1" x14ac:dyDescent="0.25">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c r="BA513" s="2" t="s">
        <v>412</v>
      </c>
      <c r="BB513" s="2">
        <v>0.28000000000000003</v>
      </c>
      <c r="BC513" s="2">
        <v>400000</v>
      </c>
      <c r="BE513" s="2" t="s">
        <v>417</v>
      </c>
      <c r="BF513" s="2">
        <f>$BB$511*BB516</f>
        <v>0.1862</v>
      </c>
      <c r="BH513" s="2" t="s">
        <v>417</v>
      </c>
      <c r="BI513" s="2">
        <f t="shared" ref="BI513:BI516" si="42">BF513*((BU513*$BT$509)+(CA513*$BZ$509))</f>
        <v>186394.02038303774</v>
      </c>
      <c r="BJ513" s="6">
        <f t="shared" ref="BJ513:BJ516" si="43">PV($BB$521,$BB$518,-$BB$520,0,1)*BF513</f>
        <v>28145.42653786538</v>
      </c>
      <c r="BK513" s="6">
        <f>BI513-BJ513</f>
        <v>158248.59384517238</v>
      </c>
      <c r="BL513" s="2">
        <f t="shared" ref="BL513:BZ517" si="44">$BB$520</f>
        <v>30000</v>
      </c>
      <c r="BM513" s="2"/>
      <c r="BN513" s="2">
        <f t="shared" si="44"/>
        <v>30000</v>
      </c>
      <c r="BO513" s="2"/>
      <c r="BP513" s="2">
        <f t="shared" si="44"/>
        <v>30000</v>
      </c>
      <c r="BQ513" s="2"/>
      <c r="BR513" s="2">
        <f t="shared" si="44"/>
        <v>30000</v>
      </c>
      <c r="BS513" s="2"/>
      <c r="BT513" s="2">
        <f t="shared" si="44"/>
        <v>30000</v>
      </c>
      <c r="BU513" s="2">
        <f>BC511</f>
        <v>2000000</v>
      </c>
      <c r="BV513" s="2">
        <f t="shared" si="44"/>
        <v>30000</v>
      </c>
      <c r="BW513" s="2"/>
      <c r="BX513" s="2">
        <f t="shared" si="44"/>
        <v>30000</v>
      </c>
      <c r="BY513" s="2"/>
      <c r="BZ513" s="2">
        <f t="shared" si="44"/>
        <v>30000</v>
      </c>
      <c r="CA513" s="2">
        <f>BC516+BB519</f>
        <v>160039</v>
      </c>
    </row>
    <row r="514" spans="1:79" ht="15.6" customHeight="1" x14ac:dyDescent="0.25">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c r="BA514" s="2" t="s">
        <v>423</v>
      </c>
      <c r="BB514" s="2"/>
      <c r="BC514" s="2"/>
      <c r="BE514" s="2" t="s">
        <v>418</v>
      </c>
      <c r="BF514" s="2">
        <f>$BB$512*BB515</f>
        <v>0.17340000000000003</v>
      </c>
      <c r="BH514" s="2" t="s">
        <v>418</v>
      </c>
      <c r="BI514" s="2">
        <f t="shared" si="42"/>
        <v>211382.5256025503</v>
      </c>
      <c r="BJ514" s="6">
        <f t="shared" si="43"/>
        <v>26210.617409591072</v>
      </c>
      <c r="BK514" s="6">
        <f t="shared" ref="BK514:BK515" si="45">BI514-BJ514</f>
        <v>185171.90819295924</v>
      </c>
      <c r="BL514" s="2">
        <f t="shared" si="44"/>
        <v>30000</v>
      </c>
      <c r="BM514" s="2"/>
      <c r="BN514" s="2">
        <f t="shared" si="44"/>
        <v>30000</v>
      </c>
      <c r="BO514" s="2"/>
      <c r="BP514" s="2">
        <f t="shared" si="44"/>
        <v>30000</v>
      </c>
      <c r="BQ514" s="2"/>
      <c r="BR514" s="2">
        <f t="shared" si="44"/>
        <v>30000</v>
      </c>
      <c r="BS514" s="2"/>
      <c r="BT514" s="2">
        <f t="shared" si="44"/>
        <v>30000</v>
      </c>
      <c r="BU514" s="2">
        <f>BC512</f>
        <v>600000</v>
      </c>
      <c r="BV514" s="2">
        <f t="shared" si="44"/>
        <v>30000</v>
      </c>
      <c r="BW514" s="2"/>
      <c r="BX514" s="2">
        <f t="shared" si="44"/>
        <v>30000</v>
      </c>
      <c r="BY514" s="2"/>
      <c r="BZ514" s="2">
        <f t="shared" si="44"/>
        <v>30000</v>
      </c>
      <c r="CA514" s="2">
        <f>BC515+BB519</f>
        <v>3060000</v>
      </c>
    </row>
    <row r="515" spans="1:79" ht="15.6" customHeight="1" x14ac:dyDescent="0.25">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c r="BA515" s="2" t="s">
        <v>413</v>
      </c>
      <c r="BB515" s="2">
        <v>0.51</v>
      </c>
      <c r="BC515" s="2">
        <v>2900000</v>
      </c>
      <c r="BE515" s="2" t="s">
        <v>419</v>
      </c>
      <c r="BF515" s="2">
        <f>$BB$512*BB516</f>
        <v>0.1666</v>
      </c>
      <c r="BH515" s="2" t="s">
        <v>419</v>
      </c>
      <c r="BI515" s="2">
        <f t="shared" si="42"/>
        <v>55724.997469614689</v>
      </c>
      <c r="BJ515" s="6">
        <f>PV($BB$521,$BB$518,-$BB$520,0,1)*BF515</f>
        <v>25182.75006019534</v>
      </c>
      <c r="BK515" s="6">
        <f t="shared" si="45"/>
        <v>30542.247409419349</v>
      </c>
      <c r="BL515" s="2">
        <f t="shared" si="44"/>
        <v>30000</v>
      </c>
      <c r="BM515" s="2"/>
      <c r="BN515" s="2">
        <f t="shared" si="44"/>
        <v>30000</v>
      </c>
      <c r="BO515" s="2"/>
      <c r="BP515" s="2">
        <f t="shared" si="44"/>
        <v>30000</v>
      </c>
      <c r="BQ515" s="2"/>
      <c r="BR515" s="2">
        <f t="shared" si="44"/>
        <v>30000</v>
      </c>
      <c r="BS515" s="2"/>
      <c r="BT515" s="2">
        <f t="shared" si="44"/>
        <v>30000</v>
      </c>
      <c r="BU515" s="2">
        <f>BC512</f>
        <v>600000</v>
      </c>
      <c r="BV515" s="2">
        <f t="shared" si="44"/>
        <v>30000</v>
      </c>
      <c r="BW515" s="2"/>
      <c r="BX515" s="2">
        <f t="shared" si="44"/>
        <v>30000</v>
      </c>
      <c r="BY515" s="2"/>
      <c r="BZ515" s="2">
        <f t="shared" si="44"/>
        <v>30000</v>
      </c>
      <c r="CA515" s="2">
        <f>BC516+BB519</f>
        <v>160039</v>
      </c>
    </row>
    <row r="516" spans="1:79" ht="15.6" customHeight="1" x14ac:dyDescent="0.25">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c r="BA516" s="2" t="s">
        <v>414</v>
      </c>
      <c r="BB516" s="2">
        <v>0.49</v>
      </c>
      <c r="BC516" s="2">
        <v>39</v>
      </c>
      <c r="BE516" s="2" t="s">
        <v>420</v>
      </c>
      <c r="BF516" s="2">
        <f>$BB$513*BB515</f>
        <v>0.14280000000000001</v>
      </c>
      <c r="BH516" s="2" t="s">
        <v>420</v>
      </c>
      <c r="BI516" s="2">
        <f t="shared" si="42"/>
        <v>160481.93924657651</v>
      </c>
      <c r="BJ516" s="6">
        <f t="shared" si="43"/>
        <v>21585.214337310292</v>
      </c>
      <c r="BK516" s="6">
        <f>BI516-BJ516</f>
        <v>138896.72490926622</v>
      </c>
      <c r="BL516" s="2">
        <f t="shared" si="44"/>
        <v>30000</v>
      </c>
      <c r="BM516" s="2"/>
      <c r="BN516" s="2">
        <f t="shared" si="44"/>
        <v>30000</v>
      </c>
      <c r="BO516" s="2"/>
      <c r="BP516" s="2">
        <f t="shared" si="44"/>
        <v>30000</v>
      </c>
      <c r="BQ516" s="2"/>
      <c r="BR516" s="2">
        <f t="shared" si="44"/>
        <v>30000</v>
      </c>
      <c r="BS516" s="2"/>
      <c r="BT516" s="2">
        <f t="shared" si="44"/>
        <v>30000</v>
      </c>
      <c r="BU516" s="2">
        <f>BC513</f>
        <v>400000</v>
      </c>
      <c r="BV516" s="2">
        <f t="shared" si="44"/>
        <v>30000</v>
      </c>
      <c r="BW516" s="2"/>
      <c r="BX516" s="2">
        <f t="shared" si="44"/>
        <v>30000</v>
      </c>
      <c r="BY516" s="2"/>
      <c r="BZ516" s="2">
        <f t="shared" si="44"/>
        <v>30000</v>
      </c>
      <c r="CA516" s="2">
        <f>BC515+BB519</f>
        <v>3060000</v>
      </c>
    </row>
    <row r="517" spans="1:79" ht="15.6" customHeight="1" x14ac:dyDescent="0.25">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c r="BA517" s="2"/>
      <c r="BB517" s="2"/>
      <c r="BC517" s="2"/>
      <c r="BE517" s="2" t="s">
        <v>421</v>
      </c>
      <c r="BF517" s="2">
        <f>$BB$513*BB516</f>
        <v>0.13720000000000002</v>
      </c>
      <c r="BH517" s="2" t="s">
        <v>421</v>
      </c>
      <c r="BI517" s="2">
        <f>BF517*((BU517*$BT$509)+(CA517*$BZ$509))</f>
        <v>32826.633243775803</v>
      </c>
      <c r="BJ517" s="6">
        <f>PV($BB$521,$BB$518,-$BB$520,0,1)*BF517</f>
        <v>20738.735343690281</v>
      </c>
      <c r="BK517" s="6">
        <f>BI517-BJ517</f>
        <v>12087.897900085522</v>
      </c>
      <c r="BL517" s="2">
        <f t="shared" si="44"/>
        <v>30000</v>
      </c>
      <c r="BM517" s="2"/>
      <c r="BN517" s="2">
        <f t="shared" si="44"/>
        <v>30000</v>
      </c>
      <c r="BO517" s="2"/>
      <c r="BP517" s="2">
        <f t="shared" si="44"/>
        <v>30000</v>
      </c>
      <c r="BQ517" s="2"/>
      <c r="BR517" s="2">
        <f t="shared" si="44"/>
        <v>30000</v>
      </c>
      <c r="BS517" s="2"/>
      <c r="BT517" s="2">
        <f t="shared" si="44"/>
        <v>30000</v>
      </c>
      <c r="BU517" s="2">
        <f>BC513</f>
        <v>400000</v>
      </c>
      <c r="BV517" s="2">
        <f t="shared" si="44"/>
        <v>30000</v>
      </c>
      <c r="BW517" s="2"/>
      <c r="BX517" s="2">
        <f t="shared" si="44"/>
        <v>30000</v>
      </c>
      <c r="BY517" s="2"/>
      <c r="BZ517" s="2">
        <f t="shared" si="44"/>
        <v>30000</v>
      </c>
      <c r="CA517" s="2">
        <f>BC516+BB519</f>
        <v>160039</v>
      </c>
    </row>
    <row r="518" spans="1:79" ht="15.6" customHeight="1" x14ac:dyDescent="0.25">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c r="BA518" s="2" t="s">
        <v>452</v>
      </c>
      <c r="BB518" s="2">
        <v>8</v>
      </c>
      <c r="BC518" s="2"/>
      <c r="BH518" s="2"/>
      <c r="BJ518" s="2"/>
      <c r="BK518" s="2"/>
      <c r="BL518" s="2"/>
      <c r="BM518" s="2"/>
      <c r="BN518" s="2"/>
      <c r="BO518" s="2"/>
      <c r="BP518" s="2"/>
      <c r="BQ518" s="2"/>
      <c r="BR518" s="2"/>
      <c r="BS518" s="2"/>
      <c r="BT518" s="2"/>
      <c r="BU518" s="2"/>
      <c r="BV518" s="2"/>
      <c r="BW518" s="2"/>
      <c r="BX518" s="2"/>
      <c r="BY518" s="2"/>
    </row>
    <row r="519" spans="1:79" ht="15.6" customHeight="1" x14ac:dyDescent="0.25">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c r="BA519" s="2" t="s">
        <v>450</v>
      </c>
      <c r="BB519" s="2">
        <v>160000</v>
      </c>
      <c r="BC519" s="2"/>
      <c r="BH519" s="2" t="s">
        <v>464</v>
      </c>
      <c r="BI519" s="6">
        <f>SUM(BK512:BK517)</f>
        <v>861083.19416768569</v>
      </c>
      <c r="BJ519" s="2"/>
      <c r="BK519" s="2"/>
      <c r="BL519" s="2"/>
      <c r="BM519" s="2"/>
      <c r="BN519" s="2"/>
      <c r="BO519" s="2"/>
      <c r="BP519" s="2"/>
      <c r="BQ519" s="2"/>
      <c r="BR519" s="2"/>
      <c r="BS519" s="2"/>
      <c r="BT519" s="2"/>
      <c r="BU519" s="2"/>
      <c r="BV519" s="2"/>
      <c r="BW519" s="2"/>
      <c r="BX519" s="2"/>
      <c r="BY519" s="2"/>
    </row>
    <row r="520" spans="1:79" ht="15.6" customHeight="1" x14ac:dyDescent="0.25">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c r="BA520" s="2" t="s">
        <v>447</v>
      </c>
      <c r="BB520" s="2">
        <v>30000</v>
      </c>
      <c r="BC520" s="2"/>
      <c r="BH520" s="2"/>
      <c r="BJ520" s="2"/>
      <c r="BK520" s="2"/>
      <c r="BL520" s="2"/>
      <c r="BM520" s="2"/>
      <c r="BN520" s="2"/>
      <c r="BO520" s="2"/>
      <c r="BP520" s="2"/>
      <c r="BQ520" s="2"/>
      <c r="BR520" s="2"/>
      <c r="BS520" s="2"/>
      <c r="BT520" s="2"/>
      <c r="BU520" s="2"/>
      <c r="BV520" s="2"/>
      <c r="BW520" s="2"/>
      <c r="BX520" s="2"/>
      <c r="BY520" s="2"/>
    </row>
    <row r="521" spans="1:79" ht="15.6" customHeight="1" x14ac:dyDescent="0.25">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c r="BA521" s="2" t="s">
        <v>443</v>
      </c>
      <c r="BB521" s="4">
        <v>0.16</v>
      </c>
      <c r="BC521" s="2"/>
      <c r="BH521" s="2"/>
      <c r="BI521" s="5"/>
      <c r="BJ521" s="2"/>
      <c r="BK521" s="2"/>
      <c r="BL521" s="2"/>
      <c r="BM521" s="2"/>
      <c r="BN521" s="2"/>
      <c r="BO521" s="2"/>
      <c r="BP521" s="2"/>
      <c r="BQ521" s="2"/>
      <c r="BR521" s="2"/>
      <c r="BS521" s="2"/>
      <c r="BT521" s="2"/>
      <c r="BU521" s="2"/>
      <c r="BV521" s="2"/>
      <c r="BW521" s="2"/>
      <c r="BX521" s="2"/>
      <c r="BY521" s="2"/>
    </row>
    <row r="522" spans="1:79" ht="15.6" customHeight="1" x14ac:dyDescent="0.25">
      <c r="BA522" s="2"/>
      <c r="BB522" s="2"/>
      <c r="BC522" s="2"/>
      <c r="BH522" s="2"/>
      <c r="BJ522" s="2"/>
      <c r="BK522" s="2"/>
      <c r="BL522" s="2"/>
      <c r="BM522" s="2"/>
      <c r="BN522" s="2"/>
      <c r="BO522" s="2"/>
      <c r="BP522" s="2"/>
      <c r="BQ522" s="2"/>
      <c r="BR522" s="2"/>
      <c r="BS522" s="2"/>
      <c r="BT522" s="2"/>
      <c r="BU522" s="2"/>
      <c r="BV522" s="2"/>
      <c r="BW522" s="2"/>
      <c r="BX522" s="2"/>
      <c r="BY522" s="2"/>
    </row>
    <row r="523" spans="1:79" ht="15.6" customHeight="1" x14ac:dyDescent="0.25">
      <c r="A523" t="s">
        <v>53</v>
      </c>
      <c r="B523" s="27" t="s">
        <v>52</v>
      </c>
      <c r="C523" s="27"/>
      <c r="D523" s="27"/>
      <c r="E523" s="27"/>
      <c r="F523" s="27"/>
      <c r="G523" s="27"/>
      <c r="H523" s="27"/>
      <c r="I523" s="27"/>
      <c r="J523" s="27"/>
      <c r="K523" s="27"/>
      <c r="L523" s="27"/>
      <c r="M523" s="27"/>
      <c r="N523" s="27"/>
      <c r="O523" s="27"/>
      <c r="P523" s="27"/>
      <c r="Q523" s="27"/>
      <c r="R523" s="27"/>
      <c r="S523" s="27"/>
      <c r="T523" s="27"/>
      <c r="U523" s="27"/>
      <c r="V523" s="27"/>
      <c r="W523" s="27"/>
      <c r="X523" s="27"/>
      <c r="BA523" s="2"/>
      <c r="BB523" s="2"/>
      <c r="BC523" s="2"/>
      <c r="BH523" s="2"/>
      <c r="BJ523" s="2"/>
      <c r="BK523" s="2"/>
      <c r="BL523" s="2"/>
      <c r="BM523" s="2"/>
      <c r="BN523" s="2"/>
      <c r="BO523" s="2"/>
      <c r="BP523" s="2"/>
      <c r="BQ523" s="2"/>
      <c r="BR523" s="2"/>
      <c r="BS523" s="2"/>
      <c r="BT523" s="2"/>
      <c r="BU523" s="2"/>
      <c r="BV523" s="2"/>
      <c r="BW523" s="2"/>
      <c r="BX523" s="2"/>
      <c r="BY523" s="2"/>
    </row>
    <row r="524" spans="1:79" ht="15.6" customHeight="1" x14ac:dyDescent="0.25">
      <c r="B524" s="27"/>
      <c r="C524" s="27"/>
      <c r="D524" s="27"/>
      <c r="E524" s="27"/>
      <c r="F524" s="27"/>
      <c r="G524" s="27"/>
      <c r="H524" s="27"/>
      <c r="I524" s="27"/>
      <c r="J524" s="27"/>
      <c r="K524" s="27"/>
      <c r="L524" s="27"/>
      <c r="M524" s="27"/>
      <c r="N524" s="27"/>
      <c r="O524" s="27"/>
      <c r="P524" s="27"/>
      <c r="Q524" s="27"/>
      <c r="R524" s="27"/>
      <c r="S524" s="27"/>
      <c r="T524" s="27"/>
      <c r="U524" s="27"/>
      <c r="V524" s="27"/>
      <c r="W524" s="27"/>
      <c r="X524" s="27"/>
      <c r="BA524" s="2"/>
      <c r="BB524" s="2"/>
      <c r="BC524" s="2"/>
      <c r="BH524" s="2"/>
      <c r="BJ524" s="2"/>
      <c r="BK524" s="2"/>
      <c r="BL524" s="2"/>
      <c r="BM524" s="2"/>
      <c r="BN524" s="2"/>
      <c r="BO524" s="2"/>
      <c r="BP524" s="2"/>
      <c r="BQ524" s="2"/>
      <c r="BR524" s="2"/>
      <c r="BS524" s="2"/>
      <c r="BT524" s="2"/>
      <c r="BU524" s="2"/>
      <c r="BV524" s="2"/>
      <c r="BW524" s="2"/>
      <c r="BX524" s="2"/>
      <c r="BY524" s="2"/>
    </row>
    <row r="525" spans="1:79" ht="15.6" customHeight="1" thickBot="1" x14ac:dyDescent="0.3"/>
    <row r="526" spans="1:79" ht="15.6" customHeight="1" x14ac:dyDescent="0.25">
      <c r="B526" s="54">
        <f>BI519</f>
        <v>861083.19416768569</v>
      </c>
      <c r="C526" s="34"/>
      <c r="D526" s="34"/>
      <c r="E526" s="34"/>
      <c r="F526" s="34"/>
      <c r="G526" s="34"/>
      <c r="H526" s="34"/>
      <c r="I526" s="34"/>
      <c r="J526" s="34"/>
      <c r="K526" s="34"/>
      <c r="L526" s="34"/>
      <c r="M526" s="34"/>
      <c r="N526" s="34"/>
      <c r="O526" s="34"/>
      <c r="P526" s="34"/>
      <c r="Q526" s="34"/>
      <c r="R526" s="34"/>
      <c r="S526" s="34"/>
      <c r="T526" s="34"/>
      <c r="U526" s="34"/>
      <c r="V526" s="34"/>
      <c r="W526" s="34"/>
      <c r="X526" s="34"/>
      <c r="Y526" s="35"/>
    </row>
    <row r="527" spans="1:79" ht="15.6" customHeight="1" thickBot="1" x14ac:dyDescent="0.3">
      <c r="B527" s="36"/>
      <c r="C527" s="37"/>
      <c r="D527" s="37"/>
      <c r="E527" s="37"/>
      <c r="F527" s="37"/>
      <c r="G527" s="37"/>
      <c r="H527" s="37"/>
      <c r="I527" s="37"/>
      <c r="J527" s="37"/>
      <c r="K527" s="37"/>
      <c r="L527" s="37"/>
      <c r="M527" s="37"/>
      <c r="N527" s="37"/>
      <c r="O527" s="37"/>
      <c r="P527" s="37"/>
      <c r="Q527" s="37"/>
      <c r="R527" s="37"/>
      <c r="S527" s="37"/>
      <c r="T527" s="37"/>
      <c r="U527" s="37"/>
      <c r="V527" s="37"/>
      <c r="W527" s="37"/>
      <c r="X527" s="37"/>
      <c r="Y527" s="38"/>
    </row>
    <row r="528" spans="1:79" ht="15.6" customHeight="1" x14ac:dyDescent="0.25"/>
    <row r="529" spans="1:80" ht="15.6" customHeight="1" x14ac:dyDescent="0.25">
      <c r="B529" s="27" t="s">
        <v>188</v>
      </c>
      <c r="C529" s="27"/>
      <c r="D529" s="27"/>
      <c r="E529" s="27"/>
      <c r="F529" s="27"/>
      <c r="G529" s="27"/>
      <c r="H529" s="27"/>
      <c r="I529" s="27"/>
      <c r="J529" s="27"/>
      <c r="K529" s="27"/>
      <c r="L529" s="27"/>
      <c r="M529" s="27"/>
      <c r="N529" s="27"/>
      <c r="O529" s="27"/>
      <c r="P529" s="27"/>
      <c r="Q529" s="27"/>
      <c r="R529" s="27"/>
      <c r="S529" s="27"/>
      <c r="T529" s="27"/>
      <c r="U529" s="27"/>
      <c r="V529" s="27"/>
      <c r="W529" s="27"/>
      <c r="X529" s="27"/>
      <c r="Y529" s="27"/>
      <c r="BA529" s="2" t="s">
        <v>426</v>
      </c>
      <c r="BB529" s="2"/>
      <c r="BC529" s="2"/>
      <c r="BH529" s="2"/>
      <c r="BJ529" s="2"/>
      <c r="BK529" s="2"/>
      <c r="BL529" s="2"/>
      <c r="BM529" s="2"/>
      <c r="BN529" s="2"/>
      <c r="BO529" s="2"/>
      <c r="BP529" s="2"/>
      <c r="BQ529" s="2"/>
      <c r="BR529" s="2"/>
      <c r="BS529" s="2"/>
      <c r="BT529" s="2"/>
      <c r="BU529" s="2"/>
      <c r="BV529" s="2"/>
      <c r="BW529" s="2"/>
      <c r="BX529" s="2"/>
      <c r="BY529" s="2"/>
      <c r="BZ529" s="2"/>
      <c r="CA529" s="2"/>
      <c r="CB529" s="2"/>
    </row>
    <row r="530" spans="1:80" ht="15.6" customHeight="1" x14ac:dyDescent="0.25">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c r="BA530" s="2" t="s">
        <v>455</v>
      </c>
      <c r="BB530" s="2"/>
      <c r="BC530" s="2"/>
      <c r="BH530" s="2" t="s">
        <v>451</v>
      </c>
      <c r="BJ530" s="2"/>
      <c r="BK530" s="2"/>
      <c r="BL530" s="53">
        <f>1/((1+$BB$542)^(BL531+1))</f>
        <v>0.86956521739130443</v>
      </c>
      <c r="BM530" s="53"/>
      <c r="BN530" s="53">
        <f t="shared" ref="BN530" si="46">1/((1+$BB$542)^(BN531+1))</f>
        <v>0.7561436672967865</v>
      </c>
      <c r="BO530" s="53"/>
      <c r="BP530" s="53">
        <f t="shared" ref="BP530" si="47">1/((1+$BB$542)^(BP531+1))</f>
        <v>0.65751623243198831</v>
      </c>
      <c r="BQ530" s="53"/>
      <c r="BR530" s="53">
        <f t="shared" ref="BR530" si="48">1/((1+$BB$542)^(BR531+1))</f>
        <v>0.57175324559303342</v>
      </c>
      <c r="BS530" s="53"/>
      <c r="BT530" s="53">
        <f t="shared" ref="BT530" si="49">1/((1+$BB$542)^(BT531+1))</f>
        <v>0.49717673529828987</v>
      </c>
      <c r="BU530" s="53"/>
      <c r="BV530" s="53">
        <f>1/((1+$BB$542)^(BV531+1))</f>
        <v>0.43232759591155645</v>
      </c>
      <c r="BW530" s="53"/>
      <c r="BX530" s="53">
        <f t="shared" ref="BX530" si="50">1/((1+$BB$542)^(BX531+1))</f>
        <v>0.37593703992309269</v>
      </c>
      <c r="BY530" s="53"/>
      <c r="BZ530" s="53">
        <f>1/((1+$BB$542)^(BZ531+1))</f>
        <v>0.32690177384616753</v>
      </c>
      <c r="CA530" s="53"/>
      <c r="CB530" s="2"/>
    </row>
    <row r="531" spans="1:80" ht="15.6" customHeight="1" x14ac:dyDescent="0.25">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c r="BA531" s="2" t="s">
        <v>408</v>
      </c>
      <c r="BB531" s="2" t="s">
        <v>407</v>
      </c>
      <c r="BC531" s="2" t="s">
        <v>409</v>
      </c>
      <c r="BH531" s="2"/>
      <c r="BJ531" s="2"/>
      <c r="BK531" s="2"/>
      <c r="BL531" s="53">
        <v>0</v>
      </c>
      <c r="BM531" s="53"/>
      <c r="BN531" s="53">
        <v>1</v>
      </c>
      <c r="BO531" s="53"/>
      <c r="BP531" s="53">
        <v>2</v>
      </c>
      <c r="BQ531" s="53"/>
      <c r="BR531" s="53">
        <v>3</v>
      </c>
      <c r="BS531" s="53"/>
      <c r="BT531" s="53">
        <v>4</v>
      </c>
      <c r="BU531" s="53"/>
      <c r="BV531" s="53">
        <v>5</v>
      </c>
      <c r="BW531" s="53"/>
      <c r="BX531" s="53">
        <v>6</v>
      </c>
      <c r="BY531" s="53"/>
      <c r="BZ531" s="53">
        <v>7</v>
      </c>
      <c r="CA531" s="53"/>
      <c r="CB531" s="2"/>
    </row>
    <row r="532" spans="1:80" ht="15.6" customHeight="1" x14ac:dyDescent="0.25">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c r="BA532" s="2" t="s">
        <v>410</v>
      </c>
      <c r="BB532" s="2">
        <v>0.32</v>
      </c>
      <c r="BC532" s="2">
        <v>1500000</v>
      </c>
      <c r="BE532" s="2" t="s">
        <v>415</v>
      </c>
      <c r="BF532" s="2" t="s">
        <v>407</v>
      </c>
      <c r="BH532" s="2" t="s">
        <v>425</v>
      </c>
      <c r="BI532" s="2" t="s">
        <v>448</v>
      </c>
      <c r="BJ532" s="2" t="s">
        <v>449</v>
      </c>
      <c r="BK532" s="2" t="s">
        <v>453</v>
      </c>
      <c r="BL532" s="3" t="s">
        <v>427</v>
      </c>
      <c r="BM532" s="2" t="s">
        <v>428</v>
      </c>
      <c r="BN532" s="3" t="s">
        <v>429</v>
      </c>
      <c r="BO532" s="2" t="s">
        <v>430</v>
      </c>
      <c r="BP532" s="3" t="s">
        <v>431</v>
      </c>
      <c r="BQ532" s="2" t="s">
        <v>432</v>
      </c>
      <c r="BR532" s="3" t="s">
        <v>433</v>
      </c>
      <c r="BS532" s="2" t="s">
        <v>434</v>
      </c>
      <c r="BT532" s="3" t="s">
        <v>435</v>
      </c>
      <c r="BU532" s="2" t="s">
        <v>436</v>
      </c>
      <c r="BV532" s="3" t="s">
        <v>437</v>
      </c>
      <c r="BW532" s="2" t="s">
        <v>438</v>
      </c>
      <c r="BX532" s="3" t="s">
        <v>439</v>
      </c>
      <c r="BY532" s="2" t="s">
        <v>440</v>
      </c>
      <c r="BZ532" s="3" t="s">
        <v>441</v>
      </c>
      <c r="CA532" s="2" t="s">
        <v>442</v>
      </c>
      <c r="CB532" s="2"/>
    </row>
    <row r="533" spans="1:80" ht="15.6" customHeight="1" x14ac:dyDescent="0.25">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c r="BA533" s="2" t="s">
        <v>411</v>
      </c>
      <c r="BB533" s="2">
        <v>0.25</v>
      </c>
      <c r="BC533" s="2">
        <v>700000</v>
      </c>
      <c r="BE533" s="2" t="s">
        <v>416</v>
      </c>
      <c r="BF533" s="2">
        <f>$BB$532*BB536</f>
        <v>0.11199999999999999</v>
      </c>
      <c r="BH533" s="2" t="s">
        <v>416</v>
      </c>
      <c r="BI533" s="2">
        <f>BF533*((BW533*$BV$530)+(CA533*$BZ$530))</f>
        <v>167092.57268373005</v>
      </c>
      <c r="BJ533" s="6">
        <f t="shared" ref="BJ533:BJ538" si="51">PV($BB$542,$BB$539,-$BB$541,0,1)*BF533</f>
        <v>23118.680407630294</v>
      </c>
      <c r="BK533" s="6">
        <f>BI533-BJ533</f>
        <v>143973.89227609977</v>
      </c>
      <c r="BL533" s="2">
        <f>$BB$520</f>
        <v>30000</v>
      </c>
      <c r="BM533" s="2"/>
      <c r="BN533" s="2">
        <f>$BB$520</f>
        <v>30000</v>
      </c>
      <c r="BO533" s="2"/>
      <c r="BP533" s="2">
        <f>$BB$520</f>
        <v>30000</v>
      </c>
      <c r="BQ533" s="2"/>
      <c r="BR533" s="2">
        <f>$BB$520</f>
        <v>30000</v>
      </c>
      <c r="BS533" s="2"/>
      <c r="BT533" s="2">
        <f>$BB$520</f>
        <v>30000</v>
      </c>
      <c r="BV533" s="2">
        <f>$BB$520</f>
        <v>30000</v>
      </c>
      <c r="BW533" s="2">
        <f>BC532</f>
        <v>1500000</v>
      </c>
      <c r="BX533" s="2">
        <f>$BB$520</f>
        <v>30000</v>
      </c>
      <c r="BY533" s="2"/>
      <c r="BZ533" s="2">
        <f>$BB$520</f>
        <v>30000</v>
      </c>
      <c r="CA533" s="2">
        <f>BC536+BB540</f>
        <v>2580000</v>
      </c>
      <c r="CB533" s="2"/>
    </row>
    <row r="534" spans="1:80" ht="15.6" customHeight="1" x14ac:dyDescent="0.25">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c r="BA534" s="2" t="s">
        <v>412</v>
      </c>
      <c r="BB534" s="2">
        <v>0.43</v>
      </c>
      <c r="BC534" s="2">
        <v>300000</v>
      </c>
      <c r="BE534" s="2" t="s">
        <v>417</v>
      </c>
      <c r="BF534" s="2">
        <f>$BB$532*BB537</f>
        <v>0.20800000000000002</v>
      </c>
      <c r="BH534" s="2" t="s">
        <v>417</v>
      </c>
      <c r="BI534" s="2">
        <f>BF534*((BW534*$BV$530)+(CA534*$BZ$530))</f>
        <v>147131.05596942981</v>
      </c>
      <c r="BJ534" s="6">
        <f t="shared" si="51"/>
        <v>42934.692185599131</v>
      </c>
      <c r="BK534" s="6">
        <f>BI534-BJ534</f>
        <v>104196.36378383069</v>
      </c>
      <c r="BL534" s="2">
        <f t="shared" ref="BL534:BZ538" si="52">$BB$520</f>
        <v>30000</v>
      </c>
      <c r="BM534" s="2"/>
      <c r="BN534" s="2">
        <f t="shared" si="52"/>
        <v>30000</v>
      </c>
      <c r="BO534" s="2"/>
      <c r="BP534" s="2">
        <f t="shared" si="52"/>
        <v>30000</v>
      </c>
      <c r="BQ534" s="2"/>
      <c r="BR534" s="2">
        <f t="shared" si="52"/>
        <v>30000</v>
      </c>
      <c r="BS534" s="2"/>
      <c r="BT534" s="2">
        <f t="shared" si="52"/>
        <v>30000</v>
      </c>
      <c r="BV534" s="2">
        <f t="shared" si="52"/>
        <v>30000</v>
      </c>
      <c r="BW534" s="2">
        <f>BC532</f>
        <v>1500000</v>
      </c>
      <c r="BX534" s="2">
        <f t="shared" si="52"/>
        <v>30000</v>
      </c>
      <c r="BY534" s="2"/>
      <c r="BZ534" s="2">
        <f t="shared" si="52"/>
        <v>30000</v>
      </c>
      <c r="CA534" s="2">
        <f>BC537+BB540</f>
        <v>180083</v>
      </c>
      <c r="CB534" s="2"/>
    </row>
    <row r="535" spans="1:80" ht="15.6" customHeight="1" x14ac:dyDescent="0.25">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c r="BA535" s="2" t="s">
        <v>423</v>
      </c>
      <c r="BB535" s="2"/>
      <c r="BC535" s="2"/>
      <c r="BE535" s="2" t="s">
        <v>418</v>
      </c>
      <c r="BF535" s="2">
        <f>$BB$533*BB536</f>
        <v>8.7499999999999994E-2</v>
      </c>
      <c r="BH535" s="2" t="s">
        <v>418</v>
      </c>
      <c r="BI535" s="2">
        <f t="shared" ref="BI535:BI537" si="53">BF535*((BW535*$BV$530)+(CA535*$BZ$530))</f>
        <v>100278.14069535515</v>
      </c>
      <c r="BJ535" s="6">
        <f t="shared" si="51"/>
        <v>18061.469068461171</v>
      </c>
      <c r="BK535" s="6">
        <f t="shared" ref="BK535:BK536" si="54">BI535-BJ535</f>
        <v>82216.671626893978</v>
      </c>
      <c r="BL535" s="2">
        <f t="shared" si="52"/>
        <v>30000</v>
      </c>
      <c r="BM535" s="2"/>
      <c r="BN535" s="2">
        <f t="shared" si="52"/>
        <v>30000</v>
      </c>
      <c r="BO535" s="2"/>
      <c r="BP535" s="2">
        <f t="shared" si="52"/>
        <v>30000</v>
      </c>
      <c r="BQ535" s="2"/>
      <c r="BR535" s="2">
        <f t="shared" si="52"/>
        <v>30000</v>
      </c>
      <c r="BS535" s="2"/>
      <c r="BT535" s="2">
        <f t="shared" si="52"/>
        <v>30000</v>
      </c>
      <c r="BV535" s="2">
        <f t="shared" si="52"/>
        <v>30000</v>
      </c>
      <c r="BW535" s="2">
        <f>BC533</f>
        <v>700000</v>
      </c>
      <c r="BX535" s="2">
        <f t="shared" si="52"/>
        <v>30000</v>
      </c>
      <c r="BY535" s="2"/>
      <c r="BZ535" s="2">
        <f t="shared" si="52"/>
        <v>30000</v>
      </c>
      <c r="CA535" s="2">
        <f>BC536+BB540</f>
        <v>2580000</v>
      </c>
      <c r="CB535" s="2"/>
    </row>
    <row r="536" spans="1:80" ht="15.6" customHeight="1" x14ac:dyDescent="0.25">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c r="BA536" s="2" t="s">
        <v>413</v>
      </c>
      <c r="BB536" s="2">
        <v>0.35</v>
      </c>
      <c r="BC536" s="2">
        <v>2400000</v>
      </c>
      <c r="BE536" s="2" t="s">
        <v>419</v>
      </c>
      <c r="BF536" s="2">
        <f>$BB$533*BB537</f>
        <v>0.16250000000000001</v>
      </c>
      <c r="BH536" s="2" t="s">
        <v>419</v>
      </c>
      <c r="BI536" s="2">
        <f t="shared" si="53"/>
        <v>58743.5500076147</v>
      </c>
      <c r="BJ536" s="6">
        <f t="shared" si="51"/>
        <v>33542.728269999316</v>
      </c>
      <c r="BK536" s="6">
        <f t="shared" si="54"/>
        <v>25200.821737615384</v>
      </c>
      <c r="BL536" s="2">
        <f t="shared" si="52"/>
        <v>30000</v>
      </c>
      <c r="BM536" s="2"/>
      <c r="BN536" s="2">
        <f t="shared" si="52"/>
        <v>30000</v>
      </c>
      <c r="BO536" s="2"/>
      <c r="BP536" s="2">
        <f t="shared" si="52"/>
        <v>30000</v>
      </c>
      <c r="BQ536" s="2"/>
      <c r="BR536" s="2">
        <f t="shared" si="52"/>
        <v>30000</v>
      </c>
      <c r="BS536" s="2"/>
      <c r="BT536" s="2">
        <f t="shared" si="52"/>
        <v>30000</v>
      </c>
      <c r="BV536" s="2">
        <f t="shared" si="52"/>
        <v>30000</v>
      </c>
      <c r="BW536" s="2">
        <f>BC533</f>
        <v>700000</v>
      </c>
      <c r="BX536" s="2">
        <f t="shared" si="52"/>
        <v>30000</v>
      </c>
      <c r="BY536" s="2"/>
      <c r="BZ536" s="2">
        <f t="shared" si="52"/>
        <v>30000</v>
      </c>
      <c r="CA536" s="2">
        <f>BC537+BB540</f>
        <v>180083</v>
      </c>
      <c r="CB536" s="2"/>
    </row>
    <row r="537" spans="1:80" ht="15.6" customHeight="1" x14ac:dyDescent="0.25">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c r="BA537" s="2" t="s">
        <v>414</v>
      </c>
      <c r="BB537" s="2">
        <v>0.65</v>
      </c>
      <c r="BC537" s="2">
        <v>83</v>
      </c>
      <c r="BE537" s="2" t="s">
        <v>420</v>
      </c>
      <c r="BF537" s="2">
        <f>$BB$534*BB536</f>
        <v>0.15049999999999999</v>
      </c>
      <c r="BH537" s="2" t="s">
        <v>420</v>
      </c>
      <c r="BI537" s="2">
        <f t="shared" si="53"/>
        <v>146452.28072213515</v>
      </c>
      <c r="BJ537" s="6">
        <f t="shared" si="51"/>
        <v>31065.72679775321</v>
      </c>
      <c r="BK537" s="6">
        <f>BI537-BJ537</f>
        <v>115386.55392438194</v>
      </c>
      <c r="BL537" s="2">
        <f t="shared" si="52"/>
        <v>30000</v>
      </c>
      <c r="BM537" s="2"/>
      <c r="BN537" s="2">
        <f t="shared" si="52"/>
        <v>30000</v>
      </c>
      <c r="BO537" s="2"/>
      <c r="BP537" s="2">
        <f t="shared" si="52"/>
        <v>30000</v>
      </c>
      <c r="BQ537" s="2"/>
      <c r="BR537" s="2">
        <f t="shared" si="52"/>
        <v>30000</v>
      </c>
      <c r="BS537" s="2"/>
      <c r="BT537" s="2">
        <f t="shared" si="52"/>
        <v>30000</v>
      </c>
      <c r="BV537" s="2">
        <f t="shared" si="52"/>
        <v>30000</v>
      </c>
      <c r="BW537" s="2">
        <f>BC534</f>
        <v>300000</v>
      </c>
      <c r="BX537" s="2">
        <f t="shared" si="52"/>
        <v>30000</v>
      </c>
      <c r="BY537" s="2"/>
      <c r="BZ537" s="2">
        <f t="shared" si="52"/>
        <v>30000</v>
      </c>
      <c r="CA537" s="2">
        <f>BC536+BB540</f>
        <v>2580000</v>
      </c>
      <c r="CB537" s="2"/>
    </row>
    <row r="538" spans="1:80" ht="15.6" customHeight="1" x14ac:dyDescent="0.25">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c r="BA538" s="2"/>
      <c r="BB538" s="2"/>
      <c r="BC538" s="2"/>
      <c r="BE538" s="2" t="s">
        <v>421</v>
      </c>
      <c r="BF538" s="2">
        <f>$BB$534*BB537</f>
        <v>0.27950000000000003</v>
      </c>
      <c r="BH538" s="2" t="s">
        <v>421</v>
      </c>
      <c r="BI538" s="2">
        <f>BF538*((BW538*$BV$530)+(CA538*$BZ$530))</f>
        <v>52704.680790185274</v>
      </c>
      <c r="BJ538" s="6">
        <f t="shared" si="51"/>
        <v>57693.49262439883</v>
      </c>
      <c r="BK538" s="6">
        <f>BI538-BJ538</f>
        <v>-4988.8118342135567</v>
      </c>
      <c r="BL538" s="2">
        <f t="shared" si="52"/>
        <v>30000</v>
      </c>
      <c r="BM538" s="2"/>
      <c r="BN538" s="2">
        <f t="shared" si="52"/>
        <v>30000</v>
      </c>
      <c r="BO538" s="2"/>
      <c r="BP538" s="2">
        <f t="shared" si="52"/>
        <v>30000</v>
      </c>
      <c r="BQ538" s="2"/>
      <c r="BR538" s="2">
        <f t="shared" si="52"/>
        <v>30000</v>
      </c>
      <c r="BS538" s="2"/>
      <c r="BT538" s="2">
        <f t="shared" si="52"/>
        <v>30000</v>
      </c>
      <c r="BV538" s="2">
        <f t="shared" si="52"/>
        <v>30000</v>
      </c>
      <c r="BW538" s="2">
        <f>BC534</f>
        <v>300000</v>
      </c>
      <c r="BX538" s="2">
        <f t="shared" si="52"/>
        <v>30000</v>
      </c>
      <c r="BY538" s="2"/>
      <c r="BZ538" s="2">
        <f t="shared" si="52"/>
        <v>30000</v>
      </c>
      <c r="CA538" s="2">
        <f>BC537+BB540</f>
        <v>180083</v>
      </c>
      <c r="CB538" s="2"/>
    </row>
    <row r="539" spans="1:80" ht="15.6" customHeight="1" x14ac:dyDescent="0.25">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c r="BA539" s="2" t="s">
        <v>452</v>
      </c>
      <c r="BB539" s="2">
        <v>8</v>
      </c>
      <c r="BC539" s="2"/>
      <c r="BH539" s="2"/>
      <c r="BJ539" s="2"/>
      <c r="BK539" s="2"/>
      <c r="BL539" s="2"/>
      <c r="BM539" s="2"/>
      <c r="BN539" s="2"/>
      <c r="BO539" s="2"/>
      <c r="BP539" s="2"/>
      <c r="BQ539" s="2"/>
      <c r="BR539" s="2"/>
      <c r="BS539" s="2"/>
      <c r="BT539" s="2"/>
      <c r="BU539" s="2"/>
      <c r="BV539" s="2"/>
      <c r="BW539" s="2"/>
      <c r="BX539" s="2"/>
      <c r="BY539" s="2"/>
      <c r="BZ539" s="2"/>
      <c r="CA539" s="2"/>
      <c r="CB539" s="2"/>
    </row>
    <row r="540" spans="1:80" ht="15.6" customHeight="1" x14ac:dyDescent="0.25">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c r="BA540" s="2" t="s">
        <v>450</v>
      </c>
      <c r="BB540" s="2">
        <v>180000</v>
      </c>
      <c r="BC540" s="2"/>
      <c r="BH540" s="2" t="s">
        <v>465</v>
      </c>
      <c r="BI540" s="6">
        <f>SUM(BK533:BK538)</f>
        <v>465985.49151460826</v>
      </c>
      <c r="BJ540" s="2"/>
      <c r="BK540" s="2"/>
      <c r="BL540" s="2"/>
      <c r="BM540" s="2"/>
      <c r="BN540" s="2"/>
      <c r="BO540" s="2"/>
      <c r="BP540" s="2"/>
      <c r="BQ540" s="2"/>
      <c r="BR540" s="2"/>
      <c r="BS540" s="2"/>
      <c r="BT540" s="2"/>
      <c r="BU540" s="2"/>
      <c r="BV540" s="2"/>
      <c r="BW540" s="2"/>
      <c r="BX540" s="2"/>
      <c r="BY540" s="2"/>
      <c r="BZ540" s="2"/>
      <c r="CA540" s="2"/>
      <c r="CB540" s="2"/>
    </row>
    <row r="541" spans="1:80" ht="15.6" customHeight="1" x14ac:dyDescent="0.25">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c r="BA541" s="2" t="s">
        <v>447</v>
      </c>
      <c r="BB541" s="2">
        <v>40000</v>
      </c>
      <c r="BC541" s="2"/>
      <c r="BH541" s="2"/>
      <c r="BJ541" s="2"/>
      <c r="BK541" s="2"/>
      <c r="BL541" s="2"/>
      <c r="BM541" s="2"/>
      <c r="BN541" s="2"/>
      <c r="BO541" s="2"/>
      <c r="BP541" s="2"/>
      <c r="BQ541" s="2"/>
      <c r="BR541" s="2"/>
      <c r="BS541" s="2"/>
      <c r="BT541" s="2"/>
      <c r="BU541" s="2"/>
      <c r="BV541" s="2"/>
      <c r="BW541" s="2"/>
      <c r="BX541" s="2"/>
      <c r="BY541" s="2"/>
      <c r="BZ541" s="2"/>
      <c r="CA541" s="2"/>
      <c r="CB541" s="2"/>
    </row>
    <row r="542" spans="1:80" ht="15.6" customHeight="1" x14ac:dyDescent="0.25">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c r="BA542" s="2" t="s">
        <v>443</v>
      </c>
      <c r="BB542" s="4">
        <v>0.15</v>
      </c>
      <c r="BC542" s="2"/>
      <c r="BH542" s="2"/>
      <c r="BI542" s="5"/>
      <c r="BJ542" s="2"/>
      <c r="BK542" s="2"/>
      <c r="BL542" s="2"/>
      <c r="BM542" s="2"/>
      <c r="BN542" s="2"/>
      <c r="BO542" s="2"/>
      <c r="BP542" s="2"/>
      <c r="BQ542" s="2"/>
      <c r="BR542" s="2"/>
      <c r="BS542" s="2"/>
      <c r="BT542" s="2"/>
      <c r="BU542" s="2"/>
      <c r="BV542" s="2"/>
      <c r="BW542" s="2"/>
      <c r="BX542" s="2"/>
      <c r="BY542" s="2"/>
      <c r="BZ542" s="2"/>
      <c r="CA542" s="2"/>
      <c r="CB542" s="2"/>
    </row>
    <row r="543" spans="1:80" ht="15.6" customHeight="1" x14ac:dyDescent="0.25">
      <c r="BA543" s="2"/>
      <c r="BB543" s="2"/>
      <c r="BC543" s="2"/>
      <c r="BH543" s="2"/>
      <c r="BJ543" s="2"/>
      <c r="BK543" s="2"/>
      <c r="BL543" s="2"/>
      <c r="BM543" s="2"/>
      <c r="BN543" s="2"/>
      <c r="BO543" s="2"/>
      <c r="BP543" s="2"/>
      <c r="BQ543" s="2"/>
      <c r="BR543" s="2"/>
      <c r="BS543" s="2"/>
      <c r="BT543" s="2"/>
      <c r="BU543" s="2"/>
      <c r="BV543" s="2"/>
      <c r="BW543" s="2"/>
      <c r="BX543" s="2"/>
      <c r="BY543" s="2"/>
      <c r="BZ543" s="2"/>
      <c r="CA543" s="2"/>
      <c r="CB543" s="2"/>
    </row>
    <row r="544" spans="1:80" ht="15.6" customHeight="1" x14ac:dyDescent="0.25">
      <c r="A544" t="s">
        <v>56</v>
      </c>
      <c r="B544" s="27" t="s">
        <v>55</v>
      </c>
      <c r="C544" s="27"/>
      <c r="D544" s="27"/>
      <c r="E544" s="27"/>
      <c r="F544" s="27"/>
      <c r="G544" s="27"/>
      <c r="H544" s="27"/>
      <c r="I544" s="27"/>
      <c r="J544" s="27"/>
      <c r="K544" s="27"/>
      <c r="L544" s="27"/>
      <c r="M544" s="27"/>
      <c r="N544" s="27"/>
      <c r="O544" s="27"/>
      <c r="P544" s="27"/>
      <c r="Q544" s="27"/>
      <c r="R544" s="27"/>
      <c r="S544" s="27"/>
      <c r="T544" s="27"/>
      <c r="U544" s="27"/>
      <c r="V544" s="27"/>
      <c r="W544" s="27"/>
      <c r="X544" s="27"/>
    </row>
    <row r="545" spans="2:83" ht="15.6" customHeight="1" x14ac:dyDescent="0.25">
      <c r="B545" s="27"/>
      <c r="C545" s="27"/>
      <c r="D545" s="27"/>
      <c r="E545" s="27"/>
      <c r="F545" s="27"/>
      <c r="G545" s="27"/>
      <c r="H545" s="27"/>
      <c r="I545" s="27"/>
      <c r="J545" s="27"/>
      <c r="K545" s="27"/>
      <c r="L545" s="27"/>
      <c r="M545" s="27"/>
      <c r="N545" s="27"/>
      <c r="O545" s="27"/>
      <c r="P545" s="27"/>
      <c r="Q545" s="27"/>
      <c r="R545" s="27"/>
      <c r="S545" s="27"/>
      <c r="T545" s="27"/>
      <c r="U545" s="27"/>
      <c r="V545" s="27"/>
      <c r="W545" s="27"/>
      <c r="X545" s="27"/>
    </row>
    <row r="546" spans="2:83" ht="15.6" customHeight="1" thickBot="1" x14ac:dyDescent="0.3"/>
    <row r="547" spans="2:83" ht="15.6" customHeight="1" x14ac:dyDescent="0.25">
      <c r="B547" s="54">
        <f>BI540</f>
        <v>465985.49151460826</v>
      </c>
      <c r="C547" s="34"/>
      <c r="D547" s="34"/>
      <c r="E547" s="34"/>
      <c r="F547" s="34"/>
      <c r="G547" s="34"/>
      <c r="H547" s="34"/>
      <c r="I547" s="34"/>
      <c r="J547" s="34"/>
      <c r="K547" s="34"/>
      <c r="L547" s="34"/>
      <c r="M547" s="34"/>
      <c r="N547" s="34"/>
      <c r="O547" s="34"/>
      <c r="P547" s="34"/>
      <c r="Q547" s="34"/>
      <c r="R547" s="34"/>
      <c r="S547" s="34"/>
      <c r="T547" s="34"/>
      <c r="U547" s="34"/>
      <c r="V547" s="34"/>
      <c r="W547" s="34"/>
      <c r="X547" s="34"/>
      <c r="Y547" s="35"/>
    </row>
    <row r="548" spans="2:83" ht="15.6" customHeight="1" thickBot="1" x14ac:dyDescent="0.3">
      <c r="B548" s="36"/>
      <c r="C548" s="37"/>
      <c r="D548" s="37"/>
      <c r="E548" s="37"/>
      <c r="F548" s="37"/>
      <c r="G548" s="37"/>
      <c r="H548" s="37"/>
      <c r="I548" s="37"/>
      <c r="J548" s="37"/>
      <c r="K548" s="37"/>
      <c r="L548" s="37"/>
      <c r="M548" s="37"/>
      <c r="N548" s="37"/>
      <c r="O548" s="37"/>
      <c r="P548" s="37"/>
      <c r="Q548" s="37"/>
      <c r="R548" s="37"/>
      <c r="S548" s="37"/>
      <c r="T548" s="37"/>
      <c r="U548" s="37"/>
      <c r="V548" s="37"/>
      <c r="W548" s="37"/>
      <c r="X548" s="37"/>
      <c r="Y548" s="38"/>
    </row>
    <row r="549" spans="2:83" ht="15.6" customHeight="1" x14ac:dyDescent="0.25"/>
    <row r="550" spans="2:83" ht="15.6" customHeight="1" x14ac:dyDescent="0.25">
      <c r="B550" s="27" t="s">
        <v>189</v>
      </c>
      <c r="C550" s="27"/>
      <c r="D550" s="27"/>
      <c r="E550" s="27"/>
      <c r="F550" s="27"/>
      <c r="G550" s="27"/>
      <c r="H550" s="27"/>
      <c r="I550" s="27"/>
      <c r="J550" s="27"/>
      <c r="K550" s="27"/>
      <c r="L550" s="27"/>
      <c r="M550" s="27"/>
      <c r="N550" s="27"/>
      <c r="O550" s="27"/>
      <c r="P550" s="27"/>
      <c r="Q550" s="27"/>
      <c r="R550" s="27"/>
      <c r="S550" s="27"/>
      <c r="T550" s="27"/>
      <c r="U550" s="27"/>
      <c r="V550" s="27"/>
      <c r="W550" s="27"/>
      <c r="X550" s="27"/>
      <c r="Y550" s="27"/>
      <c r="BA550" s="2" t="s">
        <v>426</v>
      </c>
      <c r="BB550" s="2"/>
      <c r="BC550" s="2"/>
      <c r="BH550" s="2"/>
      <c r="BJ550" s="2"/>
      <c r="BK550" s="2"/>
      <c r="BL550" s="2"/>
      <c r="BM550" s="2"/>
      <c r="BN550" s="2"/>
      <c r="BO550" s="2"/>
      <c r="BP550" s="2"/>
      <c r="BQ550" s="2"/>
      <c r="BR550" s="2"/>
      <c r="BS550" s="2"/>
      <c r="BT550" s="2"/>
      <c r="BU550" s="2"/>
      <c r="BV550" s="2"/>
      <c r="BW550" s="2"/>
      <c r="BX550" s="2"/>
      <c r="BY550" s="2"/>
      <c r="BZ550" s="2"/>
      <c r="CA550" s="2"/>
      <c r="CB550" s="2"/>
      <c r="CC550" s="2"/>
    </row>
    <row r="551" spans="2:83" ht="15.6" customHeight="1" x14ac:dyDescent="0.25">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c r="BA551" s="2" t="s">
        <v>466</v>
      </c>
      <c r="BB551" s="2"/>
      <c r="BC551" s="2"/>
      <c r="BH551" s="2" t="s">
        <v>451</v>
      </c>
      <c r="BJ551" s="2"/>
      <c r="BK551" s="2"/>
      <c r="BL551" s="53">
        <f>1/((1+$BB$563)^(BL552+1))</f>
        <v>0.89285714285714279</v>
      </c>
      <c r="BM551" s="53"/>
      <c r="BN551" s="53">
        <f t="shared" ref="BN551" si="55">1/((1+$BB$563)^(BN552+1))</f>
        <v>0.79719387755102034</v>
      </c>
      <c r="BO551" s="53"/>
      <c r="BP551" s="53">
        <f t="shared" ref="BP551" si="56">1/((1+$BB$563)^(BP552+1))</f>
        <v>0.71178024781341087</v>
      </c>
      <c r="BQ551" s="53"/>
      <c r="BR551" s="53">
        <f t="shared" ref="BR551" si="57">1/((1+$BB$563)^(BR552+1))</f>
        <v>0.63551807840483121</v>
      </c>
      <c r="BS551" s="53"/>
      <c r="BT551" s="53">
        <f t="shared" ref="BT551" si="58">1/((1+$BB$563)^(BT552+1))</f>
        <v>0.56742685571859919</v>
      </c>
      <c r="BU551" s="53"/>
      <c r="BV551" s="53">
        <f t="shared" ref="BV551" si="59">1/((1+$BB$563)^(BV552+1))</f>
        <v>0.50663112117732068</v>
      </c>
      <c r="BW551" s="53"/>
      <c r="BX551" s="53">
        <f t="shared" ref="BX551" si="60">1/((1+$BB$563)^(BX552+1))</f>
        <v>0.45234921533689343</v>
      </c>
      <c r="BY551" s="53"/>
      <c r="BZ551" s="53">
        <f>1/((1+$BB$563)^(BZ552+1))</f>
        <v>0.4038832279793691</v>
      </c>
      <c r="CA551" s="53"/>
      <c r="CB551" s="53">
        <f>1/((1+$BB$563)^(CB552+1))</f>
        <v>0.36061002498157957</v>
      </c>
      <c r="CC551" s="53"/>
      <c r="CD551" s="53">
        <f>1/((1+$BB$563)^(CD552+1))</f>
        <v>0.32197323659069599</v>
      </c>
      <c r="CE551" s="53"/>
    </row>
    <row r="552" spans="2:83" ht="15.6" customHeight="1" x14ac:dyDescent="0.25">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c r="BA552" s="2" t="s">
        <v>408</v>
      </c>
      <c r="BB552" s="2" t="s">
        <v>407</v>
      </c>
      <c r="BC552" s="2" t="s">
        <v>409</v>
      </c>
      <c r="BH552" s="2"/>
      <c r="BJ552" s="2"/>
      <c r="BK552" s="2"/>
      <c r="BL552" s="53">
        <v>0</v>
      </c>
      <c r="BM552" s="53"/>
      <c r="BN552" s="53">
        <v>1</v>
      </c>
      <c r="BO552" s="53"/>
      <c r="BP552" s="53">
        <v>2</v>
      </c>
      <c r="BQ552" s="53"/>
      <c r="BR552" s="53">
        <v>3</v>
      </c>
      <c r="BS552" s="53"/>
      <c r="BT552" s="53">
        <v>4</v>
      </c>
      <c r="BU552" s="53"/>
      <c r="BV552" s="53">
        <v>5</v>
      </c>
      <c r="BW552" s="53"/>
      <c r="BX552" s="53">
        <v>6</v>
      </c>
      <c r="BY552" s="53"/>
      <c r="BZ552" s="53">
        <v>7</v>
      </c>
      <c r="CA552" s="53"/>
      <c r="CB552" s="53">
        <v>8</v>
      </c>
      <c r="CC552" s="53"/>
      <c r="CD552" s="53">
        <v>9</v>
      </c>
      <c r="CE552" s="53"/>
    </row>
    <row r="553" spans="2:83" ht="15.6" customHeight="1" x14ac:dyDescent="0.25">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c r="BA553" s="2" t="s">
        <v>410</v>
      </c>
      <c r="BB553" s="2">
        <v>0.15</v>
      </c>
      <c r="BC553" s="2">
        <v>1800000</v>
      </c>
      <c r="BE553" s="2" t="s">
        <v>415</v>
      </c>
      <c r="BF553" s="2" t="s">
        <v>407</v>
      </c>
      <c r="BH553" s="2" t="s">
        <v>425</v>
      </c>
      <c r="BI553" s="2" t="s">
        <v>448</v>
      </c>
      <c r="BJ553" s="2" t="s">
        <v>449</v>
      </c>
      <c r="BK553" s="2" t="s">
        <v>453</v>
      </c>
      <c r="BL553" s="3" t="s">
        <v>427</v>
      </c>
      <c r="BM553" s="2" t="s">
        <v>428</v>
      </c>
      <c r="BN553" s="3" t="s">
        <v>429</v>
      </c>
      <c r="BO553" s="2" t="s">
        <v>430</v>
      </c>
      <c r="BP553" s="3" t="s">
        <v>431</v>
      </c>
      <c r="BQ553" s="2" t="s">
        <v>432</v>
      </c>
      <c r="BR553" s="3" t="s">
        <v>433</v>
      </c>
      <c r="BS553" s="2" t="s">
        <v>434</v>
      </c>
      <c r="BT553" s="3" t="s">
        <v>435</v>
      </c>
      <c r="BU553" s="2" t="s">
        <v>436</v>
      </c>
      <c r="BV553" s="3" t="s">
        <v>437</v>
      </c>
      <c r="BW553" s="2" t="s">
        <v>438</v>
      </c>
      <c r="BX553" s="3" t="s">
        <v>439</v>
      </c>
      <c r="BY553" s="2" t="s">
        <v>440</v>
      </c>
      <c r="BZ553" s="3" t="s">
        <v>441</v>
      </c>
      <c r="CA553" s="2" t="s">
        <v>442</v>
      </c>
      <c r="CB553" s="3" t="s">
        <v>457</v>
      </c>
      <c r="CC553" s="2" t="s">
        <v>458</v>
      </c>
      <c r="CD553" s="3" t="s">
        <v>469</v>
      </c>
      <c r="CE553" s="2" t="s">
        <v>470</v>
      </c>
    </row>
    <row r="554" spans="2:83" ht="15.6" customHeight="1" x14ac:dyDescent="0.25">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c r="BA554" s="2" t="s">
        <v>411</v>
      </c>
      <c r="BB554" s="2">
        <v>0.28000000000000003</v>
      </c>
      <c r="BC554" s="2">
        <v>900000</v>
      </c>
      <c r="BE554" s="2" t="s">
        <v>416</v>
      </c>
      <c r="BF554" s="2">
        <f>$BB$553*BB557</f>
        <v>0.105</v>
      </c>
      <c r="BH554" s="2" t="s">
        <v>416</v>
      </c>
      <c r="BI554" s="2">
        <f>BF554*((BY554*$BX$551)+(CE554*$CD$551))</f>
        <v>173054.62338951262</v>
      </c>
      <c r="BJ554" s="6">
        <f>PV($BB$563,$BB$560,-$BB$562,0,1)*BF554</f>
        <v>39867.973688467078</v>
      </c>
      <c r="BK554" s="6">
        <f>BI554-BJ554</f>
        <v>133186.64970104554</v>
      </c>
      <c r="BL554" s="2">
        <f>$BB$562</f>
        <v>60000</v>
      </c>
      <c r="BM554" s="2"/>
      <c r="BN554" s="2">
        <f>$BB$562</f>
        <v>60000</v>
      </c>
      <c r="BO554" s="2"/>
      <c r="BP554" s="2">
        <f>$BB$562</f>
        <v>60000</v>
      </c>
      <c r="BQ554" s="2"/>
      <c r="BR554" s="2">
        <f>$BB$562</f>
        <v>60000</v>
      </c>
      <c r="BS554" s="2"/>
      <c r="BT554" s="2">
        <f>$BB$562</f>
        <v>60000</v>
      </c>
      <c r="BU554" s="2"/>
      <c r="BV554" s="2">
        <f>$BB$562</f>
        <v>60000</v>
      </c>
      <c r="BX554" s="2">
        <f>$BB$562</f>
        <v>60000</v>
      </c>
      <c r="BY554" s="2">
        <f>BC553</f>
        <v>1800000</v>
      </c>
      <c r="BZ554" s="2">
        <f>$BB$562</f>
        <v>60000</v>
      </c>
      <c r="CB554" s="2">
        <f>$BB$562</f>
        <v>60000</v>
      </c>
      <c r="CC554" s="2"/>
      <c r="CD554" s="2">
        <f>$BB$562</f>
        <v>60000</v>
      </c>
      <c r="CE554" s="2">
        <f>BC557+BB561</f>
        <v>2590000</v>
      </c>
    </row>
    <row r="555" spans="2:83" ht="15.6" customHeight="1" x14ac:dyDescent="0.25">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c r="BA555" s="2" t="s">
        <v>412</v>
      </c>
      <c r="BB555" s="2">
        <v>0.56999999999999995</v>
      </c>
      <c r="BC555" s="2">
        <v>200000</v>
      </c>
      <c r="BE555" s="2" t="s">
        <v>417</v>
      </c>
      <c r="BF555" s="2">
        <f>$BB$553*BB558</f>
        <v>4.4999999999999998E-2</v>
      </c>
      <c r="BH555" s="2" t="s">
        <v>417</v>
      </c>
      <c r="BI555" s="2">
        <f t="shared" ref="BI555:BI558" si="61">BF555*((BY555*$BX$551)+(CE555*$CD$551))</f>
        <v>39394.476095542654</v>
      </c>
      <c r="BJ555" s="6">
        <f>PV($BB$563,$BB$560,-$BB$562,0,1)*BF555</f>
        <v>17086.274437914464</v>
      </c>
      <c r="BK555" s="6">
        <f t="shared" ref="BK555:BK559" si="62">BI555-BJ555</f>
        <v>22308.201657628189</v>
      </c>
      <c r="BL555" s="2">
        <f t="shared" ref="BL555:CD559" si="63">$BB$562</f>
        <v>60000</v>
      </c>
      <c r="BM555" s="2"/>
      <c r="BN555" s="2">
        <f t="shared" si="63"/>
        <v>60000</v>
      </c>
      <c r="BO555" s="2"/>
      <c r="BP555" s="2">
        <f t="shared" si="63"/>
        <v>60000</v>
      </c>
      <c r="BQ555" s="2"/>
      <c r="BR555" s="2">
        <f t="shared" si="63"/>
        <v>60000</v>
      </c>
      <c r="BS555" s="2"/>
      <c r="BT555" s="2">
        <f t="shared" si="63"/>
        <v>60000</v>
      </c>
      <c r="BU555" s="2"/>
      <c r="BV555" s="2">
        <f t="shared" si="63"/>
        <v>60000</v>
      </c>
      <c r="BX555" s="2">
        <f t="shared" si="63"/>
        <v>60000</v>
      </c>
      <c r="BY555" s="2">
        <f>BC553</f>
        <v>1800000</v>
      </c>
      <c r="BZ555" s="2">
        <f t="shared" si="63"/>
        <v>60000</v>
      </c>
      <c r="CB555" s="2">
        <f t="shared" si="63"/>
        <v>60000</v>
      </c>
      <c r="CC555" s="2"/>
      <c r="CD555" s="2">
        <f t="shared" si="63"/>
        <v>60000</v>
      </c>
      <c r="CE555" s="2">
        <f>BC558+BB561</f>
        <v>190091</v>
      </c>
    </row>
    <row r="556" spans="2:83" ht="15.6" customHeight="1" x14ac:dyDescent="0.25">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c r="BA556" s="2" t="s">
        <v>467</v>
      </c>
      <c r="BB556" s="2"/>
      <c r="BC556" s="2"/>
      <c r="BE556" s="2" t="s">
        <v>418</v>
      </c>
      <c r="BF556" s="2">
        <f>$BB$554*BB557</f>
        <v>0.19600000000000001</v>
      </c>
      <c r="BH556" s="2" t="s">
        <v>418</v>
      </c>
      <c r="BI556" s="2">
        <f t="shared" si="61"/>
        <v>243240.89540832894</v>
      </c>
      <c r="BJ556" s="6">
        <f>PV($BB$563,$BB$560,-$BB$562,0,1)*BF556</f>
        <v>74420.217551805225</v>
      </c>
      <c r="BK556" s="6">
        <f t="shared" si="62"/>
        <v>168820.67785652372</v>
      </c>
      <c r="BL556" s="2">
        <f t="shared" si="63"/>
        <v>60000</v>
      </c>
      <c r="BM556" s="2"/>
      <c r="BN556" s="2">
        <f t="shared" si="63"/>
        <v>60000</v>
      </c>
      <c r="BO556" s="2"/>
      <c r="BP556" s="2">
        <f t="shared" si="63"/>
        <v>60000</v>
      </c>
      <c r="BQ556" s="2"/>
      <c r="BR556" s="2">
        <f t="shared" si="63"/>
        <v>60000</v>
      </c>
      <c r="BS556" s="2"/>
      <c r="BT556" s="2">
        <f t="shared" si="63"/>
        <v>60000</v>
      </c>
      <c r="BU556" s="2"/>
      <c r="BV556" s="2">
        <f t="shared" si="63"/>
        <v>60000</v>
      </c>
      <c r="BX556" s="2">
        <f t="shared" si="63"/>
        <v>60000</v>
      </c>
      <c r="BY556" s="2">
        <f>BC554</f>
        <v>900000</v>
      </c>
      <c r="BZ556" s="2">
        <f t="shared" si="63"/>
        <v>60000</v>
      </c>
      <c r="CB556" s="2">
        <f t="shared" si="63"/>
        <v>60000</v>
      </c>
      <c r="CC556" s="2"/>
      <c r="CD556" s="2">
        <f t="shared" si="63"/>
        <v>60000</v>
      </c>
      <c r="CE556" s="2">
        <f>BC557+BB561</f>
        <v>2590000</v>
      </c>
    </row>
    <row r="557" spans="2:83" ht="15.6" customHeight="1" x14ac:dyDescent="0.25">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c r="BA557" s="2" t="s">
        <v>413</v>
      </c>
      <c r="BB557" s="2">
        <v>0.7</v>
      </c>
      <c r="BC557" s="2">
        <v>2400000</v>
      </c>
      <c r="BE557" s="2" t="s">
        <v>419</v>
      </c>
      <c r="BF557" s="2">
        <f>$BB$554*BB558</f>
        <v>8.4000000000000005E-2</v>
      </c>
      <c r="BH557" s="2" t="s">
        <v>419</v>
      </c>
      <c r="BI557" s="2">
        <f t="shared" si="61"/>
        <v>39338.754698877157</v>
      </c>
      <c r="BJ557" s="6">
        <f t="shared" ref="BJ557" si="64">PV($BB$563,$BB$560,-$BB$562,0,1)*BF557</f>
        <v>31894.378950773669</v>
      </c>
      <c r="BK557" s="6">
        <f t="shared" si="62"/>
        <v>7444.3757481034881</v>
      </c>
      <c r="BL557" s="2">
        <f t="shared" si="63"/>
        <v>60000</v>
      </c>
      <c r="BM557" s="2"/>
      <c r="BN557" s="2">
        <f t="shared" si="63"/>
        <v>60000</v>
      </c>
      <c r="BO557" s="2"/>
      <c r="BP557" s="2">
        <f t="shared" si="63"/>
        <v>60000</v>
      </c>
      <c r="BQ557" s="2"/>
      <c r="BR557" s="2">
        <f t="shared" si="63"/>
        <v>60000</v>
      </c>
      <c r="BS557" s="2"/>
      <c r="BT557" s="2">
        <f t="shared" si="63"/>
        <v>60000</v>
      </c>
      <c r="BU557" s="2"/>
      <c r="BV557" s="2">
        <f t="shared" si="63"/>
        <v>60000</v>
      </c>
      <c r="BX557" s="2">
        <f t="shared" si="63"/>
        <v>60000</v>
      </c>
      <c r="BY557" s="2">
        <f>BC554</f>
        <v>900000</v>
      </c>
      <c r="BZ557" s="2">
        <f t="shared" si="63"/>
        <v>60000</v>
      </c>
      <c r="CB557" s="2">
        <f t="shared" si="63"/>
        <v>60000</v>
      </c>
      <c r="CC557" s="2"/>
      <c r="CD557" s="2">
        <f t="shared" si="63"/>
        <v>60000</v>
      </c>
      <c r="CE557" s="2">
        <f>BC558+BB561</f>
        <v>190091</v>
      </c>
    </row>
    <row r="558" spans="2:83" ht="15.6" customHeight="1" x14ac:dyDescent="0.25">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c r="BA558" s="2" t="s">
        <v>414</v>
      </c>
      <c r="BB558" s="2">
        <v>0.3</v>
      </c>
      <c r="BC558" s="2">
        <v>91</v>
      </c>
      <c r="BE558" s="2" t="s">
        <v>420</v>
      </c>
      <c r="BF558" s="2">
        <f>$BB$555*BB557</f>
        <v>0.39899999999999997</v>
      </c>
      <c r="BH558" s="2" t="s">
        <v>420</v>
      </c>
      <c r="BI558" s="2">
        <f t="shared" si="61"/>
        <v>368827.82980907516</v>
      </c>
      <c r="BJ558" s="6">
        <f>PV($BB$563,$BB$560,-$BB$562,0,1)*BF558</f>
        <v>151498.30001617491</v>
      </c>
      <c r="BK558" s="6">
        <f t="shared" si="62"/>
        <v>217329.52979290026</v>
      </c>
      <c r="BL558" s="2">
        <f t="shared" si="63"/>
        <v>60000</v>
      </c>
      <c r="BM558" s="2"/>
      <c r="BN558" s="2">
        <f t="shared" si="63"/>
        <v>60000</v>
      </c>
      <c r="BO558" s="2"/>
      <c r="BP558" s="2">
        <f t="shared" si="63"/>
        <v>60000</v>
      </c>
      <c r="BQ558" s="2"/>
      <c r="BR558" s="2">
        <f t="shared" si="63"/>
        <v>60000</v>
      </c>
      <c r="BS558" s="2"/>
      <c r="BT558" s="2">
        <f t="shared" si="63"/>
        <v>60000</v>
      </c>
      <c r="BU558" s="2"/>
      <c r="BV558" s="2">
        <f t="shared" si="63"/>
        <v>60000</v>
      </c>
      <c r="BX558" s="2">
        <f t="shared" si="63"/>
        <v>60000</v>
      </c>
      <c r="BY558" s="2">
        <f>BC555</f>
        <v>200000</v>
      </c>
      <c r="BZ558" s="2">
        <f t="shared" si="63"/>
        <v>60000</v>
      </c>
      <c r="CB558" s="2">
        <f t="shared" si="63"/>
        <v>60000</v>
      </c>
      <c r="CC558" s="2"/>
      <c r="CD558" s="2">
        <f t="shared" si="63"/>
        <v>60000</v>
      </c>
      <c r="CE558" s="2">
        <f>BC557+BB561</f>
        <v>2590000</v>
      </c>
    </row>
    <row r="559" spans="2:83" ht="15.6" customHeight="1" x14ac:dyDescent="0.25">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c r="BA559" s="2"/>
      <c r="BB559" s="2"/>
      <c r="BC559" s="2"/>
      <c r="BE559" s="2" t="s">
        <v>421</v>
      </c>
      <c r="BF559" s="2">
        <f>$BB$555*BB558</f>
        <v>0.17099999999999999</v>
      </c>
      <c r="BH559" s="2" t="s">
        <v>421</v>
      </c>
      <c r="BI559" s="2">
        <f>BF559*((BY559*$BX$551)+(CE559*$CD$551))</f>
        <v>25936.263846888054</v>
      </c>
      <c r="BJ559" s="6">
        <f>PV($BB$563,$BB$560,-$BB$562,0,1)*BF559</f>
        <v>64927.842864074955</v>
      </c>
      <c r="BK559" s="6">
        <f t="shared" si="62"/>
        <v>-38991.579017186901</v>
      </c>
      <c r="BL559" s="2">
        <f t="shared" si="63"/>
        <v>60000</v>
      </c>
      <c r="BM559" s="2"/>
      <c r="BN559" s="2">
        <f t="shared" si="63"/>
        <v>60000</v>
      </c>
      <c r="BO559" s="2"/>
      <c r="BP559" s="2">
        <f t="shared" si="63"/>
        <v>60000</v>
      </c>
      <c r="BQ559" s="2"/>
      <c r="BR559" s="2">
        <f t="shared" si="63"/>
        <v>60000</v>
      </c>
      <c r="BS559" s="2"/>
      <c r="BT559" s="2">
        <f t="shared" si="63"/>
        <v>60000</v>
      </c>
      <c r="BU559" s="2"/>
      <c r="BV559" s="2">
        <f t="shared" si="63"/>
        <v>60000</v>
      </c>
      <c r="BX559" s="2">
        <f t="shared" si="63"/>
        <v>60000</v>
      </c>
      <c r="BY559" s="2">
        <f>BC555</f>
        <v>200000</v>
      </c>
      <c r="BZ559" s="2">
        <f t="shared" si="63"/>
        <v>60000</v>
      </c>
      <c r="CB559" s="2">
        <f t="shared" si="63"/>
        <v>60000</v>
      </c>
      <c r="CC559" s="2"/>
      <c r="CD559" s="2">
        <f t="shared" si="63"/>
        <v>60000</v>
      </c>
      <c r="CE559" s="2">
        <f>BC558+BB561</f>
        <v>190091</v>
      </c>
    </row>
    <row r="560" spans="2:83" ht="15.6" customHeight="1" x14ac:dyDescent="0.25">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c r="BA560" s="2" t="s">
        <v>452</v>
      </c>
      <c r="BB560" s="2">
        <v>10</v>
      </c>
      <c r="BC560" s="2"/>
      <c r="BH560" s="2"/>
      <c r="BJ560" s="2"/>
      <c r="BK560" s="2"/>
      <c r="BL560" s="2"/>
      <c r="BM560" s="2"/>
      <c r="BN560" s="2"/>
      <c r="BO560" s="2"/>
      <c r="BP560" s="2"/>
      <c r="BQ560" s="2"/>
      <c r="BR560" s="2"/>
      <c r="BS560" s="2"/>
      <c r="BT560" s="2"/>
      <c r="BU560" s="2"/>
      <c r="BV560" s="2"/>
      <c r="BW560" s="2"/>
      <c r="BX560" s="2"/>
      <c r="BY560" s="2"/>
      <c r="BZ560" s="2"/>
      <c r="CA560" s="2"/>
      <c r="CB560" s="2"/>
      <c r="CC560" s="2"/>
    </row>
    <row r="561" spans="1:83" ht="15.6" customHeight="1" x14ac:dyDescent="0.25">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c r="BA561" s="2" t="s">
        <v>468</v>
      </c>
      <c r="BB561" s="2">
        <v>190000</v>
      </c>
      <c r="BC561" s="2"/>
      <c r="BH561" s="2" t="s">
        <v>471</v>
      </c>
      <c r="BI561" s="6">
        <f>SUM(BK554:BK559)</f>
        <v>510097.85573901434</v>
      </c>
      <c r="BJ561" s="2"/>
      <c r="BK561" s="2"/>
      <c r="BL561" s="2"/>
      <c r="BM561" s="2"/>
      <c r="BN561" s="2"/>
      <c r="BO561" s="2"/>
      <c r="BP561" s="2"/>
      <c r="BQ561" s="2"/>
      <c r="BR561" s="2"/>
      <c r="BS561" s="2"/>
      <c r="BT561" s="2"/>
      <c r="BU561" s="2"/>
      <c r="BV561" s="2"/>
      <c r="BW561" s="2"/>
      <c r="BX561" s="2"/>
      <c r="BY561" s="2"/>
      <c r="BZ561" s="2"/>
      <c r="CA561" s="2"/>
      <c r="CB561" s="2"/>
      <c r="CC561" s="2"/>
    </row>
    <row r="562" spans="1:83" ht="15.6" customHeight="1" x14ac:dyDescent="0.25">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c r="BA562" s="2" t="s">
        <v>447</v>
      </c>
      <c r="BB562" s="2">
        <v>60000</v>
      </c>
      <c r="BC562" s="2"/>
      <c r="BH562" s="2"/>
      <c r="BJ562" s="2"/>
      <c r="BK562" s="2"/>
      <c r="BL562" s="2"/>
      <c r="BM562" s="2"/>
      <c r="BN562" s="2"/>
      <c r="BO562" s="2"/>
      <c r="BP562" s="2"/>
      <c r="BQ562" s="2"/>
      <c r="BR562" s="2"/>
      <c r="BS562" s="2"/>
      <c r="BT562" s="2"/>
      <c r="BU562" s="2"/>
      <c r="BV562" s="2"/>
      <c r="BW562" s="2"/>
      <c r="BX562" s="2"/>
      <c r="BY562" s="2"/>
      <c r="BZ562" s="2"/>
      <c r="CA562" s="2"/>
      <c r="CB562" s="2"/>
      <c r="CC562" s="2"/>
    </row>
    <row r="563" spans="1:83" ht="15.6" customHeight="1" x14ac:dyDescent="0.25">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c r="BA563" s="2" t="s">
        <v>443</v>
      </c>
      <c r="BB563" s="4">
        <v>0.12</v>
      </c>
      <c r="BC563" s="2"/>
      <c r="BH563" s="2"/>
      <c r="BI563" s="5"/>
      <c r="BJ563" s="2"/>
      <c r="BK563" s="2"/>
      <c r="BL563" s="2"/>
      <c r="BM563" s="2"/>
      <c r="BN563" s="2"/>
      <c r="BO563" s="2"/>
      <c r="BP563" s="2"/>
      <c r="BQ563" s="2"/>
      <c r="BR563" s="2"/>
      <c r="BS563" s="2"/>
      <c r="BT563" s="2"/>
      <c r="BU563" s="2"/>
      <c r="BV563" s="2"/>
      <c r="BW563" s="2"/>
      <c r="BX563" s="2"/>
      <c r="BY563" s="2"/>
      <c r="BZ563" s="2"/>
      <c r="CA563" s="2"/>
      <c r="CB563" s="2"/>
      <c r="CC563" s="2"/>
    </row>
    <row r="564" spans="1:83" ht="15.6" customHeight="1" x14ac:dyDescent="0.25">
      <c r="BA564" s="2"/>
      <c r="BB564" s="2"/>
      <c r="BC564" s="2"/>
      <c r="BH564" s="2"/>
      <c r="BJ564" s="2"/>
      <c r="BK564" s="2"/>
      <c r="BL564" s="2"/>
      <c r="BM564" s="2"/>
      <c r="BN564" s="2"/>
      <c r="BO564" s="2"/>
      <c r="BP564" s="2"/>
      <c r="BQ564" s="2"/>
      <c r="BR564" s="2"/>
      <c r="BS564" s="2"/>
      <c r="BT564" s="2"/>
      <c r="BU564" s="2"/>
      <c r="BV564" s="2"/>
      <c r="BW564" s="2"/>
      <c r="BX564" s="2"/>
      <c r="BY564" s="2"/>
      <c r="BZ564" s="2"/>
      <c r="CA564" s="2"/>
      <c r="CB564" s="2"/>
      <c r="CC564" s="2"/>
    </row>
    <row r="565" spans="1:83" ht="15.6" customHeight="1" x14ac:dyDescent="0.25">
      <c r="A565" t="s">
        <v>59</v>
      </c>
      <c r="B565" s="27" t="s">
        <v>58</v>
      </c>
      <c r="C565" s="27"/>
      <c r="D565" s="27"/>
      <c r="E565" s="27"/>
      <c r="F565" s="27"/>
      <c r="G565" s="27"/>
      <c r="H565" s="27"/>
      <c r="I565" s="27"/>
      <c r="J565" s="27"/>
      <c r="K565" s="27"/>
      <c r="L565" s="27"/>
      <c r="M565" s="27"/>
      <c r="N565" s="27"/>
      <c r="O565" s="27"/>
      <c r="P565" s="27"/>
      <c r="Q565" s="27"/>
      <c r="R565" s="27"/>
      <c r="S565" s="27"/>
      <c r="T565" s="27"/>
      <c r="U565" s="27"/>
      <c r="V565" s="27"/>
      <c r="W565" s="27"/>
      <c r="X565" s="27"/>
      <c r="BA565" s="2"/>
      <c r="BB565" s="2"/>
      <c r="BC565" s="2"/>
      <c r="BH565" s="2"/>
      <c r="BJ565" s="2"/>
      <c r="BK565" s="2"/>
      <c r="BL565" s="2"/>
      <c r="BM565" s="2"/>
      <c r="BN565" s="2"/>
      <c r="BO565" s="2"/>
      <c r="BP565" s="2"/>
      <c r="BQ565" s="2"/>
      <c r="BR565" s="2"/>
      <c r="BS565" s="2"/>
      <c r="BT565" s="2"/>
      <c r="BU565" s="2"/>
      <c r="BV565" s="2"/>
      <c r="BW565" s="2"/>
      <c r="BX565" s="2"/>
      <c r="BY565" s="2"/>
      <c r="BZ565" s="2"/>
      <c r="CA565" s="2"/>
      <c r="CB565" s="2"/>
      <c r="CC565" s="2"/>
    </row>
    <row r="566" spans="1:83" ht="15.6" customHeight="1" x14ac:dyDescent="0.25">
      <c r="B566" s="27"/>
      <c r="C566" s="27"/>
      <c r="D566" s="27"/>
      <c r="E566" s="27"/>
      <c r="F566" s="27"/>
      <c r="G566" s="27"/>
      <c r="H566" s="27"/>
      <c r="I566" s="27"/>
      <c r="J566" s="27"/>
      <c r="K566" s="27"/>
      <c r="L566" s="27"/>
      <c r="M566" s="27"/>
      <c r="N566" s="27"/>
      <c r="O566" s="27"/>
      <c r="P566" s="27"/>
      <c r="Q566" s="27"/>
      <c r="R566" s="27"/>
      <c r="S566" s="27"/>
      <c r="T566" s="27"/>
      <c r="U566" s="27"/>
      <c r="V566" s="27"/>
      <c r="W566" s="27"/>
      <c r="X566" s="27"/>
    </row>
    <row r="567" spans="1:83" ht="15.6" customHeight="1" thickBot="1" x14ac:dyDescent="0.3"/>
    <row r="568" spans="1:83" ht="15.6" customHeight="1" x14ac:dyDescent="0.25">
      <c r="B568" s="54">
        <f>BI561</f>
        <v>510097.85573901434</v>
      </c>
      <c r="C568" s="34"/>
      <c r="D568" s="34"/>
      <c r="E568" s="34"/>
      <c r="F568" s="34"/>
      <c r="G568" s="34"/>
      <c r="H568" s="34"/>
      <c r="I568" s="34"/>
      <c r="J568" s="34"/>
      <c r="K568" s="34"/>
      <c r="L568" s="34"/>
      <c r="M568" s="34"/>
      <c r="N568" s="34"/>
      <c r="O568" s="34"/>
      <c r="P568" s="34"/>
      <c r="Q568" s="34"/>
      <c r="R568" s="34"/>
      <c r="S568" s="34"/>
      <c r="T568" s="34"/>
      <c r="U568" s="34"/>
      <c r="V568" s="34"/>
      <c r="W568" s="34"/>
      <c r="X568" s="34"/>
      <c r="Y568" s="35"/>
    </row>
    <row r="569" spans="1:83" ht="15.6" customHeight="1" thickBot="1" x14ac:dyDescent="0.3">
      <c r="B569" s="36"/>
      <c r="C569" s="37"/>
      <c r="D569" s="37"/>
      <c r="E569" s="37"/>
      <c r="F569" s="37"/>
      <c r="G569" s="37"/>
      <c r="H569" s="37"/>
      <c r="I569" s="37"/>
      <c r="J569" s="37"/>
      <c r="K569" s="37"/>
      <c r="L569" s="37"/>
      <c r="M569" s="37"/>
      <c r="N569" s="37"/>
      <c r="O569" s="37"/>
      <c r="P569" s="37"/>
      <c r="Q569" s="37"/>
      <c r="R569" s="37"/>
      <c r="S569" s="37"/>
      <c r="T569" s="37"/>
      <c r="U569" s="37"/>
      <c r="V569" s="37"/>
      <c r="W569" s="37"/>
      <c r="X569" s="37"/>
      <c r="Y569" s="38"/>
    </row>
    <row r="570" spans="1:83" ht="15.6" customHeight="1" x14ac:dyDescent="0.25"/>
    <row r="571" spans="1:83" ht="15.6" customHeight="1" x14ac:dyDescent="0.25">
      <c r="B571" s="27" t="s">
        <v>190</v>
      </c>
      <c r="C571" s="27"/>
      <c r="D571" s="27"/>
      <c r="E571" s="27"/>
      <c r="F571" s="27"/>
      <c r="G571" s="27"/>
      <c r="H571" s="27"/>
      <c r="I571" s="27"/>
      <c r="J571" s="27"/>
      <c r="K571" s="27"/>
      <c r="L571" s="27"/>
      <c r="M571" s="27"/>
      <c r="N571" s="27"/>
      <c r="O571" s="27"/>
      <c r="P571" s="27"/>
      <c r="Q571" s="27"/>
      <c r="R571" s="27"/>
      <c r="S571" s="27"/>
      <c r="T571" s="27"/>
      <c r="U571" s="27"/>
      <c r="V571" s="27"/>
      <c r="W571" s="27"/>
      <c r="X571" s="27"/>
      <c r="Y571" s="27"/>
      <c r="BA571" s="2" t="s">
        <v>426</v>
      </c>
      <c r="BB571" s="2"/>
      <c r="BC571" s="2"/>
      <c r="BH571" s="2"/>
      <c r="BJ571" s="2"/>
      <c r="BK571" s="2"/>
      <c r="BL571" s="2"/>
      <c r="BM571" s="2"/>
      <c r="BN571" s="2"/>
      <c r="BO571" s="2"/>
      <c r="BP571" s="2"/>
      <c r="BQ571" s="2"/>
      <c r="BR571" s="2"/>
      <c r="BS571" s="2"/>
      <c r="BT571" s="2"/>
      <c r="BU571" s="2"/>
      <c r="BV571" s="2"/>
      <c r="BW571" s="2"/>
      <c r="BX571" s="2"/>
      <c r="BY571" s="2"/>
      <c r="BZ571" s="2"/>
      <c r="CA571" s="2"/>
      <c r="CB571" s="2"/>
      <c r="CC571" s="2"/>
      <c r="CD571" s="2"/>
      <c r="CE571" s="2"/>
    </row>
    <row r="572" spans="1:83" ht="15.6" customHeight="1" x14ac:dyDescent="0.25">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c r="BA572" s="2" t="s">
        <v>460</v>
      </c>
      <c r="BB572" s="2"/>
      <c r="BC572" s="2"/>
      <c r="BH572" s="2" t="s">
        <v>451</v>
      </c>
      <c r="BJ572" s="2"/>
      <c r="BK572" s="2"/>
      <c r="BL572" s="53">
        <f>1/((1+$BB$584)^(BL573+1))</f>
        <v>0.85470085470085477</v>
      </c>
      <c r="BM572" s="53"/>
      <c r="BN572" s="53">
        <f>1/((1+$BB$584)^(BN573+1))</f>
        <v>0.73051355102637161</v>
      </c>
      <c r="BO572" s="53"/>
      <c r="BP572" s="53">
        <f t="shared" ref="BP572" si="65">1/((1+$BB$584)^(BP573+1))</f>
        <v>0.62437055643279626</v>
      </c>
      <c r="BQ572" s="53"/>
      <c r="BR572" s="53">
        <f t="shared" ref="BR572" si="66">1/((1+$BB$584)^(BR573+1))</f>
        <v>0.53365004823315931</v>
      </c>
      <c r="BS572" s="53"/>
      <c r="BT572" s="53">
        <f t="shared" ref="BT572" si="67">1/((1+$BB$584)^(BT573+1))</f>
        <v>0.45611115233603361</v>
      </c>
      <c r="BU572" s="53"/>
      <c r="BV572" s="53">
        <f t="shared" ref="BV572" si="68">1/((1+$BB$584)^(BV573+1))</f>
        <v>0.38983859174019969</v>
      </c>
      <c r="BW572" s="53"/>
      <c r="BX572" s="53">
        <f>1/((1+$BB$584)^(BX573+1))</f>
        <v>0.33319537755572626</v>
      </c>
      <c r="BY572" s="53"/>
      <c r="BZ572" s="53">
        <f>1/((1+$BB$584)^(BZ573+1))</f>
        <v>0.28478237397925327</v>
      </c>
      <c r="CA572" s="53"/>
      <c r="CB572" s="53"/>
      <c r="CC572" s="53"/>
      <c r="CD572" s="53"/>
      <c r="CE572" s="53"/>
    </row>
    <row r="573" spans="1:83" ht="15.6" customHeight="1" x14ac:dyDescent="0.25">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c r="BA573" s="2" t="s">
        <v>408</v>
      </c>
      <c r="BB573" s="2" t="s">
        <v>407</v>
      </c>
      <c r="BC573" s="2" t="s">
        <v>409</v>
      </c>
      <c r="BH573" s="2"/>
      <c r="BJ573" s="2"/>
      <c r="BK573" s="2"/>
      <c r="BL573" s="53">
        <v>0</v>
      </c>
      <c r="BM573" s="53"/>
      <c r="BN573" s="53">
        <v>1</v>
      </c>
      <c r="BO573" s="53"/>
      <c r="BP573" s="53">
        <v>2</v>
      </c>
      <c r="BQ573" s="53"/>
      <c r="BR573" s="53">
        <v>3</v>
      </c>
      <c r="BS573" s="53"/>
      <c r="BT573" s="53">
        <v>4</v>
      </c>
      <c r="BU573" s="53"/>
      <c r="BV573" s="53">
        <v>5</v>
      </c>
      <c r="BW573" s="53"/>
      <c r="BX573" s="53">
        <v>6</v>
      </c>
      <c r="BY573" s="53"/>
      <c r="BZ573" s="53">
        <v>7</v>
      </c>
      <c r="CA573" s="53"/>
      <c r="CB573" s="53"/>
      <c r="CC573" s="53"/>
      <c r="CD573" s="53"/>
      <c r="CE573" s="53"/>
    </row>
    <row r="574" spans="1:83" ht="15.6" customHeight="1" x14ac:dyDescent="0.25">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c r="BA574" s="2" t="s">
        <v>410</v>
      </c>
      <c r="BB574" s="2">
        <v>0.19</v>
      </c>
      <c r="BC574" s="2">
        <v>1800000</v>
      </c>
      <c r="BE574" s="2" t="s">
        <v>415</v>
      </c>
      <c r="BF574" s="2" t="s">
        <v>407</v>
      </c>
      <c r="BH574" s="2" t="s">
        <v>425</v>
      </c>
      <c r="BI574" s="2" t="s">
        <v>448</v>
      </c>
      <c r="BJ574" s="2" t="s">
        <v>449</v>
      </c>
      <c r="BK574" s="2" t="s">
        <v>453</v>
      </c>
      <c r="BL574" s="3" t="s">
        <v>427</v>
      </c>
      <c r="BM574" s="2" t="s">
        <v>428</v>
      </c>
      <c r="BN574" s="3" t="s">
        <v>429</v>
      </c>
      <c r="BO574" s="2" t="s">
        <v>430</v>
      </c>
      <c r="BP574" s="3" t="s">
        <v>431</v>
      </c>
      <c r="BQ574" s="2" t="s">
        <v>432</v>
      </c>
      <c r="BR574" s="3" t="s">
        <v>433</v>
      </c>
      <c r="BS574" s="2" t="s">
        <v>434</v>
      </c>
      <c r="BT574" s="3" t="s">
        <v>435</v>
      </c>
      <c r="BU574" s="2" t="s">
        <v>436</v>
      </c>
      <c r="BV574" s="3" t="s">
        <v>437</v>
      </c>
      <c r="BW574" s="2" t="s">
        <v>438</v>
      </c>
      <c r="BX574" s="3" t="s">
        <v>439</v>
      </c>
      <c r="BY574" s="2" t="s">
        <v>440</v>
      </c>
      <c r="BZ574" s="3" t="s">
        <v>441</v>
      </c>
      <c r="CA574" s="2" t="s">
        <v>442</v>
      </c>
      <c r="CB574" s="3"/>
      <c r="CC574" s="2"/>
      <c r="CD574" s="3"/>
      <c r="CE574" s="2"/>
    </row>
    <row r="575" spans="1:83" ht="15.6" customHeight="1" x14ac:dyDescent="0.25">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c r="BA575" s="2" t="s">
        <v>411</v>
      </c>
      <c r="BB575" s="2">
        <v>0.39</v>
      </c>
      <c r="BC575" s="2">
        <v>1000000</v>
      </c>
      <c r="BE575" s="2" t="s">
        <v>416</v>
      </c>
      <c r="BF575" s="2">
        <f>$BB$574*BB578</f>
        <v>0.13299999999999998</v>
      </c>
      <c r="BH575" s="2" t="s">
        <v>416</v>
      </c>
      <c r="BI575" s="2">
        <f t="shared" ref="BI575:BI580" si="69">BF575*((BS575*$BR$572)+(CA575*$BZ$572))</f>
        <v>245929.11545344925</v>
      </c>
      <c r="BJ575" s="6">
        <f>PV($BB$584,$BB$581,-$BB$583,0,1)*BF575</f>
        <v>58920.890180340895</v>
      </c>
      <c r="BK575" s="6">
        <f>BI575-BJ575</f>
        <v>187008.22527310834</v>
      </c>
      <c r="BL575" s="2">
        <f>$BB$583</f>
        <v>90000</v>
      </c>
      <c r="BM575" s="2"/>
      <c r="BN575" s="2">
        <f>$BB$583</f>
        <v>90000</v>
      </c>
      <c r="BO575" s="2"/>
      <c r="BP575" s="2">
        <f>$BB$583</f>
        <v>90000</v>
      </c>
      <c r="BQ575" s="2"/>
      <c r="BR575" s="2">
        <f>$BB$583</f>
        <v>90000</v>
      </c>
      <c r="BS575" s="2">
        <f>BC574</f>
        <v>1800000</v>
      </c>
      <c r="BT575" s="2">
        <f>$BB$583</f>
        <v>90000</v>
      </c>
      <c r="BU575" s="2"/>
      <c r="BV575" s="2">
        <f>$BB$583</f>
        <v>90000</v>
      </c>
      <c r="BX575" s="2">
        <f>$BB$583</f>
        <v>90000</v>
      </c>
      <c r="BY575" s="2"/>
      <c r="BZ575" s="2">
        <f>$BB$583</f>
        <v>90000</v>
      </c>
      <c r="CA575" s="2">
        <f>BC578+BB582</f>
        <v>3120000</v>
      </c>
      <c r="CB575" s="2"/>
      <c r="CC575" s="2"/>
      <c r="CD575" s="2"/>
    </row>
    <row r="576" spans="1:83" ht="15.6" customHeight="1" x14ac:dyDescent="0.25">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c r="BA576" s="2" t="s">
        <v>412</v>
      </c>
      <c r="BB576" s="2">
        <v>0.42</v>
      </c>
      <c r="BC576" s="2">
        <v>400000</v>
      </c>
      <c r="BE576" s="2" t="s">
        <v>417</v>
      </c>
      <c r="BF576" s="2">
        <f>$BB$574*BB579</f>
        <v>5.6999999999999995E-2</v>
      </c>
      <c r="BH576" s="2" t="s">
        <v>417</v>
      </c>
      <c r="BI576" s="2">
        <f t="shared" si="69"/>
        <v>56701.510203221784</v>
      </c>
      <c r="BJ576" s="6">
        <f>PV($BB$584,$BB$581,-$BB$583,0,1)*BF576</f>
        <v>25251.810077288956</v>
      </c>
      <c r="BK576" s="6">
        <f t="shared" ref="BK576:BK580" si="70">BI576-BJ576</f>
        <v>31449.700125932828</v>
      </c>
      <c r="BL576" s="2">
        <f t="shared" ref="BL576:BZ580" si="71">$BB$583</f>
        <v>90000</v>
      </c>
      <c r="BM576" s="2"/>
      <c r="BN576" s="2">
        <f t="shared" si="71"/>
        <v>90000</v>
      </c>
      <c r="BO576" s="2"/>
      <c r="BP576" s="2">
        <f t="shared" si="71"/>
        <v>90000</v>
      </c>
      <c r="BQ576" s="2"/>
      <c r="BR576" s="2">
        <f t="shared" si="71"/>
        <v>90000</v>
      </c>
      <c r="BS576" s="2">
        <f>BC574</f>
        <v>1800000</v>
      </c>
      <c r="BT576" s="2">
        <f t="shared" si="71"/>
        <v>90000</v>
      </c>
      <c r="BU576" s="2"/>
      <c r="BV576" s="2">
        <f t="shared" si="71"/>
        <v>90000</v>
      </c>
      <c r="BX576" s="2">
        <f t="shared" si="71"/>
        <v>90000</v>
      </c>
      <c r="BY576" s="2"/>
      <c r="BZ576" s="2">
        <f t="shared" si="71"/>
        <v>90000</v>
      </c>
      <c r="CA576" s="2">
        <f>BC579+BB582</f>
        <v>120068</v>
      </c>
      <c r="CB576" s="2"/>
      <c r="CC576" s="2"/>
      <c r="CD576" s="2"/>
    </row>
    <row r="577" spans="1:83" ht="15.6" customHeight="1" x14ac:dyDescent="0.25">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c r="BA577" s="2" t="s">
        <v>423</v>
      </c>
      <c r="BB577" s="2"/>
      <c r="BC577" s="2"/>
      <c r="BE577" s="2" t="s">
        <v>418</v>
      </c>
      <c r="BF577" s="2">
        <f>$BB$575*BB578</f>
        <v>0.27299999999999996</v>
      </c>
      <c r="BH577" s="2" t="s">
        <v>418</v>
      </c>
      <c r="BI577" s="2">
        <f t="shared" si="69"/>
        <v>388252.6980282212</v>
      </c>
      <c r="BJ577" s="6">
        <f t="shared" ref="BJ577:BJ579" si="72">PV($BB$584,$BB$581,-$BB$583,0,1)*BF577</f>
        <v>120942.87984385763</v>
      </c>
      <c r="BK577" s="6">
        <f t="shared" si="70"/>
        <v>267309.81818436354</v>
      </c>
      <c r="BL577" s="2">
        <f t="shared" si="71"/>
        <v>90000</v>
      </c>
      <c r="BM577" s="2"/>
      <c r="BN577" s="2">
        <f t="shared" si="71"/>
        <v>90000</v>
      </c>
      <c r="BO577" s="2"/>
      <c r="BP577" s="2">
        <f t="shared" si="71"/>
        <v>90000</v>
      </c>
      <c r="BQ577" s="2"/>
      <c r="BR577" s="2">
        <f t="shared" si="71"/>
        <v>90000</v>
      </c>
      <c r="BS577" s="2">
        <f>BC575</f>
        <v>1000000</v>
      </c>
      <c r="BT577" s="2">
        <f t="shared" si="71"/>
        <v>90000</v>
      </c>
      <c r="BU577" s="2"/>
      <c r="BV577" s="2">
        <f t="shared" si="71"/>
        <v>90000</v>
      </c>
      <c r="BX577" s="2">
        <f t="shared" si="71"/>
        <v>90000</v>
      </c>
      <c r="BY577" s="2"/>
      <c r="BZ577" s="2">
        <f t="shared" si="71"/>
        <v>90000</v>
      </c>
      <c r="CA577" s="2">
        <f>BC578+BB582</f>
        <v>3120000</v>
      </c>
      <c r="CB577" s="2"/>
      <c r="CC577" s="2"/>
      <c r="CD577" s="2"/>
    </row>
    <row r="578" spans="1:83" ht="15.6" customHeight="1" x14ac:dyDescent="0.25">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c r="BA578" s="2" t="s">
        <v>413</v>
      </c>
      <c r="BB578" s="2">
        <v>0.7</v>
      </c>
      <c r="BC578" s="2">
        <v>3000000</v>
      </c>
      <c r="BE578" s="2" t="s">
        <v>419</v>
      </c>
      <c r="BF578" s="2">
        <f>$BB$575*BB579</f>
        <v>0.11699999999999999</v>
      </c>
      <c r="BH578" s="2" t="s">
        <v>419</v>
      </c>
      <c r="BI578" s="2">
        <f t="shared" si="69"/>
        <v>66437.665902515742</v>
      </c>
      <c r="BJ578" s="6">
        <f t="shared" si="72"/>
        <v>51832.662790224698</v>
      </c>
      <c r="BK578" s="6">
        <f t="shared" si="70"/>
        <v>14605.003112291044</v>
      </c>
      <c r="BL578" s="2">
        <f t="shared" si="71"/>
        <v>90000</v>
      </c>
      <c r="BM578" s="2"/>
      <c r="BN578" s="2">
        <f t="shared" si="71"/>
        <v>90000</v>
      </c>
      <c r="BO578" s="2"/>
      <c r="BP578" s="2">
        <f t="shared" si="71"/>
        <v>90000</v>
      </c>
      <c r="BQ578" s="2"/>
      <c r="BR578" s="2">
        <f t="shared" si="71"/>
        <v>90000</v>
      </c>
      <c r="BS578" s="2">
        <f>BC575</f>
        <v>1000000</v>
      </c>
      <c r="BT578" s="2">
        <f t="shared" si="71"/>
        <v>90000</v>
      </c>
      <c r="BU578" s="2"/>
      <c r="BV578" s="2">
        <f t="shared" si="71"/>
        <v>90000</v>
      </c>
      <c r="BX578" s="2">
        <f t="shared" si="71"/>
        <v>90000</v>
      </c>
      <c r="BY578" s="2"/>
      <c r="BZ578" s="2">
        <f t="shared" si="71"/>
        <v>90000</v>
      </c>
      <c r="CA578" s="2">
        <f>BC579+BB582</f>
        <v>120068</v>
      </c>
      <c r="CB578" s="2"/>
      <c r="CC578" s="2"/>
      <c r="CD578" s="2"/>
    </row>
    <row r="579" spans="1:83" ht="15.6" customHeight="1" x14ac:dyDescent="0.25">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c r="BA579" s="2" t="s">
        <v>414</v>
      </c>
      <c r="BB579" s="2">
        <v>0.3</v>
      </c>
      <c r="BC579" s="2">
        <v>68</v>
      </c>
      <c r="BE579" s="2" t="s">
        <v>420</v>
      </c>
      <c r="BF579" s="2">
        <f>$BB$576*BB578</f>
        <v>0.29399999999999998</v>
      </c>
      <c r="BH579" s="2" t="s">
        <v>420</v>
      </c>
      <c r="BI579" s="2">
        <f t="shared" si="69"/>
        <v>323982.4216759089</v>
      </c>
      <c r="BJ579" s="6">
        <f t="shared" si="72"/>
        <v>130246.17829338515</v>
      </c>
      <c r="BK579" s="6">
        <f t="shared" si="70"/>
        <v>193736.24338252377</v>
      </c>
      <c r="BL579" s="2">
        <f t="shared" si="71"/>
        <v>90000</v>
      </c>
      <c r="BM579" s="2"/>
      <c r="BN579" s="2">
        <f t="shared" si="71"/>
        <v>90000</v>
      </c>
      <c r="BO579" s="2"/>
      <c r="BP579" s="2">
        <f t="shared" si="71"/>
        <v>90000</v>
      </c>
      <c r="BQ579" s="2"/>
      <c r="BR579" s="2">
        <f t="shared" si="71"/>
        <v>90000</v>
      </c>
      <c r="BS579" s="2">
        <f>BC576</f>
        <v>400000</v>
      </c>
      <c r="BT579" s="2">
        <f t="shared" si="71"/>
        <v>90000</v>
      </c>
      <c r="BU579" s="2"/>
      <c r="BV579" s="2">
        <f t="shared" si="71"/>
        <v>90000</v>
      </c>
      <c r="BX579" s="2">
        <f t="shared" si="71"/>
        <v>90000</v>
      </c>
      <c r="BY579" s="2"/>
      <c r="BZ579" s="2">
        <f t="shared" si="71"/>
        <v>90000</v>
      </c>
      <c r="CA579" s="2">
        <f>BC578+BB582</f>
        <v>3120000</v>
      </c>
      <c r="CB579" s="2"/>
      <c r="CC579" s="2"/>
      <c r="CD579" s="2"/>
    </row>
    <row r="580" spans="1:83" ht="15.6" customHeight="1" x14ac:dyDescent="0.25">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c r="BA580" s="2"/>
      <c r="BB580" s="2"/>
      <c r="BC580" s="2"/>
      <c r="BE580" s="2" t="s">
        <v>421</v>
      </c>
      <c r="BF580" s="2">
        <f>$BB$576*BB579</f>
        <v>0.126</v>
      </c>
      <c r="BH580" s="2" t="s">
        <v>421</v>
      </c>
      <c r="BI580" s="2">
        <f t="shared" si="69"/>
        <v>31204.311940897795</v>
      </c>
      <c r="BJ580" s="6">
        <f>PV($BB$584,$BB$581,-$BB$583,0,1)*BF580</f>
        <v>55819.790697165066</v>
      </c>
      <c r="BK580" s="6">
        <f t="shared" si="70"/>
        <v>-24615.478756267272</v>
      </c>
      <c r="BL580" s="2">
        <f t="shared" si="71"/>
        <v>90000</v>
      </c>
      <c r="BM580" s="2"/>
      <c r="BN580" s="2">
        <f t="shared" si="71"/>
        <v>90000</v>
      </c>
      <c r="BO580" s="2"/>
      <c r="BP580" s="2">
        <f t="shared" si="71"/>
        <v>90000</v>
      </c>
      <c r="BQ580" s="2"/>
      <c r="BR580" s="2">
        <f t="shared" si="71"/>
        <v>90000</v>
      </c>
      <c r="BS580" s="2">
        <f>BC576</f>
        <v>400000</v>
      </c>
      <c r="BT580" s="2">
        <f t="shared" si="71"/>
        <v>90000</v>
      </c>
      <c r="BU580" s="2"/>
      <c r="BV580" s="2">
        <f t="shared" si="71"/>
        <v>90000</v>
      </c>
      <c r="BX580" s="2">
        <f t="shared" si="71"/>
        <v>90000</v>
      </c>
      <c r="BY580" s="2"/>
      <c r="BZ580" s="2">
        <f t="shared" si="71"/>
        <v>90000</v>
      </c>
      <c r="CA580" s="2">
        <f>BC579+BB582</f>
        <v>120068</v>
      </c>
      <c r="CB580" s="2"/>
      <c r="CC580" s="2"/>
      <c r="CD580" s="2"/>
    </row>
    <row r="581" spans="1:83" ht="15.6" customHeight="1" x14ac:dyDescent="0.25">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c r="BA581" s="2" t="s">
        <v>452</v>
      </c>
      <c r="BB581" s="2">
        <v>8</v>
      </c>
      <c r="BC581" s="2"/>
      <c r="BH581" s="2"/>
      <c r="BJ581" s="2"/>
      <c r="BK581" s="2"/>
      <c r="BL581" s="2"/>
      <c r="BM581" s="2"/>
      <c r="BN581" s="2"/>
      <c r="BO581" s="2"/>
      <c r="BP581" s="2"/>
      <c r="BQ581" s="2"/>
      <c r="BR581" s="2"/>
      <c r="BS581" s="2"/>
      <c r="BT581" s="2"/>
      <c r="BU581" s="2"/>
      <c r="BV581" s="2"/>
      <c r="BW581" s="2"/>
      <c r="BX581" s="2"/>
      <c r="BY581" s="2"/>
      <c r="BZ581" s="2"/>
      <c r="CA581" s="2"/>
      <c r="CB581" s="2"/>
      <c r="CC581" s="2"/>
      <c r="CD581" s="2"/>
      <c r="CE581" s="2"/>
    </row>
    <row r="582" spans="1:83" ht="15.6" customHeight="1" x14ac:dyDescent="0.25">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c r="BA582" s="2" t="s">
        <v>450</v>
      </c>
      <c r="BB582" s="2">
        <v>120000</v>
      </c>
      <c r="BC582" s="2"/>
      <c r="BH582" s="2" t="s">
        <v>472</v>
      </c>
      <c r="BI582" s="6">
        <f>SUM(BK575:BK580)</f>
        <v>669493.51132195222</v>
      </c>
      <c r="BJ582" s="2"/>
      <c r="BK582" s="2"/>
      <c r="BL582" s="2"/>
      <c r="BM582" s="2"/>
      <c r="BN582" s="2"/>
      <c r="BO582" s="2"/>
      <c r="BP582" s="2"/>
      <c r="BQ582" s="2"/>
      <c r="BR582" s="2"/>
      <c r="BS582" s="2"/>
      <c r="BT582" s="2"/>
      <c r="BU582" s="2"/>
      <c r="BV582" s="2"/>
      <c r="BW582" s="2"/>
      <c r="BX582" s="2"/>
      <c r="BY582" s="2"/>
      <c r="BZ582" s="2"/>
      <c r="CA582" s="2"/>
      <c r="CB582" s="2"/>
      <c r="CC582" s="2"/>
      <c r="CD582" s="2"/>
      <c r="CE582" s="2"/>
    </row>
    <row r="583" spans="1:83" ht="15.6" customHeight="1" x14ac:dyDescent="0.25">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c r="BA583" s="2" t="s">
        <v>447</v>
      </c>
      <c r="BB583" s="2">
        <v>90000</v>
      </c>
      <c r="BC583" s="2"/>
      <c r="BH583" s="2"/>
      <c r="BJ583" s="2"/>
      <c r="BK583" s="2"/>
      <c r="BL583" s="2"/>
      <c r="BM583" s="2"/>
      <c r="BN583" s="2"/>
      <c r="BO583" s="2"/>
      <c r="BP583" s="2"/>
      <c r="BQ583" s="2"/>
      <c r="BR583" s="2"/>
      <c r="BS583" s="2"/>
      <c r="BT583" s="2"/>
      <c r="BU583" s="2"/>
      <c r="BV583" s="2"/>
      <c r="BW583" s="2"/>
      <c r="BX583" s="2"/>
      <c r="BY583" s="2"/>
      <c r="BZ583" s="2"/>
      <c r="CA583" s="2"/>
      <c r="CB583" s="2"/>
      <c r="CC583" s="2"/>
      <c r="CD583" s="2"/>
      <c r="CE583" s="2"/>
    </row>
    <row r="584" spans="1:83" ht="15.6" customHeight="1" x14ac:dyDescent="0.25">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c r="BA584" s="2" t="s">
        <v>443</v>
      </c>
      <c r="BB584" s="4">
        <v>0.17</v>
      </c>
      <c r="BC584" s="2"/>
      <c r="BH584" s="2"/>
      <c r="BI584" s="5"/>
      <c r="BJ584" s="2"/>
      <c r="BK584" s="2"/>
      <c r="BL584" s="2"/>
      <c r="BM584" s="2"/>
      <c r="BN584" s="2"/>
      <c r="BO584" s="2"/>
      <c r="BP584" s="2"/>
      <c r="BQ584" s="2"/>
      <c r="BR584" s="2"/>
      <c r="BS584" s="2"/>
      <c r="BT584" s="2"/>
      <c r="BU584" s="2"/>
      <c r="BV584" s="2"/>
      <c r="BW584" s="2"/>
      <c r="BX584" s="2"/>
      <c r="BY584" s="2"/>
      <c r="BZ584" s="2"/>
      <c r="CA584" s="2"/>
      <c r="CB584" s="2"/>
      <c r="CC584" s="2"/>
      <c r="CD584" s="2"/>
      <c r="CE584" s="2"/>
    </row>
    <row r="585" spans="1:83" ht="15.6" customHeight="1" x14ac:dyDescent="0.25">
      <c r="BA585" s="2"/>
      <c r="BB585" s="2"/>
      <c r="BC585" s="2"/>
      <c r="BH585" s="2"/>
      <c r="BJ585" s="2"/>
      <c r="BK585" s="2"/>
      <c r="BL585" s="2"/>
      <c r="BM585" s="2"/>
      <c r="BN585" s="2"/>
      <c r="BO585" s="2"/>
      <c r="BP585" s="2"/>
      <c r="BQ585" s="2"/>
      <c r="BR585" s="2"/>
      <c r="BS585" s="2"/>
      <c r="BT585" s="2"/>
      <c r="BU585" s="2"/>
      <c r="BV585" s="2"/>
      <c r="BW585" s="2"/>
      <c r="BX585" s="2"/>
      <c r="BY585" s="2"/>
      <c r="BZ585" s="2"/>
      <c r="CA585" s="2"/>
      <c r="CB585" s="2"/>
      <c r="CC585" s="2"/>
      <c r="CD585" s="2"/>
      <c r="CE585" s="2"/>
    </row>
    <row r="586" spans="1:83" ht="15.6" customHeight="1" x14ac:dyDescent="0.25">
      <c r="A586" t="s">
        <v>62</v>
      </c>
      <c r="B586" s="27" t="s">
        <v>61</v>
      </c>
      <c r="C586" s="27"/>
      <c r="D586" s="27"/>
      <c r="E586" s="27"/>
      <c r="F586" s="27"/>
      <c r="G586" s="27"/>
      <c r="H586" s="27"/>
      <c r="I586" s="27"/>
      <c r="J586" s="27"/>
      <c r="K586" s="27"/>
      <c r="L586" s="27"/>
      <c r="M586" s="27"/>
      <c r="N586" s="27"/>
      <c r="O586" s="27"/>
      <c r="P586" s="27"/>
      <c r="Q586" s="27"/>
      <c r="R586" s="27"/>
      <c r="S586" s="27"/>
      <c r="T586" s="27"/>
      <c r="U586" s="27"/>
      <c r="V586" s="27"/>
      <c r="W586" s="27"/>
      <c r="X586" s="27"/>
      <c r="BA586" s="2"/>
      <c r="BB586" s="2"/>
      <c r="BC586" s="2"/>
      <c r="BH586" s="2"/>
      <c r="BJ586" s="2"/>
      <c r="BK586" s="2"/>
      <c r="BL586" s="2"/>
      <c r="BM586" s="2"/>
      <c r="BN586" s="2"/>
      <c r="BO586" s="2"/>
      <c r="BP586" s="2"/>
      <c r="BQ586" s="2"/>
      <c r="BR586" s="2"/>
      <c r="BS586" s="2"/>
      <c r="BT586" s="2"/>
      <c r="BU586" s="2"/>
      <c r="BV586" s="2"/>
      <c r="BW586" s="2"/>
      <c r="BX586" s="2"/>
      <c r="BY586" s="2"/>
      <c r="BZ586" s="2"/>
      <c r="CA586" s="2"/>
      <c r="CB586" s="2"/>
      <c r="CC586" s="2"/>
      <c r="CD586" s="2"/>
      <c r="CE586" s="2"/>
    </row>
    <row r="587" spans="1:83" ht="15.6" customHeight="1" x14ac:dyDescent="0.25">
      <c r="B587" s="27"/>
      <c r="C587" s="27"/>
      <c r="D587" s="27"/>
      <c r="E587" s="27"/>
      <c r="F587" s="27"/>
      <c r="G587" s="27"/>
      <c r="H587" s="27"/>
      <c r="I587" s="27"/>
      <c r="J587" s="27"/>
      <c r="K587" s="27"/>
      <c r="L587" s="27"/>
      <c r="M587" s="27"/>
      <c r="N587" s="27"/>
      <c r="O587" s="27"/>
      <c r="P587" s="27"/>
      <c r="Q587" s="27"/>
      <c r="R587" s="27"/>
      <c r="S587" s="27"/>
      <c r="T587" s="27"/>
      <c r="U587" s="27"/>
      <c r="V587" s="27"/>
      <c r="W587" s="27"/>
      <c r="X587" s="27"/>
      <c r="BA587" s="2"/>
      <c r="BB587" s="2"/>
      <c r="BC587" s="2"/>
      <c r="BH587" s="2"/>
      <c r="BJ587" s="2"/>
      <c r="BK587" s="2"/>
      <c r="BL587" s="2"/>
      <c r="BM587" s="2"/>
      <c r="BN587" s="2"/>
      <c r="BO587" s="2"/>
      <c r="BP587" s="2"/>
      <c r="BQ587" s="2"/>
      <c r="BR587" s="2"/>
      <c r="BS587" s="2"/>
      <c r="BT587" s="2"/>
      <c r="BU587" s="2"/>
      <c r="BV587" s="2"/>
      <c r="BW587" s="2"/>
      <c r="BX587" s="2"/>
      <c r="BY587" s="2"/>
      <c r="BZ587" s="2"/>
      <c r="CA587" s="2"/>
      <c r="CB587" s="2"/>
      <c r="CC587" s="2"/>
      <c r="CD587" s="2"/>
      <c r="CE587" s="2"/>
    </row>
    <row r="588" spans="1:83" ht="15.6" customHeight="1" thickBot="1" x14ac:dyDescent="0.3"/>
    <row r="589" spans="1:83" ht="15.6" customHeight="1" x14ac:dyDescent="0.25">
      <c r="B589" s="54">
        <f>BI582</f>
        <v>669493.51132195222</v>
      </c>
      <c r="C589" s="34"/>
      <c r="D589" s="34"/>
      <c r="E589" s="34"/>
      <c r="F589" s="34"/>
      <c r="G589" s="34"/>
      <c r="H589" s="34"/>
      <c r="I589" s="34"/>
      <c r="J589" s="34"/>
      <c r="K589" s="34"/>
      <c r="L589" s="34"/>
      <c r="M589" s="34"/>
      <c r="N589" s="34"/>
      <c r="O589" s="34"/>
      <c r="P589" s="34"/>
      <c r="Q589" s="34"/>
      <c r="R589" s="34"/>
      <c r="S589" s="34"/>
      <c r="T589" s="34"/>
      <c r="U589" s="34"/>
      <c r="V589" s="34"/>
      <c r="W589" s="34"/>
      <c r="X589" s="34"/>
      <c r="Y589" s="35"/>
    </row>
    <row r="590" spans="1:83" ht="15.6" customHeight="1" thickBot="1" x14ac:dyDescent="0.3">
      <c r="B590" s="36"/>
      <c r="C590" s="37"/>
      <c r="D590" s="37"/>
      <c r="E590" s="37"/>
      <c r="F590" s="37"/>
      <c r="G590" s="37"/>
      <c r="H590" s="37"/>
      <c r="I590" s="37"/>
      <c r="J590" s="37"/>
      <c r="K590" s="37"/>
      <c r="L590" s="37"/>
      <c r="M590" s="37"/>
      <c r="N590" s="37"/>
      <c r="O590" s="37"/>
      <c r="P590" s="37"/>
      <c r="Q590" s="37"/>
      <c r="R590" s="37"/>
      <c r="S590" s="37"/>
      <c r="T590" s="37"/>
      <c r="U590" s="37"/>
      <c r="V590" s="37"/>
      <c r="W590" s="37"/>
      <c r="X590" s="37"/>
      <c r="Y590" s="38"/>
    </row>
    <row r="591" spans="1:83" ht="15.6" customHeight="1" x14ac:dyDescent="0.25"/>
    <row r="592" spans="1:83" ht="15.6" customHeight="1" x14ac:dyDescent="0.25">
      <c r="B592" s="27" t="s">
        <v>191</v>
      </c>
      <c r="C592" s="27"/>
      <c r="D592" s="27"/>
      <c r="E592" s="27"/>
      <c r="F592" s="27"/>
      <c r="G592" s="27"/>
      <c r="H592" s="27"/>
      <c r="I592" s="27"/>
      <c r="J592" s="27"/>
      <c r="K592" s="27"/>
      <c r="L592" s="27"/>
      <c r="M592" s="27"/>
      <c r="N592" s="27"/>
      <c r="O592" s="27"/>
      <c r="P592" s="27"/>
      <c r="Q592" s="27"/>
      <c r="R592" s="27"/>
      <c r="S592" s="27"/>
      <c r="T592" s="27"/>
      <c r="U592" s="27"/>
      <c r="V592" s="27"/>
      <c r="W592" s="27"/>
      <c r="X592" s="27"/>
      <c r="Y592" s="27"/>
      <c r="BA592" s="2" t="s">
        <v>426</v>
      </c>
      <c r="BB592" s="2"/>
      <c r="BC592" s="2"/>
      <c r="BH592" s="2"/>
      <c r="BJ592" s="2"/>
      <c r="BK592" s="2"/>
      <c r="BL592" s="2"/>
      <c r="BM592" s="2"/>
      <c r="BN592" s="2"/>
      <c r="BO592" s="2"/>
      <c r="BP592" s="2"/>
      <c r="BQ592" s="2"/>
      <c r="BR592" s="2"/>
      <c r="BS592" s="2"/>
      <c r="BT592" s="2"/>
      <c r="BU592" s="2"/>
      <c r="BV592" s="2"/>
      <c r="BW592" s="2"/>
      <c r="BX592" s="2"/>
      <c r="BY592" s="2"/>
      <c r="BZ592" s="2"/>
      <c r="CA592" s="2"/>
      <c r="CB592" s="2"/>
      <c r="CC592" s="2"/>
    </row>
    <row r="593" spans="1:83" ht="15.6" customHeight="1" x14ac:dyDescent="0.25">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c r="BA593" s="2" t="s">
        <v>460</v>
      </c>
      <c r="BB593" s="2"/>
      <c r="BC593" s="2"/>
      <c r="BH593" s="2" t="s">
        <v>451</v>
      </c>
      <c r="BJ593" s="2"/>
      <c r="BK593" s="2"/>
      <c r="BL593" s="53">
        <f>1/((1+$BB$605)^(BL594+1))</f>
        <v>0.85470085470085477</v>
      </c>
      <c r="BM593" s="53"/>
      <c r="BN593" s="53">
        <f>1/((1+$BB$605)^(BN594+1))</f>
        <v>0.73051355102637161</v>
      </c>
      <c r="BO593" s="53"/>
      <c r="BP593" s="53">
        <f t="shared" ref="BP593" si="73">1/((1+$BB$605)^(BP594+1))</f>
        <v>0.62437055643279626</v>
      </c>
      <c r="BQ593" s="53"/>
      <c r="BR593" s="53">
        <f t="shared" ref="BR593" si="74">1/((1+$BB$605)^(BR594+1))</f>
        <v>0.53365004823315931</v>
      </c>
      <c r="BS593" s="53"/>
      <c r="BT593" s="53">
        <f t="shared" ref="BT593" si="75">1/((1+$BB$605)^(BT594+1))</f>
        <v>0.45611115233603361</v>
      </c>
      <c r="BU593" s="53"/>
      <c r="BV593" s="53">
        <f t="shared" ref="BV593" si="76">1/((1+$BB$605)^(BV594+1))</f>
        <v>0.38983859174019969</v>
      </c>
      <c r="BW593" s="53"/>
      <c r="BX593" s="53">
        <f t="shared" ref="BX593" si="77">1/((1+$BB$605)^(BX594+1))</f>
        <v>0.33319537755572626</v>
      </c>
      <c r="BY593" s="53"/>
      <c r="BZ593" s="53">
        <f t="shared" ref="BZ593" si="78">1/((1+$BB$605)^(BZ594+1))</f>
        <v>0.28478237397925327</v>
      </c>
      <c r="CA593" s="53"/>
      <c r="CB593" s="53">
        <f t="shared" ref="CB593" si="79">1/((1+$BB$605)^(CB594+1))</f>
        <v>0.24340373844380622</v>
      </c>
      <c r="CC593" s="53"/>
      <c r="CD593" s="53">
        <f t="shared" ref="CD593" si="80">1/((1+$BB$605)^(CD594+1))</f>
        <v>0.20803738328530447</v>
      </c>
      <c r="CE593" s="53"/>
    </row>
    <row r="594" spans="1:83" ht="15.6" customHeight="1" x14ac:dyDescent="0.25">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c r="BA594" s="2" t="s">
        <v>408</v>
      </c>
      <c r="BB594" s="2" t="s">
        <v>407</v>
      </c>
      <c r="BC594" s="2" t="s">
        <v>409</v>
      </c>
      <c r="BH594" s="2"/>
      <c r="BJ594" s="2"/>
      <c r="BK594" s="2"/>
      <c r="BL594" s="53">
        <v>0</v>
      </c>
      <c r="BM594" s="53"/>
      <c r="BN594" s="53">
        <v>1</v>
      </c>
      <c r="BO594" s="53"/>
      <c r="BP594" s="53">
        <v>2</v>
      </c>
      <c r="BQ594" s="53"/>
      <c r="BR594" s="53">
        <v>3</v>
      </c>
      <c r="BS594" s="53"/>
      <c r="BT594" s="53">
        <v>4</v>
      </c>
      <c r="BU594" s="53"/>
      <c r="BV594" s="53">
        <v>5</v>
      </c>
      <c r="BW594" s="53"/>
      <c r="BX594" s="53">
        <v>6</v>
      </c>
      <c r="BY594" s="53"/>
      <c r="BZ594" s="53">
        <v>7</v>
      </c>
      <c r="CA594" s="53"/>
      <c r="CB594" s="53">
        <v>8</v>
      </c>
      <c r="CC594" s="53"/>
      <c r="CD594" s="53">
        <v>9</v>
      </c>
      <c r="CE594" s="53"/>
    </row>
    <row r="595" spans="1:83" ht="15.6" customHeight="1" x14ac:dyDescent="0.25">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c r="BA595" s="2" t="s">
        <v>410</v>
      </c>
      <c r="BB595" s="2">
        <v>0.31</v>
      </c>
      <c r="BC595" s="2">
        <v>1300000</v>
      </c>
      <c r="BE595" s="2" t="s">
        <v>415</v>
      </c>
      <c r="BF595" s="2" t="s">
        <v>407</v>
      </c>
      <c r="BH595" s="2" t="s">
        <v>425</v>
      </c>
      <c r="BI595" s="2" t="s">
        <v>448</v>
      </c>
      <c r="BJ595" s="2" t="s">
        <v>449</v>
      </c>
      <c r="BK595" s="2" t="s">
        <v>453</v>
      </c>
      <c r="BL595" s="3" t="s">
        <v>427</v>
      </c>
      <c r="BM595" s="2" t="s">
        <v>428</v>
      </c>
      <c r="BN595" s="3" t="s">
        <v>429</v>
      </c>
      <c r="BO595" s="2" t="s">
        <v>430</v>
      </c>
      <c r="BP595" s="3" t="s">
        <v>431</v>
      </c>
      <c r="BQ595" s="2" t="s">
        <v>432</v>
      </c>
      <c r="BR595" s="3" t="s">
        <v>433</v>
      </c>
      <c r="BS595" s="2" t="s">
        <v>434</v>
      </c>
      <c r="BT595" s="3" t="s">
        <v>435</v>
      </c>
      <c r="BU595" s="2" t="s">
        <v>436</v>
      </c>
      <c r="BV595" s="3" t="s">
        <v>437</v>
      </c>
      <c r="BW595" s="2" t="s">
        <v>438</v>
      </c>
      <c r="BX595" s="3" t="s">
        <v>439</v>
      </c>
      <c r="BY595" s="2" t="s">
        <v>440</v>
      </c>
      <c r="BZ595" s="3" t="s">
        <v>441</v>
      </c>
      <c r="CA595" s="2" t="s">
        <v>442</v>
      </c>
      <c r="CB595" s="3" t="s">
        <v>457</v>
      </c>
      <c r="CC595" s="2" t="s">
        <v>458</v>
      </c>
      <c r="CD595" s="3" t="s">
        <v>469</v>
      </c>
      <c r="CE595" s="2" t="s">
        <v>470</v>
      </c>
    </row>
    <row r="596" spans="1:83" ht="15.6" customHeight="1" x14ac:dyDescent="0.25">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c r="BA596" s="2" t="s">
        <v>411</v>
      </c>
      <c r="BB596" s="2">
        <v>0.27</v>
      </c>
      <c r="BC596" s="2">
        <v>700000</v>
      </c>
      <c r="BE596" s="2" t="s">
        <v>416</v>
      </c>
      <c r="BF596" s="2">
        <f>$BB$595*BB599</f>
        <v>0.217</v>
      </c>
      <c r="BH596" s="2" t="s">
        <v>416</v>
      </c>
      <c r="BI596" s="2">
        <f>BF596*((BS596*$BR$593)+(CE596*$CD$593))</f>
        <v>268820.25249960128</v>
      </c>
      <c r="BJ596" s="6">
        <f>PV($BB$605,$BB$602,-$BB$604,0,1)*BF596</f>
        <v>106449.55875407331</v>
      </c>
      <c r="BK596" s="6">
        <f>BI596-BJ596</f>
        <v>162370.69374552797</v>
      </c>
      <c r="BL596" s="2">
        <f>$BB$604</f>
        <v>90000</v>
      </c>
      <c r="BM596" s="2"/>
      <c r="BN596" s="2">
        <f>$BB$604</f>
        <v>90000</v>
      </c>
      <c r="BO596" s="2"/>
      <c r="BP596" s="2">
        <f>$BB$604</f>
        <v>90000</v>
      </c>
      <c r="BQ596" s="2"/>
      <c r="BR596" s="2">
        <f>$BB$604</f>
        <v>90000</v>
      </c>
      <c r="BS596" s="2">
        <f>BC595</f>
        <v>1300000</v>
      </c>
      <c r="BT596" s="2">
        <f>$BB$604</f>
        <v>90000</v>
      </c>
      <c r="BU596" s="2"/>
      <c r="BV596" s="2">
        <f>$BB$604</f>
        <v>90000</v>
      </c>
      <c r="BX596" s="2">
        <f>$BB$604</f>
        <v>90000</v>
      </c>
      <c r="BY596" s="2"/>
      <c r="BZ596" s="2">
        <f>$BB$604</f>
        <v>90000</v>
      </c>
      <c r="CB596" s="2">
        <f>$BB$604</f>
        <v>90000</v>
      </c>
      <c r="CC596" s="2"/>
      <c r="CD596" s="2">
        <f>$BB$604</f>
        <v>90000</v>
      </c>
      <c r="CE596" s="2">
        <f>BC599+BB603</f>
        <v>2620000</v>
      </c>
    </row>
    <row r="597" spans="1:83" ht="15.6" customHeight="1" x14ac:dyDescent="0.25">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c r="BA597" s="2" t="s">
        <v>412</v>
      </c>
      <c r="BB597" s="2">
        <v>0.42</v>
      </c>
      <c r="BC597" s="2">
        <v>500000</v>
      </c>
      <c r="BE597" s="2" t="s">
        <v>417</v>
      </c>
      <c r="BF597" s="2">
        <f>$BB$595*BB600</f>
        <v>9.2999999999999999E-2</v>
      </c>
      <c r="BH597" s="2" t="s">
        <v>417</v>
      </c>
      <c r="BI597" s="2">
        <f t="shared" ref="BI597:BI601" si="81">BF597*((BS597*$BR$593)+(CE597*$CD$593))</f>
        <v>66840.510410722389</v>
      </c>
      <c r="BJ597" s="6">
        <f>PV($BB$605,$BB$602,-$BB$604,0,1)*BF597</f>
        <v>45621.239466031417</v>
      </c>
      <c r="BK597" s="6">
        <f t="shared" ref="BK597:BK601" si="82">BI597-BJ597</f>
        <v>21219.270944690972</v>
      </c>
      <c r="BL597" s="2">
        <f t="shared" ref="BL597:CD601" si="83">$BB$604</f>
        <v>90000</v>
      </c>
      <c r="BM597" s="2"/>
      <c r="BN597" s="2">
        <f t="shared" si="83"/>
        <v>90000</v>
      </c>
      <c r="BO597" s="2"/>
      <c r="BP597" s="2">
        <f t="shared" si="83"/>
        <v>90000</v>
      </c>
      <c r="BQ597" s="2"/>
      <c r="BR597" s="2">
        <f t="shared" si="83"/>
        <v>90000</v>
      </c>
      <c r="BS597" s="2">
        <f>BC595</f>
        <v>1300000</v>
      </c>
      <c r="BT597" s="2">
        <f t="shared" si="83"/>
        <v>90000</v>
      </c>
      <c r="BU597" s="2"/>
      <c r="BV597" s="2">
        <f t="shared" si="83"/>
        <v>90000</v>
      </c>
      <c r="BX597" s="2">
        <f t="shared" si="83"/>
        <v>90000</v>
      </c>
      <c r="BY597" s="2"/>
      <c r="BZ597" s="2">
        <f t="shared" si="83"/>
        <v>90000</v>
      </c>
      <c r="CB597" s="2">
        <f t="shared" si="83"/>
        <v>90000</v>
      </c>
      <c r="CC597" s="2"/>
      <c r="CD597" s="2">
        <f t="shared" si="83"/>
        <v>90000</v>
      </c>
      <c r="CE597" s="2">
        <f>BC600+BB603</f>
        <v>120027</v>
      </c>
    </row>
    <row r="598" spans="1:83" ht="15.6" customHeight="1" x14ac:dyDescent="0.25">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c r="BA598" s="2" t="s">
        <v>467</v>
      </c>
      <c r="BB598" s="2"/>
      <c r="BC598" s="2"/>
      <c r="BE598" s="2" t="s">
        <v>418</v>
      </c>
      <c r="BF598" s="2">
        <f>$BB$596*BB599</f>
        <v>0.189</v>
      </c>
      <c r="BH598" s="2" t="s">
        <v>418</v>
      </c>
      <c r="BI598" s="2">
        <f t="shared" si="81"/>
        <v>173617.85283646407</v>
      </c>
      <c r="BJ598" s="6">
        <f t="shared" ref="BJ598:BJ600" si="84">PV($BB$605,$BB$602,-$BB$604,0,1)*BF598</f>
        <v>92714.131818063848</v>
      </c>
      <c r="BK598" s="6">
        <f t="shared" si="82"/>
        <v>80903.721018400218</v>
      </c>
      <c r="BL598" s="2">
        <f t="shared" si="83"/>
        <v>90000</v>
      </c>
      <c r="BM598" s="2"/>
      <c r="BN598" s="2">
        <f t="shared" si="83"/>
        <v>90000</v>
      </c>
      <c r="BO598" s="2"/>
      <c r="BP598" s="2">
        <f t="shared" si="83"/>
        <v>90000</v>
      </c>
      <c r="BQ598" s="2"/>
      <c r="BR598" s="2">
        <f t="shared" si="83"/>
        <v>90000</v>
      </c>
      <c r="BS598" s="2">
        <f>BC596</f>
        <v>700000</v>
      </c>
      <c r="BT598" s="2">
        <f t="shared" si="83"/>
        <v>90000</v>
      </c>
      <c r="BU598" s="2"/>
      <c r="BV598" s="2">
        <f t="shared" si="83"/>
        <v>90000</v>
      </c>
      <c r="BX598" s="2">
        <f t="shared" si="83"/>
        <v>90000</v>
      </c>
      <c r="BY598" s="2"/>
      <c r="BZ598" s="2">
        <f t="shared" si="83"/>
        <v>90000</v>
      </c>
      <c r="CB598" s="2">
        <f t="shared" si="83"/>
        <v>90000</v>
      </c>
      <c r="CC598" s="2"/>
      <c r="CD598" s="2">
        <f t="shared" si="83"/>
        <v>90000</v>
      </c>
      <c r="CE598" s="2">
        <f>BC599+BB603</f>
        <v>2620000</v>
      </c>
    </row>
    <row r="599" spans="1:83" ht="15.6" customHeight="1" x14ac:dyDescent="0.25">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c r="BA599" s="2" t="s">
        <v>413</v>
      </c>
      <c r="BB599" s="2">
        <v>0.7</v>
      </c>
      <c r="BC599" s="2">
        <v>2500000</v>
      </c>
      <c r="BE599" s="2" t="s">
        <v>419</v>
      </c>
      <c r="BF599" s="2">
        <f>$BB$596*BB600</f>
        <v>8.1000000000000003E-2</v>
      </c>
      <c r="BH599" s="2" t="s">
        <v>419</v>
      </c>
      <c r="BI599" s="2">
        <f t="shared" si="81"/>
        <v>32280.536078110537</v>
      </c>
      <c r="BJ599" s="6">
        <f t="shared" si="84"/>
        <v>39734.627922027365</v>
      </c>
      <c r="BK599" s="6">
        <f>BI599-BJ599</f>
        <v>-7454.0918439168272</v>
      </c>
      <c r="BL599" s="2">
        <f t="shared" si="83"/>
        <v>90000</v>
      </c>
      <c r="BM599" s="2"/>
      <c r="BN599" s="2">
        <f t="shared" si="83"/>
        <v>90000</v>
      </c>
      <c r="BO599" s="2"/>
      <c r="BP599" s="2">
        <f t="shared" si="83"/>
        <v>90000</v>
      </c>
      <c r="BQ599" s="2"/>
      <c r="BR599" s="2">
        <f t="shared" si="83"/>
        <v>90000</v>
      </c>
      <c r="BS599" s="2">
        <f>BC596</f>
        <v>700000</v>
      </c>
      <c r="BT599" s="2">
        <f t="shared" si="83"/>
        <v>90000</v>
      </c>
      <c r="BU599" s="2"/>
      <c r="BV599" s="2">
        <f t="shared" si="83"/>
        <v>90000</v>
      </c>
      <c r="BX599" s="2">
        <f t="shared" si="83"/>
        <v>90000</v>
      </c>
      <c r="BY599" s="2"/>
      <c r="BZ599" s="2">
        <f t="shared" si="83"/>
        <v>90000</v>
      </c>
      <c r="CB599" s="2">
        <f t="shared" si="83"/>
        <v>90000</v>
      </c>
      <c r="CC599" s="2"/>
      <c r="CD599" s="2">
        <f t="shared" si="83"/>
        <v>90000</v>
      </c>
      <c r="CE599" s="2">
        <f>BC600+BB603</f>
        <v>120027</v>
      </c>
    </row>
    <row r="600" spans="1:83" ht="15.6" customHeight="1" x14ac:dyDescent="0.25">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c r="BA600" s="2" t="s">
        <v>414</v>
      </c>
      <c r="BB600" s="2">
        <v>0.3</v>
      </c>
      <c r="BC600" s="2">
        <v>27</v>
      </c>
      <c r="BE600" s="2" t="s">
        <v>420</v>
      </c>
      <c r="BF600" s="2">
        <f>$BB$597*BB599</f>
        <v>0.29399999999999998</v>
      </c>
      <c r="BH600" s="2" t="s">
        <v>420</v>
      </c>
      <c r="BI600" s="2">
        <f t="shared" si="81"/>
        <v>238693.59268727875</v>
      </c>
      <c r="BJ600" s="6">
        <f t="shared" si="84"/>
        <v>144221.98282809931</v>
      </c>
      <c r="BK600" s="6">
        <f t="shared" si="82"/>
        <v>94471.609859179443</v>
      </c>
      <c r="BL600" s="2">
        <f t="shared" si="83"/>
        <v>90000</v>
      </c>
      <c r="BM600" s="2"/>
      <c r="BN600" s="2">
        <f t="shared" si="83"/>
        <v>90000</v>
      </c>
      <c r="BO600" s="2"/>
      <c r="BP600" s="2">
        <f t="shared" si="83"/>
        <v>90000</v>
      </c>
      <c r="BQ600" s="2"/>
      <c r="BR600" s="2">
        <f t="shared" si="83"/>
        <v>90000</v>
      </c>
      <c r="BS600" s="2">
        <f>BC597</f>
        <v>500000</v>
      </c>
      <c r="BT600" s="2">
        <f t="shared" si="83"/>
        <v>90000</v>
      </c>
      <c r="BU600" s="2"/>
      <c r="BV600" s="2">
        <f t="shared" si="83"/>
        <v>90000</v>
      </c>
      <c r="BX600" s="2">
        <f t="shared" si="83"/>
        <v>90000</v>
      </c>
      <c r="BY600" s="2"/>
      <c r="BZ600" s="2">
        <f t="shared" si="83"/>
        <v>90000</v>
      </c>
      <c r="CB600" s="2">
        <f t="shared" si="83"/>
        <v>90000</v>
      </c>
      <c r="CC600" s="2"/>
      <c r="CD600" s="2">
        <f t="shared" si="83"/>
        <v>90000</v>
      </c>
      <c r="CE600" s="2">
        <f>BC599+BB603</f>
        <v>2620000</v>
      </c>
    </row>
    <row r="601" spans="1:83" ht="15.6" customHeight="1" x14ac:dyDescent="0.25">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c r="BA601" s="2"/>
      <c r="BB601" s="2"/>
      <c r="BC601" s="2"/>
      <c r="BE601" s="2" t="s">
        <v>421</v>
      </c>
      <c r="BF601" s="2">
        <f>$BB$597*BB600</f>
        <v>0.126</v>
      </c>
      <c r="BH601" s="2" t="s">
        <v>421</v>
      </c>
      <c r="BI601" s="2">
        <f t="shared" si="81"/>
        <v>36766.186017140782</v>
      </c>
      <c r="BJ601" s="6">
        <f>PV($BB$605,$BB$602,-$BB$604,0,1)*BF601</f>
        <v>61809.421212042565</v>
      </c>
      <c r="BK601" s="6">
        <f t="shared" si="82"/>
        <v>-25043.235194901783</v>
      </c>
      <c r="BL601" s="2">
        <f t="shared" si="83"/>
        <v>90000</v>
      </c>
      <c r="BM601" s="2"/>
      <c r="BN601" s="2">
        <f t="shared" si="83"/>
        <v>90000</v>
      </c>
      <c r="BO601" s="2"/>
      <c r="BP601" s="2">
        <f t="shared" si="83"/>
        <v>90000</v>
      </c>
      <c r="BQ601" s="2"/>
      <c r="BR601" s="2">
        <f t="shared" si="83"/>
        <v>90000</v>
      </c>
      <c r="BS601" s="2">
        <f>BC597</f>
        <v>500000</v>
      </c>
      <c r="BT601" s="2">
        <f t="shared" si="83"/>
        <v>90000</v>
      </c>
      <c r="BU601" s="2"/>
      <c r="BV601" s="2">
        <f t="shared" si="83"/>
        <v>90000</v>
      </c>
      <c r="BX601" s="2">
        <f t="shared" si="83"/>
        <v>90000</v>
      </c>
      <c r="BY601" s="2"/>
      <c r="BZ601" s="2">
        <f t="shared" si="83"/>
        <v>90000</v>
      </c>
      <c r="CB601" s="2">
        <f t="shared" si="83"/>
        <v>90000</v>
      </c>
      <c r="CC601" s="2"/>
      <c r="CD601" s="2">
        <f t="shared" si="83"/>
        <v>90000</v>
      </c>
      <c r="CE601" s="2">
        <f>BC600+BB603</f>
        <v>120027</v>
      </c>
    </row>
    <row r="602" spans="1:83" ht="15.6" customHeight="1" x14ac:dyDescent="0.25">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c r="BA602" s="2" t="s">
        <v>452</v>
      </c>
      <c r="BB602" s="2">
        <v>10</v>
      </c>
      <c r="BC602" s="2"/>
      <c r="BH602" s="2"/>
      <c r="BJ602" s="2"/>
      <c r="BK602" s="2"/>
      <c r="BL602" s="2"/>
      <c r="BM602" s="2"/>
      <c r="BN602" s="2"/>
      <c r="BO602" s="2"/>
      <c r="BP602" s="2"/>
      <c r="BQ602" s="2"/>
      <c r="BR602" s="2"/>
      <c r="BS602" s="2"/>
      <c r="BT602" s="2"/>
      <c r="BU602" s="2"/>
      <c r="BV602" s="2"/>
      <c r="BW602" s="2"/>
      <c r="BX602" s="2"/>
      <c r="BY602" s="2"/>
      <c r="BZ602" s="2"/>
      <c r="CA602" s="2"/>
      <c r="CB602" s="2"/>
      <c r="CC602" s="2"/>
    </row>
    <row r="603" spans="1:83" ht="15.6" customHeight="1" x14ac:dyDescent="0.25">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c r="BA603" s="2" t="s">
        <v>468</v>
      </c>
      <c r="BB603" s="2">
        <v>120000</v>
      </c>
      <c r="BC603" s="2"/>
      <c r="BH603" s="2" t="s">
        <v>473</v>
      </c>
      <c r="BI603" s="6">
        <f>SUM(BK596:BK601)</f>
        <v>326467.96852898004</v>
      </c>
      <c r="BJ603" s="2"/>
      <c r="BK603" s="2"/>
      <c r="BL603" s="2"/>
      <c r="BM603" s="2"/>
      <c r="BN603" s="2"/>
      <c r="BO603" s="2"/>
      <c r="BP603" s="2"/>
      <c r="BQ603" s="2"/>
      <c r="BR603" s="2"/>
      <c r="BS603" s="2"/>
      <c r="BT603" s="2"/>
      <c r="BU603" s="2"/>
      <c r="BV603" s="2"/>
      <c r="BW603" s="2"/>
      <c r="BX603" s="2"/>
      <c r="BY603" s="2"/>
      <c r="BZ603" s="2"/>
      <c r="CA603" s="2"/>
      <c r="CB603" s="2"/>
      <c r="CC603" s="2"/>
    </row>
    <row r="604" spans="1:83" ht="15.6" customHeight="1" x14ac:dyDescent="0.25">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c r="BA604" s="2" t="s">
        <v>447</v>
      </c>
      <c r="BB604" s="2">
        <v>90000</v>
      </c>
      <c r="BC604" s="2"/>
      <c r="BH604" s="2"/>
      <c r="BJ604" s="2"/>
      <c r="BK604" s="2"/>
      <c r="BL604" s="2"/>
      <c r="BM604" s="2"/>
      <c r="BN604" s="2"/>
      <c r="BO604" s="2"/>
      <c r="BP604" s="2"/>
      <c r="BQ604" s="2"/>
      <c r="BR604" s="2"/>
      <c r="BS604" s="2"/>
      <c r="BT604" s="2"/>
      <c r="BU604" s="2"/>
      <c r="BV604" s="2"/>
      <c r="BW604" s="2"/>
      <c r="BX604" s="2"/>
      <c r="BY604" s="2"/>
      <c r="BZ604" s="2"/>
      <c r="CA604" s="2"/>
      <c r="CB604" s="2"/>
      <c r="CC604" s="2"/>
    </row>
    <row r="605" spans="1:83" ht="15.6" customHeight="1" x14ac:dyDescent="0.25">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c r="BA605" s="2" t="s">
        <v>443</v>
      </c>
      <c r="BB605" s="4">
        <v>0.17</v>
      </c>
      <c r="BC605" s="2"/>
      <c r="BH605" s="2"/>
      <c r="BI605" s="5"/>
      <c r="BJ605" s="2"/>
      <c r="BK605" s="2"/>
      <c r="BL605" s="2"/>
      <c r="BM605" s="2"/>
      <c r="BN605" s="2"/>
      <c r="BO605" s="2"/>
      <c r="BP605" s="2"/>
      <c r="BQ605" s="2"/>
      <c r="BR605" s="2"/>
      <c r="BS605" s="2"/>
      <c r="BT605" s="2"/>
      <c r="BU605" s="2"/>
      <c r="BV605" s="2"/>
      <c r="BW605" s="2"/>
      <c r="BX605" s="2"/>
      <c r="BY605" s="2"/>
      <c r="BZ605" s="2"/>
      <c r="CA605" s="2"/>
      <c r="CB605" s="2"/>
      <c r="CC605" s="2"/>
    </row>
    <row r="606" spans="1:83" ht="15.6" customHeight="1" x14ac:dyDescent="0.25"/>
    <row r="607" spans="1:83" ht="15.6" customHeight="1" x14ac:dyDescent="0.25">
      <c r="A607" t="s">
        <v>65</v>
      </c>
      <c r="B607" s="27" t="s">
        <v>64</v>
      </c>
      <c r="C607" s="27"/>
      <c r="D607" s="27"/>
      <c r="E607" s="27"/>
      <c r="F607" s="27"/>
      <c r="G607" s="27"/>
      <c r="H607" s="27"/>
      <c r="I607" s="27"/>
      <c r="J607" s="27"/>
      <c r="K607" s="27"/>
      <c r="L607" s="27"/>
      <c r="M607" s="27"/>
      <c r="N607" s="27"/>
      <c r="O607" s="27"/>
      <c r="P607" s="27"/>
      <c r="Q607" s="27"/>
      <c r="R607" s="27"/>
      <c r="S607" s="27"/>
      <c r="T607" s="27"/>
      <c r="U607" s="27"/>
      <c r="V607" s="27"/>
      <c r="W607" s="27"/>
      <c r="X607" s="27"/>
    </row>
    <row r="608" spans="1:83" ht="15.6" customHeight="1" x14ac:dyDescent="0.25">
      <c r="B608" s="27"/>
      <c r="C608" s="27"/>
      <c r="D608" s="27"/>
      <c r="E608" s="27"/>
      <c r="F608" s="27"/>
      <c r="G608" s="27"/>
      <c r="H608" s="27"/>
      <c r="I608" s="27"/>
      <c r="J608" s="27"/>
      <c r="K608" s="27"/>
      <c r="L608" s="27"/>
      <c r="M608" s="27"/>
      <c r="N608" s="27"/>
      <c r="O608" s="27"/>
      <c r="P608" s="27"/>
      <c r="Q608" s="27"/>
      <c r="R608" s="27"/>
      <c r="S608" s="27"/>
      <c r="T608" s="27"/>
      <c r="U608" s="27"/>
      <c r="V608" s="27"/>
      <c r="W608" s="27"/>
      <c r="X608" s="27"/>
    </row>
    <row r="609" spans="2:25" ht="15.6" customHeight="1" thickBot="1" x14ac:dyDescent="0.3"/>
    <row r="610" spans="2:25" ht="15.6" customHeight="1" x14ac:dyDescent="0.25">
      <c r="B610" s="54">
        <f>BI603</f>
        <v>326467.96852898004</v>
      </c>
      <c r="C610" s="34"/>
      <c r="D610" s="34"/>
      <c r="E610" s="34"/>
      <c r="F610" s="34"/>
      <c r="G610" s="34"/>
      <c r="H610" s="34"/>
      <c r="I610" s="34"/>
      <c r="J610" s="34"/>
      <c r="K610" s="34"/>
      <c r="L610" s="34"/>
      <c r="M610" s="34"/>
      <c r="N610" s="34"/>
      <c r="O610" s="34"/>
      <c r="P610" s="34"/>
      <c r="Q610" s="34"/>
      <c r="R610" s="34"/>
      <c r="S610" s="34"/>
      <c r="T610" s="34"/>
      <c r="U610" s="34"/>
      <c r="V610" s="34"/>
      <c r="W610" s="34"/>
      <c r="X610" s="34"/>
      <c r="Y610" s="35"/>
    </row>
    <row r="611" spans="2:25" ht="15.6" customHeight="1" thickBot="1" x14ac:dyDescent="0.3">
      <c r="B611" s="36"/>
      <c r="C611" s="37"/>
      <c r="D611" s="37"/>
      <c r="E611" s="37"/>
      <c r="F611" s="37"/>
      <c r="G611" s="37"/>
      <c r="H611" s="37"/>
      <c r="I611" s="37"/>
      <c r="J611" s="37"/>
      <c r="K611" s="37"/>
      <c r="L611" s="37"/>
      <c r="M611" s="37"/>
      <c r="N611" s="37"/>
      <c r="O611" s="37"/>
      <c r="P611" s="37"/>
      <c r="Q611" s="37"/>
      <c r="R611" s="37"/>
      <c r="S611" s="37"/>
      <c r="T611" s="37"/>
      <c r="U611" s="37"/>
      <c r="V611" s="37"/>
      <c r="W611" s="37"/>
      <c r="X611" s="37"/>
      <c r="Y611" s="38"/>
    </row>
    <row r="612" spans="2:25" ht="15.6" customHeight="1" x14ac:dyDescent="0.25"/>
    <row r="613" spans="2:25" ht="15.6" customHeight="1" x14ac:dyDescent="0.25">
      <c r="B613" s="27" t="s">
        <v>192</v>
      </c>
      <c r="C613" s="27"/>
      <c r="D613" s="27"/>
      <c r="E613" s="27"/>
      <c r="F613" s="27"/>
      <c r="G613" s="27"/>
      <c r="H613" s="27"/>
      <c r="I613" s="27"/>
      <c r="J613" s="27"/>
      <c r="K613" s="27"/>
      <c r="L613" s="27"/>
      <c r="M613" s="27"/>
      <c r="N613" s="27"/>
      <c r="O613" s="27"/>
      <c r="P613" s="27"/>
      <c r="Q613" s="27"/>
      <c r="R613" s="27"/>
      <c r="S613" s="27"/>
      <c r="T613" s="27"/>
      <c r="U613" s="27"/>
      <c r="V613" s="27"/>
      <c r="W613" s="27"/>
      <c r="X613" s="27"/>
      <c r="Y613" s="27"/>
    </row>
    <row r="614" spans="2:25" ht="15.6" customHeight="1" x14ac:dyDescent="0.25">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row>
    <row r="615" spans="2:25" ht="15.6" customHeight="1" x14ac:dyDescent="0.25">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row>
    <row r="616" spans="2:25" ht="15.6" customHeight="1" x14ac:dyDescent="0.25">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row>
    <row r="617" spans="2:25" ht="15.6" customHeight="1" x14ac:dyDescent="0.25">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row>
    <row r="618" spans="2:25" ht="15.6" customHeight="1" x14ac:dyDescent="0.25">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row>
    <row r="619" spans="2:25" ht="15.6" customHeight="1" x14ac:dyDescent="0.25"/>
    <row r="620" spans="2:25" ht="15.6" customHeight="1" x14ac:dyDescent="0.25"/>
    <row r="621" spans="2:25" ht="15.6" customHeight="1" x14ac:dyDescent="0.25"/>
    <row r="622" spans="2:25" ht="15.6" customHeight="1" x14ac:dyDescent="0.25"/>
    <row r="623" spans="2:25" ht="15.6" customHeight="1" x14ac:dyDescent="0.25">
      <c r="C623" t="s">
        <v>67</v>
      </c>
    </row>
    <row r="624" spans="2:25" ht="15.6" customHeight="1" x14ac:dyDescent="0.25">
      <c r="D624" t="s">
        <v>68</v>
      </c>
      <c r="E624" s="31">
        <v>0.02</v>
      </c>
      <c r="F624" s="31"/>
      <c r="G624" s="1"/>
      <c r="H624" s="1"/>
      <c r="I624" t="s">
        <v>69</v>
      </c>
    </row>
    <row r="625" spans="2:25" ht="15.6" customHeight="1" x14ac:dyDescent="0.25">
      <c r="D625" t="s">
        <v>70</v>
      </c>
      <c r="E625" s="31">
        <v>-1.9</v>
      </c>
      <c r="F625" s="31"/>
      <c r="G625" s="1"/>
      <c r="H625" s="1"/>
    </row>
    <row r="626" spans="2:25" ht="15.6" customHeight="1" x14ac:dyDescent="0.25">
      <c r="D626" t="s">
        <v>71</v>
      </c>
      <c r="E626" s="31">
        <v>1400</v>
      </c>
      <c r="F626" s="31"/>
      <c r="G626" s="1"/>
      <c r="H626" s="1"/>
      <c r="I626" t="s">
        <v>72</v>
      </c>
    </row>
    <row r="627" spans="2:25" ht="15.6" customHeight="1" x14ac:dyDescent="0.25">
      <c r="D627" t="s">
        <v>73</v>
      </c>
      <c r="E627" s="31">
        <v>1300000</v>
      </c>
      <c r="F627" s="31"/>
      <c r="G627" s="31"/>
      <c r="H627" s="31"/>
    </row>
    <row r="628" spans="2:25" ht="15.6" customHeight="1" x14ac:dyDescent="0.25"/>
    <row r="629" spans="2:25" ht="15.6" customHeight="1" x14ac:dyDescent="0.25">
      <c r="B629" t="s">
        <v>74</v>
      </c>
    </row>
    <row r="630" spans="2:25" ht="15.6" customHeight="1" x14ac:dyDescent="0.25"/>
    <row r="631" spans="2:25" ht="15.6" customHeight="1" x14ac:dyDescent="0.25"/>
    <row r="632" spans="2:25" ht="15.6" customHeight="1" x14ac:dyDescent="0.25"/>
    <row r="633" spans="2:25" ht="15.6" customHeight="1" x14ac:dyDescent="0.25"/>
    <row r="634" spans="2:25" ht="15.6" customHeight="1" x14ac:dyDescent="0.25">
      <c r="C634" t="s">
        <v>67</v>
      </c>
    </row>
    <row r="635" spans="2:25" ht="15.6" customHeight="1" x14ac:dyDescent="0.25">
      <c r="D635" t="s">
        <v>75</v>
      </c>
      <c r="E635" s="31">
        <v>1.7000000000000001E-2</v>
      </c>
      <c r="F635" s="31"/>
      <c r="G635" s="1"/>
      <c r="H635" s="1"/>
      <c r="I635" t="s">
        <v>69</v>
      </c>
    </row>
    <row r="636" spans="2:25" ht="15.6" customHeight="1" x14ac:dyDescent="0.25">
      <c r="D636" t="s">
        <v>76</v>
      </c>
      <c r="E636" s="31">
        <v>-2.2000000000000002</v>
      </c>
      <c r="F636" s="31"/>
      <c r="G636" s="1"/>
      <c r="H636" s="1"/>
    </row>
    <row r="637" spans="2:25" ht="15.6" customHeight="1" x14ac:dyDescent="0.25">
      <c r="D637" t="s">
        <v>77</v>
      </c>
      <c r="E637" s="31">
        <v>900</v>
      </c>
      <c r="F637" s="31"/>
      <c r="G637" s="1"/>
      <c r="H637" s="1"/>
      <c r="I637" t="s">
        <v>72</v>
      </c>
    </row>
    <row r="638" spans="2:25" ht="15.6" customHeight="1" x14ac:dyDescent="0.25">
      <c r="D638" t="s">
        <v>78</v>
      </c>
      <c r="E638" s="31">
        <v>1400000</v>
      </c>
      <c r="F638" s="31"/>
      <c r="G638" s="31"/>
      <c r="H638" s="31"/>
    </row>
    <row r="639" spans="2:25" ht="15.6" customHeight="1" x14ac:dyDescent="0.25"/>
    <row r="640" spans="2:25" ht="15.6" customHeight="1" x14ac:dyDescent="0.25">
      <c r="B640" s="27" t="s">
        <v>193</v>
      </c>
      <c r="C640" s="27"/>
      <c r="D640" s="27"/>
      <c r="E640" s="27"/>
      <c r="F640" s="27"/>
      <c r="G640" s="27"/>
      <c r="H640" s="27"/>
      <c r="I640" s="27"/>
      <c r="J640" s="27"/>
      <c r="K640" s="27"/>
      <c r="L640" s="27"/>
      <c r="M640" s="27"/>
      <c r="N640" s="27"/>
      <c r="O640" s="27"/>
      <c r="P640" s="27"/>
      <c r="Q640" s="27"/>
      <c r="R640" s="27"/>
      <c r="S640" s="27"/>
      <c r="T640" s="27"/>
      <c r="U640" s="27"/>
      <c r="V640" s="27"/>
      <c r="W640" s="27"/>
      <c r="X640" s="27"/>
      <c r="Y640" s="27"/>
    </row>
    <row r="641" spans="2:54" ht="15.6" customHeight="1" x14ac:dyDescent="0.25">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row>
    <row r="642" spans="2:54" ht="15.6" customHeight="1" x14ac:dyDescent="0.25">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row>
    <row r="643" spans="2:54" ht="15.6" customHeight="1" x14ac:dyDescent="0.25"/>
    <row r="644" spans="2:54" ht="15.6" customHeight="1" x14ac:dyDescent="0.25"/>
    <row r="645" spans="2:54" ht="15.6" customHeight="1" x14ac:dyDescent="0.25">
      <c r="BA645" s="6">
        <f>E648</f>
        <v>56391.091249315286</v>
      </c>
    </row>
    <row r="646" spans="2:54" ht="15.6" customHeight="1" x14ac:dyDescent="0.25">
      <c r="BB646" s="7">
        <f>E649</f>
        <v>-7.2295394166210203</v>
      </c>
    </row>
    <row r="647" spans="2:54" ht="15.6" customHeight="1" x14ac:dyDescent="0.25">
      <c r="C647" t="s">
        <v>67</v>
      </c>
      <c r="BA647">
        <f>E650*F654</f>
        <v>19520</v>
      </c>
    </row>
    <row r="648" spans="2:54" ht="15.6" customHeight="1" x14ac:dyDescent="0.25">
      <c r="D648" t="s">
        <v>80</v>
      </c>
      <c r="E648" s="26">
        <v>56391.091249315286</v>
      </c>
      <c r="F648" s="26"/>
      <c r="G648" s="26"/>
      <c r="H648" s="26"/>
      <c r="BA648">
        <f>E651*F655</f>
        <v>18435</v>
      </c>
    </row>
    <row r="649" spans="2:54" ht="15.6" customHeight="1" x14ac:dyDescent="0.25">
      <c r="D649" t="s">
        <v>81</v>
      </c>
      <c r="E649" s="28">
        <v>-7.2295394166210203</v>
      </c>
      <c r="F649" s="28"/>
      <c r="G649" s="28"/>
      <c r="H649" s="28"/>
      <c r="BA649">
        <f>E652*G656</f>
        <v>20604</v>
      </c>
    </row>
    <row r="650" spans="2:54" ht="15.6" customHeight="1" x14ac:dyDescent="0.25">
      <c r="D650" t="s">
        <v>82</v>
      </c>
      <c r="E650" s="32">
        <v>0.78080000000000005</v>
      </c>
      <c r="F650" s="32"/>
      <c r="G650" s="32"/>
      <c r="H650" s="32"/>
      <c r="BA650">
        <f>E653*G657</f>
        <v>-6507</v>
      </c>
    </row>
    <row r="651" spans="2:54" ht="15.6" customHeight="1" x14ac:dyDescent="0.25">
      <c r="D651" t="s">
        <v>83</v>
      </c>
      <c r="E651" s="28">
        <v>548.00832342449462</v>
      </c>
      <c r="F651" s="28"/>
      <c r="G651" s="28"/>
      <c r="H651" s="28"/>
      <c r="BA651" s="6">
        <f>SUM(BA645:BA649)</f>
        <v>114950.09124931529</v>
      </c>
    </row>
    <row r="652" spans="2:54" ht="15.6" customHeight="1" x14ac:dyDescent="0.25">
      <c r="D652" t="s">
        <v>84</v>
      </c>
      <c r="E652" s="29">
        <v>117.06818181818181</v>
      </c>
      <c r="F652" s="29"/>
      <c r="G652" s="29"/>
      <c r="H652" s="29"/>
    </row>
    <row r="653" spans="2:54" ht="15.6" customHeight="1" x14ac:dyDescent="0.25">
      <c r="D653" t="s">
        <v>85</v>
      </c>
      <c r="E653" s="26">
        <v>-4309.2715231788079</v>
      </c>
      <c r="F653" s="26"/>
      <c r="G653" s="26"/>
      <c r="H653" s="26"/>
      <c r="BA653">
        <f>BA645+(BB646*4000)+BA647+BA648+BA649+BA650</f>
        <v>79524.933582831203</v>
      </c>
    </row>
    <row r="654" spans="2:54" ht="15.6" customHeight="1" x14ac:dyDescent="0.25">
      <c r="D654" t="s">
        <v>86</v>
      </c>
      <c r="F654" s="30">
        <v>25000</v>
      </c>
      <c r="G654" s="30"/>
      <c r="H654" s="30"/>
      <c r="I654" s="30"/>
      <c r="J654" s="30"/>
    </row>
    <row r="655" spans="2:54" ht="15.6" customHeight="1" x14ac:dyDescent="0.25">
      <c r="D655" t="s">
        <v>87</v>
      </c>
      <c r="F655" s="26">
        <v>33.64</v>
      </c>
      <c r="G655" s="26"/>
      <c r="H655" s="26"/>
      <c r="I655" s="26"/>
      <c r="J655" s="26"/>
      <c r="BA655">
        <f>(114950.09-BA653)/7.22954</f>
        <v>4900.0567694720266</v>
      </c>
    </row>
    <row r="656" spans="2:54" ht="15.6" customHeight="1" x14ac:dyDescent="0.25">
      <c r="D656" t="s">
        <v>88</v>
      </c>
      <c r="G656" s="30">
        <v>176</v>
      </c>
      <c r="H656" s="30"/>
      <c r="I656" s="30"/>
      <c r="J656" s="30"/>
      <c r="K656" s="30"/>
    </row>
    <row r="657" spans="1:25" ht="15.6" customHeight="1" x14ac:dyDescent="0.25">
      <c r="D657" t="s">
        <v>89</v>
      </c>
      <c r="G657" s="26">
        <v>1.51</v>
      </c>
      <c r="H657" s="26"/>
      <c r="I657" s="26"/>
      <c r="J657" s="26"/>
      <c r="K657" s="26"/>
    </row>
    <row r="658" spans="1:25" ht="15.6" customHeight="1" x14ac:dyDescent="0.25">
      <c r="D658" t="s">
        <v>90</v>
      </c>
    </row>
    <row r="659" spans="1:25" ht="15.6" customHeight="1" x14ac:dyDescent="0.25">
      <c r="D659" t="s">
        <v>91</v>
      </c>
    </row>
    <row r="660" spans="1:25" ht="15.6" customHeight="1" x14ac:dyDescent="0.25">
      <c r="D660" t="s">
        <v>92</v>
      </c>
    </row>
    <row r="661" spans="1:25" ht="15.6" customHeight="1" x14ac:dyDescent="0.25">
      <c r="D661" t="s">
        <v>93</v>
      </c>
    </row>
    <row r="662" spans="1:25" ht="15.6" customHeight="1" x14ac:dyDescent="0.25">
      <c r="D662" t="s">
        <v>94</v>
      </c>
    </row>
    <row r="663" spans="1:25" ht="15.6" customHeight="1" x14ac:dyDescent="0.25">
      <c r="D663" t="s">
        <v>95</v>
      </c>
    </row>
    <row r="664" spans="1:25" ht="15.6" customHeight="1" x14ac:dyDescent="0.25"/>
    <row r="665" spans="1:25" ht="15.6" customHeight="1" x14ac:dyDescent="0.25">
      <c r="A665" t="s">
        <v>97</v>
      </c>
      <c r="B665" s="27" t="s">
        <v>194</v>
      </c>
      <c r="C665" s="27"/>
      <c r="D665" s="27"/>
      <c r="E665" s="27"/>
      <c r="F665" s="27"/>
      <c r="G665" s="27"/>
      <c r="H665" s="27"/>
      <c r="I665" s="27"/>
      <c r="J665" s="27"/>
      <c r="K665" s="27"/>
      <c r="L665" s="27"/>
      <c r="M665" s="27"/>
      <c r="N665" s="27"/>
      <c r="O665" s="27"/>
      <c r="P665" s="27"/>
      <c r="Q665" s="27"/>
      <c r="R665" s="27"/>
      <c r="S665" s="27"/>
      <c r="T665" s="27"/>
      <c r="U665" s="27"/>
      <c r="V665" s="27"/>
      <c r="W665" s="27"/>
      <c r="X665" s="27"/>
      <c r="Y665" s="27"/>
    </row>
    <row r="666" spans="1:25" ht="15.6" customHeight="1" x14ac:dyDescent="0.25">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row>
    <row r="667" spans="1:25" ht="15.6" customHeight="1" x14ac:dyDescent="0.25">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row>
    <row r="668" spans="1:25" ht="15.6" customHeight="1" thickBot="1" x14ac:dyDescent="0.3"/>
    <row r="669" spans="1:25" ht="15.6" customHeight="1" x14ac:dyDescent="0.25">
      <c r="B669" s="20" t="s">
        <v>474</v>
      </c>
      <c r="C669" s="21"/>
      <c r="D669" s="21"/>
      <c r="E669" s="21"/>
      <c r="F669" s="21"/>
      <c r="G669" s="21"/>
      <c r="H669" s="21"/>
      <c r="I669" s="21"/>
      <c r="J669" s="21"/>
      <c r="K669" s="21"/>
      <c r="L669" s="21"/>
      <c r="M669" s="21"/>
      <c r="N669" s="21"/>
      <c r="O669" s="21"/>
      <c r="P669" s="21"/>
      <c r="Q669" s="21"/>
      <c r="R669" s="21"/>
      <c r="S669" s="21"/>
      <c r="T669" s="21"/>
      <c r="U669" s="21"/>
      <c r="V669" s="21"/>
      <c r="W669" s="21"/>
      <c r="X669" s="21"/>
      <c r="Y669" s="22"/>
    </row>
    <row r="670" spans="1:25" ht="15.6" customHeight="1" thickBot="1" x14ac:dyDescent="0.3">
      <c r="B670" s="23"/>
      <c r="C670" s="24"/>
      <c r="D670" s="24"/>
      <c r="E670" s="24"/>
      <c r="F670" s="24"/>
      <c r="G670" s="24"/>
      <c r="H670" s="24"/>
      <c r="I670" s="24"/>
      <c r="J670" s="24"/>
      <c r="K670" s="24"/>
      <c r="L670" s="24"/>
      <c r="M670" s="24"/>
      <c r="N670" s="24"/>
      <c r="O670" s="24"/>
      <c r="P670" s="24"/>
      <c r="Q670" s="24"/>
      <c r="R670" s="24"/>
      <c r="S670" s="24"/>
      <c r="T670" s="24"/>
      <c r="U670" s="24"/>
      <c r="V670" s="24"/>
      <c r="W670" s="24"/>
      <c r="X670" s="24"/>
      <c r="Y670" s="25"/>
    </row>
    <row r="671" spans="1:25" ht="15.6" customHeight="1" x14ac:dyDescent="0.25"/>
    <row r="672" spans="1:25" ht="15.6" customHeight="1" x14ac:dyDescent="0.25">
      <c r="A672" t="s">
        <v>99</v>
      </c>
      <c r="B672" t="s">
        <v>98</v>
      </c>
    </row>
    <row r="673" spans="1:25" ht="15.6" customHeight="1" thickBot="1" x14ac:dyDescent="0.3"/>
    <row r="674" spans="1:25" ht="15.6" customHeight="1" x14ac:dyDescent="0.25">
      <c r="B674" s="20">
        <f>((BA653/BA653)*100)/((BA655/BA655)*100)</f>
        <v>1</v>
      </c>
      <c r="C674" s="21"/>
      <c r="D674" s="21"/>
      <c r="E674" s="21"/>
      <c r="F674" s="21"/>
      <c r="G674" s="21"/>
      <c r="H674" s="21"/>
      <c r="I674" s="21"/>
      <c r="J674" s="21"/>
      <c r="K674" s="21"/>
      <c r="L674" s="21"/>
      <c r="M674" s="21"/>
      <c r="N674" s="21"/>
      <c r="O674" s="21"/>
      <c r="P674" s="21"/>
      <c r="Q674" s="21"/>
      <c r="R674" s="21"/>
      <c r="S674" s="21"/>
      <c r="T674" s="21"/>
      <c r="U674" s="21"/>
      <c r="V674" s="21"/>
      <c r="W674" s="21"/>
      <c r="X674" s="21"/>
      <c r="Y674" s="22"/>
    </row>
    <row r="675" spans="1:25" ht="15.6" customHeight="1" thickBot="1" x14ac:dyDescent="0.3">
      <c r="B675" s="23"/>
      <c r="C675" s="24"/>
      <c r="D675" s="24"/>
      <c r="E675" s="24"/>
      <c r="F675" s="24"/>
      <c r="G675" s="24"/>
      <c r="H675" s="24"/>
      <c r="I675" s="24"/>
      <c r="J675" s="24"/>
      <c r="K675" s="24"/>
      <c r="L675" s="24"/>
      <c r="M675" s="24"/>
      <c r="N675" s="24"/>
      <c r="O675" s="24"/>
      <c r="P675" s="24"/>
      <c r="Q675" s="24"/>
      <c r="R675" s="24"/>
      <c r="S675" s="24"/>
      <c r="T675" s="24"/>
      <c r="U675" s="24"/>
      <c r="V675" s="24"/>
      <c r="W675" s="24"/>
      <c r="X675" s="24"/>
      <c r="Y675" s="25"/>
    </row>
    <row r="676" spans="1:25" ht="15.6" customHeight="1" x14ac:dyDescent="0.25"/>
    <row r="677" spans="1:25" ht="15.6" customHeight="1" x14ac:dyDescent="0.25">
      <c r="A677" t="s">
        <v>101</v>
      </c>
      <c r="B677" t="s">
        <v>100</v>
      </c>
    </row>
    <row r="678" spans="1:25" ht="15.6" customHeight="1" thickBot="1" x14ac:dyDescent="0.3"/>
    <row r="679" spans="1:25" ht="15.6" customHeight="1" x14ac:dyDescent="0.25">
      <c r="B679" s="20" t="s">
        <v>475</v>
      </c>
      <c r="C679" s="21"/>
      <c r="D679" s="21"/>
      <c r="E679" s="21"/>
      <c r="F679" s="21"/>
      <c r="G679" s="21"/>
      <c r="H679" s="21"/>
      <c r="I679" s="21"/>
      <c r="J679" s="21"/>
      <c r="K679" s="21"/>
      <c r="L679" s="21"/>
      <c r="M679" s="21"/>
      <c r="N679" s="21"/>
      <c r="O679" s="21"/>
      <c r="P679" s="21"/>
      <c r="Q679" s="21"/>
      <c r="R679" s="21"/>
      <c r="S679" s="21"/>
      <c r="T679" s="21"/>
      <c r="U679" s="21"/>
      <c r="V679" s="21"/>
      <c r="W679" s="21"/>
      <c r="X679" s="21"/>
      <c r="Y679" s="22"/>
    </row>
    <row r="680" spans="1:25" ht="15.6" customHeight="1" thickBot="1" x14ac:dyDescent="0.3">
      <c r="B680" s="23"/>
      <c r="C680" s="24"/>
      <c r="D680" s="24"/>
      <c r="E680" s="24"/>
      <c r="F680" s="24"/>
      <c r="G680" s="24"/>
      <c r="H680" s="24"/>
      <c r="I680" s="24"/>
      <c r="J680" s="24"/>
      <c r="K680" s="24"/>
      <c r="L680" s="24"/>
      <c r="M680" s="24"/>
      <c r="N680" s="24"/>
      <c r="O680" s="24"/>
      <c r="P680" s="24"/>
      <c r="Q680" s="24"/>
      <c r="R680" s="24"/>
      <c r="S680" s="24"/>
      <c r="T680" s="24"/>
      <c r="U680" s="24"/>
      <c r="V680" s="24"/>
      <c r="W680" s="24"/>
      <c r="X680" s="24"/>
      <c r="Y680" s="25"/>
    </row>
    <row r="681" spans="1:25" ht="15.6" customHeight="1" x14ac:dyDescent="0.25"/>
    <row r="682" spans="1:25" ht="15.6" customHeight="1" x14ac:dyDescent="0.25">
      <c r="A682" t="s">
        <v>103</v>
      </c>
      <c r="B682" t="s">
        <v>102</v>
      </c>
    </row>
    <row r="683" spans="1:25" ht="15.6" customHeight="1" thickBot="1" x14ac:dyDescent="0.3"/>
    <row r="684" spans="1:25" ht="15.6" customHeight="1" x14ac:dyDescent="0.25">
      <c r="B684" s="20">
        <v>548.00832342449462</v>
      </c>
      <c r="C684" s="21"/>
      <c r="D684" s="21"/>
      <c r="E684" s="21"/>
      <c r="F684" s="21"/>
      <c r="G684" s="21"/>
      <c r="H684" s="21"/>
      <c r="I684" s="21"/>
      <c r="J684" s="21"/>
      <c r="K684" s="21"/>
      <c r="L684" s="21"/>
      <c r="M684" s="21"/>
      <c r="N684" s="21"/>
      <c r="O684" s="21"/>
      <c r="P684" s="21"/>
      <c r="Q684" s="21"/>
      <c r="R684" s="21"/>
      <c r="S684" s="21"/>
      <c r="T684" s="21"/>
      <c r="U684" s="21"/>
      <c r="V684" s="21"/>
      <c r="W684" s="21"/>
      <c r="X684" s="21"/>
      <c r="Y684" s="22"/>
    </row>
    <row r="685" spans="1:25" ht="15.6" customHeight="1" thickBot="1" x14ac:dyDescent="0.3">
      <c r="B685" s="23"/>
      <c r="C685" s="24"/>
      <c r="D685" s="24"/>
      <c r="E685" s="24"/>
      <c r="F685" s="24"/>
      <c r="G685" s="24"/>
      <c r="H685" s="24"/>
      <c r="I685" s="24"/>
      <c r="J685" s="24"/>
      <c r="K685" s="24"/>
      <c r="L685" s="24"/>
      <c r="M685" s="24"/>
      <c r="N685" s="24"/>
      <c r="O685" s="24"/>
      <c r="P685" s="24"/>
      <c r="Q685" s="24"/>
      <c r="R685" s="24"/>
      <c r="S685" s="24"/>
      <c r="T685" s="24"/>
      <c r="U685" s="24"/>
      <c r="V685" s="24"/>
      <c r="W685" s="24"/>
      <c r="X685" s="24"/>
      <c r="Y685" s="25"/>
    </row>
    <row r="686" spans="1:25" ht="15.6" customHeight="1" x14ac:dyDescent="0.25"/>
    <row r="687" spans="1:25" ht="15.6" customHeight="1" x14ac:dyDescent="0.25">
      <c r="A687" t="s">
        <v>105</v>
      </c>
      <c r="B687" t="s">
        <v>104</v>
      </c>
    </row>
    <row r="688" spans="1:25" ht="15.6" customHeight="1" thickBot="1" x14ac:dyDescent="0.3"/>
    <row r="689" spans="1:25" ht="15.6" customHeight="1" x14ac:dyDescent="0.25">
      <c r="B689" s="20" t="s">
        <v>509</v>
      </c>
      <c r="C689" s="21"/>
      <c r="D689" s="21"/>
      <c r="E689" s="21"/>
      <c r="F689" s="21"/>
      <c r="G689" s="21"/>
      <c r="H689" s="21"/>
      <c r="I689" s="21"/>
      <c r="J689" s="21"/>
      <c r="K689" s="21"/>
      <c r="L689" s="21"/>
      <c r="M689" s="21"/>
      <c r="N689" s="21"/>
      <c r="O689" s="21"/>
      <c r="P689" s="21"/>
      <c r="Q689" s="21"/>
      <c r="R689" s="21"/>
      <c r="S689" s="21"/>
      <c r="T689" s="21"/>
      <c r="U689" s="21"/>
      <c r="V689" s="21"/>
      <c r="W689" s="21"/>
      <c r="X689" s="21"/>
      <c r="Y689" s="22"/>
    </row>
    <row r="690" spans="1:25" ht="15.6" customHeight="1" thickBot="1" x14ac:dyDescent="0.3">
      <c r="B690" s="23"/>
      <c r="C690" s="24"/>
      <c r="D690" s="24"/>
      <c r="E690" s="24"/>
      <c r="F690" s="24"/>
      <c r="G690" s="24"/>
      <c r="H690" s="24"/>
      <c r="I690" s="24"/>
      <c r="J690" s="24"/>
      <c r="K690" s="24"/>
      <c r="L690" s="24"/>
      <c r="M690" s="24"/>
      <c r="N690" s="24"/>
      <c r="O690" s="24"/>
      <c r="P690" s="24"/>
      <c r="Q690" s="24"/>
      <c r="R690" s="24"/>
      <c r="S690" s="24"/>
      <c r="T690" s="24"/>
      <c r="U690" s="24"/>
      <c r="V690" s="24"/>
      <c r="W690" s="24"/>
      <c r="X690" s="24"/>
      <c r="Y690" s="25"/>
    </row>
    <row r="691" spans="1:25" ht="15.6" customHeight="1" x14ac:dyDescent="0.25"/>
    <row r="692" spans="1:25" ht="15.6" customHeight="1" x14ac:dyDescent="0.25">
      <c r="A692" t="s">
        <v>107</v>
      </c>
      <c r="B692" t="s">
        <v>106</v>
      </c>
    </row>
    <row r="693" spans="1:25" ht="15.6" customHeight="1" thickBot="1" x14ac:dyDescent="0.3"/>
    <row r="694" spans="1:25" ht="15.6" customHeight="1" x14ac:dyDescent="0.25">
      <c r="B694" s="20">
        <v>117.06818181818181</v>
      </c>
      <c r="C694" s="21"/>
      <c r="D694" s="21"/>
      <c r="E694" s="21"/>
      <c r="F694" s="21"/>
      <c r="G694" s="21"/>
      <c r="H694" s="21"/>
      <c r="I694" s="21"/>
      <c r="J694" s="21"/>
      <c r="K694" s="21"/>
      <c r="L694" s="21"/>
      <c r="M694" s="21"/>
      <c r="N694" s="21"/>
      <c r="O694" s="21"/>
      <c r="P694" s="21"/>
      <c r="Q694" s="21"/>
      <c r="R694" s="21"/>
      <c r="S694" s="21"/>
      <c r="T694" s="21"/>
      <c r="U694" s="21"/>
      <c r="V694" s="21"/>
      <c r="W694" s="21"/>
      <c r="X694" s="21"/>
      <c r="Y694" s="22"/>
    </row>
    <row r="695" spans="1:25" ht="15.6" customHeight="1" thickBot="1" x14ac:dyDescent="0.3">
      <c r="B695" s="23"/>
      <c r="C695" s="24"/>
      <c r="D695" s="24"/>
      <c r="E695" s="24"/>
      <c r="F695" s="24"/>
      <c r="G695" s="24"/>
      <c r="H695" s="24"/>
      <c r="I695" s="24"/>
      <c r="J695" s="24"/>
      <c r="K695" s="24"/>
      <c r="L695" s="24"/>
      <c r="M695" s="24"/>
      <c r="N695" s="24"/>
      <c r="O695" s="24"/>
      <c r="P695" s="24"/>
      <c r="Q695" s="24"/>
      <c r="R695" s="24"/>
      <c r="S695" s="24"/>
      <c r="T695" s="24"/>
      <c r="U695" s="24"/>
      <c r="V695" s="24"/>
      <c r="W695" s="24"/>
      <c r="X695" s="24"/>
      <c r="Y695" s="25"/>
    </row>
    <row r="696" spans="1:25" ht="15.6" customHeight="1" x14ac:dyDescent="0.25"/>
    <row r="697" spans="1:25" ht="15.6" customHeight="1" x14ac:dyDescent="0.25">
      <c r="A697" t="s">
        <v>109</v>
      </c>
      <c r="B697" t="s">
        <v>108</v>
      </c>
    </row>
    <row r="698" spans="1:25" ht="15.6" customHeight="1" thickBot="1" x14ac:dyDescent="0.3"/>
    <row r="699" spans="1:25" ht="15.6" customHeight="1" x14ac:dyDescent="0.25">
      <c r="B699" s="20" t="s">
        <v>510</v>
      </c>
      <c r="C699" s="21"/>
      <c r="D699" s="21"/>
      <c r="E699" s="21"/>
      <c r="F699" s="21"/>
      <c r="G699" s="21"/>
      <c r="H699" s="21"/>
      <c r="I699" s="21"/>
      <c r="J699" s="21"/>
      <c r="K699" s="21"/>
      <c r="L699" s="21"/>
      <c r="M699" s="21"/>
      <c r="N699" s="21"/>
      <c r="O699" s="21"/>
      <c r="P699" s="21"/>
      <c r="Q699" s="21"/>
      <c r="R699" s="21"/>
      <c r="S699" s="21"/>
      <c r="T699" s="21"/>
      <c r="U699" s="21"/>
      <c r="V699" s="21"/>
      <c r="W699" s="21"/>
      <c r="X699" s="21"/>
      <c r="Y699" s="22"/>
    </row>
    <row r="700" spans="1:25" ht="15.6" customHeight="1" thickBot="1" x14ac:dyDescent="0.3">
      <c r="B700" s="23"/>
      <c r="C700" s="24"/>
      <c r="D700" s="24"/>
      <c r="E700" s="24"/>
      <c r="F700" s="24"/>
      <c r="G700" s="24"/>
      <c r="H700" s="24"/>
      <c r="I700" s="24"/>
      <c r="J700" s="24"/>
      <c r="K700" s="24"/>
      <c r="L700" s="24"/>
      <c r="M700" s="24"/>
      <c r="N700" s="24"/>
      <c r="O700" s="24"/>
      <c r="P700" s="24"/>
      <c r="Q700" s="24"/>
      <c r="R700" s="24"/>
      <c r="S700" s="24"/>
      <c r="T700" s="24"/>
      <c r="U700" s="24"/>
      <c r="V700" s="24"/>
      <c r="W700" s="24"/>
      <c r="X700" s="24"/>
      <c r="Y700" s="25"/>
    </row>
    <row r="701" spans="1:25" ht="15.6" customHeight="1" x14ac:dyDescent="0.25"/>
    <row r="702" spans="1:25" ht="15.6" customHeight="1" x14ac:dyDescent="0.25">
      <c r="A702" t="s">
        <v>111</v>
      </c>
      <c r="B702" t="s">
        <v>110</v>
      </c>
    </row>
    <row r="703" spans="1:25" ht="15.6" customHeight="1" thickBot="1" x14ac:dyDescent="0.3"/>
    <row r="704" spans="1:25" ht="15.6" customHeight="1" x14ac:dyDescent="0.25">
      <c r="B704" s="20">
        <v>78.08</v>
      </c>
      <c r="C704" s="21"/>
      <c r="D704" s="21"/>
      <c r="E704" s="21"/>
      <c r="F704" s="21"/>
      <c r="G704" s="21"/>
      <c r="H704" s="21"/>
      <c r="I704" s="21"/>
      <c r="J704" s="21"/>
      <c r="K704" s="21"/>
      <c r="L704" s="21"/>
      <c r="M704" s="21"/>
      <c r="N704" s="21"/>
      <c r="O704" s="21"/>
      <c r="P704" s="21"/>
      <c r="Q704" s="21"/>
      <c r="R704" s="21"/>
      <c r="S704" s="21"/>
      <c r="T704" s="21"/>
      <c r="U704" s="21"/>
      <c r="V704" s="21"/>
      <c r="W704" s="21"/>
      <c r="X704" s="21"/>
      <c r="Y704" s="22"/>
    </row>
    <row r="705" spans="1:25" ht="15.6" customHeight="1" thickBot="1" x14ac:dyDescent="0.3">
      <c r="B705" s="23"/>
      <c r="C705" s="24"/>
      <c r="D705" s="24"/>
      <c r="E705" s="24"/>
      <c r="F705" s="24"/>
      <c r="G705" s="24"/>
      <c r="H705" s="24"/>
      <c r="I705" s="24"/>
      <c r="J705" s="24"/>
      <c r="K705" s="24"/>
      <c r="L705" s="24"/>
      <c r="M705" s="24"/>
      <c r="N705" s="24"/>
      <c r="O705" s="24"/>
      <c r="P705" s="24"/>
      <c r="Q705" s="24"/>
      <c r="R705" s="24"/>
      <c r="S705" s="24"/>
      <c r="T705" s="24"/>
      <c r="U705" s="24"/>
      <c r="V705" s="24"/>
      <c r="W705" s="24"/>
      <c r="X705" s="24"/>
      <c r="Y705" s="25"/>
    </row>
    <row r="706" spans="1:25" ht="15.6" customHeight="1" x14ac:dyDescent="0.25"/>
    <row r="707" spans="1:25" ht="15.6" customHeight="1" x14ac:dyDescent="0.25">
      <c r="A707" t="s">
        <v>113</v>
      </c>
      <c r="B707" t="s">
        <v>112</v>
      </c>
    </row>
    <row r="708" spans="1:25" ht="15.6" customHeight="1" thickBot="1" x14ac:dyDescent="0.3"/>
    <row r="709" spans="1:25" ht="15.6" customHeight="1" x14ac:dyDescent="0.25">
      <c r="B709" s="20">
        <v>0.78080000000000005</v>
      </c>
      <c r="C709" s="21"/>
      <c r="D709" s="21"/>
      <c r="E709" s="21"/>
      <c r="F709" s="21"/>
      <c r="G709" s="21"/>
      <c r="H709" s="21"/>
      <c r="I709" s="21"/>
      <c r="J709" s="21"/>
      <c r="K709" s="21"/>
      <c r="L709" s="21"/>
      <c r="M709" s="21"/>
      <c r="N709" s="21"/>
      <c r="O709" s="21"/>
      <c r="P709" s="21"/>
      <c r="Q709" s="21"/>
      <c r="R709" s="21"/>
      <c r="S709" s="21"/>
      <c r="T709" s="21"/>
      <c r="U709" s="21"/>
      <c r="V709" s="21"/>
      <c r="W709" s="21"/>
      <c r="X709" s="21"/>
      <c r="Y709" s="22"/>
    </row>
    <row r="710" spans="1:25" ht="15.6" customHeight="1" thickBot="1" x14ac:dyDescent="0.3">
      <c r="B710" s="23"/>
      <c r="C710" s="24"/>
      <c r="D710" s="24"/>
      <c r="E710" s="24"/>
      <c r="F710" s="24"/>
      <c r="G710" s="24"/>
      <c r="H710" s="24"/>
      <c r="I710" s="24"/>
      <c r="J710" s="24"/>
      <c r="K710" s="24"/>
      <c r="L710" s="24"/>
      <c r="M710" s="24"/>
      <c r="N710" s="24"/>
      <c r="O710" s="24"/>
      <c r="P710" s="24"/>
      <c r="Q710" s="24"/>
      <c r="R710" s="24"/>
      <c r="S710" s="24"/>
      <c r="T710" s="24"/>
      <c r="U710" s="24"/>
      <c r="V710" s="24"/>
      <c r="W710" s="24"/>
      <c r="X710" s="24"/>
      <c r="Y710" s="25"/>
    </row>
    <row r="711" spans="1:25" ht="15.6" customHeight="1" x14ac:dyDescent="0.25"/>
    <row r="712" spans="1:25" ht="15.6" customHeight="1" x14ac:dyDescent="0.25">
      <c r="A712" t="s">
        <v>115</v>
      </c>
      <c r="B712" t="s">
        <v>114</v>
      </c>
    </row>
    <row r="713" spans="1:25" ht="15.6" customHeight="1" thickBot="1" x14ac:dyDescent="0.3"/>
    <row r="714" spans="1:25" ht="15.6" customHeight="1" x14ac:dyDescent="0.25">
      <c r="B714" s="20">
        <v>117.06818181818181</v>
      </c>
      <c r="C714" s="21"/>
      <c r="D714" s="21"/>
      <c r="E714" s="21"/>
      <c r="F714" s="21"/>
      <c r="G714" s="21"/>
      <c r="H714" s="21"/>
      <c r="I714" s="21"/>
      <c r="J714" s="21"/>
      <c r="K714" s="21"/>
      <c r="L714" s="21"/>
      <c r="M714" s="21"/>
      <c r="N714" s="21"/>
      <c r="O714" s="21"/>
      <c r="P714" s="21"/>
      <c r="Q714" s="21"/>
      <c r="R714" s="21"/>
      <c r="S714" s="21"/>
      <c r="T714" s="21"/>
      <c r="U714" s="21"/>
      <c r="V714" s="21"/>
      <c r="W714" s="21"/>
      <c r="X714" s="21"/>
      <c r="Y714" s="22"/>
    </row>
    <row r="715" spans="1:25" ht="15.6" customHeight="1" thickBot="1" x14ac:dyDescent="0.3">
      <c r="B715" s="23"/>
      <c r="C715" s="24"/>
      <c r="D715" s="24"/>
      <c r="E715" s="24"/>
      <c r="F715" s="24"/>
      <c r="G715" s="24"/>
      <c r="H715" s="24"/>
      <c r="I715" s="24"/>
      <c r="J715" s="24"/>
      <c r="K715" s="24"/>
      <c r="L715" s="24"/>
      <c r="M715" s="24"/>
      <c r="N715" s="24"/>
      <c r="O715" s="24"/>
      <c r="P715" s="24"/>
      <c r="Q715" s="24"/>
      <c r="R715" s="24"/>
      <c r="S715" s="24"/>
      <c r="T715" s="24"/>
      <c r="U715" s="24"/>
      <c r="V715" s="24"/>
      <c r="W715" s="24"/>
      <c r="X715" s="24"/>
      <c r="Y715" s="25"/>
    </row>
    <row r="716" spans="1:25" ht="15.6" customHeight="1" x14ac:dyDescent="0.25"/>
    <row r="717" spans="1:25" ht="15.6" customHeight="1" x14ac:dyDescent="0.25">
      <c r="A717" t="s">
        <v>117</v>
      </c>
      <c r="B717" t="s">
        <v>116</v>
      </c>
    </row>
    <row r="718" spans="1:25" ht="15.6" customHeight="1" thickBot="1" x14ac:dyDescent="0.3"/>
    <row r="719" spans="1:25" ht="15.6" customHeight="1" x14ac:dyDescent="0.25">
      <c r="B719" s="20">
        <v>33.64</v>
      </c>
      <c r="C719" s="21"/>
      <c r="D719" s="21"/>
      <c r="E719" s="21"/>
      <c r="F719" s="21"/>
      <c r="G719" s="21"/>
      <c r="H719" s="21"/>
      <c r="I719" s="21"/>
      <c r="J719" s="21"/>
      <c r="K719" s="21"/>
      <c r="L719" s="21"/>
      <c r="M719" s="21"/>
      <c r="N719" s="21"/>
      <c r="O719" s="21"/>
      <c r="P719" s="21"/>
      <c r="Q719" s="21"/>
      <c r="R719" s="21"/>
      <c r="S719" s="21"/>
      <c r="T719" s="21"/>
      <c r="U719" s="21"/>
      <c r="V719" s="21"/>
      <c r="W719" s="21"/>
      <c r="X719" s="21"/>
      <c r="Y719" s="22"/>
    </row>
    <row r="720" spans="1:25" ht="15.6" customHeight="1" thickBot="1" x14ac:dyDescent="0.3">
      <c r="B720" s="23"/>
      <c r="C720" s="24"/>
      <c r="D720" s="24"/>
      <c r="E720" s="24"/>
      <c r="F720" s="24"/>
      <c r="G720" s="24"/>
      <c r="H720" s="24"/>
      <c r="I720" s="24"/>
      <c r="J720" s="24"/>
      <c r="K720" s="24"/>
      <c r="L720" s="24"/>
      <c r="M720" s="24"/>
      <c r="N720" s="24"/>
      <c r="O720" s="24"/>
      <c r="P720" s="24"/>
      <c r="Q720" s="24"/>
      <c r="R720" s="24"/>
      <c r="S720" s="24"/>
      <c r="T720" s="24"/>
      <c r="U720" s="24"/>
      <c r="V720" s="24"/>
      <c r="W720" s="24"/>
      <c r="X720" s="24"/>
      <c r="Y720" s="25"/>
    </row>
    <row r="721" spans="1:25" ht="15.6" customHeight="1" x14ac:dyDescent="0.25"/>
    <row r="722" spans="1:25" ht="15.6" customHeight="1" x14ac:dyDescent="0.25">
      <c r="A722" t="s">
        <v>119</v>
      </c>
      <c r="B722" t="s">
        <v>118</v>
      </c>
    </row>
    <row r="723" spans="1:25" ht="15.6" customHeight="1" thickBot="1" x14ac:dyDescent="0.3"/>
    <row r="724" spans="1:25" ht="15.6" customHeight="1" x14ac:dyDescent="0.25">
      <c r="B724" s="20">
        <v>20604</v>
      </c>
      <c r="C724" s="21"/>
      <c r="D724" s="21"/>
      <c r="E724" s="21"/>
      <c r="F724" s="21"/>
      <c r="G724" s="21"/>
      <c r="H724" s="21"/>
      <c r="I724" s="21"/>
      <c r="J724" s="21"/>
      <c r="K724" s="21"/>
      <c r="L724" s="21"/>
      <c r="M724" s="21"/>
      <c r="N724" s="21"/>
      <c r="O724" s="21"/>
      <c r="P724" s="21"/>
      <c r="Q724" s="21"/>
      <c r="R724" s="21"/>
      <c r="S724" s="21"/>
      <c r="T724" s="21"/>
      <c r="U724" s="21"/>
      <c r="V724" s="21"/>
      <c r="W724" s="21"/>
      <c r="X724" s="21"/>
      <c r="Y724" s="22"/>
    </row>
    <row r="725" spans="1:25" ht="15.6" customHeight="1" thickBot="1" x14ac:dyDescent="0.3">
      <c r="B725" s="23"/>
      <c r="C725" s="24"/>
      <c r="D725" s="24"/>
      <c r="E725" s="24"/>
      <c r="F725" s="24"/>
      <c r="G725" s="24"/>
      <c r="H725" s="24"/>
      <c r="I725" s="24"/>
      <c r="J725" s="24"/>
      <c r="K725" s="24"/>
      <c r="L725" s="24"/>
      <c r="M725" s="24"/>
      <c r="N725" s="24"/>
      <c r="O725" s="24"/>
      <c r="P725" s="24"/>
      <c r="Q725" s="24"/>
      <c r="R725" s="24"/>
      <c r="S725" s="24"/>
      <c r="T725" s="24"/>
      <c r="U725" s="24"/>
      <c r="V725" s="24"/>
      <c r="W725" s="24"/>
      <c r="X725" s="24"/>
      <c r="Y725" s="25"/>
    </row>
    <row r="726" spans="1:25" ht="15.6" customHeight="1" x14ac:dyDescent="0.25"/>
    <row r="727" spans="1:25" ht="15.6" customHeight="1" x14ac:dyDescent="0.25">
      <c r="A727" t="s">
        <v>121</v>
      </c>
      <c r="B727" t="s">
        <v>120</v>
      </c>
    </row>
    <row r="728" spans="1:25" ht="15.6" customHeight="1" thickBot="1" x14ac:dyDescent="0.3"/>
    <row r="729" spans="1:25" ht="15.6" customHeight="1" x14ac:dyDescent="0.25">
      <c r="B729" s="20">
        <v>4900.0567694720266</v>
      </c>
      <c r="C729" s="21"/>
      <c r="D729" s="21"/>
      <c r="E729" s="21"/>
      <c r="F729" s="21"/>
      <c r="G729" s="21"/>
      <c r="H729" s="21"/>
      <c r="I729" s="21"/>
      <c r="J729" s="21"/>
      <c r="K729" s="21"/>
      <c r="L729" s="21"/>
      <c r="M729" s="21"/>
      <c r="N729" s="21"/>
      <c r="O729" s="21"/>
      <c r="P729" s="21"/>
      <c r="Q729" s="21"/>
      <c r="R729" s="21"/>
      <c r="S729" s="21"/>
      <c r="T729" s="21"/>
      <c r="U729" s="21"/>
      <c r="V729" s="21"/>
      <c r="W729" s="21"/>
      <c r="X729" s="21"/>
      <c r="Y729" s="22"/>
    </row>
    <row r="730" spans="1:25" ht="15.6" customHeight="1" thickBot="1" x14ac:dyDescent="0.3">
      <c r="B730" s="23"/>
      <c r="C730" s="24"/>
      <c r="D730" s="24"/>
      <c r="E730" s="24"/>
      <c r="F730" s="24"/>
      <c r="G730" s="24"/>
      <c r="H730" s="24"/>
      <c r="I730" s="24"/>
      <c r="J730" s="24"/>
      <c r="K730" s="24"/>
      <c r="L730" s="24"/>
      <c r="M730" s="24"/>
      <c r="N730" s="24"/>
      <c r="O730" s="24"/>
      <c r="P730" s="24"/>
      <c r="Q730" s="24"/>
      <c r="R730" s="24"/>
      <c r="S730" s="24"/>
      <c r="T730" s="24"/>
      <c r="U730" s="24"/>
      <c r="V730" s="24"/>
      <c r="W730" s="24"/>
      <c r="X730" s="24"/>
      <c r="Y730" s="25"/>
    </row>
    <row r="731" spans="1:25" ht="15.6" customHeight="1" x14ac:dyDescent="0.25"/>
    <row r="732" spans="1:25" ht="15.6" customHeight="1" x14ac:dyDescent="0.25">
      <c r="A732" t="s">
        <v>123</v>
      </c>
      <c r="B732" t="s">
        <v>122</v>
      </c>
    </row>
    <row r="733" spans="1:25" ht="15.6" customHeight="1" thickBot="1" x14ac:dyDescent="0.3"/>
    <row r="734" spans="1:25" ht="15.6" customHeight="1" x14ac:dyDescent="0.25">
      <c r="B734" s="20">
        <v>19520</v>
      </c>
      <c r="C734" s="21"/>
      <c r="D734" s="21"/>
      <c r="E734" s="21"/>
      <c r="F734" s="21"/>
      <c r="G734" s="21"/>
      <c r="H734" s="21"/>
      <c r="I734" s="21"/>
      <c r="J734" s="21"/>
      <c r="K734" s="21"/>
      <c r="L734" s="21"/>
      <c r="M734" s="21"/>
      <c r="N734" s="21"/>
      <c r="O734" s="21"/>
      <c r="P734" s="21"/>
      <c r="Q734" s="21"/>
      <c r="R734" s="21"/>
      <c r="S734" s="21"/>
      <c r="T734" s="21"/>
      <c r="U734" s="21"/>
      <c r="V734" s="21"/>
      <c r="W734" s="21"/>
      <c r="X734" s="21"/>
      <c r="Y734" s="22"/>
    </row>
    <row r="735" spans="1:25" ht="15.6" customHeight="1" thickBot="1" x14ac:dyDescent="0.3">
      <c r="B735" s="23"/>
      <c r="C735" s="24"/>
      <c r="D735" s="24"/>
      <c r="E735" s="24"/>
      <c r="F735" s="24"/>
      <c r="G735" s="24"/>
      <c r="H735" s="24"/>
      <c r="I735" s="24"/>
      <c r="J735" s="24"/>
      <c r="K735" s="24"/>
      <c r="L735" s="24"/>
      <c r="M735" s="24"/>
      <c r="N735" s="24"/>
      <c r="O735" s="24"/>
      <c r="P735" s="24"/>
      <c r="Q735" s="24"/>
      <c r="R735" s="24"/>
      <c r="S735" s="24"/>
      <c r="T735" s="24"/>
      <c r="U735" s="24"/>
      <c r="V735" s="24"/>
      <c r="W735" s="24"/>
      <c r="X735" s="24"/>
      <c r="Y735" s="25"/>
    </row>
    <row r="736" spans="1:25" ht="15.6" customHeight="1" x14ac:dyDescent="0.25"/>
    <row r="737" spans="1:25" ht="15.6" customHeight="1" x14ac:dyDescent="0.25">
      <c r="A737" t="s">
        <v>125</v>
      </c>
      <c r="B737" t="s">
        <v>124</v>
      </c>
    </row>
    <row r="738" spans="1:25" ht="15.6" customHeight="1" thickBot="1" x14ac:dyDescent="0.3"/>
    <row r="739" spans="1:25" ht="15.6" customHeight="1" x14ac:dyDescent="0.25">
      <c r="B739" s="20">
        <v>79524.933582831203</v>
      </c>
      <c r="C739" s="21"/>
      <c r="D739" s="21"/>
      <c r="E739" s="21"/>
      <c r="F739" s="21"/>
      <c r="G739" s="21"/>
      <c r="H739" s="21"/>
      <c r="I739" s="21"/>
      <c r="J739" s="21"/>
      <c r="K739" s="21"/>
      <c r="L739" s="21"/>
      <c r="M739" s="21"/>
      <c r="N739" s="21"/>
      <c r="O739" s="21"/>
      <c r="P739" s="21"/>
      <c r="Q739" s="21"/>
      <c r="R739" s="21"/>
      <c r="S739" s="21"/>
      <c r="T739" s="21"/>
      <c r="U739" s="21"/>
      <c r="V739" s="21"/>
      <c r="W739" s="21"/>
      <c r="X739" s="21"/>
      <c r="Y739" s="22"/>
    </row>
    <row r="740" spans="1:25" ht="15.6" customHeight="1" thickBot="1" x14ac:dyDescent="0.3">
      <c r="B740" s="23"/>
      <c r="C740" s="24"/>
      <c r="D740" s="24"/>
      <c r="E740" s="24"/>
      <c r="F740" s="24"/>
      <c r="G740" s="24"/>
      <c r="H740" s="24"/>
      <c r="I740" s="24"/>
      <c r="J740" s="24"/>
      <c r="K740" s="24"/>
      <c r="L740" s="24"/>
      <c r="M740" s="24"/>
      <c r="N740" s="24"/>
      <c r="O740" s="24"/>
      <c r="P740" s="24"/>
      <c r="Q740" s="24"/>
      <c r="R740" s="24"/>
      <c r="S740" s="24"/>
      <c r="T740" s="24"/>
      <c r="U740" s="24"/>
      <c r="V740" s="24"/>
      <c r="W740" s="24"/>
      <c r="X740" s="24"/>
      <c r="Y740" s="25"/>
    </row>
    <row r="741" spans="1:25" ht="15.6" customHeight="1" x14ac:dyDescent="0.25"/>
    <row r="742" spans="1:25" ht="15.6" customHeight="1" x14ac:dyDescent="0.25">
      <c r="A742" t="s">
        <v>127</v>
      </c>
      <c r="B742" t="s">
        <v>126</v>
      </c>
    </row>
    <row r="743" spans="1:25" ht="15.6" customHeight="1" thickBot="1" x14ac:dyDescent="0.3"/>
    <row r="744" spans="1:25" ht="15.6" customHeight="1" x14ac:dyDescent="0.25">
      <c r="B744" s="20">
        <v>20604</v>
      </c>
      <c r="C744" s="21"/>
      <c r="D744" s="21"/>
      <c r="E744" s="21"/>
      <c r="F744" s="21"/>
      <c r="G744" s="21"/>
      <c r="H744" s="21"/>
      <c r="I744" s="21"/>
      <c r="J744" s="21"/>
      <c r="K744" s="21"/>
      <c r="L744" s="21"/>
      <c r="M744" s="21"/>
      <c r="N744" s="21"/>
      <c r="O744" s="21"/>
      <c r="P744" s="21"/>
      <c r="Q744" s="21"/>
      <c r="R744" s="21"/>
      <c r="S744" s="21"/>
      <c r="T744" s="21"/>
      <c r="U744" s="21"/>
      <c r="V744" s="21"/>
      <c r="W744" s="21"/>
      <c r="X744" s="21"/>
      <c r="Y744" s="22"/>
    </row>
    <row r="745" spans="1:25" ht="15.6" customHeight="1" thickBot="1" x14ac:dyDescent="0.3">
      <c r="B745" s="23"/>
      <c r="C745" s="24"/>
      <c r="D745" s="24"/>
      <c r="E745" s="24"/>
      <c r="F745" s="24"/>
      <c r="G745" s="24"/>
      <c r="H745" s="24"/>
      <c r="I745" s="24"/>
      <c r="J745" s="24"/>
      <c r="K745" s="24"/>
      <c r="L745" s="24"/>
      <c r="M745" s="24"/>
      <c r="N745" s="24"/>
      <c r="O745" s="24"/>
      <c r="P745" s="24"/>
      <c r="Q745" s="24"/>
      <c r="R745" s="24"/>
      <c r="S745" s="24"/>
      <c r="T745" s="24"/>
      <c r="U745" s="24"/>
      <c r="V745" s="24"/>
      <c r="W745" s="24"/>
      <c r="X745" s="24"/>
      <c r="Y745" s="25"/>
    </row>
    <row r="746" spans="1:25" ht="15.6" customHeight="1" x14ac:dyDescent="0.25"/>
    <row r="747" spans="1:25" ht="15.6" customHeight="1" x14ac:dyDescent="0.25">
      <c r="A747" t="s">
        <v>129</v>
      </c>
      <c r="B747" t="s">
        <v>128</v>
      </c>
    </row>
    <row r="748" spans="1:25" ht="15.6" customHeight="1" thickBot="1" x14ac:dyDescent="0.3"/>
    <row r="749" spans="1:25" ht="15.6" customHeight="1" x14ac:dyDescent="0.25">
      <c r="B749" s="14"/>
      <c r="C749" s="15"/>
      <c r="D749" s="15"/>
      <c r="E749" s="15"/>
      <c r="F749" s="15"/>
      <c r="G749" s="15"/>
      <c r="H749" s="15"/>
      <c r="I749" s="15"/>
      <c r="J749" s="15"/>
      <c r="K749" s="15"/>
      <c r="L749" s="15"/>
      <c r="M749" s="15" t="s">
        <v>511</v>
      </c>
      <c r="N749" s="15"/>
      <c r="O749" s="15"/>
      <c r="P749" s="15"/>
      <c r="Q749" s="15"/>
      <c r="R749" s="15"/>
      <c r="S749" s="15"/>
      <c r="T749" s="15"/>
      <c r="U749" s="15"/>
      <c r="V749" s="15"/>
      <c r="W749" s="15"/>
      <c r="X749" s="15"/>
      <c r="Y749" s="16"/>
    </row>
    <row r="750" spans="1:25" ht="15.6" customHeight="1" thickBot="1" x14ac:dyDescent="0.3">
      <c r="B750" s="17"/>
      <c r="C750" s="18"/>
      <c r="D750" s="18"/>
      <c r="E750" s="18"/>
      <c r="F750" s="18"/>
      <c r="G750" s="18"/>
      <c r="H750" s="18"/>
      <c r="I750" s="18"/>
      <c r="J750" s="18"/>
      <c r="K750" s="18"/>
      <c r="L750" s="18"/>
      <c r="M750" s="18"/>
      <c r="N750" s="18"/>
      <c r="O750" s="18"/>
      <c r="P750" s="18"/>
      <c r="Q750" s="18"/>
      <c r="R750" s="18"/>
      <c r="S750" s="18"/>
      <c r="T750" s="18"/>
      <c r="U750" s="18"/>
      <c r="V750" s="18"/>
      <c r="W750" s="18"/>
      <c r="X750" s="18"/>
      <c r="Y750" s="19"/>
    </row>
    <row r="751" spans="1:25" ht="15.6" customHeight="1" x14ac:dyDescent="0.25"/>
    <row r="752" spans="1:25" ht="15.6" customHeight="1" x14ac:dyDescent="0.25">
      <c r="A752" t="s">
        <v>131</v>
      </c>
      <c r="B752" t="s">
        <v>130</v>
      </c>
    </row>
    <row r="753" spans="1:25" ht="15.6" customHeight="1" thickBot="1" x14ac:dyDescent="0.3"/>
    <row r="754" spans="1:25" ht="15.6" customHeight="1" x14ac:dyDescent="0.25">
      <c r="B754" s="20">
        <v>19520</v>
      </c>
      <c r="C754" s="21"/>
      <c r="D754" s="21"/>
      <c r="E754" s="21"/>
      <c r="F754" s="21"/>
      <c r="G754" s="21"/>
      <c r="H754" s="21"/>
      <c r="I754" s="21"/>
      <c r="J754" s="21"/>
      <c r="K754" s="21"/>
      <c r="L754" s="21"/>
      <c r="M754" s="21"/>
      <c r="N754" s="21"/>
      <c r="O754" s="21"/>
      <c r="P754" s="21"/>
      <c r="Q754" s="21"/>
      <c r="R754" s="21"/>
      <c r="S754" s="21"/>
      <c r="T754" s="21"/>
      <c r="U754" s="21"/>
      <c r="V754" s="21"/>
      <c r="W754" s="21"/>
      <c r="X754" s="21"/>
      <c r="Y754" s="22"/>
    </row>
    <row r="755" spans="1:25" ht="15.6" customHeight="1" thickBot="1" x14ac:dyDescent="0.3">
      <c r="B755" s="23"/>
      <c r="C755" s="24"/>
      <c r="D755" s="24"/>
      <c r="E755" s="24"/>
      <c r="F755" s="24"/>
      <c r="G755" s="24"/>
      <c r="H755" s="24"/>
      <c r="I755" s="24"/>
      <c r="J755" s="24"/>
      <c r="K755" s="24"/>
      <c r="L755" s="24"/>
      <c r="M755" s="24"/>
      <c r="N755" s="24"/>
      <c r="O755" s="24"/>
      <c r="P755" s="24"/>
      <c r="Q755" s="24"/>
      <c r="R755" s="24"/>
      <c r="S755" s="24"/>
      <c r="T755" s="24"/>
      <c r="U755" s="24"/>
      <c r="V755" s="24"/>
      <c r="W755" s="24"/>
      <c r="X755" s="24"/>
      <c r="Y755" s="25"/>
    </row>
    <row r="756" spans="1:25" ht="15.6" customHeight="1" x14ac:dyDescent="0.25"/>
    <row r="757" spans="1:25" ht="15.6" customHeight="1" x14ac:dyDescent="0.25">
      <c r="A757" t="s">
        <v>133</v>
      </c>
      <c r="B757" t="s">
        <v>132</v>
      </c>
    </row>
    <row r="758" spans="1:25" ht="15.6" customHeight="1" thickBot="1" x14ac:dyDescent="0.3"/>
    <row r="759" spans="1:25" ht="15.6" customHeight="1" x14ac:dyDescent="0.25">
      <c r="B759" s="20">
        <v>20604</v>
      </c>
      <c r="C759" s="21"/>
      <c r="D759" s="21"/>
      <c r="E759" s="21"/>
      <c r="F759" s="21"/>
      <c r="G759" s="21"/>
      <c r="H759" s="21"/>
      <c r="I759" s="21"/>
      <c r="J759" s="21"/>
      <c r="K759" s="21"/>
      <c r="L759" s="21"/>
      <c r="M759" s="21"/>
      <c r="N759" s="21"/>
      <c r="O759" s="21"/>
      <c r="P759" s="21"/>
      <c r="Q759" s="21"/>
      <c r="R759" s="21"/>
      <c r="S759" s="21"/>
      <c r="T759" s="21"/>
      <c r="U759" s="21"/>
      <c r="V759" s="21"/>
      <c r="W759" s="21"/>
      <c r="X759" s="21"/>
      <c r="Y759" s="22"/>
    </row>
    <row r="760" spans="1:25" ht="15.6" customHeight="1" thickBot="1" x14ac:dyDescent="0.3">
      <c r="B760" s="23"/>
      <c r="C760" s="24"/>
      <c r="D760" s="24"/>
      <c r="E760" s="24"/>
      <c r="F760" s="24"/>
      <c r="G760" s="24"/>
      <c r="H760" s="24"/>
      <c r="I760" s="24"/>
      <c r="J760" s="24"/>
      <c r="K760" s="24"/>
      <c r="L760" s="24"/>
      <c r="M760" s="24"/>
      <c r="N760" s="24"/>
      <c r="O760" s="24"/>
      <c r="P760" s="24"/>
      <c r="Q760" s="24"/>
      <c r="R760" s="24"/>
      <c r="S760" s="24"/>
      <c r="T760" s="24"/>
      <c r="U760" s="24"/>
      <c r="V760" s="24"/>
      <c r="W760" s="24"/>
      <c r="X760" s="24"/>
      <c r="Y760" s="25"/>
    </row>
    <row r="761" spans="1:25" ht="15.6" customHeight="1" x14ac:dyDescent="0.25"/>
    <row r="762" spans="1:25" ht="15.6" customHeight="1" x14ac:dyDescent="0.25">
      <c r="A762" t="s">
        <v>135</v>
      </c>
      <c r="B762" t="s">
        <v>134</v>
      </c>
    </row>
    <row r="763" spans="1:25" ht="15.6" customHeight="1" thickBot="1" x14ac:dyDescent="0.3"/>
    <row r="764" spans="1:25" ht="15.6" customHeight="1" x14ac:dyDescent="0.25">
      <c r="B764" s="20">
        <v>33.64</v>
      </c>
      <c r="C764" s="21"/>
      <c r="D764" s="21"/>
      <c r="E764" s="21"/>
      <c r="F764" s="21"/>
      <c r="G764" s="21"/>
      <c r="H764" s="21"/>
      <c r="I764" s="21"/>
      <c r="J764" s="21"/>
      <c r="K764" s="21"/>
      <c r="L764" s="21"/>
      <c r="M764" s="21"/>
      <c r="N764" s="21"/>
      <c r="O764" s="21"/>
      <c r="P764" s="21"/>
      <c r="Q764" s="21"/>
      <c r="R764" s="21"/>
      <c r="S764" s="21"/>
      <c r="T764" s="21"/>
      <c r="U764" s="21"/>
      <c r="V764" s="21"/>
      <c r="W764" s="21"/>
      <c r="X764" s="21"/>
      <c r="Y764" s="22"/>
    </row>
    <row r="765" spans="1:25" ht="15.6" customHeight="1" thickBot="1" x14ac:dyDescent="0.3">
      <c r="B765" s="23"/>
      <c r="C765" s="24"/>
      <c r="D765" s="24"/>
      <c r="E765" s="24"/>
      <c r="F765" s="24"/>
      <c r="G765" s="24"/>
      <c r="H765" s="24"/>
      <c r="I765" s="24"/>
      <c r="J765" s="24"/>
      <c r="K765" s="24"/>
      <c r="L765" s="24"/>
      <c r="M765" s="24"/>
      <c r="N765" s="24"/>
      <c r="O765" s="24"/>
      <c r="P765" s="24"/>
      <c r="Q765" s="24"/>
      <c r="R765" s="24"/>
      <c r="S765" s="24"/>
      <c r="T765" s="24"/>
      <c r="U765" s="24"/>
      <c r="V765" s="24"/>
      <c r="W765" s="24"/>
      <c r="X765" s="24"/>
      <c r="Y765" s="25"/>
    </row>
    <row r="766" spans="1:25" ht="15.6" customHeight="1" x14ac:dyDescent="0.25"/>
    <row r="767" spans="1:25" ht="15.6" customHeight="1" x14ac:dyDescent="0.25">
      <c r="A767" t="s">
        <v>137</v>
      </c>
      <c r="B767" t="s">
        <v>136</v>
      </c>
    </row>
    <row r="768" spans="1:25" ht="15.6" customHeight="1" thickBot="1" x14ac:dyDescent="0.3"/>
    <row r="769" spans="1:25" ht="15.6" customHeight="1" x14ac:dyDescent="0.25">
      <c r="B769" s="20">
        <v>20604</v>
      </c>
      <c r="C769" s="21"/>
      <c r="D769" s="21"/>
      <c r="E769" s="21"/>
      <c r="F769" s="21"/>
      <c r="G769" s="21"/>
      <c r="H769" s="21"/>
      <c r="I769" s="21"/>
      <c r="J769" s="21"/>
      <c r="K769" s="21"/>
      <c r="L769" s="21"/>
      <c r="M769" s="21"/>
      <c r="N769" s="21"/>
      <c r="O769" s="21"/>
      <c r="P769" s="21"/>
      <c r="Q769" s="21"/>
      <c r="R769" s="21"/>
      <c r="S769" s="21"/>
      <c r="T769" s="21"/>
      <c r="U769" s="21"/>
      <c r="V769" s="21"/>
      <c r="W769" s="21"/>
      <c r="X769" s="21"/>
      <c r="Y769" s="22"/>
    </row>
    <row r="770" spans="1:25" ht="15.6" customHeight="1" thickBot="1" x14ac:dyDescent="0.3">
      <c r="B770" s="23"/>
      <c r="C770" s="24"/>
      <c r="D770" s="24"/>
      <c r="E770" s="24"/>
      <c r="F770" s="24"/>
      <c r="G770" s="24"/>
      <c r="H770" s="24"/>
      <c r="I770" s="24"/>
      <c r="J770" s="24"/>
      <c r="K770" s="24"/>
      <c r="L770" s="24"/>
      <c r="M770" s="24"/>
      <c r="N770" s="24"/>
      <c r="O770" s="24"/>
      <c r="P770" s="24"/>
      <c r="Q770" s="24"/>
      <c r="R770" s="24"/>
      <c r="S770" s="24"/>
      <c r="T770" s="24"/>
      <c r="U770" s="24"/>
      <c r="V770" s="24"/>
      <c r="W770" s="24"/>
      <c r="X770" s="24"/>
      <c r="Y770" s="25"/>
    </row>
    <row r="771" spans="1:25" ht="15.6" customHeight="1" x14ac:dyDescent="0.25"/>
    <row r="772" spans="1:25" ht="15.6" customHeight="1" x14ac:dyDescent="0.25">
      <c r="A772" t="s">
        <v>139</v>
      </c>
      <c r="B772" t="s">
        <v>138</v>
      </c>
    </row>
    <row r="773" spans="1:25" ht="15.6" customHeight="1" thickBot="1" x14ac:dyDescent="0.3"/>
    <row r="774" spans="1:25" ht="15.6" customHeight="1" x14ac:dyDescent="0.25">
      <c r="B774" s="20">
        <v>114950.09124931529</v>
      </c>
      <c r="C774" s="21"/>
      <c r="D774" s="21"/>
      <c r="E774" s="21"/>
      <c r="F774" s="21"/>
      <c r="G774" s="21"/>
      <c r="H774" s="21"/>
      <c r="I774" s="21"/>
      <c r="J774" s="21"/>
      <c r="K774" s="21"/>
      <c r="L774" s="21"/>
      <c r="M774" s="21"/>
      <c r="N774" s="21"/>
      <c r="O774" s="21"/>
      <c r="P774" s="21"/>
      <c r="Q774" s="21"/>
      <c r="R774" s="21"/>
      <c r="S774" s="21"/>
      <c r="T774" s="21"/>
      <c r="U774" s="21"/>
      <c r="V774" s="21"/>
      <c r="W774" s="21"/>
      <c r="X774" s="21"/>
      <c r="Y774" s="22"/>
    </row>
    <row r="775" spans="1:25" ht="15.6" customHeight="1" thickBot="1" x14ac:dyDescent="0.3">
      <c r="B775" s="23"/>
      <c r="C775" s="24"/>
      <c r="D775" s="24"/>
      <c r="E775" s="24"/>
      <c r="F775" s="24"/>
      <c r="G775" s="24"/>
      <c r="H775" s="24"/>
      <c r="I775" s="24"/>
      <c r="J775" s="24"/>
      <c r="K775" s="24"/>
      <c r="L775" s="24"/>
      <c r="M775" s="24"/>
      <c r="N775" s="24"/>
      <c r="O775" s="24"/>
      <c r="P775" s="24"/>
      <c r="Q775" s="24"/>
      <c r="R775" s="24"/>
      <c r="S775" s="24"/>
      <c r="T775" s="24"/>
      <c r="U775" s="24"/>
      <c r="V775" s="24"/>
      <c r="W775" s="24"/>
      <c r="X775" s="24"/>
      <c r="Y775" s="25"/>
    </row>
    <row r="776" spans="1:25" ht="15.6" customHeight="1" x14ac:dyDescent="0.25"/>
    <row r="777" spans="1:25" ht="15.6" customHeight="1" x14ac:dyDescent="0.25">
      <c r="A777" t="s">
        <v>141</v>
      </c>
      <c r="B777" t="s">
        <v>140</v>
      </c>
    </row>
    <row r="778" spans="1:25" ht="15.6" customHeight="1" thickBot="1" x14ac:dyDescent="0.3"/>
    <row r="779" spans="1:25" ht="15.6" customHeight="1" x14ac:dyDescent="0.25">
      <c r="B779" s="20">
        <v>0.78080000000000005</v>
      </c>
      <c r="C779" s="21"/>
      <c r="D779" s="21"/>
      <c r="E779" s="21"/>
      <c r="F779" s="21"/>
      <c r="G779" s="21"/>
      <c r="H779" s="21"/>
      <c r="I779" s="21"/>
      <c r="J779" s="21"/>
      <c r="K779" s="21"/>
      <c r="L779" s="21"/>
      <c r="M779" s="21"/>
      <c r="N779" s="21"/>
      <c r="O779" s="21"/>
      <c r="P779" s="21"/>
      <c r="Q779" s="21"/>
      <c r="R779" s="21"/>
      <c r="S779" s="21"/>
      <c r="T779" s="21"/>
      <c r="U779" s="21"/>
      <c r="V779" s="21"/>
      <c r="W779" s="21"/>
      <c r="X779" s="21"/>
      <c r="Y779" s="22"/>
    </row>
    <row r="780" spans="1:25" ht="15.6" customHeight="1" thickBot="1" x14ac:dyDescent="0.3">
      <c r="B780" s="23"/>
      <c r="C780" s="24"/>
      <c r="D780" s="24"/>
      <c r="E780" s="24"/>
      <c r="F780" s="24"/>
      <c r="G780" s="24"/>
      <c r="H780" s="24"/>
      <c r="I780" s="24"/>
      <c r="J780" s="24"/>
      <c r="K780" s="24"/>
      <c r="L780" s="24"/>
      <c r="M780" s="24"/>
      <c r="N780" s="24"/>
      <c r="O780" s="24"/>
      <c r="P780" s="24"/>
      <c r="Q780" s="24"/>
      <c r="R780" s="24"/>
      <c r="S780" s="24"/>
      <c r="T780" s="24"/>
      <c r="U780" s="24"/>
      <c r="V780" s="24"/>
      <c r="W780" s="24"/>
      <c r="X780" s="24"/>
      <c r="Y780" s="25"/>
    </row>
    <row r="781" spans="1:25" ht="15.6" customHeight="1" x14ac:dyDescent="0.25"/>
    <row r="782" spans="1:25" ht="15.6" customHeight="1" x14ac:dyDescent="0.25">
      <c r="A782" t="s">
        <v>143</v>
      </c>
      <c r="B782" t="s">
        <v>142</v>
      </c>
    </row>
    <row r="783" spans="1:25" ht="15.6" customHeight="1" thickBot="1" x14ac:dyDescent="0.3"/>
    <row r="784" spans="1:25" ht="15.6" customHeight="1" x14ac:dyDescent="0.25">
      <c r="B784" s="20">
        <v>20604</v>
      </c>
      <c r="C784" s="21"/>
      <c r="D784" s="21"/>
      <c r="E784" s="21"/>
      <c r="F784" s="21"/>
      <c r="G784" s="21"/>
      <c r="H784" s="21"/>
      <c r="I784" s="21"/>
      <c r="J784" s="21"/>
      <c r="K784" s="21"/>
      <c r="L784" s="21"/>
      <c r="M784" s="21"/>
      <c r="N784" s="21"/>
      <c r="O784" s="21"/>
      <c r="P784" s="21"/>
      <c r="Q784" s="21"/>
      <c r="R784" s="21"/>
      <c r="S784" s="21"/>
      <c r="T784" s="21"/>
      <c r="U784" s="21"/>
      <c r="V784" s="21"/>
      <c r="W784" s="21"/>
      <c r="X784" s="21"/>
      <c r="Y784" s="22"/>
    </row>
    <row r="785" spans="2:25" ht="15.6" customHeight="1" thickBot="1" x14ac:dyDescent="0.3">
      <c r="B785" s="23"/>
      <c r="C785" s="24"/>
      <c r="D785" s="24"/>
      <c r="E785" s="24"/>
      <c r="F785" s="24"/>
      <c r="G785" s="24"/>
      <c r="H785" s="24"/>
      <c r="I785" s="24"/>
      <c r="J785" s="24"/>
      <c r="K785" s="24"/>
      <c r="L785" s="24"/>
      <c r="M785" s="24"/>
      <c r="N785" s="24"/>
      <c r="O785" s="24"/>
      <c r="P785" s="24"/>
      <c r="Q785" s="24"/>
      <c r="R785" s="24"/>
      <c r="S785" s="24"/>
      <c r="T785" s="24"/>
      <c r="U785" s="24"/>
      <c r="V785" s="24"/>
      <c r="W785" s="24"/>
      <c r="X785" s="24"/>
      <c r="Y785" s="25"/>
    </row>
    <row r="786" spans="2:25" ht="15.6" customHeight="1" x14ac:dyDescent="0.25"/>
    <row r="787" spans="2:25" ht="15.6" customHeight="1" x14ac:dyDescent="0.25"/>
    <row r="788" spans="2:25" ht="15.6" customHeight="1" x14ac:dyDescent="0.25"/>
    <row r="789" spans="2:25" ht="15.6" customHeight="1" x14ac:dyDescent="0.25"/>
    <row r="790" spans="2:25" ht="15.6" customHeight="1" x14ac:dyDescent="0.25"/>
    <row r="791" spans="2:25" ht="15.6" customHeight="1" x14ac:dyDescent="0.25"/>
    <row r="792" spans="2:25" ht="15.6" customHeight="1" x14ac:dyDescent="0.25"/>
    <row r="793" spans="2:25" ht="15.6" customHeight="1" x14ac:dyDescent="0.25"/>
    <row r="794" spans="2:25" ht="15.6" customHeight="1" x14ac:dyDescent="0.25"/>
    <row r="795" spans="2:25" ht="15.6" customHeight="1" x14ac:dyDescent="0.25"/>
    <row r="796" spans="2:25" ht="15.6" customHeight="1" x14ac:dyDescent="0.25"/>
    <row r="797" spans="2:25" ht="15.6" customHeight="1" x14ac:dyDescent="0.25"/>
    <row r="798" spans="2:25" ht="15.6" customHeight="1" x14ac:dyDescent="0.25"/>
    <row r="799" spans="2:25" ht="15.6" customHeight="1" x14ac:dyDescent="0.25"/>
    <row r="800" spans="2:25" ht="15.6" customHeight="1" x14ac:dyDescent="0.25"/>
    <row r="801" ht="15.6" customHeight="1" x14ac:dyDescent="0.25"/>
    <row r="802" ht="15.6" customHeight="1" x14ac:dyDescent="0.25"/>
    <row r="803" ht="15.6" customHeight="1" x14ac:dyDescent="0.25"/>
    <row r="804" ht="15.6" customHeight="1" x14ac:dyDescent="0.25"/>
    <row r="805" ht="15.6" customHeight="1" x14ac:dyDescent="0.25"/>
    <row r="806" ht="15.6" customHeight="1" x14ac:dyDescent="0.25"/>
    <row r="807" ht="15.6" customHeight="1" x14ac:dyDescent="0.25"/>
    <row r="808" ht="15.6" customHeight="1" x14ac:dyDescent="0.25"/>
    <row r="809" ht="15.6" customHeight="1" x14ac:dyDescent="0.25"/>
    <row r="810" ht="15.6" customHeight="1" x14ac:dyDescent="0.25"/>
    <row r="811" ht="15.6" customHeight="1" x14ac:dyDescent="0.25"/>
    <row r="812" ht="15.6" customHeight="1" x14ac:dyDescent="0.25"/>
    <row r="813" ht="15.6" customHeight="1" x14ac:dyDescent="0.25"/>
    <row r="814" ht="15.6" customHeight="1" x14ac:dyDescent="0.25"/>
    <row r="815" ht="15.6" customHeight="1" x14ac:dyDescent="0.25"/>
    <row r="816" ht="15.6" customHeight="1" x14ac:dyDescent="0.25"/>
    <row r="817" ht="15.6" customHeight="1" x14ac:dyDescent="0.25"/>
    <row r="818" ht="15.6" customHeight="1" x14ac:dyDescent="0.25"/>
    <row r="819" ht="15.6" customHeight="1" x14ac:dyDescent="0.25"/>
    <row r="820" ht="15.6" customHeight="1" x14ac:dyDescent="0.25"/>
    <row r="821" ht="15.6" customHeight="1" x14ac:dyDescent="0.25"/>
    <row r="822" ht="15.6" customHeight="1" x14ac:dyDescent="0.25"/>
    <row r="823" ht="15.6" customHeight="1" x14ac:dyDescent="0.25"/>
    <row r="824" ht="15.6" customHeight="1" x14ac:dyDescent="0.25"/>
    <row r="825" ht="15.6" customHeight="1" x14ac:dyDescent="0.25"/>
    <row r="826" ht="15.6" customHeight="1" x14ac:dyDescent="0.25"/>
    <row r="827" ht="15.6" customHeight="1" x14ac:dyDescent="0.25"/>
    <row r="828" ht="15.6" customHeight="1" x14ac:dyDescent="0.25"/>
    <row r="829" ht="15.6" customHeight="1" x14ac:dyDescent="0.25"/>
    <row r="830" ht="15.6" customHeight="1" x14ac:dyDescent="0.25"/>
    <row r="831" ht="15.6" customHeight="1" x14ac:dyDescent="0.25"/>
    <row r="832" ht="15.6" customHeight="1" x14ac:dyDescent="0.25"/>
    <row r="833" ht="15.6" customHeight="1" x14ac:dyDescent="0.25"/>
    <row r="834" ht="15.6" customHeight="1" x14ac:dyDescent="0.25"/>
    <row r="835" ht="15.6" customHeight="1" x14ac:dyDescent="0.25"/>
    <row r="836" ht="15.6" customHeight="1" x14ac:dyDescent="0.25"/>
    <row r="837" ht="15.6" customHeight="1" x14ac:dyDescent="0.25"/>
    <row r="838" ht="15.6" customHeight="1" x14ac:dyDescent="0.25"/>
    <row r="839" ht="15.6" customHeight="1" x14ac:dyDescent="0.25"/>
    <row r="840" ht="15.6" customHeight="1" x14ac:dyDescent="0.25"/>
    <row r="841" ht="15.6" customHeight="1" x14ac:dyDescent="0.25"/>
    <row r="842" ht="15.6" customHeight="1" x14ac:dyDescent="0.25"/>
    <row r="843" ht="15.6" customHeight="1" x14ac:dyDescent="0.25"/>
    <row r="844" ht="15.6" customHeight="1" x14ac:dyDescent="0.25"/>
    <row r="845" ht="15.6" customHeight="1" x14ac:dyDescent="0.25"/>
    <row r="846" ht="15.6" customHeight="1" x14ac:dyDescent="0.25"/>
    <row r="847" ht="15.6" customHeight="1" x14ac:dyDescent="0.25"/>
    <row r="848" ht="15.6" customHeight="1" x14ac:dyDescent="0.25"/>
    <row r="849" ht="15.6" customHeight="1" x14ac:dyDescent="0.25"/>
    <row r="850" ht="15.6" customHeight="1" x14ac:dyDescent="0.25"/>
    <row r="851" ht="15.6" customHeight="1" x14ac:dyDescent="0.25"/>
    <row r="852" ht="15.6" customHeight="1" x14ac:dyDescent="0.25"/>
    <row r="853" ht="15.6" customHeight="1" x14ac:dyDescent="0.25"/>
    <row r="854" ht="15.6" customHeight="1" x14ac:dyDescent="0.25"/>
    <row r="855" ht="15.6" customHeight="1" x14ac:dyDescent="0.25"/>
    <row r="856" ht="15.6" customHeight="1" x14ac:dyDescent="0.25"/>
    <row r="857" ht="15.6" customHeight="1" x14ac:dyDescent="0.25"/>
    <row r="858" ht="15.6" customHeight="1" x14ac:dyDescent="0.25"/>
    <row r="859" ht="15.6" customHeight="1" x14ac:dyDescent="0.25"/>
    <row r="860" ht="15.6" customHeight="1" x14ac:dyDescent="0.25"/>
    <row r="861" ht="15.6" customHeight="1" x14ac:dyDescent="0.25"/>
    <row r="862" ht="15.6" customHeight="1" x14ac:dyDescent="0.25"/>
    <row r="863" ht="15.6" customHeight="1" x14ac:dyDescent="0.25"/>
    <row r="864" ht="15.6" customHeight="1" x14ac:dyDescent="0.25"/>
    <row r="865" ht="15.6" customHeight="1" x14ac:dyDescent="0.25"/>
    <row r="866" ht="15.6" customHeight="1" x14ac:dyDescent="0.25"/>
    <row r="867" ht="15.6" customHeight="1" x14ac:dyDescent="0.25"/>
    <row r="868" ht="15.6" customHeight="1" x14ac:dyDescent="0.25"/>
    <row r="869" ht="15.6" customHeight="1" x14ac:dyDescent="0.25"/>
    <row r="870" ht="15.6" customHeight="1" x14ac:dyDescent="0.25"/>
    <row r="871" ht="15.6" customHeight="1" x14ac:dyDescent="0.25"/>
    <row r="872" ht="15.6" customHeight="1" x14ac:dyDescent="0.25"/>
    <row r="873" ht="15.6" customHeight="1" x14ac:dyDescent="0.25"/>
    <row r="874" ht="15.6" customHeight="1" x14ac:dyDescent="0.25"/>
    <row r="875" ht="15.6" customHeight="1" x14ac:dyDescent="0.25"/>
    <row r="876" ht="15.6" customHeight="1" x14ac:dyDescent="0.25"/>
    <row r="877" ht="15.6" customHeight="1" x14ac:dyDescent="0.25"/>
    <row r="878" ht="15.6" customHeight="1" x14ac:dyDescent="0.25"/>
    <row r="879" ht="15.6" customHeight="1" x14ac:dyDescent="0.25"/>
    <row r="880" ht="15.6" customHeight="1" x14ac:dyDescent="0.25"/>
    <row r="881" ht="15.6" customHeight="1" x14ac:dyDescent="0.25"/>
    <row r="882" ht="15.6" customHeight="1" x14ac:dyDescent="0.25"/>
    <row r="883" ht="15.6" customHeight="1" x14ac:dyDescent="0.25"/>
    <row r="884" ht="15.6" customHeight="1" x14ac:dyDescent="0.25"/>
    <row r="885" ht="15.6" customHeight="1" x14ac:dyDescent="0.25"/>
    <row r="886" ht="15.6" customHeight="1" x14ac:dyDescent="0.25"/>
    <row r="887" ht="15.6" customHeight="1" x14ac:dyDescent="0.25"/>
    <row r="888" ht="15.6" customHeight="1" x14ac:dyDescent="0.25"/>
    <row r="889" ht="15.6" customHeight="1" x14ac:dyDescent="0.25"/>
    <row r="890" ht="15.6" customHeight="1" x14ac:dyDescent="0.25"/>
    <row r="891" ht="15.6" customHeight="1" x14ac:dyDescent="0.25"/>
    <row r="892" ht="15.6" customHeight="1" x14ac:dyDescent="0.25"/>
    <row r="893" ht="15.6" customHeight="1" x14ac:dyDescent="0.25"/>
    <row r="894" ht="15.6" customHeight="1" x14ac:dyDescent="0.25"/>
    <row r="895" ht="15.6" customHeight="1" x14ac:dyDescent="0.25"/>
    <row r="896" ht="15.6" customHeight="1" x14ac:dyDescent="0.25"/>
    <row r="897" ht="15.6" customHeight="1" x14ac:dyDescent="0.25"/>
    <row r="898" ht="15.6" customHeight="1" x14ac:dyDescent="0.25"/>
    <row r="899" ht="15.6" customHeight="1" x14ac:dyDescent="0.25"/>
    <row r="900" ht="15.6" customHeight="1" x14ac:dyDescent="0.25"/>
    <row r="901" ht="15.6" customHeight="1" x14ac:dyDescent="0.25"/>
    <row r="902" ht="15.6" customHeight="1" x14ac:dyDescent="0.25"/>
    <row r="903" ht="15.6" customHeight="1" x14ac:dyDescent="0.25"/>
    <row r="904" ht="15.6" customHeight="1" x14ac:dyDescent="0.25"/>
    <row r="905" ht="15.6" customHeight="1" x14ac:dyDescent="0.25"/>
    <row r="906" ht="15.6" customHeight="1" x14ac:dyDescent="0.25"/>
    <row r="907" ht="15.6" customHeight="1" x14ac:dyDescent="0.25"/>
    <row r="908" ht="15.6" customHeight="1" x14ac:dyDescent="0.25"/>
    <row r="909" ht="15.6" customHeight="1" x14ac:dyDescent="0.25"/>
    <row r="910" ht="15.6" customHeight="1" x14ac:dyDescent="0.25"/>
    <row r="911" ht="15.6" customHeight="1" x14ac:dyDescent="0.25"/>
    <row r="912" ht="15.6" customHeight="1" x14ac:dyDescent="0.25"/>
    <row r="913" ht="15.6" customHeight="1" x14ac:dyDescent="0.25"/>
    <row r="914" ht="15.6" customHeight="1" x14ac:dyDescent="0.25"/>
    <row r="915" ht="15.6" customHeight="1" x14ac:dyDescent="0.25"/>
    <row r="916" ht="15.6" customHeight="1" x14ac:dyDescent="0.25"/>
    <row r="917" ht="15.6" customHeight="1" x14ac:dyDescent="0.25"/>
    <row r="918" ht="15.6" customHeight="1" x14ac:dyDescent="0.25"/>
    <row r="919" ht="15.6" customHeight="1" x14ac:dyDescent="0.25"/>
    <row r="920" ht="15.6" customHeight="1" x14ac:dyDescent="0.25"/>
    <row r="921" ht="15.6" customHeight="1" x14ac:dyDescent="0.25"/>
    <row r="922" ht="15.6" customHeight="1" x14ac:dyDescent="0.25"/>
    <row r="923" ht="15.6" customHeight="1" x14ac:dyDescent="0.25"/>
    <row r="924" ht="15.6" customHeight="1" x14ac:dyDescent="0.25"/>
    <row r="925" ht="15.6" customHeight="1" x14ac:dyDescent="0.25"/>
    <row r="926" ht="15.6" customHeight="1" x14ac:dyDescent="0.25"/>
    <row r="927" ht="15.6" customHeight="1" x14ac:dyDescent="0.25"/>
    <row r="928" ht="15.6" customHeight="1" x14ac:dyDescent="0.25"/>
    <row r="929" ht="15.6" customHeight="1" x14ac:dyDescent="0.25"/>
    <row r="930" ht="15.6" customHeight="1" x14ac:dyDescent="0.25"/>
    <row r="931" ht="15.6" customHeight="1" x14ac:dyDescent="0.25"/>
    <row r="932" ht="15.6" customHeight="1" x14ac:dyDescent="0.25"/>
    <row r="933" ht="15.6" customHeight="1" x14ac:dyDescent="0.25"/>
    <row r="934" ht="15.6" customHeight="1" x14ac:dyDescent="0.25"/>
    <row r="935" ht="15.6" customHeight="1" x14ac:dyDescent="0.25"/>
    <row r="936" ht="15.6" customHeight="1" x14ac:dyDescent="0.25"/>
    <row r="937" ht="15.6" customHeight="1" x14ac:dyDescent="0.25"/>
    <row r="938" ht="15.6" customHeight="1" x14ac:dyDescent="0.25"/>
    <row r="939" ht="15.6" customHeight="1" x14ac:dyDescent="0.25"/>
    <row r="940" ht="15.6" customHeight="1" x14ac:dyDescent="0.25"/>
    <row r="941" ht="15.6" customHeight="1" x14ac:dyDescent="0.25"/>
    <row r="942" ht="15.6" customHeight="1" x14ac:dyDescent="0.25"/>
    <row r="943" ht="15.6" customHeight="1" x14ac:dyDescent="0.25"/>
    <row r="944" ht="15.6" customHeight="1" x14ac:dyDescent="0.25"/>
    <row r="945" ht="15.6" customHeight="1" x14ac:dyDescent="0.25"/>
    <row r="946" ht="15.6" customHeight="1" x14ac:dyDescent="0.25"/>
    <row r="947" ht="15.6" customHeight="1" x14ac:dyDescent="0.25"/>
    <row r="948" ht="15.6" customHeight="1" x14ac:dyDescent="0.25"/>
    <row r="949" ht="15.6" customHeight="1" x14ac:dyDescent="0.25"/>
    <row r="950" ht="15.6" customHeight="1" x14ac:dyDescent="0.25"/>
    <row r="951" ht="15.6" customHeight="1" x14ac:dyDescent="0.25"/>
    <row r="952" ht="15.6" customHeight="1" x14ac:dyDescent="0.25"/>
    <row r="953" ht="15.6" customHeight="1" x14ac:dyDescent="0.25"/>
    <row r="954" ht="15.6" customHeight="1" x14ac:dyDescent="0.25"/>
    <row r="955" ht="15.6" customHeight="1" x14ac:dyDescent="0.25"/>
    <row r="956" ht="15.6" customHeight="1" x14ac:dyDescent="0.25"/>
    <row r="957" ht="15.6" customHeight="1" x14ac:dyDescent="0.25"/>
    <row r="958" ht="15.6" customHeight="1" x14ac:dyDescent="0.25"/>
    <row r="959" ht="15.6" customHeight="1" x14ac:dyDescent="0.25"/>
    <row r="960" ht="15.6" customHeight="1" x14ac:dyDescent="0.25"/>
    <row r="961" ht="15.6" customHeight="1" x14ac:dyDescent="0.25"/>
    <row r="962" ht="15.6" customHeight="1" x14ac:dyDescent="0.25"/>
    <row r="963" ht="15.6" customHeight="1" x14ac:dyDescent="0.25"/>
    <row r="964" ht="15.6" customHeight="1" x14ac:dyDescent="0.25"/>
    <row r="965" ht="15.6" customHeight="1" x14ac:dyDescent="0.25"/>
    <row r="966" ht="15.6" customHeight="1" x14ac:dyDescent="0.25"/>
    <row r="967" ht="15.6" customHeight="1" x14ac:dyDescent="0.25"/>
    <row r="968" ht="15.6" customHeight="1" x14ac:dyDescent="0.25"/>
    <row r="969" ht="15.6" customHeight="1" x14ac:dyDescent="0.25"/>
    <row r="970" ht="15.6" customHeight="1" x14ac:dyDescent="0.25"/>
    <row r="971" ht="15.6" customHeight="1" x14ac:dyDescent="0.25"/>
    <row r="972" ht="15.6" customHeight="1" x14ac:dyDescent="0.25"/>
    <row r="973" ht="15.6" customHeight="1" x14ac:dyDescent="0.25"/>
    <row r="974" ht="15.6" customHeight="1" x14ac:dyDescent="0.25"/>
    <row r="975" ht="15.6" customHeight="1" x14ac:dyDescent="0.25"/>
    <row r="976" ht="15.6" customHeight="1" x14ac:dyDescent="0.25"/>
    <row r="977" ht="15.6" customHeight="1" x14ac:dyDescent="0.25"/>
    <row r="978" ht="15.6" customHeight="1" x14ac:dyDescent="0.25"/>
    <row r="979" ht="15.6" customHeight="1" x14ac:dyDescent="0.25"/>
    <row r="980" ht="15.6" customHeight="1" x14ac:dyDescent="0.25"/>
    <row r="981" ht="15.6" customHeight="1" x14ac:dyDescent="0.25"/>
    <row r="982" ht="15.6" customHeight="1" x14ac:dyDescent="0.25"/>
    <row r="983" ht="15.6" customHeight="1" x14ac:dyDescent="0.25"/>
    <row r="984" ht="15.6" customHeight="1" x14ac:dyDescent="0.25"/>
    <row r="985" ht="15.6" customHeight="1" x14ac:dyDescent="0.25"/>
    <row r="986" ht="15.6" customHeight="1" x14ac:dyDescent="0.25"/>
    <row r="987" ht="15.6" customHeight="1" x14ac:dyDescent="0.25"/>
    <row r="988" ht="15.6" customHeight="1" x14ac:dyDescent="0.25"/>
    <row r="989" ht="15.6" customHeight="1" x14ac:dyDescent="0.25"/>
    <row r="990" ht="15.6" customHeight="1" x14ac:dyDescent="0.25"/>
    <row r="991" ht="15.6" customHeight="1" x14ac:dyDescent="0.25"/>
    <row r="992" ht="15.6" customHeight="1" x14ac:dyDescent="0.25"/>
    <row r="993" ht="15.6" customHeight="1" x14ac:dyDescent="0.25"/>
    <row r="994" ht="15.6" customHeight="1" x14ac:dyDescent="0.25"/>
    <row r="995" ht="15.6" customHeight="1" x14ac:dyDescent="0.25"/>
    <row r="996" ht="15.6" customHeight="1" x14ac:dyDescent="0.25"/>
    <row r="997" ht="15.6" customHeight="1" x14ac:dyDescent="0.25"/>
    <row r="998" ht="15.6" customHeight="1" x14ac:dyDescent="0.25"/>
    <row r="999" ht="15.6" customHeight="1" x14ac:dyDescent="0.25"/>
    <row r="1000" ht="15.6" customHeight="1" x14ac:dyDescent="0.25"/>
    <row r="1001" ht="15.6" customHeight="1" x14ac:dyDescent="0.25"/>
    <row r="1002" ht="15.6" customHeight="1" x14ac:dyDescent="0.25"/>
    <row r="1003" ht="15.6" customHeight="1" x14ac:dyDescent="0.25"/>
    <row r="1004" ht="15.6" customHeight="1" x14ac:dyDescent="0.25"/>
    <row r="1005" ht="15.6" customHeight="1" x14ac:dyDescent="0.25"/>
    <row r="1006" ht="15.6" customHeight="1" x14ac:dyDescent="0.25"/>
    <row r="1007" ht="15.6" customHeight="1" x14ac:dyDescent="0.25"/>
    <row r="1008" ht="15.6" customHeight="1" x14ac:dyDescent="0.25"/>
    <row r="1009" ht="15.6" customHeight="1" x14ac:dyDescent="0.25"/>
    <row r="1010" ht="15.6" customHeight="1" x14ac:dyDescent="0.25"/>
    <row r="1011" ht="15.6" customHeight="1" x14ac:dyDescent="0.25"/>
    <row r="1012" ht="15.6" customHeight="1" x14ac:dyDescent="0.25"/>
    <row r="1013" ht="15.6" customHeight="1" x14ac:dyDescent="0.25"/>
    <row r="1014" ht="15.6" customHeight="1" x14ac:dyDescent="0.25"/>
    <row r="1015" ht="15.6" customHeight="1" x14ac:dyDescent="0.25"/>
    <row r="1016" ht="15.6" customHeight="1" x14ac:dyDescent="0.25"/>
    <row r="1017" ht="15.6" customHeight="1" x14ac:dyDescent="0.25"/>
    <row r="1018" ht="15.6" customHeight="1" x14ac:dyDescent="0.25"/>
    <row r="1019" ht="15.6" customHeight="1" x14ac:dyDescent="0.25"/>
    <row r="1020" ht="15.6" customHeight="1" x14ac:dyDescent="0.25"/>
    <row r="1021" ht="15.6" customHeight="1" x14ac:dyDescent="0.25"/>
    <row r="1022" ht="15.6" customHeight="1" x14ac:dyDescent="0.25"/>
    <row r="1023" ht="15.6" customHeight="1" x14ac:dyDescent="0.25"/>
    <row r="1024" ht="15.6" customHeight="1" x14ac:dyDescent="0.25"/>
    <row r="1025" ht="15.6" customHeight="1" x14ac:dyDescent="0.25"/>
    <row r="1026" ht="15.6" customHeight="1" x14ac:dyDescent="0.25"/>
    <row r="1027" ht="15.6" customHeight="1" x14ac:dyDescent="0.25"/>
    <row r="1028" ht="15.6" customHeight="1" x14ac:dyDescent="0.25"/>
    <row r="1029" ht="15.6" customHeight="1" x14ac:dyDescent="0.25"/>
    <row r="1030" ht="15.6" customHeight="1" x14ac:dyDescent="0.25"/>
    <row r="1031" ht="15.6" customHeight="1" x14ac:dyDescent="0.25"/>
    <row r="1032" ht="15.6" customHeight="1" x14ac:dyDescent="0.25"/>
    <row r="1033" ht="15.6" customHeight="1" x14ac:dyDescent="0.25"/>
    <row r="1034" ht="15.6" customHeight="1" x14ac:dyDescent="0.25"/>
    <row r="1035" ht="15.6" customHeight="1" x14ac:dyDescent="0.25"/>
    <row r="1036" ht="15.6" customHeight="1" x14ac:dyDescent="0.25"/>
    <row r="1037" ht="15.6" customHeight="1" x14ac:dyDescent="0.25"/>
    <row r="1038" ht="15.6" customHeight="1" x14ac:dyDescent="0.25"/>
    <row r="1039" ht="15.6" customHeight="1" x14ac:dyDescent="0.25"/>
    <row r="1040" ht="15.6" customHeight="1" x14ac:dyDescent="0.25"/>
    <row r="1041" ht="15.6" customHeight="1" x14ac:dyDescent="0.25"/>
    <row r="1042" ht="15.6" customHeight="1" x14ac:dyDescent="0.25"/>
    <row r="1043" ht="15.6" customHeight="1" x14ac:dyDescent="0.25"/>
    <row r="1044" ht="15.6" customHeight="1" x14ac:dyDescent="0.25"/>
    <row r="1045" ht="15.6" customHeight="1" x14ac:dyDescent="0.25"/>
    <row r="1046" ht="15.6" customHeight="1" x14ac:dyDescent="0.25"/>
    <row r="1047" ht="15.6" customHeight="1" x14ac:dyDescent="0.25"/>
    <row r="1048" ht="15.6" customHeight="1" x14ac:dyDescent="0.25"/>
    <row r="1049" ht="15.6" customHeight="1" x14ac:dyDescent="0.25"/>
    <row r="1050" ht="15.6" customHeight="1" x14ac:dyDescent="0.25"/>
    <row r="1051" ht="15.6" customHeight="1" x14ac:dyDescent="0.25"/>
    <row r="1052" ht="15.6" customHeight="1" x14ac:dyDescent="0.25"/>
    <row r="1053" ht="15.6" customHeight="1" x14ac:dyDescent="0.25"/>
    <row r="1054" ht="15.6" customHeight="1" x14ac:dyDescent="0.25"/>
    <row r="1055" ht="15.6" customHeight="1" x14ac:dyDescent="0.25"/>
    <row r="1056" ht="15.6" customHeight="1" x14ac:dyDescent="0.25"/>
    <row r="1057" ht="15.6" customHeight="1" x14ac:dyDescent="0.25"/>
    <row r="1058" ht="15.6" customHeight="1" x14ac:dyDescent="0.25"/>
    <row r="1059" ht="15.6" customHeight="1" x14ac:dyDescent="0.25"/>
    <row r="1060" ht="15.6" customHeight="1" x14ac:dyDescent="0.25"/>
    <row r="1061" ht="15.6" customHeight="1" x14ac:dyDescent="0.25"/>
    <row r="1062" ht="15.6" customHeight="1" x14ac:dyDescent="0.25"/>
    <row r="1063" ht="15.6" customHeight="1" x14ac:dyDescent="0.25"/>
    <row r="1064" ht="15.6" customHeight="1" x14ac:dyDescent="0.25"/>
    <row r="1065" ht="15.6" customHeight="1" x14ac:dyDescent="0.25"/>
    <row r="1066" ht="15.6" customHeight="1" x14ac:dyDescent="0.25"/>
    <row r="1067" ht="15.6" customHeight="1" x14ac:dyDescent="0.25"/>
    <row r="1068" ht="15.6" customHeight="1" x14ac:dyDescent="0.25"/>
    <row r="1069" ht="15.6" customHeight="1" x14ac:dyDescent="0.25"/>
    <row r="1070" ht="15.6" customHeight="1" x14ac:dyDescent="0.25"/>
    <row r="1071" ht="15.6" customHeight="1" x14ac:dyDescent="0.25"/>
    <row r="1072" ht="15.6" customHeight="1" x14ac:dyDescent="0.25"/>
    <row r="1073" ht="15.6" customHeight="1" x14ac:dyDescent="0.25"/>
    <row r="1074" ht="15.6" customHeight="1" x14ac:dyDescent="0.25"/>
    <row r="1075" ht="15.6" customHeight="1" x14ac:dyDescent="0.25"/>
    <row r="1076" ht="15.6" customHeight="1" x14ac:dyDescent="0.25"/>
    <row r="1077" ht="15.6" customHeight="1" x14ac:dyDescent="0.25"/>
    <row r="1078" ht="15.6" customHeight="1" x14ac:dyDescent="0.25"/>
    <row r="1079" ht="15.6" customHeight="1" x14ac:dyDescent="0.25"/>
    <row r="1080" ht="15.6" customHeight="1" x14ac:dyDescent="0.25"/>
    <row r="1081" ht="15.6" customHeight="1" x14ac:dyDescent="0.25"/>
    <row r="1082" ht="15.6" customHeight="1" x14ac:dyDescent="0.25"/>
    <row r="1083" ht="15.6" customHeight="1" x14ac:dyDescent="0.25"/>
    <row r="1084" ht="15.6" customHeight="1" x14ac:dyDescent="0.25"/>
    <row r="1085" ht="15.6" customHeight="1" x14ac:dyDescent="0.25"/>
    <row r="1086" ht="15.6" customHeight="1" x14ac:dyDescent="0.25"/>
    <row r="1087" ht="15.6" customHeight="1" x14ac:dyDescent="0.25"/>
    <row r="1088" ht="15.6" customHeight="1" x14ac:dyDescent="0.25"/>
    <row r="1089" ht="15.6" customHeight="1" x14ac:dyDescent="0.25"/>
    <row r="1090" ht="15.6" customHeight="1" x14ac:dyDescent="0.25"/>
    <row r="1091" ht="15.6" customHeight="1" x14ac:dyDescent="0.25"/>
    <row r="1092" ht="15.6" customHeight="1" x14ac:dyDescent="0.25"/>
    <row r="1093" ht="15.6" customHeight="1" x14ac:dyDescent="0.25"/>
    <row r="1094" ht="15.6" customHeight="1" x14ac:dyDescent="0.25"/>
    <row r="1095" ht="15.6" customHeight="1" x14ac:dyDescent="0.25"/>
    <row r="1096" ht="15.6" customHeight="1" x14ac:dyDescent="0.25"/>
    <row r="1097" ht="15.6" customHeight="1" x14ac:dyDescent="0.25"/>
    <row r="1098" ht="15.6" customHeight="1" x14ac:dyDescent="0.25"/>
    <row r="1099" ht="15.6" customHeight="1" x14ac:dyDescent="0.25"/>
    <row r="1100" ht="15.6" customHeight="1" x14ac:dyDescent="0.25"/>
    <row r="1101" ht="15.6" customHeight="1" x14ac:dyDescent="0.25"/>
    <row r="1102" ht="15.6" customHeight="1" x14ac:dyDescent="0.25"/>
    <row r="1103" ht="15.6" customHeight="1" x14ac:dyDescent="0.25"/>
    <row r="1104" ht="15.6" customHeight="1" x14ac:dyDescent="0.25"/>
    <row r="1105" ht="15.6" customHeight="1" x14ac:dyDescent="0.25"/>
    <row r="1106" ht="15.6" customHeight="1" x14ac:dyDescent="0.25"/>
    <row r="1107" ht="15.6" customHeight="1" x14ac:dyDescent="0.25"/>
    <row r="1108" ht="15.6" customHeight="1" x14ac:dyDescent="0.25"/>
    <row r="1109" ht="15.6" customHeight="1" x14ac:dyDescent="0.25"/>
    <row r="1110" ht="15.6" customHeight="1" x14ac:dyDescent="0.25"/>
    <row r="1111" ht="15.6" customHeight="1" x14ac:dyDescent="0.25"/>
    <row r="1112" ht="15.6" customHeight="1" x14ac:dyDescent="0.25"/>
    <row r="1113" ht="15.6" customHeight="1" x14ac:dyDescent="0.25"/>
    <row r="1114" ht="15.6" customHeight="1" x14ac:dyDescent="0.25"/>
    <row r="1115" ht="15.6" customHeight="1" x14ac:dyDescent="0.25"/>
    <row r="1116" ht="15.6" customHeight="1" x14ac:dyDescent="0.25"/>
    <row r="1117" ht="15.6" customHeight="1" x14ac:dyDescent="0.25"/>
    <row r="1118" ht="15.6" customHeight="1" x14ac:dyDescent="0.25"/>
    <row r="1119" ht="15.6" customHeight="1" x14ac:dyDescent="0.25"/>
    <row r="1120" ht="15.6" customHeight="1" x14ac:dyDescent="0.25"/>
    <row r="1121" ht="15.6" customHeight="1" x14ac:dyDescent="0.25"/>
    <row r="1122" ht="15.6" customHeight="1" x14ac:dyDescent="0.25"/>
    <row r="1123" ht="15.6" customHeight="1" x14ac:dyDescent="0.25"/>
    <row r="1124" ht="15.6" customHeight="1" x14ac:dyDescent="0.25"/>
    <row r="1125" ht="15.6" customHeight="1" x14ac:dyDescent="0.25"/>
    <row r="1126" ht="15.6" customHeight="1" x14ac:dyDescent="0.25"/>
    <row r="1127" ht="15.6" customHeight="1" x14ac:dyDescent="0.25"/>
    <row r="1128" ht="15.6" customHeight="1" x14ac:dyDescent="0.25"/>
    <row r="1129" ht="15.6" customHeight="1" x14ac:dyDescent="0.25"/>
    <row r="1130" ht="15.6" customHeight="1" x14ac:dyDescent="0.25"/>
    <row r="1131" ht="15.6" customHeight="1" x14ac:dyDescent="0.25"/>
    <row r="1132" ht="15.6" customHeight="1" x14ac:dyDescent="0.25"/>
    <row r="1133" ht="15.6" customHeight="1" x14ac:dyDescent="0.25"/>
    <row r="1134" ht="15.6" customHeight="1" x14ac:dyDescent="0.25"/>
    <row r="1135" ht="15.6" customHeight="1" x14ac:dyDescent="0.25"/>
    <row r="1136" ht="15.6" customHeight="1" x14ac:dyDescent="0.25"/>
    <row r="1137" ht="15.6" customHeight="1" x14ac:dyDescent="0.25"/>
    <row r="1138" ht="15.6" customHeight="1" x14ac:dyDescent="0.25"/>
    <row r="1139" ht="15.6" customHeight="1" x14ac:dyDescent="0.25"/>
    <row r="1140" ht="15.6" customHeight="1" x14ac:dyDescent="0.25"/>
    <row r="1141" ht="15.6" customHeight="1" x14ac:dyDescent="0.25"/>
    <row r="1142" ht="15.6" customHeight="1" x14ac:dyDescent="0.25"/>
    <row r="1143" ht="15.6" customHeight="1" x14ac:dyDescent="0.25"/>
    <row r="1144" ht="15.6" customHeight="1" x14ac:dyDescent="0.25"/>
    <row r="1145" ht="15.6" customHeight="1" x14ac:dyDescent="0.25"/>
    <row r="1146" ht="15.6" customHeight="1" x14ac:dyDescent="0.25"/>
    <row r="1147" ht="15.6" customHeight="1" x14ac:dyDescent="0.25"/>
    <row r="1148" ht="15.6" customHeight="1" x14ac:dyDescent="0.25"/>
    <row r="1149" ht="15.6" customHeight="1" x14ac:dyDescent="0.25"/>
    <row r="1150" ht="15.6" customHeight="1" x14ac:dyDescent="0.25"/>
    <row r="1151" ht="15.6" customHeight="1" x14ac:dyDescent="0.25"/>
    <row r="1152" ht="15.6" customHeight="1" x14ac:dyDescent="0.25"/>
    <row r="1153" ht="15.6" customHeight="1" x14ac:dyDescent="0.25"/>
    <row r="1154" ht="15.6" customHeight="1" x14ac:dyDescent="0.25"/>
    <row r="1155" ht="15.6" customHeight="1" x14ac:dyDescent="0.25"/>
    <row r="1156" ht="15.6" customHeight="1" x14ac:dyDescent="0.25"/>
    <row r="1157" ht="15.6" customHeight="1" x14ac:dyDescent="0.25"/>
    <row r="1158" ht="15.6" customHeight="1" x14ac:dyDescent="0.25"/>
    <row r="1159" ht="15.6" customHeight="1" x14ac:dyDescent="0.25"/>
    <row r="1160" ht="15.6" customHeight="1" x14ac:dyDescent="0.25"/>
    <row r="1161" ht="15.6" customHeight="1" x14ac:dyDescent="0.25"/>
    <row r="1162" ht="15.6" customHeight="1" x14ac:dyDescent="0.25"/>
    <row r="1163" ht="15.6" customHeight="1" x14ac:dyDescent="0.25"/>
    <row r="1164" ht="15.6" customHeight="1" x14ac:dyDescent="0.25"/>
    <row r="1165" ht="15.6" customHeight="1" x14ac:dyDescent="0.25"/>
    <row r="1166" ht="15.6" customHeight="1" x14ac:dyDescent="0.25"/>
    <row r="1167" ht="15.6" customHeight="1" x14ac:dyDescent="0.25"/>
    <row r="1168" ht="15.6" customHeight="1" x14ac:dyDescent="0.25"/>
    <row r="1169" ht="15.6" customHeight="1" x14ac:dyDescent="0.25"/>
    <row r="1170" ht="15.6" customHeight="1" x14ac:dyDescent="0.25"/>
    <row r="1171" ht="15.6" customHeight="1" x14ac:dyDescent="0.25"/>
    <row r="1172" ht="15.6" customHeight="1" x14ac:dyDescent="0.25"/>
    <row r="1173" ht="15.6" customHeight="1" x14ac:dyDescent="0.25"/>
    <row r="1174" ht="15.6" customHeight="1" x14ac:dyDescent="0.25"/>
    <row r="1175" ht="15.6" customHeight="1" x14ac:dyDescent="0.25"/>
    <row r="1176" ht="15.6" customHeight="1" x14ac:dyDescent="0.25"/>
    <row r="1177" ht="15.6" customHeight="1" x14ac:dyDescent="0.25"/>
    <row r="1178" ht="15.6" customHeight="1" x14ac:dyDescent="0.25"/>
    <row r="1179" ht="15.6" customHeight="1" x14ac:dyDescent="0.25"/>
    <row r="1180" ht="15.6" customHeight="1" x14ac:dyDescent="0.25"/>
    <row r="1181" ht="15.6" customHeight="1" x14ac:dyDescent="0.25"/>
    <row r="1182" ht="15.6" customHeight="1" x14ac:dyDescent="0.25"/>
    <row r="1183" ht="15.6" customHeight="1" x14ac:dyDescent="0.25"/>
    <row r="1184" ht="15.6" customHeight="1" x14ac:dyDescent="0.25"/>
    <row r="1185" ht="15.6" customHeight="1" x14ac:dyDescent="0.25"/>
    <row r="1186" ht="15.6" customHeight="1" x14ac:dyDescent="0.25"/>
    <row r="1187" ht="15.6" customHeight="1" x14ac:dyDescent="0.25"/>
    <row r="1188" ht="15.6" customHeight="1" x14ac:dyDescent="0.25"/>
    <row r="1189" ht="15.6" customHeight="1" x14ac:dyDescent="0.25"/>
    <row r="1190" ht="15.6" customHeight="1" x14ac:dyDescent="0.25"/>
    <row r="1191" ht="15.6" customHeight="1" x14ac:dyDescent="0.25"/>
    <row r="1192" ht="15.6" customHeight="1" x14ac:dyDescent="0.25"/>
    <row r="1193" ht="15.6" customHeight="1" x14ac:dyDescent="0.25"/>
    <row r="1194" ht="15.6" customHeight="1" x14ac:dyDescent="0.25"/>
    <row r="1195" ht="15.6" customHeight="1" x14ac:dyDescent="0.25"/>
    <row r="1196" ht="15.6" customHeight="1" x14ac:dyDescent="0.25"/>
    <row r="1197" ht="15.6" customHeight="1" x14ac:dyDescent="0.25"/>
    <row r="1198" ht="15.6" customHeight="1" x14ac:dyDescent="0.25"/>
    <row r="1199" ht="15.6" customHeight="1" x14ac:dyDescent="0.25"/>
    <row r="1200" ht="15.6" customHeight="1" x14ac:dyDescent="0.25"/>
    <row r="1201" ht="15.6" customHeight="1" x14ac:dyDescent="0.25"/>
    <row r="1202" ht="15.6" customHeight="1" x14ac:dyDescent="0.25"/>
    <row r="1203" ht="15.6" customHeight="1" x14ac:dyDescent="0.25"/>
    <row r="1204" ht="15.6" customHeight="1" x14ac:dyDescent="0.25"/>
    <row r="1205" ht="15.6" customHeight="1" x14ac:dyDescent="0.25"/>
    <row r="1206" ht="15.6" customHeight="1" x14ac:dyDescent="0.25"/>
    <row r="1207" ht="15.6" customHeight="1" x14ac:dyDescent="0.25"/>
    <row r="1208" ht="15.6" customHeight="1" x14ac:dyDescent="0.25"/>
    <row r="1209" ht="15.6" customHeight="1" x14ac:dyDescent="0.25"/>
    <row r="1210" ht="15.6" customHeight="1" x14ac:dyDescent="0.25"/>
    <row r="1211" ht="15.6" customHeight="1" x14ac:dyDescent="0.25"/>
    <row r="1212" ht="15.6" customHeight="1" x14ac:dyDescent="0.25"/>
    <row r="1213" ht="15.6" customHeight="1" x14ac:dyDescent="0.25"/>
    <row r="1214" ht="15.6" customHeight="1" x14ac:dyDescent="0.25"/>
    <row r="1215" ht="15.6" customHeight="1" x14ac:dyDescent="0.25"/>
    <row r="1216" ht="15.6" customHeight="1" x14ac:dyDescent="0.25"/>
    <row r="1217" ht="15.6" customHeight="1" x14ac:dyDescent="0.25"/>
    <row r="1218" ht="15.6" customHeight="1" x14ac:dyDescent="0.25"/>
    <row r="1219" ht="15.6" customHeight="1" x14ac:dyDescent="0.25"/>
    <row r="1220" ht="15.6" customHeight="1" x14ac:dyDescent="0.25"/>
    <row r="1221" ht="15.6" customHeight="1" x14ac:dyDescent="0.25"/>
    <row r="1222" ht="15.6" customHeight="1" x14ac:dyDescent="0.25"/>
    <row r="1223" ht="15.6" customHeight="1" x14ac:dyDescent="0.25"/>
    <row r="1224" ht="15.6" customHeight="1" x14ac:dyDescent="0.25"/>
    <row r="1225" ht="15.6" customHeight="1" x14ac:dyDescent="0.25"/>
    <row r="1226" ht="15.6" customHeight="1" x14ac:dyDescent="0.25"/>
    <row r="1227" ht="15.6" customHeight="1" x14ac:dyDescent="0.25"/>
    <row r="1228" ht="15.6" customHeight="1" x14ac:dyDescent="0.25"/>
    <row r="1229" ht="15.6" customHeight="1" x14ac:dyDescent="0.25"/>
    <row r="1230" ht="15.6" customHeight="1" x14ac:dyDescent="0.25"/>
    <row r="1231" ht="15.6" customHeight="1" x14ac:dyDescent="0.25"/>
    <row r="1232" ht="15.6" customHeight="1" x14ac:dyDescent="0.25"/>
    <row r="1233" ht="15.6" customHeight="1" x14ac:dyDescent="0.25"/>
    <row r="1234" ht="15.6" customHeight="1" x14ac:dyDescent="0.25"/>
    <row r="1235" ht="15.6" customHeight="1" x14ac:dyDescent="0.25"/>
    <row r="1236" ht="15.6" customHeight="1" x14ac:dyDescent="0.25"/>
    <row r="1237" ht="15.6" customHeight="1" x14ac:dyDescent="0.25"/>
    <row r="1238" ht="15.6" customHeight="1" x14ac:dyDescent="0.25"/>
    <row r="1239" ht="15.6" customHeight="1" x14ac:dyDescent="0.25"/>
    <row r="1240" ht="15.6" customHeight="1" x14ac:dyDescent="0.25"/>
    <row r="1241" ht="15.6" customHeight="1" x14ac:dyDescent="0.25"/>
    <row r="1242" ht="15.6" customHeight="1" x14ac:dyDescent="0.25"/>
    <row r="1243" ht="15.6" customHeight="1" x14ac:dyDescent="0.25"/>
    <row r="1244" ht="15.6" customHeight="1" x14ac:dyDescent="0.25"/>
    <row r="1245" ht="15.6" customHeight="1" x14ac:dyDescent="0.25"/>
    <row r="1246" ht="15.6" customHeight="1" x14ac:dyDescent="0.25"/>
    <row r="1247" ht="15.6" customHeight="1" x14ac:dyDescent="0.25"/>
    <row r="1248" ht="15.6" customHeight="1" x14ac:dyDescent="0.25"/>
    <row r="1249" ht="15.6" customHeight="1" x14ac:dyDescent="0.25"/>
    <row r="1250" ht="15.6" customHeight="1" x14ac:dyDescent="0.25"/>
    <row r="1251" ht="15.6" customHeight="1" x14ac:dyDescent="0.25"/>
    <row r="1252" ht="15.6" customHeight="1" x14ac:dyDescent="0.25"/>
    <row r="1253" ht="15.6" customHeight="1" x14ac:dyDescent="0.25"/>
    <row r="1254" ht="15.6" customHeight="1" x14ac:dyDescent="0.25"/>
    <row r="1255" ht="15.6" customHeight="1" x14ac:dyDescent="0.25"/>
    <row r="1256" ht="15.6" customHeight="1" x14ac:dyDescent="0.25"/>
    <row r="1257" ht="15.6" customHeight="1" x14ac:dyDescent="0.25"/>
    <row r="1258" ht="15.6" customHeight="1" x14ac:dyDescent="0.25"/>
    <row r="1259" ht="15.6" customHeight="1" x14ac:dyDescent="0.25"/>
    <row r="1260" ht="15.6" customHeight="1" x14ac:dyDescent="0.25"/>
    <row r="1261" ht="15.6" customHeight="1" x14ac:dyDescent="0.25"/>
    <row r="1262" ht="15.6" customHeight="1" x14ac:dyDescent="0.25"/>
    <row r="1263" ht="15.6" customHeight="1" x14ac:dyDescent="0.25"/>
    <row r="1264" ht="15.6" customHeight="1" x14ac:dyDescent="0.25"/>
    <row r="1265" ht="15.6" customHeight="1" x14ac:dyDescent="0.25"/>
    <row r="1266" ht="15.6" customHeight="1" x14ac:dyDescent="0.25"/>
    <row r="1267" ht="15.6" customHeight="1" x14ac:dyDescent="0.25"/>
    <row r="1268" ht="15.6" customHeight="1" x14ac:dyDescent="0.25"/>
    <row r="1269" ht="15.6" customHeight="1" x14ac:dyDescent="0.25"/>
    <row r="1270" ht="15.6" customHeight="1" x14ac:dyDescent="0.25"/>
    <row r="1271" ht="15.6" customHeight="1" x14ac:dyDescent="0.25"/>
    <row r="1272" ht="15.6" customHeight="1" x14ac:dyDescent="0.25"/>
    <row r="1273" ht="15.6" customHeight="1" x14ac:dyDescent="0.25"/>
    <row r="1274" ht="15.6" customHeight="1" x14ac:dyDescent="0.25"/>
    <row r="1275" ht="15.6" customHeight="1" x14ac:dyDescent="0.25"/>
    <row r="1276" ht="15.6" customHeight="1" x14ac:dyDescent="0.25"/>
    <row r="1277" ht="15.6" customHeight="1" x14ac:dyDescent="0.25"/>
    <row r="1278" ht="15.6" customHeight="1" x14ac:dyDescent="0.25"/>
    <row r="1279" ht="15.6" customHeight="1" x14ac:dyDescent="0.25"/>
    <row r="1280" ht="15.6" customHeight="1" x14ac:dyDescent="0.25"/>
    <row r="1281" ht="15.6" customHeight="1" x14ac:dyDescent="0.25"/>
    <row r="1282" ht="15.6" customHeight="1" x14ac:dyDescent="0.25"/>
    <row r="1283" ht="15.6" customHeight="1" x14ac:dyDescent="0.25"/>
    <row r="1284" ht="15.6" customHeight="1" x14ac:dyDescent="0.25"/>
    <row r="1285" ht="15.6" customHeight="1" x14ac:dyDescent="0.25"/>
    <row r="1286" ht="15.6" customHeight="1" x14ac:dyDescent="0.25"/>
    <row r="1287" ht="15.6" customHeight="1" x14ac:dyDescent="0.25"/>
    <row r="1288" ht="15.6" customHeight="1" x14ac:dyDescent="0.25"/>
    <row r="1289" ht="15.6" customHeight="1" x14ac:dyDescent="0.25"/>
    <row r="1290" ht="15.6" customHeight="1" x14ac:dyDescent="0.25"/>
    <row r="1291" ht="15.6" customHeight="1" x14ac:dyDescent="0.25"/>
    <row r="1292" ht="15.6" customHeight="1" x14ac:dyDescent="0.25"/>
    <row r="1293" ht="15.6" customHeight="1" x14ac:dyDescent="0.25"/>
    <row r="1294" ht="15.6" customHeight="1" x14ac:dyDescent="0.25"/>
    <row r="1295" ht="15.6" customHeight="1" x14ac:dyDescent="0.25"/>
    <row r="1296" ht="15.6" customHeight="1" x14ac:dyDescent="0.25"/>
    <row r="1297" ht="15.6" customHeight="1" x14ac:dyDescent="0.25"/>
    <row r="1298" ht="15.6" customHeight="1" x14ac:dyDescent="0.25"/>
    <row r="1299" ht="15.6" customHeight="1" x14ac:dyDescent="0.25"/>
    <row r="1300" ht="15.6" customHeight="1" x14ac:dyDescent="0.25"/>
    <row r="1301" ht="15.6" customHeight="1" x14ac:dyDescent="0.25"/>
    <row r="1302" ht="15.6" customHeight="1" x14ac:dyDescent="0.25"/>
    <row r="1303" ht="15.6" customHeight="1" x14ac:dyDescent="0.25"/>
    <row r="1304" ht="15.6" customHeight="1" x14ac:dyDescent="0.25"/>
    <row r="1305" ht="15.6" customHeight="1" x14ac:dyDescent="0.25"/>
    <row r="1306" ht="15.6" customHeight="1" x14ac:dyDescent="0.25"/>
    <row r="1307" ht="15.6" customHeight="1" x14ac:dyDescent="0.25"/>
    <row r="1308" ht="15.6" customHeight="1" x14ac:dyDescent="0.25"/>
    <row r="1309" ht="15.6" customHeight="1" x14ac:dyDescent="0.25"/>
    <row r="1310" ht="15.6" customHeight="1" x14ac:dyDescent="0.25"/>
    <row r="1311" ht="15.6" customHeight="1" x14ac:dyDescent="0.25"/>
    <row r="1312" ht="15.6" customHeight="1" x14ac:dyDescent="0.25"/>
    <row r="1313" ht="15.6" customHeight="1" x14ac:dyDescent="0.25"/>
    <row r="1314" ht="15.6" customHeight="1" x14ac:dyDescent="0.25"/>
    <row r="1315" ht="15.6" customHeight="1" x14ac:dyDescent="0.25"/>
    <row r="1316" ht="15.6" customHeight="1" x14ac:dyDescent="0.25"/>
    <row r="1317" ht="15.6" customHeight="1" x14ac:dyDescent="0.25"/>
    <row r="1318" ht="15.6" customHeight="1" x14ac:dyDescent="0.25"/>
    <row r="1319" ht="15.6" customHeight="1" x14ac:dyDescent="0.25"/>
    <row r="1320" ht="15.6" customHeight="1" x14ac:dyDescent="0.25"/>
    <row r="1321" ht="15.6" customHeight="1" x14ac:dyDescent="0.25"/>
    <row r="1322" ht="15.6" customHeight="1" x14ac:dyDescent="0.25"/>
    <row r="1323" ht="15.6" customHeight="1" x14ac:dyDescent="0.25"/>
    <row r="1324" ht="15.6" customHeight="1" x14ac:dyDescent="0.25"/>
    <row r="1325" ht="15.6" customHeight="1" x14ac:dyDescent="0.25"/>
    <row r="1326" ht="15.6" customHeight="1" x14ac:dyDescent="0.25"/>
    <row r="1327" ht="15.6" customHeight="1" x14ac:dyDescent="0.25"/>
    <row r="1328" ht="15.6" customHeight="1" x14ac:dyDescent="0.25"/>
    <row r="1329" ht="15.6" customHeight="1" x14ac:dyDescent="0.25"/>
    <row r="1330" ht="15.6" customHeight="1" x14ac:dyDescent="0.25"/>
    <row r="1331" ht="15.6" customHeight="1" x14ac:dyDescent="0.25"/>
    <row r="1332" ht="15.6" customHeight="1" x14ac:dyDescent="0.25"/>
    <row r="1333" ht="15.6" customHeight="1" x14ac:dyDescent="0.25"/>
    <row r="1334" ht="15.6" customHeight="1" x14ac:dyDescent="0.25"/>
    <row r="1335" ht="15.6" customHeight="1" x14ac:dyDescent="0.25"/>
    <row r="1336" ht="15.6" customHeight="1" x14ac:dyDescent="0.25"/>
    <row r="1337" ht="15.6" customHeight="1" x14ac:dyDescent="0.25"/>
    <row r="1338" ht="15.6" customHeight="1" x14ac:dyDescent="0.25"/>
    <row r="1339" ht="15.6" customHeight="1" x14ac:dyDescent="0.25"/>
    <row r="1340" ht="15.6" customHeight="1" x14ac:dyDescent="0.25"/>
    <row r="1341" ht="15.6" customHeight="1" x14ac:dyDescent="0.25"/>
    <row r="1342" ht="15.6" customHeight="1" x14ac:dyDescent="0.25"/>
    <row r="1343" ht="15.6" customHeight="1" x14ac:dyDescent="0.25"/>
    <row r="1344" ht="15.6" customHeight="1" x14ac:dyDescent="0.25"/>
    <row r="1345" ht="15.6" customHeight="1" x14ac:dyDescent="0.25"/>
    <row r="1346" ht="15.6" customHeight="1" x14ac:dyDescent="0.25"/>
    <row r="1347" ht="15.6" customHeight="1" x14ac:dyDescent="0.25"/>
    <row r="1348" ht="15.6" customHeight="1" x14ac:dyDescent="0.25"/>
    <row r="1349" ht="15.6" customHeight="1" x14ac:dyDescent="0.25"/>
    <row r="1350" ht="15.6" customHeight="1" x14ac:dyDescent="0.25"/>
    <row r="1351" ht="15.6" customHeight="1" x14ac:dyDescent="0.25"/>
    <row r="1352" ht="15.6" customHeight="1" x14ac:dyDescent="0.25"/>
    <row r="1353" ht="15.6" customHeight="1" x14ac:dyDescent="0.25"/>
    <row r="1354" ht="15.6" customHeight="1" x14ac:dyDescent="0.25"/>
    <row r="1355" ht="15.6" customHeight="1" x14ac:dyDescent="0.25"/>
    <row r="1356" ht="15.6" customHeight="1" x14ac:dyDescent="0.25"/>
    <row r="1357" ht="15.6" customHeight="1" x14ac:dyDescent="0.25"/>
    <row r="1358" ht="15.6" customHeight="1" x14ac:dyDescent="0.25"/>
    <row r="1359" ht="15.6" customHeight="1" x14ac:dyDescent="0.25"/>
    <row r="1360" ht="15.6" customHeight="1" x14ac:dyDescent="0.25"/>
    <row r="1361" ht="15.6" customHeight="1" x14ac:dyDescent="0.25"/>
    <row r="1362" ht="15.6" customHeight="1" x14ac:dyDescent="0.25"/>
    <row r="1363" ht="15.6" customHeight="1" x14ac:dyDescent="0.25"/>
    <row r="1364" ht="15.6" customHeight="1" x14ac:dyDescent="0.25"/>
    <row r="1365" ht="15.6" customHeight="1" x14ac:dyDescent="0.25"/>
    <row r="1366" ht="15.6" customHeight="1" x14ac:dyDescent="0.25"/>
    <row r="1367" ht="15.6" customHeight="1" x14ac:dyDescent="0.25"/>
    <row r="1368" ht="15.6" customHeight="1" x14ac:dyDescent="0.25"/>
    <row r="1369" ht="15.6" customHeight="1" x14ac:dyDescent="0.25"/>
    <row r="1370" ht="15.6" customHeight="1" x14ac:dyDescent="0.25"/>
    <row r="1371" ht="15.6" customHeight="1" x14ac:dyDescent="0.25"/>
    <row r="1372" ht="15.6" customHeight="1" x14ac:dyDescent="0.25"/>
    <row r="1373" ht="15.6" customHeight="1" x14ac:dyDescent="0.25"/>
    <row r="1374" ht="15.6" customHeight="1" x14ac:dyDescent="0.25"/>
    <row r="1375" ht="15.6" customHeight="1" x14ac:dyDescent="0.25"/>
    <row r="1376" ht="15.6" customHeight="1" x14ac:dyDescent="0.25"/>
    <row r="1377" ht="15.6" customHeight="1" x14ac:dyDescent="0.25"/>
    <row r="1378" ht="15.6" customHeight="1" x14ac:dyDescent="0.25"/>
    <row r="1379" ht="15.6" customHeight="1" x14ac:dyDescent="0.25"/>
    <row r="1380" ht="15.6" customHeight="1" x14ac:dyDescent="0.25"/>
    <row r="1381" ht="15.6" customHeight="1" x14ac:dyDescent="0.25"/>
    <row r="1382" ht="15.6" customHeight="1" x14ac:dyDescent="0.25"/>
    <row r="1383" ht="15.6" customHeight="1" x14ac:dyDescent="0.25"/>
    <row r="1384" ht="15.6" customHeight="1" x14ac:dyDescent="0.25"/>
    <row r="1385" ht="15.6" customHeight="1" x14ac:dyDescent="0.25"/>
    <row r="1386" ht="15.6" customHeight="1" x14ac:dyDescent="0.25"/>
    <row r="1387" ht="15.6" customHeight="1" x14ac:dyDescent="0.25"/>
    <row r="1388" ht="15.6" customHeight="1" x14ac:dyDescent="0.25"/>
    <row r="1389" ht="15.6" customHeight="1" x14ac:dyDescent="0.25"/>
    <row r="1390" ht="15.6" customHeight="1" x14ac:dyDescent="0.25"/>
    <row r="1391" ht="15.6" customHeight="1" x14ac:dyDescent="0.25"/>
    <row r="1392" ht="15.6" customHeight="1" x14ac:dyDescent="0.25"/>
    <row r="1393" ht="15.6" customHeight="1" x14ac:dyDescent="0.25"/>
    <row r="1394" ht="15.6" customHeight="1" x14ac:dyDescent="0.25"/>
    <row r="1395" ht="15.6" customHeight="1" x14ac:dyDescent="0.25"/>
    <row r="1396" ht="15.6" customHeight="1" x14ac:dyDescent="0.25"/>
    <row r="1397" ht="15.6" customHeight="1" x14ac:dyDescent="0.25"/>
    <row r="1398" ht="15.6" customHeight="1" x14ac:dyDescent="0.25"/>
    <row r="1399" ht="15.6" customHeight="1" x14ac:dyDescent="0.25"/>
    <row r="1400" ht="15.6" customHeight="1" x14ac:dyDescent="0.25"/>
    <row r="1401" ht="15.6" customHeight="1" x14ac:dyDescent="0.25"/>
    <row r="1402" ht="15.6" customHeight="1" x14ac:dyDescent="0.25"/>
    <row r="1403" ht="15.6" customHeight="1" x14ac:dyDescent="0.25"/>
    <row r="1404" ht="15.6" customHeight="1" x14ac:dyDescent="0.25"/>
    <row r="1405" ht="15.6" customHeight="1" x14ac:dyDescent="0.25"/>
    <row r="1406" ht="15.6" customHeight="1" x14ac:dyDescent="0.25"/>
    <row r="1407" ht="15.6" customHeight="1" x14ac:dyDescent="0.25"/>
    <row r="1408" ht="15.6" customHeight="1" x14ac:dyDescent="0.25"/>
    <row r="1409" ht="15.6" customHeight="1" x14ac:dyDescent="0.25"/>
    <row r="1410" ht="15.6" customHeight="1" x14ac:dyDescent="0.25"/>
    <row r="1411" ht="15.6" customHeight="1" x14ac:dyDescent="0.25"/>
    <row r="1412" ht="15.6" customHeight="1" x14ac:dyDescent="0.25"/>
    <row r="1413" ht="15.6" customHeight="1" x14ac:dyDescent="0.25"/>
    <row r="1414" ht="15.6" customHeight="1" x14ac:dyDescent="0.25"/>
    <row r="1415" ht="15.6" customHeight="1" x14ac:dyDescent="0.25"/>
    <row r="1416" ht="15.6" customHeight="1" x14ac:dyDescent="0.25"/>
    <row r="1417" ht="15.6" customHeight="1" x14ac:dyDescent="0.25"/>
    <row r="1418" ht="15.6" customHeight="1" x14ac:dyDescent="0.25"/>
    <row r="1419" ht="15.6" customHeight="1" x14ac:dyDescent="0.25"/>
    <row r="1420" ht="15.6" customHeight="1" x14ac:dyDescent="0.25"/>
    <row r="1421" ht="15.6" customHeight="1" x14ac:dyDescent="0.25"/>
    <row r="1422" ht="15.6" customHeight="1" x14ac:dyDescent="0.25"/>
    <row r="1423" ht="15.6" customHeight="1" x14ac:dyDescent="0.25"/>
    <row r="1424" ht="15.6" customHeight="1" x14ac:dyDescent="0.25"/>
    <row r="1425" ht="15.6" customHeight="1" x14ac:dyDescent="0.25"/>
    <row r="1426" ht="15.6" customHeight="1" x14ac:dyDescent="0.25"/>
    <row r="1427" ht="15.6" customHeight="1" x14ac:dyDescent="0.25"/>
    <row r="1428" ht="15.6" customHeight="1" x14ac:dyDescent="0.25"/>
    <row r="1429" ht="15.6" customHeight="1" x14ac:dyDescent="0.25"/>
    <row r="1430" ht="15.6" customHeight="1" x14ac:dyDescent="0.25"/>
    <row r="1431" ht="15.6" customHeight="1" x14ac:dyDescent="0.25"/>
    <row r="1432" ht="15.6" customHeight="1" x14ac:dyDescent="0.25"/>
    <row r="1433" ht="15.6" customHeight="1" x14ac:dyDescent="0.25"/>
    <row r="1434" ht="15.6" customHeight="1" x14ac:dyDescent="0.25"/>
    <row r="1435" ht="15.6" customHeight="1" x14ac:dyDescent="0.25"/>
    <row r="1436" ht="15.6" customHeight="1" x14ac:dyDescent="0.25"/>
    <row r="1437" ht="15.6" customHeight="1" x14ac:dyDescent="0.25"/>
    <row r="1438" ht="15.6" customHeight="1" x14ac:dyDescent="0.25"/>
    <row r="1439" ht="15.6" customHeight="1" x14ac:dyDescent="0.25"/>
    <row r="1440" ht="15.6" customHeight="1" x14ac:dyDescent="0.25"/>
    <row r="1441" ht="15.6" customHeight="1" x14ac:dyDescent="0.25"/>
    <row r="1442" ht="15.6" customHeight="1" x14ac:dyDescent="0.25"/>
    <row r="1443" ht="15.6" customHeight="1" x14ac:dyDescent="0.25"/>
    <row r="1444" ht="15.6" customHeight="1" x14ac:dyDescent="0.25"/>
    <row r="1445" ht="15.6" customHeight="1" x14ac:dyDescent="0.25"/>
    <row r="1446" ht="15.6" customHeight="1" x14ac:dyDescent="0.25"/>
    <row r="1447" ht="15.6" customHeight="1" x14ac:dyDescent="0.25"/>
    <row r="1448" ht="15.6" customHeight="1" x14ac:dyDescent="0.25"/>
    <row r="1449" ht="15.6" customHeight="1" x14ac:dyDescent="0.25"/>
    <row r="1450" ht="15.6" customHeight="1" x14ac:dyDescent="0.25"/>
    <row r="1451" ht="15.6" customHeight="1" x14ac:dyDescent="0.25"/>
    <row r="1452" ht="15.6" customHeight="1" x14ac:dyDescent="0.25"/>
    <row r="1453" ht="15.6" customHeight="1" x14ac:dyDescent="0.25"/>
    <row r="1454" ht="15.6" customHeight="1" x14ac:dyDescent="0.25"/>
    <row r="1455" ht="15.6" customHeight="1" x14ac:dyDescent="0.25"/>
    <row r="1456" ht="15.6" customHeight="1" x14ac:dyDescent="0.25"/>
    <row r="1457" ht="15.6" customHeight="1" x14ac:dyDescent="0.25"/>
    <row r="1458" ht="15.6" customHeight="1" x14ac:dyDescent="0.25"/>
    <row r="1459" ht="15.6" customHeight="1" x14ac:dyDescent="0.25"/>
    <row r="1460" ht="15.6" customHeight="1" x14ac:dyDescent="0.25"/>
    <row r="1461" ht="15.6" customHeight="1" x14ac:dyDescent="0.25"/>
    <row r="1462" ht="15.6" customHeight="1" x14ac:dyDescent="0.25"/>
    <row r="1463" ht="15.6" customHeight="1" x14ac:dyDescent="0.25"/>
    <row r="1464" ht="15.6" customHeight="1" x14ac:dyDescent="0.25"/>
    <row r="1465" ht="15.6" customHeight="1" x14ac:dyDescent="0.25"/>
    <row r="1466" ht="15.6" customHeight="1" x14ac:dyDescent="0.25"/>
    <row r="1467" ht="15.6" customHeight="1" x14ac:dyDescent="0.25"/>
    <row r="1468" ht="15.6" customHeight="1" x14ac:dyDescent="0.25"/>
    <row r="1469" ht="15.6" customHeight="1" x14ac:dyDescent="0.25"/>
    <row r="1470" ht="15.6" customHeight="1" x14ac:dyDescent="0.25"/>
    <row r="1471" ht="15.6" customHeight="1" x14ac:dyDescent="0.25"/>
    <row r="1472" ht="15.6" customHeight="1" x14ac:dyDescent="0.25"/>
    <row r="1473" ht="15.6" customHeight="1" x14ac:dyDescent="0.25"/>
    <row r="1474" ht="15.6" customHeight="1" x14ac:dyDescent="0.25"/>
    <row r="1475" ht="15.6" customHeight="1" x14ac:dyDescent="0.25"/>
    <row r="1476" ht="15.6" customHeight="1" x14ac:dyDescent="0.25"/>
    <row r="1477" ht="15.6" customHeight="1" x14ac:dyDescent="0.25"/>
    <row r="1478" ht="15.6" customHeight="1" x14ac:dyDescent="0.25"/>
    <row r="1479" ht="15.6" customHeight="1" x14ac:dyDescent="0.25"/>
    <row r="1480" ht="15.6" customHeight="1" x14ac:dyDescent="0.25"/>
    <row r="1481" ht="15.6" customHeight="1" x14ac:dyDescent="0.25"/>
    <row r="1482" ht="15.6" customHeight="1" x14ac:dyDescent="0.25"/>
    <row r="1483" ht="15.6" customHeight="1" x14ac:dyDescent="0.25"/>
    <row r="1484" ht="15.6" customHeight="1" x14ac:dyDescent="0.25"/>
    <row r="1485" ht="15.6" customHeight="1" x14ac:dyDescent="0.25"/>
    <row r="1486" ht="15.6" customHeight="1" x14ac:dyDescent="0.25"/>
    <row r="1487" ht="15.6" customHeight="1" x14ac:dyDescent="0.25"/>
    <row r="1488" ht="15.6" customHeight="1" x14ac:dyDescent="0.25"/>
    <row r="1489" ht="15.6" customHeight="1" x14ac:dyDescent="0.25"/>
    <row r="1490" ht="15.6" customHeight="1" x14ac:dyDescent="0.25"/>
    <row r="1491" ht="15.6" customHeight="1" x14ac:dyDescent="0.25"/>
    <row r="1492" ht="15.6" customHeight="1" x14ac:dyDescent="0.25"/>
    <row r="1493" ht="15.6" customHeight="1" x14ac:dyDescent="0.25"/>
    <row r="1494" ht="15.6" customHeight="1" x14ac:dyDescent="0.25"/>
    <row r="1495" ht="15.6" customHeight="1" x14ac:dyDescent="0.25"/>
    <row r="1496" ht="15.6" customHeight="1" x14ac:dyDescent="0.25"/>
    <row r="1497" ht="15.6" customHeight="1" x14ac:dyDescent="0.25"/>
    <row r="1498" ht="15.6" customHeight="1" x14ac:dyDescent="0.25"/>
    <row r="1499" ht="15.6" customHeight="1" x14ac:dyDescent="0.25"/>
    <row r="1500" ht="15.6" customHeight="1" x14ac:dyDescent="0.25"/>
    <row r="1501" ht="15.6" customHeight="1" x14ac:dyDescent="0.25"/>
    <row r="1502" ht="15.6" customHeight="1" x14ac:dyDescent="0.25"/>
    <row r="1503" ht="15.6" customHeight="1" x14ac:dyDescent="0.25"/>
    <row r="1504" ht="15.6" customHeight="1" x14ac:dyDescent="0.25"/>
    <row r="1505" ht="15.6" customHeight="1" x14ac:dyDescent="0.25"/>
    <row r="1506" ht="15.6" customHeight="1" x14ac:dyDescent="0.25"/>
    <row r="1507" ht="15.6" customHeight="1" x14ac:dyDescent="0.25"/>
    <row r="1508" ht="15.6" customHeight="1" x14ac:dyDescent="0.25"/>
    <row r="1509" ht="15.6" customHeight="1" x14ac:dyDescent="0.25"/>
    <row r="1510" ht="15.6" customHeight="1" x14ac:dyDescent="0.25"/>
    <row r="1511" ht="15.6" customHeight="1" x14ac:dyDescent="0.25"/>
    <row r="1512" ht="15.6" customHeight="1" x14ac:dyDescent="0.25"/>
    <row r="1513" ht="15.6" customHeight="1" x14ac:dyDescent="0.25"/>
    <row r="1514" ht="15.6" customHeight="1" x14ac:dyDescent="0.25"/>
    <row r="1515" ht="15.6" customHeight="1" x14ac:dyDescent="0.25"/>
    <row r="1516" ht="15.6" customHeight="1" x14ac:dyDescent="0.25"/>
    <row r="1517" ht="15.6" customHeight="1" x14ac:dyDescent="0.25"/>
    <row r="1518" ht="15.6" customHeight="1" x14ac:dyDescent="0.25"/>
    <row r="1519" ht="15.6" customHeight="1" x14ac:dyDescent="0.25"/>
    <row r="1520" ht="15.6" customHeight="1" x14ac:dyDescent="0.25"/>
    <row r="1521" ht="15.6" customHeight="1" x14ac:dyDescent="0.25"/>
    <row r="1522" ht="15.6" customHeight="1" x14ac:dyDescent="0.25"/>
    <row r="1523" ht="15.6" customHeight="1" x14ac:dyDescent="0.25"/>
    <row r="1524" ht="15.6" customHeight="1" x14ac:dyDescent="0.25"/>
    <row r="1525" ht="15.6" customHeight="1" x14ac:dyDescent="0.25"/>
    <row r="1526" ht="15.6" customHeight="1" x14ac:dyDescent="0.25"/>
    <row r="1527" ht="15.6" customHeight="1" x14ac:dyDescent="0.25"/>
    <row r="1528" ht="15.6" customHeight="1" x14ac:dyDescent="0.25"/>
    <row r="1529" ht="15.6" customHeight="1" x14ac:dyDescent="0.25"/>
    <row r="1530" ht="15.6" customHeight="1" x14ac:dyDescent="0.25"/>
    <row r="1531" ht="15.6" customHeight="1" x14ac:dyDescent="0.25"/>
    <row r="1532" ht="15.6" customHeight="1" x14ac:dyDescent="0.25"/>
    <row r="1533" ht="15.6" customHeight="1" x14ac:dyDescent="0.25"/>
    <row r="1534" ht="15.6" customHeight="1" x14ac:dyDescent="0.25"/>
    <row r="1535" ht="15.6" customHeight="1" x14ac:dyDescent="0.25"/>
    <row r="1536" ht="15.6" customHeight="1" x14ac:dyDescent="0.25"/>
    <row r="1537" ht="15.6" customHeight="1" x14ac:dyDescent="0.25"/>
    <row r="1538" ht="15.6" customHeight="1" x14ac:dyDescent="0.25"/>
    <row r="1539" ht="15.6" customHeight="1" x14ac:dyDescent="0.25"/>
    <row r="1540" ht="15.6" customHeight="1" x14ac:dyDescent="0.25"/>
    <row r="1541" ht="15.6" customHeight="1" x14ac:dyDescent="0.25"/>
    <row r="1542" ht="15.6" customHeight="1" x14ac:dyDescent="0.25"/>
    <row r="1543" ht="15.6" customHeight="1" x14ac:dyDescent="0.25"/>
    <row r="1544" ht="15.6" customHeight="1" x14ac:dyDescent="0.25"/>
    <row r="1545" ht="15.6" customHeight="1" x14ac:dyDescent="0.25"/>
    <row r="1546" ht="15.6" customHeight="1" x14ac:dyDescent="0.25"/>
    <row r="1547" ht="15.6" customHeight="1" x14ac:dyDescent="0.25"/>
    <row r="1548" ht="15.6" customHeight="1" x14ac:dyDescent="0.25"/>
    <row r="1549" ht="15.6" customHeight="1" x14ac:dyDescent="0.25"/>
    <row r="1550" ht="15.6" customHeight="1" x14ac:dyDescent="0.25"/>
    <row r="1551" ht="15.6" customHeight="1" x14ac:dyDescent="0.25"/>
    <row r="1552" ht="15.6" customHeight="1" x14ac:dyDescent="0.25"/>
    <row r="1553" ht="15.6" customHeight="1" x14ac:dyDescent="0.25"/>
    <row r="1554" ht="15.6" customHeight="1" x14ac:dyDescent="0.25"/>
    <row r="1555" ht="15.6" customHeight="1" x14ac:dyDescent="0.25"/>
    <row r="1556" ht="15.6" customHeight="1" x14ac:dyDescent="0.25"/>
    <row r="1557" ht="15.6" customHeight="1" x14ac:dyDescent="0.25"/>
    <row r="1558" ht="15.6" customHeight="1" x14ac:dyDescent="0.25"/>
    <row r="1559" ht="15.6" customHeight="1" x14ac:dyDescent="0.25"/>
    <row r="1560" ht="15.6" customHeight="1" x14ac:dyDescent="0.25"/>
    <row r="1561" ht="15.6" customHeight="1" x14ac:dyDescent="0.25"/>
    <row r="1562" ht="15.6" customHeight="1" x14ac:dyDescent="0.25"/>
    <row r="1563" ht="15.6" customHeight="1" x14ac:dyDescent="0.25"/>
    <row r="1564" ht="15.6" customHeight="1" x14ac:dyDescent="0.25"/>
    <row r="1565" ht="15.6" customHeight="1" x14ac:dyDescent="0.25"/>
    <row r="1566" ht="15.6" customHeight="1" x14ac:dyDescent="0.25"/>
    <row r="1567" ht="15.6" customHeight="1" x14ac:dyDescent="0.25"/>
    <row r="1568" ht="15.6" customHeight="1" x14ac:dyDescent="0.25"/>
    <row r="1569" ht="15.6" customHeight="1" x14ac:dyDescent="0.25"/>
    <row r="1570" ht="15.6" customHeight="1" x14ac:dyDescent="0.25"/>
    <row r="1571" ht="15.6" customHeight="1" x14ac:dyDescent="0.25"/>
    <row r="1572" ht="15.6" customHeight="1" x14ac:dyDescent="0.25"/>
    <row r="1573" ht="15.6" customHeight="1" x14ac:dyDescent="0.25"/>
    <row r="1574" ht="15.6" customHeight="1" x14ac:dyDescent="0.25"/>
    <row r="1575" ht="15.6" customHeight="1" x14ac:dyDescent="0.25"/>
    <row r="1576" ht="15.6" customHeight="1" x14ac:dyDescent="0.25"/>
    <row r="1577" ht="15.6" customHeight="1" x14ac:dyDescent="0.25"/>
    <row r="1578" ht="15.6" customHeight="1" x14ac:dyDescent="0.25"/>
    <row r="1579" ht="15.6" customHeight="1" x14ac:dyDescent="0.25"/>
    <row r="1580" ht="15.6" customHeight="1" x14ac:dyDescent="0.25"/>
    <row r="1581" ht="15.6" customHeight="1" x14ac:dyDescent="0.25"/>
    <row r="1582" ht="15.6" customHeight="1" x14ac:dyDescent="0.25"/>
    <row r="1583" ht="15.6" customHeight="1" x14ac:dyDescent="0.25"/>
    <row r="1584" ht="15.6" customHeight="1" x14ac:dyDescent="0.25"/>
    <row r="1585" ht="15.6" customHeight="1" x14ac:dyDescent="0.25"/>
    <row r="1586" ht="15.6" customHeight="1" x14ac:dyDescent="0.25"/>
    <row r="1587" ht="15.6" customHeight="1" x14ac:dyDescent="0.25"/>
    <row r="1588" ht="15.6" customHeight="1" x14ac:dyDescent="0.25"/>
    <row r="1589" ht="15.6" customHeight="1" x14ac:dyDescent="0.25"/>
    <row r="1590" ht="15.6" customHeight="1" x14ac:dyDescent="0.25"/>
    <row r="1591" ht="15.6" customHeight="1" x14ac:dyDescent="0.25"/>
    <row r="1592" ht="15.6" customHeight="1" x14ac:dyDescent="0.25"/>
    <row r="1593" ht="15.6" customHeight="1" x14ac:dyDescent="0.25"/>
    <row r="1594" ht="15.6" customHeight="1" x14ac:dyDescent="0.25"/>
    <row r="1595" ht="15.6" customHeight="1" x14ac:dyDescent="0.25"/>
    <row r="1596" ht="15.6" customHeight="1" x14ac:dyDescent="0.25"/>
    <row r="1597" ht="15.6" customHeight="1" x14ac:dyDescent="0.25"/>
    <row r="1598" ht="15.6" customHeight="1" x14ac:dyDescent="0.25"/>
    <row r="1599" ht="15.6" customHeight="1" x14ac:dyDescent="0.25"/>
    <row r="1600" ht="15.6" customHeight="1" x14ac:dyDescent="0.25"/>
    <row r="1601" ht="15.6" customHeight="1" x14ac:dyDescent="0.25"/>
    <row r="1602" ht="15.6" customHeight="1" x14ac:dyDescent="0.25"/>
    <row r="1603" ht="15.6" customHeight="1" x14ac:dyDescent="0.25"/>
    <row r="1604" ht="15.6" customHeight="1" x14ac:dyDescent="0.25"/>
    <row r="1605" ht="15.6" customHeight="1" x14ac:dyDescent="0.25"/>
    <row r="1606" ht="15.6" customHeight="1" x14ac:dyDescent="0.25"/>
    <row r="1607" ht="15.6" customHeight="1" x14ac:dyDescent="0.25"/>
    <row r="1608" ht="15.6" customHeight="1" x14ac:dyDescent="0.25"/>
    <row r="1609" ht="15.6" customHeight="1" x14ac:dyDescent="0.25"/>
    <row r="1610" ht="15.6" customHeight="1" x14ac:dyDescent="0.25"/>
    <row r="1611" ht="15.6" customHeight="1" x14ac:dyDescent="0.25"/>
    <row r="1612" ht="15.6" customHeight="1" x14ac:dyDescent="0.25"/>
    <row r="1613" ht="15.6" customHeight="1" x14ac:dyDescent="0.25"/>
    <row r="1614" ht="15.6" customHeight="1" x14ac:dyDescent="0.25"/>
    <row r="1615" ht="15.6" customHeight="1" x14ac:dyDescent="0.25"/>
    <row r="1616" ht="15.6" customHeight="1" x14ac:dyDescent="0.25"/>
    <row r="1617" ht="15.6" customHeight="1" x14ac:dyDescent="0.25"/>
    <row r="1618" ht="15.6" customHeight="1" x14ac:dyDescent="0.25"/>
    <row r="1619" ht="15.6" customHeight="1" x14ac:dyDescent="0.25"/>
    <row r="1620" ht="15.6" customHeight="1" x14ac:dyDescent="0.25"/>
    <row r="1621" ht="15.6" customHeight="1" x14ac:dyDescent="0.25"/>
    <row r="1622" ht="15.6" customHeight="1" x14ac:dyDescent="0.25"/>
    <row r="1623" ht="15.6" customHeight="1" x14ac:dyDescent="0.25"/>
    <row r="1624" ht="15.6" customHeight="1" x14ac:dyDescent="0.25"/>
    <row r="1625" ht="15.6" customHeight="1" x14ac:dyDescent="0.25"/>
    <row r="1626" ht="15.6" customHeight="1" x14ac:dyDescent="0.25"/>
    <row r="1627" ht="15.6" customHeight="1" x14ac:dyDescent="0.25"/>
    <row r="1628" ht="15.6" customHeight="1" x14ac:dyDescent="0.25"/>
    <row r="1629" ht="15.6" customHeight="1" x14ac:dyDescent="0.25"/>
    <row r="1630" ht="15.6" customHeight="1" x14ac:dyDescent="0.25"/>
    <row r="1631" ht="15.6" customHeight="1" x14ac:dyDescent="0.25"/>
    <row r="1632" ht="15.6" customHeight="1" x14ac:dyDescent="0.25"/>
    <row r="1633" ht="15.6" customHeight="1" x14ac:dyDescent="0.25"/>
    <row r="1634" ht="15.6" customHeight="1" x14ac:dyDescent="0.25"/>
    <row r="1635" ht="15.6" customHeight="1" x14ac:dyDescent="0.25"/>
    <row r="1636" ht="15.6" customHeight="1" x14ac:dyDescent="0.25"/>
    <row r="1637" ht="15.6" customHeight="1" x14ac:dyDescent="0.25"/>
    <row r="1638" ht="15.6" customHeight="1" x14ac:dyDescent="0.25"/>
    <row r="1639" ht="15.6" customHeight="1" x14ac:dyDescent="0.25"/>
    <row r="1640" ht="15.6" customHeight="1" x14ac:dyDescent="0.25"/>
    <row r="1641" ht="15.6" customHeight="1" x14ac:dyDescent="0.25"/>
    <row r="1642" ht="15.6" customHeight="1" x14ac:dyDescent="0.25"/>
    <row r="1643" ht="15.6" customHeight="1" x14ac:dyDescent="0.25"/>
    <row r="1644" ht="15.6" customHeight="1" x14ac:dyDescent="0.25"/>
    <row r="1645" ht="15.6" customHeight="1" x14ac:dyDescent="0.25"/>
    <row r="1646" ht="15.6" customHeight="1" x14ac:dyDescent="0.25"/>
    <row r="1647" ht="15.6" customHeight="1" x14ac:dyDescent="0.25"/>
    <row r="1648" ht="15.6" customHeight="1" x14ac:dyDescent="0.25"/>
    <row r="1649" ht="15.6" customHeight="1" x14ac:dyDescent="0.25"/>
    <row r="1650" ht="15.6" customHeight="1" x14ac:dyDescent="0.25"/>
    <row r="1651" ht="15.6" customHeight="1" x14ac:dyDescent="0.25"/>
    <row r="1652" ht="15.6" customHeight="1" x14ac:dyDescent="0.25"/>
    <row r="1653" ht="15.6" customHeight="1" x14ac:dyDescent="0.25"/>
    <row r="1654" ht="15.6" customHeight="1" x14ac:dyDescent="0.25"/>
    <row r="1655" ht="15.6" customHeight="1" x14ac:dyDescent="0.25"/>
    <row r="1656" ht="15.6" customHeight="1" x14ac:dyDescent="0.25"/>
    <row r="1657" ht="15.6" customHeight="1" x14ac:dyDescent="0.25"/>
    <row r="1658" ht="15.6" customHeight="1" x14ac:dyDescent="0.25"/>
    <row r="1659" ht="15.6" customHeight="1" x14ac:dyDescent="0.25"/>
    <row r="1660" ht="15.6" customHeight="1" x14ac:dyDescent="0.25"/>
    <row r="1661" ht="15.6" customHeight="1" x14ac:dyDescent="0.25"/>
    <row r="1662" ht="15.6" customHeight="1" x14ac:dyDescent="0.25"/>
    <row r="1663" ht="15.6" customHeight="1" x14ac:dyDescent="0.25"/>
    <row r="1664" ht="15.6" customHeight="1" x14ac:dyDescent="0.25"/>
    <row r="1665" ht="15.6" customHeight="1" x14ac:dyDescent="0.25"/>
    <row r="1666" ht="15.6" customHeight="1" x14ac:dyDescent="0.25"/>
    <row r="1667" ht="15.6" customHeight="1" x14ac:dyDescent="0.25"/>
    <row r="1668" ht="15.6" customHeight="1" x14ac:dyDescent="0.25"/>
    <row r="1669" ht="15.6" customHeight="1" x14ac:dyDescent="0.25"/>
    <row r="1670" ht="15.6" customHeight="1" x14ac:dyDescent="0.25"/>
    <row r="1671" ht="15.6" customHeight="1" x14ac:dyDescent="0.25"/>
    <row r="1672" ht="15.6" customHeight="1" x14ac:dyDescent="0.25"/>
    <row r="1673" ht="15.6" customHeight="1" x14ac:dyDescent="0.25"/>
    <row r="1674" ht="15.6" customHeight="1" x14ac:dyDescent="0.25"/>
    <row r="1675" ht="15.6" customHeight="1" x14ac:dyDescent="0.25"/>
    <row r="1676" ht="15.6" customHeight="1" x14ac:dyDescent="0.25"/>
    <row r="1677" ht="15.6" customHeight="1" x14ac:dyDescent="0.25"/>
    <row r="1678" ht="15.6" customHeight="1" x14ac:dyDescent="0.25"/>
    <row r="1679" ht="15.6" customHeight="1" x14ac:dyDescent="0.25"/>
    <row r="1680" ht="15.6" customHeight="1" x14ac:dyDescent="0.25"/>
    <row r="1681" ht="15.6" customHeight="1" x14ac:dyDescent="0.25"/>
    <row r="1682" ht="15.6" customHeight="1" x14ac:dyDescent="0.25"/>
    <row r="1683" ht="15.6" customHeight="1" x14ac:dyDescent="0.25"/>
    <row r="1684" ht="15.6" customHeight="1" x14ac:dyDescent="0.25"/>
    <row r="1685" ht="15.6" customHeight="1" x14ac:dyDescent="0.25"/>
    <row r="1686" ht="15.6" customHeight="1" x14ac:dyDescent="0.25"/>
    <row r="1687" ht="15.6" customHeight="1" x14ac:dyDescent="0.25"/>
    <row r="1688" ht="15.6" customHeight="1" x14ac:dyDescent="0.25"/>
    <row r="1689" ht="15.6" customHeight="1" x14ac:dyDescent="0.25"/>
    <row r="1690" ht="15.6" customHeight="1" x14ac:dyDescent="0.25"/>
    <row r="1691" ht="15.6" customHeight="1" x14ac:dyDescent="0.25"/>
    <row r="1692" ht="15.6" customHeight="1" x14ac:dyDescent="0.25"/>
    <row r="1693" ht="15.6" customHeight="1" x14ac:dyDescent="0.25"/>
    <row r="1694" ht="15.6" customHeight="1" x14ac:dyDescent="0.25"/>
    <row r="1695" ht="15.6" customHeight="1" x14ac:dyDescent="0.25"/>
    <row r="1696" ht="15.6" customHeight="1" x14ac:dyDescent="0.25"/>
    <row r="1697" ht="15.6" customHeight="1" x14ac:dyDescent="0.25"/>
    <row r="1698" ht="15.6" customHeight="1" x14ac:dyDescent="0.25"/>
    <row r="1699" ht="15.6" customHeight="1" x14ac:dyDescent="0.25"/>
    <row r="1700" ht="15.6" customHeight="1" x14ac:dyDescent="0.25"/>
    <row r="1701" ht="15.6" customHeight="1" x14ac:dyDescent="0.25"/>
    <row r="1702" ht="15.6" customHeight="1" x14ac:dyDescent="0.25"/>
    <row r="1703" ht="15.6" customHeight="1" x14ac:dyDescent="0.25"/>
    <row r="1704" ht="15.6" customHeight="1" x14ac:dyDescent="0.25"/>
    <row r="1705" ht="15.6" customHeight="1" x14ac:dyDescent="0.25"/>
    <row r="1706" ht="15.6" customHeight="1" x14ac:dyDescent="0.25"/>
    <row r="1707" ht="15.6" customHeight="1" x14ac:dyDescent="0.25"/>
    <row r="1708" ht="15.6" customHeight="1" x14ac:dyDescent="0.25"/>
    <row r="1709" ht="15.6" customHeight="1" x14ac:dyDescent="0.25"/>
    <row r="1710" ht="15.6" customHeight="1" x14ac:dyDescent="0.25"/>
    <row r="1711" ht="15.6" customHeight="1" x14ac:dyDescent="0.25"/>
    <row r="1712" ht="15.6" customHeight="1" x14ac:dyDescent="0.25"/>
    <row r="1713" ht="15.6" customHeight="1" x14ac:dyDescent="0.25"/>
    <row r="1714" ht="15.6" customHeight="1" x14ac:dyDescent="0.25"/>
    <row r="1715" ht="15.6" customHeight="1" x14ac:dyDescent="0.25"/>
    <row r="1716" ht="15.6" customHeight="1" x14ac:dyDescent="0.25"/>
    <row r="1717" ht="15.6" customHeight="1" x14ac:dyDescent="0.25"/>
    <row r="1718" ht="15.6" customHeight="1" x14ac:dyDescent="0.25"/>
    <row r="1719" ht="15.6" customHeight="1" x14ac:dyDescent="0.25"/>
    <row r="1720" ht="15.6" customHeight="1" x14ac:dyDescent="0.25"/>
    <row r="1721" ht="15.6" customHeight="1" x14ac:dyDescent="0.25"/>
    <row r="1722" ht="15.6" customHeight="1" x14ac:dyDescent="0.25"/>
    <row r="1723" ht="15.6" customHeight="1" x14ac:dyDescent="0.25"/>
    <row r="1724" ht="15.6" customHeight="1" x14ac:dyDescent="0.25"/>
    <row r="1725" ht="15.6" customHeight="1" x14ac:dyDescent="0.25"/>
    <row r="1726" ht="15.6" customHeight="1" x14ac:dyDescent="0.25"/>
    <row r="1727" ht="15.6" customHeight="1" x14ac:dyDescent="0.25"/>
    <row r="1728" ht="15.6" customHeight="1" x14ac:dyDescent="0.25"/>
    <row r="1729" ht="15.6" customHeight="1" x14ac:dyDescent="0.25"/>
    <row r="1730" ht="15.6" customHeight="1" x14ac:dyDescent="0.25"/>
    <row r="1731" ht="15.6" customHeight="1" x14ac:dyDescent="0.25"/>
    <row r="1732" ht="15.6" customHeight="1" x14ac:dyDescent="0.25"/>
    <row r="1733" ht="15.6" customHeight="1" x14ac:dyDescent="0.25"/>
    <row r="1734" ht="15.6" customHeight="1" x14ac:dyDescent="0.25"/>
    <row r="1735" ht="15.6" customHeight="1" x14ac:dyDescent="0.25"/>
    <row r="1736" ht="15.6" customHeight="1" x14ac:dyDescent="0.25"/>
    <row r="1737" ht="15.6" customHeight="1" x14ac:dyDescent="0.25"/>
    <row r="1738" ht="15.6" customHeight="1" x14ac:dyDescent="0.25"/>
    <row r="1739" ht="15.6" customHeight="1" x14ac:dyDescent="0.25"/>
    <row r="1740" ht="15.6" customHeight="1" x14ac:dyDescent="0.25"/>
    <row r="1741" ht="15.6" customHeight="1" x14ac:dyDescent="0.25"/>
    <row r="1742" ht="15.6" customHeight="1" x14ac:dyDescent="0.25"/>
    <row r="1743" ht="15.6" customHeight="1" x14ac:dyDescent="0.25"/>
    <row r="1744" ht="15.6" customHeight="1" x14ac:dyDescent="0.25"/>
    <row r="1745" ht="15.6" customHeight="1" x14ac:dyDescent="0.25"/>
    <row r="1746" ht="15.6" customHeight="1" x14ac:dyDescent="0.25"/>
    <row r="1747" ht="15.6" customHeight="1" x14ac:dyDescent="0.25"/>
    <row r="1748" ht="15.6" customHeight="1" x14ac:dyDescent="0.25"/>
    <row r="1749" ht="15.6" customHeight="1" x14ac:dyDescent="0.25"/>
    <row r="1750" ht="15.6" customHeight="1" x14ac:dyDescent="0.25"/>
    <row r="1751" ht="15.6" customHeight="1" x14ac:dyDescent="0.25"/>
    <row r="1752" ht="15.6" customHeight="1" x14ac:dyDescent="0.25"/>
    <row r="1753" ht="15.6" customHeight="1" x14ac:dyDescent="0.25"/>
    <row r="1754" ht="15.6" customHeight="1" x14ac:dyDescent="0.25"/>
    <row r="1755" ht="15.6" customHeight="1" x14ac:dyDescent="0.25"/>
    <row r="1756" ht="15.6" customHeight="1" x14ac:dyDescent="0.25"/>
    <row r="1757" ht="15.6" customHeight="1" x14ac:dyDescent="0.25"/>
    <row r="1758" ht="15.6" customHeight="1" x14ac:dyDescent="0.25"/>
    <row r="1759" ht="15.6" customHeight="1" x14ac:dyDescent="0.25"/>
    <row r="1760" ht="15.6" customHeight="1" x14ac:dyDescent="0.25"/>
    <row r="1761" ht="15.6" customHeight="1" x14ac:dyDescent="0.25"/>
    <row r="1762" ht="15.6" customHeight="1" x14ac:dyDescent="0.25"/>
    <row r="1763" ht="15.6" customHeight="1" x14ac:dyDescent="0.25"/>
    <row r="1764" ht="15.6" customHeight="1" x14ac:dyDescent="0.25"/>
    <row r="1765" ht="15.6" customHeight="1" x14ac:dyDescent="0.25"/>
    <row r="1766" ht="15.6" customHeight="1" x14ac:dyDescent="0.25"/>
    <row r="1767" ht="15.6" customHeight="1" x14ac:dyDescent="0.25"/>
    <row r="1768" ht="15.6" customHeight="1" x14ac:dyDescent="0.25"/>
    <row r="1769" ht="15.6" customHeight="1" x14ac:dyDescent="0.25"/>
    <row r="1770" ht="15.6" customHeight="1" x14ac:dyDescent="0.25"/>
    <row r="1771" ht="15.6" customHeight="1" x14ac:dyDescent="0.25"/>
    <row r="1772" ht="15.6" customHeight="1" x14ac:dyDescent="0.25"/>
    <row r="1773" ht="15.6" customHeight="1" x14ac:dyDescent="0.25"/>
    <row r="1774" ht="15.6" customHeight="1" x14ac:dyDescent="0.25"/>
    <row r="1775" ht="15.6" customHeight="1" x14ac:dyDescent="0.25"/>
    <row r="1776" ht="15.6" customHeight="1" x14ac:dyDescent="0.25"/>
    <row r="1777" ht="15.6" customHeight="1" x14ac:dyDescent="0.25"/>
    <row r="1778" ht="15.6" customHeight="1" x14ac:dyDescent="0.25"/>
    <row r="1779" ht="15.6" customHeight="1" x14ac:dyDescent="0.25"/>
    <row r="1780" ht="15.6" customHeight="1" x14ac:dyDescent="0.25"/>
    <row r="1781" ht="15.6" customHeight="1" x14ac:dyDescent="0.25"/>
    <row r="1782" ht="15.6" customHeight="1" x14ac:dyDescent="0.25"/>
    <row r="1783" ht="15.6" customHeight="1" x14ac:dyDescent="0.25"/>
    <row r="1784" ht="15.6" customHeight="1" x14ac:dyDescent="0.25"/>
    <row r="1785" ht="15.6" customHeight="1" x14ac:dyDescent="0.25"/>
    <row r="1786" ht="15.6" customHeight="1" x14ac:dyDescent="0.25"/>
    <row r="1787" ht="15.6" customHeight="1" x14ac:dyDescent="0.25"/>
    <row r="1788" ht="15.6" customHeight="1" x14ac:dyDescent="0.25"/>
    <row r="1789" ht="15.6" customHeight="1" x14ac:dyDescent="0.25"/>
    <row r="1790" ht="15.6" customHeight="1" x14ac:dyDescent="0.25"/>
    <row r="1791" ht="15.6" customHeight="1" x14ac:dyDescent="0.25"/>
    <row r="1792" ht="15.6" customHeight="1" x14ac:dyDescent="0.25"/>
    <row r="1793" ht="15.6" customHeight="1" x14ac:dyDescent="0.25"/>
    <row r="1794" ht="15.6" customHeight="1" x14ac:dyDescent="0.25"/>
    <row r="1795" ht="15.6" customHeight="1" x14ac:dyDescent="0.25"/>
    <row r="1796" ht="15.6" customHeight="1" x14ac:dyDescent="0.25"/>
    <row r="1797" ht="15.6" customHeight="1" x14ac:dyDescent="0.25"/>
    <row r="1798" ht="15.6" customHeight="1" x14ac:dyDescent="0.25"/>
    <row r="1799" ht="15.6" customHeight="1" x14ac:dyDescent="0.25"/>
    <row r="1800" ht="15.6" customHeight="1" x14ac:dyDescent="0.25"/>
    <row r="1801" ht="15.6" customHeight="1" x14ac:dyDescent="0.25"/>
    <row r="1802" ht="15.6" customHeight="1" x14ac:dyDescent="0.25"/>
    <row r="1803" ht="15.6" customHeight="1" x14ac:dyDescent="0.25"/>
    <row r="1804" ht="15.6" customHeight="1" x14ac:dyDescent="0.25"/>
    <row r="1805" ht="15.6" customHeight="1" x14ac:dyDescent="0.25"/>
    <row r="1806" ht="15.6" customHeight="1" x14ac:dyDescent="0.25"/>
    <row r="1807" ht="15.6" customHeight="1" x14ac:dyDescent="0.25"/>
    <row r="1808" ht="15.6" customHeight="1" x14ac:dyDescent="0.25"/>
    <row r="1809" ht="15.6" customHeight="1" x14ac:dyDescent="0.25"/>
    <row r="1810" ht="15.6" customHeight="1" x14ac:dyDescent="0.25"/>
    <row r="1811" ht="15.6" customHeight="1" x14ac:dyDescent="0.25"/>
    <row r="1812" ht="15.6" customHeight="1" x14ac:dyDescent="0.25"/>
    <row r="1813" ht="15.6" customHeight="1" x14ac:dyDescent="0.25"/>
    <row r="1814" ht="15.6" customHeight="1" x14ac:dyDescent="0.25"/>
    <row r="1815" ht="15.6" customHeight="1" x14ac:dyDescent="0.25"/>
    <row r="1816" ht="15.6" customHeight="1" x14ac:dyDescent="0.25"/>
    <row r="1817" ht="15.6" customHeight="1" x14ac:dyDescent="0.25"/>
    <row r="1818" ht="15.6" customHeight="1" x14ac:dyDescent="0.25"/>
    <row r="1819" ht="15.6" customHeight="1" x14ac:dyDescent="0.25"/>
    <row r="1820" ht="15.6" customHeight="1" x14ac:dyDescent="0.25"/>
    <row r="1821" ht="15.6" customHeight="1" x14ac:dyDescent="0.25"/>
    <row r="1822" ht="15.6" customHeight="1" x14ac:dyDescent="0.25"/>
    <row r="1823" ht="15.6" customHeight="1" x14ac:dyDescent="0.25"/>
    <row r="1824" ht="15.6" customHeight="1" x14ac:dyDescent="0.25"/>
    <row r="1825" ht="15.6" customHeight="1" x14ac:dyDescent="0.25"/>
    <row r="1826" ht="15.6" customHeight="1" x14ac:dyDescent="0.25"/>
    <row r="1827" ht="15.6" customHeight="1" x14ac:dyDescent="0.25"/>
    <row r="1828" ht="15.6" customHeight="1" x14ac:dyDescent="0.25"/>
    <row r="1829" ht="15.6" customHeight="1" x14ac:dyDescent="0.25"/>
    <row r="1830" ht="15.6" customHeight="1" x14ac:dyDescent="0.25"/>
    <row r="1831" ht="15.6" customHeight="1" x14ac:dyDescent="0.25"/>
    <row r="1832" ht="15.6" customHeight="1" x14ac:dyDescent="0.25"/>
    <row r="1833" ht="15.6" customHeight="1" x14ac:dyDescent="0.25"/>
    <row r="1834" ht="15.6" customHeight="1" x14ac:dyDescent="0.25"/>
    <row r="1835" ht="15.6" customHeight="1" x14ac:dyDescent="0.25"/>
    <row r="1836" ht="15.6" customHeight="1" x14ac:dyDescent="0.25"/>
    <row r="1837" ht="15.6" customHeight="1" x14ac:dyDescent="0.25"/>
    <row r="1838" ht="15.6" customHeight="1" x14ac:dyDescent="0.25"/>
    <row r="1839" ht="15.6" customHeight="1" x14ac:dyDescent="0.25"/>
    <row r="1840" ht="15.6" customHeight="1" x14ac:dyDescent="0.25"/>
    <row r="1841" ht="15.6" customHeight="1" x14ac:dyDescent="0.25"/>
    <row r="1842" ht="15.6" customHeight="1" x14ac:dyDescent="0.25"/>
    <row r="1843" ht="15.6" customHeight="1" x14ac:dyDescent="0.25"/>
    <row r="1844" ht="15.6" customHeight="1" x14ac:dyDescent="0.25"/>
    <row r="1845" ht="15.6" customHeight="1" x14ac:dyDescent="0.25"/>
    <row r="1846" ht="15.6" customHeight="1" x14ac:dyDescent="0.25"/>
    <row r="1847" ht="15.6" customHeight="1" x14ac:dyDescent="0.25"/>
    <row r="1848" ht="15.6" customHeight="1" x14ac:dyDescent="0.25"/>
    <row r="1849" ht="15.6" customHeight="1" x14ac:dyDescent="0.25"/>
    <row r="1850" ht="15.6" customHeight="1" x14ac:dyDescent="0.25"/>
    <row r="1851" ht="15.6" customHeight="1" x14ac:dyDescent="0.25"/>
    <row r="1852" ht="15.6" customHeight="1" x14ac:dyDescent="0.25"/>
    <row r="1853" ht="15.6" customHeight="1" x14ac:dyDescent="0.25"/>
    <row r="1854" ht="15.6" customHeight="1" x14ac:dyDescent="0.25"/>
    <row r="1855" ht="15.6" customHeight="1" x14ac:dyDescent="0.25"/>
    <row r="1856" ht="15.6" customHeight="1" x14ac:dyDescent="0.25"/>
    <row r="1857" ht="15.6" customHeight="1" x14ac:dyDescent="0.25"/>
    <row r="1858" ht="15.6" customHeight="1" x14ac:dyDescent="0.25"/>
    <row r="1859" ht="15.6" customHeight="1" x14ac:dyDescent="0.25"/>
    <row r="1860" ht="15.6" customHeight="1" x14ac:dyDescent="0.25"/>
    <row r="1861" ht="15.6" customHeight="1" x14ac:dyDescent="0.25"/>
    <row r="1862" ht="15.6" customHeight="1" x14ac:dyDescent="0.25"/>
    <row r="1863" ht="15.6" customHeight="1" x14ac:dyDescent="0.25"/>
    <row r="1864" ht="15.6" customHeight="1" x14ac:dyDescent="0.25"/>
    <row r="1865" ht="15.6" customHeight="1" x14ac:dyDescent="0.25"/>
    <row r="1866" ht="15.6" customHeight="1" x14ac:dyDescent="0.25"/>
    <row r="1867" ht="15.6" customHeight="1" x14ac:dyDescent="0.25"/>
    <row r="1868" ht="15.6" customHeight="1" x14ac:dyDescent="0.25"/>
    <row r="1869" ht="15.6" customHeight="1" x14ac:dyDescent="0.25"/>
    <row r="1870" ht="15.6" customHeight="1" x14ac:dyDescent="0.25"/>
    <row r="1871" ht="15.6" customHeight="1" x14ac:dyDescent="0.25"/>
    <row r="1872" ht="15.6" customHeight="1" x14ac:dyDescent="0.25"/>
    <row r="1873" ht="15.6" customHeight="1" x14ac:dyDescent="0.25"/>
    <row r="1874" ht="15.6" customHeight="1" x14ac:dyDescent="0.25"/>
    <row r="1875" ht="15.6" customHeight="1" x14ac:dyDescent="0.25"/>
    <row r="1876" ht="15.6" customHeight="1" x14ac:dyDescent="0.25"/>
    <row r="1877" ht="15.6" customHeight="1" x14ac:dyDescent="0.25"/>
    <row r="1878" ht="15.6" customHeight="1" x14ac:dyDescent="0.25"/>
    <row r="1879" ht="15.6" customHeight="1" x14ac:dyDescent="0.25"/>
    <row r="1880" ht="15.6" customHeight="1" x14ac:dyDescent="0.25"/>
    <row r="1881" ht="15.6" customHeight="1" x14ac:dyDescent="0.25"/>
    <row r="1882" ht="15.6" customHeight="1" x14ac:dyDescent="0.25"/>
    <row r="1883" ht="15.6" customHeight="1" x14ac:dyDescent="0.25"/>
    <row r="1884" ht="15.6" customHeight="1" x14ac:dyDescent="0.25"/>
    <row r="1885" ht="15.6" customHeight="1" x14ac:dyDescent="0.25"/>
    <row r="1886" ht="15.6" customHeight="1" x14ac:dyDescent="0.25"/>
    <row r="1887" ht="15.6" customHeight="1" x14ac:dyDescent="0.25"/>
    <row r="1888" ht="15.6" customHeight="1" x14ac:dyDescent="0.25"/>
    <row r="1889" ht="15.6" customHeight="1" x14ac:dyDescent="0.25"/>
    <row r="1890" ht="15.6" customHeight="1" x14ac:dyDescent="0.25"/>
    <row r="1891" ht="15.6" customHeight="1" x14ac:dyDescent="0.25"/>
    <row r="1892" ht="15.6" customHeight="1" x14ac:dyDescent="0.25"/>
    <row r="1893" ht="15.6" customHeight="1" x14ac:dyDescent="0.25"/>
    <row r="1894" ht="15.6" customHeight="1" x14ac:dyDescent="0.25"/>
    <row r="1895" ht="15.6" customHeight="1" x14ac:dyDescent="0.25"/>
    <row r="1896" ht="15.6" customHeight="1" x14ac:dyDescent="0.25"/>
    <row r="1897" ht="15.6" customHeight="1" x14ac:dyDescent="0.25"/>
    <row r="1898" ht="15.6" customHeight="1" x14ac:dyDescent="0.25"/>
    <row r="1899" ht="15.6" customHeight="1" x14ac:dyDescent="0.25"/>
    <row r="1900" ht="15.6" customHeight="1" x14ac:dyDescent="0.25"/>
    <row r="1901" ht="15.6" customHeight="1" x14ac:dyDescent="0.25"/>
    <row r="1902" ht="15.6" customHeight="1" x14ac:dyDescent="0.25"/>
    <row r="1903" ht="15.6" customHeight="1" x14ac:dyDescent="0.25"/>
    <row r="1904" ht="15.6" customHeight="1" x14ac:dyDescent="0.25"/>
    <row r="1905" ht="15.6" customHeight="1" x14ac:dyDescent="0.25"/>
    <row r="1906" ht="15.6" customHeight="1" x14ac:dyDescent="0.25"/>
    <row r="1907" ht="15.6" customHeight="1" x14ac:dyDescent="0.25"/>
    <row r="1908" ht="15.6" customHeight="1" x14ac:dyDescent="0.25"/>
    <row r="1909" ht="15.6" customHeight="1" x14ac:dyDescent="0.25"/>
    <row r="1910" ht="15.6" customHeight="1" x14ac:dyDescent="0.25"/>
    <row r="1911" ht="15.6" customHeight="1" x14ac:dyDescent="0.25"/>
    <row r="1912" ht="15.6" customHeight="1" x14ac:dyDescent="0.25"/>
    <row r="1913" ht="15.6" customHeight="1" x14ac:dyDescent="0.25"/>
    <row r="1914" ht="15.6" customHeight="1" x14ac:dyDescent="0.25"/>
    <row r="1915" ht="15.6" customHeight="1" x14ac:dyDescent="0.25"/>
    <row r="1916" ht="15.6" customHeight="1" x14ac:dyDescent="0.25"/>
    <row r="1917" ht="15.6" customHeight="1" x14ac:dyDescent="0.25"/>
    <row r="1918" ht="15.6" customHeight="1" x14ac:dyDescent="0.25"/>
    <row r="1919" ht="15.6" customHeight="1" x14ac:dyDescent="0.25"/>
    <row r="1920" ht="15.6" customHeight="1" x14ac:dyDescent="0.25"/>
    <row r="1921" ht="15.6" customHeight="1" x14ac:dyDescent="0.25"/>
    <row r="1922" ht="15.6" customHeight="1" x14ac:dyDescent="0.25"/>
    <row r="1923" ht="15.6" customHeight="1" x14ac:dyDescent="0.25"/>
    <row r="1924" ht="15.6" customHeight="1" x14ac:dyDescent="0.25"/>
    <row r="1925" ht="15.6" customHeight="1" x14ac:dyDescent="0.25"/>
    <row r="1926" ht="15.6" customHeight="1" x14ac:dyDescent="0.25"/>
    <row r="1927" ht="15.6" customHeight="1" x14ac:dyDescent="0.25"/>
    <row r="1928" ht="15.6" customHeight="1" x14ac:dyDescent="0.25"/>
    <row r="1929" ht="15.6" customHeight="1" x14ac:dyDescent="0.25"/>
    <row r="1930" ht="15.6" customHeight="1" x14ac:dyDescent="0.25"/>
    <row r="1931" ht="15.6" customHeight="1" x14ac:dyDescent="0.25"/>
    <row r="1932" ht="15.6" customHeight="1" x14ac:dyDescent="0.25"/>
    <row r="1933" ht="15.6" customHeight="1" x14ac:dyDescent="0.25"/>
    <row r="1934" ht="15.6" customHeight="1" x14ac:dyDescent="0.25"/>
    <row r="1935" ht="15.6" customHeight="1" x14ac:dyDescent="0.25"/>
    <row r="1936" ht="15.6" customHeight="1" x14ac:dyDescent="0.25"/>
    <row r="1937" ht="15.6" customHeight="1" x14ac:dyDescent="0.25"/>
    <row r="1938" ht="15.6" customHeight="1" x14ac:dyDescent="0.25"/>
    <row r="1939" ht="15.6" customHeight="1" x14ac:dyDescent="0.25"/>
    <row r="1940" ht="15.6" customHeight="1" x14ac:dyDescent="0.25"/>
    <row r="1941" ht="15.6" customHeight="1" x14ac:dyDescent="0.25"/>
    <row r="1942" ht="15.6" customHeight="1" x14ac:dyDescent="0.25"/>
    <row r="1943" ht="15.6" customHeight="1" x14ac:dyDescent="0.25"/>
    <row r="1944" ht="15.6" customHeight="1" x14ac:dyDescent="0.25"/>
    <row r="1945" ht="15.6" customHeight="1" x14ac:dyDescent="0.25"/>
    <row r="1946" ht="15.6" customHeight="1" x14ac:dyDescent="0.25"/>
    <row r="1947" ht="15.6" customHeight="1" x14ac:dyDescent="0.25"/>
    <row r="1948" ht="15.6" customHeight="1" x14ac:dyDescent="0.25"/>
    <row r="1949" ht="15.6" customHeight="1" x14ac:dyDescent="0.25"/>
    <row r="1950" ht="15.6" customHeight="1" x14ac:dyDescent="0.25"/>
    <row r="1951" ht="15.6" customHeight="1" x14ac:dyDescent="0.25"/>
    <row r="1952" ht="15.6" customHeight="1" x14ac:dyDescent="0.25"/>
    <row r="1953" ht="15.6" customHeight="1" x14ac:dyDescent="0.25"/>
    <row r="1954" ht="15.6" customHeight="1" x14ac:dyDescent="0.25"/>
    <row r="1955" ht="15.6" customHeight="1" x14ac:dyDescent="0.25"/>
    <row r="1956" ht="15.6" customHeight="1" x14ac:dyDescent="0.25"/>
    <row r="1957" ht="15.6" customHeight="1" x14ac:dyDescent="0.25"/>
    <row r="1958" ht="15.6" customHeight="1" x14ac:dyDescent="0.25"/>
    <row r="1959" ht="15.6" customHeight="1" x14ac:dyDescent="0.25"/>
    <row r="1960" ht="15.6" customHeight="1" x14ac:dyDescent="0.25"/>
    <row r="1961" ht="15.6" customHeight="1" x14ac:dyDescent="0.25"/>
    <row r="1962" ht="15.6" customHeight="1" x14ac:dyDescent="0.25"/>
    <row r="1963" ht="15.6" customHeight="1" x14ac:dyDescent="0.25"/>
    <row r="1964" ht="15.6" customHeight="1" x14ac:dyDescent="0.25"/>
    <row r="1965" ht="15.6" customHeight="1" x14ac:dyDescent="0.25"/>
    <row r="1966" ht="15.6" customHeight="1" x14ac:dyDescent="0.25"/>
    <row r="1967" ht="15.6" customHeight="1" x14ac:dyDescent="0.25"/>
    <row r="1968" ht="15.6" customHeight="1" x14ac:dyDescent="0.25"/>
    <row r="1969" ht="15.6" customHeight="1" x14ac:dyDescent="0.25"/>
    <row r="1970" ht="15.6" customHeight="1" x14ac:dyDescent="0.25"/>
    <row r="1971" ht="15.6" customHeight="1" x14ac:dyDescent="0.25"/>
    <row r="1972" ht="15.6" customHeight="1" x14ac:dyDescent="0.25"/>
    <row r="1973" ht="15.6" customHeight="1" x14ac:dyDescent="0.25"/>
    <row r="1974" ht="15.6" customHeight="1" x14ac:dyDescent="0.25"/>
    <row r="1975" ht="15.6" customHeight="1" x14ac:dyDescent="0.25"/>
    <row r="1976" ht="15.6" customHeight="1" x14ac:dyDescent="0.25"/>
    <row r="1977" ht="15.6" customHeight="1" x14ac:dyDescent="0.25"/>
    <row r="1978" ht="15.6" customHeight="1" x14ac:dyDescent="0.25"/>
    <row r="1979" ht="15.6" customHeight="1" x14ac:dyDescent="0.25"/>
    <row r="1980" ht="15.6" customHeight="1" x14ac:dyDescent="0.25"/>
    <row r="1981" ht="15.6" customHeight="1" x14ac:dyDescent="0.25"/>
    <row r="1982" ht="15.6" customHeight="1" x14ac:dyDescent="0.25"/>
    <row r="1983" ht="15.6" customHeight="1" x14ac:dyDescent="0.25"/>
    <row r="1984" ht="15.6" customHeight="1" x14ac:dyDescent="0.25"/>
    <row r="1985" ht="15.6" customHeight="1" x14ac:dyDescent="0.25"/>
    <row r="1986" ht="15.6" customHeight="1" x14ac:dyDescent="0.25"/>
    <row r="1987" ht="15.6" customHeight="1" x14ac:dyDescent="0.25"/>
    <row r="1988" ht="15.6" customHeight="1" x14ac:dyDescent="0.25"/>
    <row r="1989" ht="15.6" customHeight="1" x14ac:dyDescent="0.25"/>
    <row r="1990" ht="15.6" customHeight="1" x14ac:dyDescent="0.25"/>
    <row r="1991" ht="15.6" customHeight="1" x14ac:dyDescent="0.25"/>
    <row r="1992" ht="15.6" customHeight="1" x14ac:dyDescent="0.25"/>
    <row r="1993" ht="15.6" customHeight="1" x14ac:dyDescent="0.25"/>
    <row r="1994" ht="15.6" customHeight="1" x14ac:dyDescent="0.25"/>
    <row r="1995" ht="15.6" customHeight="1" x14ac:dyDescent="0.25"/>
    <row r="1996" ht="15.6" customHeight="1" x14ac:dyDescent="0.25"/>
    <row r="1997" ht="15.6" customHeight="1" x14ac:dyDescent="0.25"/>
    <row r="1998" ht="15.6" customHeight="1" x14ac:dyDescent="0.25"/>
    <row r="1999" ht="15.6" customHeight="1" x14ac:dyDescent="0.25"/>
  </sheetData>
  <mergeCells count="714">
    <mergeCell ref="CD594:CE594"/>
    <mergeCell ref="CD593:CE593"/>
    <mergeCell ref="BL594:BM594"/>
    <mergeCell ref="BN594:BO594"/>
    <mergeCell ref="BP594:BQ594"/>
    <mergeCell ref="BR594:BS594"/>
    <mergeCell ref="BT594:BU594"/>
    <mergeCell ref="BV594:BW594"/>
    <mergeCell ref="BX594:BY594"/>
    <mergeCell ref="BZ594:CA594"/>
    <mergeCell ref="CB594:CC594"/>
    <mergeCell ref="CD573:CE573"/>
    <mergeCell ref="BL593:BM593"/>
    <mergeCell ref="BN593:BO593"/>
    <mergeCell ref="BP593:BQ593"/>
    <mergeCell ref="BR593:BS593"/>
    <mergeCell ref="BT593:BU593"/>
    <mergeCell ref="BV593:BW593"/>
    <mergeCell ref="BX593:BY593"/>
    <mergeCell ref="BZ593:CA593"/>
    <mergeCell ref="CB593:CC593"/>
    <mergeCell ref="BL573:BM573"/>
    <mergeCell ref="BN573:BO573"/>
    <mergeCell ref="BP573:BQ573"/>
    <mergeCell ref="BR573:BS573"/>
    <mergeCell ref="BT573:BU573"/>
    <mergeCell ref="BV573:BW573"/>
    <mergeCell ref="BX573:BY573"/>
    <mergeCell ref="BZ573:CA573"/>
    <mergeCell ref="CB573:CC573"/>
    <mergeCell ref="CD551:CE551"/>
    <mergeCell ref="CB552:CC552"/>
    <mergeCell ref="CD552:CE552"/>
    <mergeCell ref="BL572:BM572"/>
    <mergeCell ref="BN572:BO572"/>
    <mergeCell ref="BP572:BQ572"/>
    <mergeCell ref="BR572:BS572"/>
    <mergeCell ref="BT572:BU572"/>
    <mergeCell ref="BV572:BW572"/>
    <mergeCell ref="BX572:BY572"/>
    <mergeCell ref="BZ572:CA572"/>
    <mergeCell ref="CB572:CC572"/>
    <mergeCell ref="CD572:CE572"/>
    <mergeCell ref="BL552:BM552"/>
    <mergeCell ref="BN552:BO552"/>
    <mergeCell ref="BP552:BQ552"/>
    <mergeCell ref="BR552:BS552"/>
    <mergeCell ref="BT552:BU552"/>
    <mergeCell ref="BV552:BW552"/>
    <mergeCell ref="BX552:BY552"/>
    <mergeCell ref="BZ552:CA552"/>
    <mergeCell ref="CB551:CC551"/>
    <mergeCell ref="BL531:BM531"/>
    <mergeCell ref="BN531:BO531"/>
    <mergeCell ref="BP531:BQ531"/>
    <mergeCell ref="BR531:BS531"/>
    <mergeCell ref="BT531:BU531"/>
    <mergeCell ref="BV531:BW531"/>
    <mergeCell ref="BX531:BY531"/>
    <mergeCell ref="BZ531:CA531"/>
    <mergeCell ref="BL551:BM551"/>
    <mergeCell ref="BN551:BO551"/>
    <mergeCell ref="BP551:BQ551"/>
    <mergeCell ref="BR551:BS551"/>
    <mergeCell ref="BT551:BU551"/>
    <mergeCell ref="BV551:BW551"/>
    <mergeCell ref="BX551:BY551"/>
    <mergeCell ref="BZ551:CA551"/>
    <mergeCell ref="BZ509:CA509"/>
    <mergeCell ref="BZ510:CA510"/>
    <mergeCell ref="BL530:BM530"/>
    <mergeCell ref="BN530:BO530"/>
    <mergeCell ref="BP530:BQ530"/>
    <mergeCell ref="BR530:BS530"/>
    <mergeCell ref="BT530:BU530"/>
    <mergeCell ref="BV530:BW530"/>
    <mergeCell ref="BX530:BY530"/>
    <mergeCell ref="BZ530:CA530"/>
    <mergeCell ref="BL509:BM509"/>
    <mergeCell ref="BN509:BO509"/>
    <mergeCell ref="BP509:BQ509"/>
    <mergeCell ref="BR509:BS509"/>
    <mergeCell ref="BT509:BU509"/>
    <mergeCell ref="BV509:BW509"/>
    <mergeCell ref="BX509:BY509"/>
    <mergeCell ref="BL510:BM510"/>
    <mergeCell ref="BN510:BO510"/>
    <mergeCell ref="BP510:BQ510"/>
    <mergeCell ref="BR510:BS510"/>
    <mergeCell ref="BT510:BU510"/>
    <mergeCell ref="BV510:BW510"/>
    <mergeCell ref="BX510:BY510"/>
    <mergeCell ref="BL489:BM489"/>
    <mergeCell ref="BN489:BO489"/>
    <mergeCell ref="BP489:BQ489"/>
    <mergeCell ref="BR489:BS489"/>
    <mergeCell ref="BT489:BU489"/>
    <mergeCell ref="BV489:BW489"/>
    <mergeCell ref="BX489:BY489"/>
    <mergeCell ref="BZ489:CA489"/>
    <mergeCell ref="CB489:CC489"/>
    <mergeCell ref="CB467:CC467"/>
    <mergeCell ref="CB468:CC468"/>
    <mergeCell ref="BL488:BM488"/>
    <mergeCell ref="BN488:BO488"/>
    <mergeCell ref="BP488:BQ488"/>
    <mergeCell ref="BR488:BS488"/>
    <mergeCell ref="BT488:BU488"/>
    <mergeCell ref="BV488:BW488"/>
    <mergeCell ref="BX488:BY488"/>
    <mergeCell ref="BZ488:CA488"/>
    <mergeCell ref="CB488:CC488"/>
    <mergeCell ref="BL467:BM467"/>
    <mergeCell ref="BN467:BO467"/>
    <mergeCell ref="BP467:BQ467"/>
    <mergeCell ref="BR467:BS467"/>
    <mergeCell ref="BT467:BU467"/>
    <mergeCell ref="BV467:BW467"/>
    <mergeCell ref="BX467:BY467"/>
    <mergeCell ref="BZ467:CA467"/>
    <mergeCell ref="BL468:BM468"/>
    <mergeCell ref="BN468:BO468"/>
    <mergeCell ref="BP468:BQ468"/>
    <mergeCell ref="BR468:BS468"/>
    <mergeCell ref="BT468:BU468"/>
    <mergeCell ref="BV468:BW468"/>
    <mergeCell ref="BX468:BY468"/>
    <mergeCell ref="BZ468:CA468"/>
    <mergeCell ref="BL447:BM447"/>
    <mergeCell ref="BN447:BO447"/>
    <mergeCell ref="BP447:BQ447"/>
    <mergeCell ref="BR447:BS447"/>
    <mergeCell ref="BT447:BU447"/>
    <mergeCell ref="BV447:BW447"/>
    <mergeCell ref="BX447:BY447"/>
    <mergeCell ref="BZ447:CA447"/>
    <mergeCell ref="BJ388:BK388"/>
    <mergeCell ref="BL388:BM388"/>
    <mergeCell ref="BN388:BO388"/>
    <mergeCell ref="BP388:BQ388"/>
    <mergeCell ref="BR388:BS388"/>
    <mergeCell ref="BT388:BU388"/>
    <mergeCell ref="BV388:BW388"/>
    <mergeCell ref="BX388:BY388"/>
    <mergeCell ref="BL446:BM446"/>
    <mergeCell ref="BN446:BO446"/>
    <mergeCell ref="BP446:BQ446"/>
    <mergeCell ref="BR446:BS446"/>
    <mergeCell ref="BT446:BU446"/>
    <mergeCell ref="BV446:BW446"/>
    <mergeCell ref="BX446:BY446"/>
    <mergeCell ref="BZ446:CA446"/>
    <mergeCell ref="BJ389:BK389"/>
    <mergeCell ref="BL389:BM389"/>
    <mergeCell ref="BN389:BO389"/>
    <mergeCell ref="BP389:BQ389"/>
    <mergeCell ref="BR389:BS389"/>
    <mergeCell ref="BT389:BU389"/>
    <mergeCell ref="BV389:BW389"/>
    <mergeCell ref="BX389:BY389"/>
    <mergeCell ref="F17:H17"/>
    <mergeCell ref="J17:L17"/>
    <mergeCell ref="F18:H18"/>
    <mergeCell ref="J18:L18"/>
    <mergeCell ref="F19:H19"/>
    <mergeCell ref="J19:L19"/>
    <mergeCell ref="B2:Y3"/>
    <mergeCell ref="B10:Y12"/>
    <mergeCell ref="F15:H15"/>
    <mergeCell ref="J15:L15"/>
    <mergeCell ref="F16:H16"/>
    <mergeCell ref="J16:L16"/>
    <mergeCell ref="F23:H23"/>
    <mergeCell ref="J23:L23"/>
    <mergeCell ref="F24:H24"/>
    <mergeCell ref="J24:L24"/>
    <mergeCell ref="F25:H25"/>
    <mergeCell ref="J25:L25"/>
    <mergeCell ref="F20:H20"/>
    <mergeCell ref="J20:L20"/>
    <mergeCell ref="F21:H21"/>
    <mergeCell ref="J21:L21"/>
    <mergeCell ref="F22:H22"/>
    <mergeCell ref="J22:L22"/>
    <mergeCell ref="F29:H29"/>
    <mergeCell ref="J29:L29"/>
    <mergeCell ref="F30:H30"/>
    <mergeCell ref="J30:L30"/>
    <mergeCell ref="F31:H31"/>
    <mergeCell ref="J31:L31"/>
    <mergeCell ref="F26:H26"/>
    <mergeCell ref="J26:L26"/>
    <mergeCell ref="F27:H27"/>
    <mergeCell ref="J27:L27"/>
    <mergeCell ref="F28:H28"/>
    <mergeCell ref="J28:L28"/>
    <mergeCell ref="F35:H35"/>
    <mergeCell ref="J35:L35"/>
    <mergeCell ref="F36:H36"/>
    <mergeCell ref="J36:L36"/>
    <mergeCell ref="F37:H37"/>
    <mergeCell ref="J37:L37"/>
    <mergeCell ref="F32:H32"/>
    <mergeCell ref="J32:L32"/>
    <mergeCell ref="F33:H33"/>
    <mergeCell ref="J33:L33"/>
    <mergeCell ref="F34:H34"/>
    <mergeCell ref="J34:L34"/>
    <mergeCell ref="F41:H41"/>
    <mergeCell ref="J41:L41"/>
    <mergeCell ref="F42:H42"/>
    <mergeCell ref="J42:L42"/>
    <mergeCell ref="F43:H43"/>
    <mergeCell ref="J43:L43"/>
    <mergeCell ref="F38:H38"/>
    <mergeCell ref="J38:L38"/>
    <mergeCell ref="F39:H39"/>
    <mergeCell ref="J39:L39"/>
    <mergeCell ref="F40:H40"/>
    <mergeCell ref="J40:L40"/>
    <mergeCell ref="F47:H47"/>
    <mergeCell ref="J47:L47"/>
    <mergeCell ref="F48:H48"/>
    <mergeCell ref="J48:L48"/>
    <mergeCell ref="F49:H49"/>
    <mergeCell ref="J49:L49"/>
    <mergeCell ref="F44:H44"/>
    <mergeCell ref="J44:L44"/>
    <mergeCell ref="F45:H45"/>
    <mergeCell ref="J45:L45"/>
    <mergeCell ref="F46:H46"/>
    <mergeCell ref="J46:L46"/>
    <mergeCell ref="F53:H53"/>
    <mergeCell ref="J53:L53"/>
    <mergeCell ref="F54:H54"/>
    <mergeCell ref="J54:L54"/>
    <mergeCell ref="F55:H55"/>
    <mergeCell ref="J55:L55"/>
    <mergeCell ref="F50:H50"/>
    <mergeCell ref="J50:L50"/>
    <mergeCell ref="F51:H51"/>
    <mergeCell ref="J51:L51"/>
    <mergeCell ref="F52:H52"/>
    <mergeCell ref="J52:L52"/>
    <mergeCell ref="F59:H59"/>
    <mergeCell ref="J59:L59"/>
    <mergeCell ref="F60:H60"/>
    <mergeCell ref="J60:L60"/>
    <mergeCell ref="F61:H61"/>
    <mergeCell ref="J61:L61"/>
    <mergeCell ref="F56:H56"/>
    <mergeCell ref="J56:L56"/>
    <mergeCell ref="F57:H57"/>
    <mergeCell ref="J57:L57"/>
    <mergeCell ref="F58:H58"/>
    <mergeCell ref="J58:L58"/>
    <mergeCell ref="F65:H65"/>
    <mergeCell ref="J65:L65"/>
    <mergeCell ref="F66:H66"/>
    <mergeCell ref="J66:L66"/>
    <mergeCell ref="F67:H67"/>
    <mergeCell ref="J67:L67"/>
    <mergeCell ref="F62:H62"/>
    <mergeCell ref="J62:L62"/>
    <mergeCell ref="F63:H63"/>
    <mergeCell ref="J63:L63"/>
    <mergeCell ref="F64:H64"/>
    <mergeCell ref="J64:L64"/>
    <mergeCell ref="F71:H71"/>
    <mergeCell ref="J71:L71"/>
    <mergeCell ref="F72:H72"/>
    <mergeCell ref="J72:L72"/>
    <mergeCell ref="F73:H73"/>
    <mergeCell ref="J73:L73"/>
    <mergeCell ref="F68:H68"/>
    <mergeCell ref="J68:L68"/>
    <mergeCell ref="F69:H69"/>
    <mergeCell ref="J69:L69"/>
    <mergeCell ref="F70:H70"/>
    <mergeCell ref="J70:L70"/>
    <mergeCell ref="F77:H77"/>
    <mergeCell ref="J77:L77"/>
    <mergeCell ref="F78:H78"/>
    <mergeCell ref="J78:L78"/>
    <mergeCell ref="F79:H79"/>
    <mergeCell ref="J79:L79"/>
    <mergeCell ref="F74:H74"/>
    <mergeCell ref="J74:L74"/>
    <mergeCell ref="F75:H75"/>
    <mergeCell ref="J75:L75"/>
    <mergeCell ref="F76:H76"/>
    <mergeCell ref="J76:L76"/>
    <mergeCell ref="F83:H83"/>
    <mergeCell ref="J83:L83"/>
    <mergeCell ref="F84:H84"/>
    <mergeCell ref="J84:L84"/>
    <mergeCell ref="F85:H85"/>
    <mergeCell ref="J85:L85"/>
    <mergeCell ref="F80:H80"/>
    <mergeCell ref="J80:L80"/>
    <mergeCell ref="F81:H81"/>
    <mergeCell ref="J81:L81"/>
    <mergeCell ref="F82:H82"/>
    <mergeCell ref="J82:L82"/>
    <mergeCell ref="F89:H89"/>
    <mergeCell ref="J89:L89"/>
    <mergeCell ref="B93:Y94"/>
    <mergeCell ref="B98:Y99"/>
    <mergeCell ref="B103:Y120"/>
    <mergeCell ref="B124:Y125"/>
    <mergeCell ref="F86:H86"/>
    <mergeCell ref="J86:L86"/>
    <mergeCell ref="F87:H87"/>
    <mergeCell ref="J87:L87"/>
    <mergeCell ref="F88:H88"/>
    <mergeCell ref="J88:L88"/>
    <mergeCell ref="F143:I143"/>
    <mergeCell ref="J143:N143"/>
    <mergeCell ref="F144:I144"/>
    <mergeCell ref="J144:N144"/>
    <mergeCell ref="F145:I145"/>
    <mergeCell ref="J145:N145"/>
    <mergeCell ref="B129:Y134"/>
    <mergeCell ref="B136:Y138"/>
    <mergeCell ref="J140:N140"/>
    <mergeCell ref="F141:I141"/>
    <mergeCell ref="J141:N141"/>
    <mergeCell ref="F142:I142"/>
    <mergeCell ref="J142:N142"/>
    <mergeCell ref="F149:I149"/>
    <mergeCell ref="J149:N149"/>
    <mergeCell ref="F150:I150"/>
    <mergeCell ref="J150:N150"/>
    <mergeCell ref="F151:I151"/>
    <mergeCell ref="J151:N151"/>
    <mergeCell ref="F146:I146"/>
    <mergeCell ref="J146:N146"/>
    <mergeCell ref="F147:I147"/>
    <mergeCell ref="J147:N147"/>
    <mergeCell ref="F148:I148"/>
    <mergeCell ref="J148:N148"/>
    <mergeCell ref="F155:I155"/>
    <mergeCell ref="J155:N155"/>
    <mergeCell ref="F156:I156"/>
    <mergeCell ref="J156:N156"/>
    <mergeCell ref="F157:I157"/>
    <mergeCell ref="J157:N157"/>
    <mergeCell ref="F152:I152"/>
    <mergeCell ref="J152:N152"/>
    <mergeCell ref="F153:I153"/>
    <mergeCell ref="J153:N153"/>
    <mergeCell ref="F154:I154"/>
    <mergeCell ref="J154:N154"/>
    <mergeCell ref="F161:I161"/>
    <mergeCell ref="J161:N161"/>
    <mergeCell ref="F162:I162"/>
    <mergeCell ref="J162:N162"/>
    <mergeCell ref="F163:I163"/>
    <mergeCell ref="J163:N163"/>
    <mergeCell ref="F158:I158"/>
    <mergeCell ref="J158:N158"/>
    <mergeCell ref="F159:I159"/>
    <mergeCell ref="J159:N159"/>
    <mergeCell ref="F160:I160"/>
    <mergeCell ref="J160:N160"/>
    <mergeCell ref="F167:I167"/>
    <mergeCell ref="J167:N167"/>
    <mergeCell ref="F168:I168"/>
    <mergeCell ref="J168:N168"/>
    <mergeCell ref="F169:I169"/>
    <mergeCell ref="J169:N169"/>
    <mergeCell ref="F164:I164"/>
    <mergeCell ref="J164:N164"/>
    <mergeCell ref="F165:I165"/>
    <mergeCell ref="J165:N165"/>
    <mergeCell ref="F166:I166"/>
    <mergeCell ref="J166:N166"/>
    <mergeCell ref="F173:I173"/>
    <mergeCell ref="J173:N173"/>
    <mergeCell ref="F174:I174"/>
    <mergeCell ref="J174:N174"/>
    <mergeCell ref="F175:I175"/>
    <mergeCell ref="J175:N175"/>
    <mergeCell ref="F170:I170"/>
    <mergeCell ref="J170:N170"/>
    <mergeCell ref="F171:I171"/>
    <mergeCell ref="J171:N171"/>
    <mergeCell ref="F172:I172"/>
    <mergeCell ref="J172:N172"/>
    <mergeCell ref="F179:I179"/>
    <mergeCell ref="J179:N179"/>
    <mergeCell ref="F180:I180"/>
    <mergeCell ref="J180:N180"/>
    <mergeCell ref="F181:I181"/>
    <mergeCell ref="J181:N181"/>
    <mergeCell ref="F176:I176"/>
    <mergeCell ref="J176:N176"/>
    <mergeCell ref="F177:I177"/>
    <mergeCell ref="J177:N177"/>
    <mergeCell ref="F178:I178"/>
    <mergeCell ref="J178:N178"/>
    <mergeCell ref="F185:I185"/>
    <mergeCell ref="J185:N185"/>
    <mergeCell ref="F186:I186"/>
    <mergeCell ref="J186:N186"/>
    <mergeCell ref="F187:I187"/>
    <mergeCell ref="J187:N187"/>
    <mergeCell ref="F182:I182"/>
    <mergeCell ref="J182:N182"/>
    <mergeCell ref="F183:I183"/>
    <mergeCell ref="J183:N183"/>
    <mergeCell ref="F184:I184"/>
    <mergeCell ref="J184:N184"/>
    <mergeCell ref="F191:I191"/>
    <mergeCell ref="J191:N191"/>
    <mergeCell ref="F192:I192"/>
    <mergeCell ref="J192:N192"/>
    <mergeCell ref="F193:I193"/>
    <mergeCell ref="J193:N193"/>
    <mergeCell ref="F188:I188"/>
    <mergeCell ref="J188:N188"/>
    <mergeCell ref="F189:I189"/>
    <mergeCell ref="J189:N189"/>
    <mergeCell ref="F190:I190"/>
    <mergeCell ref="J190:N190"/>
    <mergeCell ref="F197:I197"/>
    <mergeCell ref="J197:N197"/>
    <mergeCell ref="F198:I198"/>
    <mergeCell ref="J198:N198"/>
    <mergeCell ref="F199:I199"/>
    <mergeCell ref="J199:N199"/>
    <mergeCell ref="F194:I194"/>
    <mergeCell ref="J194:N194"/>
    <mergeCell ref="F195:I195"/>
    <mergeCell ref="J195:N195"/>
    <mergeCell ref="F196:I196"/>
    <mergeCell ref="J196:N196"/>
    <mergeCell ref="F203:I203"/>
    <mergeCell ref="J203:N203"/>
    <mergeCell ref="F204:I204"/>
    <mergeCell ref="J204:N204"/>
    <mergeCell ref="F205:I205"/>
    <mergeCell ref="J205:N205"/>
    <mergeCell ref="F200:I200"/>
    <mergeCell ref="J200:N200"/>
    <mergeCell ref="F201:I201"/>
    <mergeCell ref="J201:N201"/>
    <mergeCell ref="F202:I202"/>
    <mergeCell ref="J202:N202"/>
    <mergeCell ref="F209:I209"/>
    <mergeCell ref="J209:N209"/>
    <mergeCell ref="F210:I210"/>
    <mergeCell ref="J210:N210"/>
    <mergeCell ref="F211:I211"/>
    <mergeCell ref="J211:N211"/>
    <mergeCell ref="F206:I206"/>
    <mergeCell ref="J206:N206"/>
    <mergeCell ref="F207:I207"/>
    <mergeCell ref="J207:N207"/>
    <mergeCell ref="F208:I208"/>
    <mergeCell ref="J208:N208"/>
    <mergeCell ref="F215:I215"/>
    <mergeCell ref="J215:N215"/>
    <mergeCell ref="B219:Y220"/>
    <mergeCell ref="B224:Y225"/>
    <mergeCell ref="B229:Y246"/>
    <mergeCell ref="B250:Y251"/>
    <mergeCell ref="F212:I212"/>
    <mergeCell ref="J212:N212"/>
    <mergeCell ref="F213:I213"/>
    <mergeCell ref="J213:N213"/>
    <mergeCell ref="F214:I214"/>
    <mergeCell ref="J214:N214"/>
    <mergeCell ref="F269:I269"/>
    <mergeCell ref="J269:N269"/>
    <mergeCell ref="F270:I270"/>
    <mergeCell ref="J270:N270"/>
    <mergeCell ref="F271:I271"/>
    <mergeCell ref="J271:N271"/>
    <mergeCell ref="B255:Y260"/>
    <mergeCell ref="B262:Y264"/>
    <mergeCell ref="F267:I267"/>
    <mergeCell ref="J267:N267"/>
    <mergeCell ref="F268:I268"/>
    <mergeCell ref="J268:N268"/>
    <mergeCell ref="F275:I275"/>
    <mergeCell ref="J275:N275"/>
    <mergeCell ref="F276:I276"/>
    <mergeCell ref="J276:N276"/>
    <mergeCell ref="F277:I277"/>
    <mergeCell ref="J277:N277"/>
    <mergeCell ref="F272:I272"/>
    <mergeCell ref="J272:N272"/>
    <mergeCell ref="F273:I273"/>
    <mergeCell ref="J273:N273"/>
    <mergeCell ref="F274:I274"/>
    <mergeCell ref="J274:N274"/>
    <mergeCell ref="F281:I281"/>
    <mergeCell ref="J281:N281"/>
    <mergeCell ref="F282:I282"/>
    <mergeCell ref="J282:N282"/>
    <mergeCell ref="F283:I283"/>
    <mergeCell ref="J283:N283"/>
    <mergeCell ref="F278:I278"/>
    <mergeCell ref="J278:N278"/>
    <mergeCell ref="F279:I279"/>
    <mergeCell ref="J279:N279"/>
    <mergeCell ref="F280:I280"/>
    <mergeCell ref="J280:N280"/>
    <mergeCell ref="F287:I287"/>
    <mergeCell ref="J287:N287"/>
    <mergeCell ref="F288:I288"/>
    <mergeCell ref="J288:N288"/>
    <mergeCell ref="F289:I289"/>
    <mergeCell ref="J289:N289"/>
    <mergeCell ref="F284:I284"/>
    <mergeCell ref="J284:N284"/>
    <mergeCell ref="F285:I285"/>
    <mergeCell ref="J285:N285"/>
    <mergeCell ref="F286:I286"/>
    <mergeCell ref="J286:N286"/>
    <mergeCell ref="F293:I293"/>
    <mergeCell ref="J293:N293"/>
    <mergeCell ref="F294:I294"/>
    <mergeCell ref="J294:N294"/>
    <mergeCell ref="F295:I295"/>
    <mergeCell ref="J295:N295"/>
    <mergeCell ref="F290:I290"/>
    <mergeCell ref="J290:N290"/>
    <mergeCell ref="F291:I291"/>
    <mergeCell ref="J291:N291"/>
    <mergeCell ref="F292:I292"/>
    <mergeCell ref="J292:N292"/>
    <mergeCell ref="F299:I299"/>
    <mergeCell ref="J299:N299"/>
    <mergeCell ref="F300:I300"/>
    <mergeCell ref="J300:N300"/>
    <mergeCell ref="F301:I301"/>
    <mergeCell ref="J301:N301"/>
    <mergeCell ref="F296:I296"/>
    <mergeCell ref="J296:N296"/>
    <mergeCell ref="F297:I297"/>
    <mergeCell ref="J297:N297"/>
    <mergeCell ref="F298:I298"/>
    <mergeCell ref="J298:N298"/>
    <mergeCell ref="F305:I305"/>
    <mergeCell ref="J305:N305"/>
    <mergeCell ref="F306:I306"/>
    <mergeCell ref="J306:N306"/>
    <mergeCell ref="F307:I307"/>
    <mergeCell ref="J307:N307"/>
    <mergeCell ref="F302:I302"/>
    <mergeCell ref="J302:N302"/>
    <mergeCell ref="F303:I303"/>
    <mergeCell ref="J303:N303"/>
    <mergeCell ref="F304:I304"/>
    <mergeCell ref="J304:N304"/>
    <mergeCell ref="F311:I311"/>
    <mergeCell ref="J311:N311"/>
    <mergeCell ref="F312:I312"/>
    <mergeCell ref="J312:N312"/>
    <mergeCell ref="F313:I313"/>
    <mergeCell ref="J313:N313"/>
    <mergeCell ref="F308:I308"/>
    <mergeCell ref="J308:N308"/>
    <mergeCell ref="F309:I309"/>
    <mergeCell ref="J309:N309"/>
    <mergeCell ref="F310:I310"/>
    <mergeCell ref="J310:N310"/>
    <mergeCell ref="F317:I317"/>
    <mergeCell ref="J317:N317"/>
    <mergeCell ref="F318:I318"/>
    <mergeCell ref="J318:N318"/>
    <mergeCell ref="F319:I319"/>
    <mergeCell ref="J319:N319"/>
    <mergeCell ref="F314:I314"/>
    <mergeCell ref="J314:N314"/>
    <mergeCell ref="F315:I315"/>
    <mergeCell ref="J315:N315"/>
    <mergeCell ref="F316:I316"/>
    <mergeCell ref="J316:N316"/>
    <mergeCell ref="F323:I323"/>
    <mergeCell ref="J323:N323"/>
    <mergeCell ref="F324:I324"/>
    <mergeCell ref="J324:N324"/>
    <mergeCell ref="F325:I325"/>
    <mergeCell ref="J325:N325"/>
    <mergeCell ref="F320:I320"/>
    <mergeCell ref="J320:N320"/>
    <mergeCell ref="F321:I321"/>
    <mergeCell ref="J321:N321"/>
    <mergeCell ref="F322:I322"/>
    <mergeCell ref="J322:N322"/>
    <mergeCell ref="F329:I329"/>
    <mergeCell ref="J329:N329"/>
    <mergeCell ref="F330:I330"/>
    <mergeCell ref="J330:N330"/>
    <mergeCell ref="F331:I331"/>
    <mergeCell ref="J331:N331"/>
    <mergeCell ref="F326:I326"/>
    <mergeCell ref="J326:N326"/>
    <mergeCell ref="F327:I327"/>
    <mergeCell ref="J327:N327"/>
    <mergeCell ref="F328:I328"/>
    <mergeCell ref="J328:N328"/>
    <mergeCell ref="F335:I335"/>
    <mergeCell ref="J335:N335"/>
    <mergeCell ref="F336:I336"/>
    <mergeCell ref="J336:N336"/>
    <mergeCell ref="F337:I337"/>
    <mergeCell ref="J337:N337"/>
    <mergeCell ref="F332:I332"/>
    <mergeCell ref="J332:N332"/>
    <mergeCell ref="F333:I333"/>
    <mergeCell ref="J333:N333"/>
    <mergeCell ref="F334:I334"/>
    <mergeCell ref="J334:N334"/>
    <mergeCell ref="F341:I341"/>
    <mergeCell ref="J341:N341"/>
    <mergeCell ref="F342:I342"/>
    <mergeCell ref="J342:N342"/>
    <mergeCell ref="B346:Y347"/>
    <mergeCell ref="B351:Y352"/>
    <mergeCell ref="F338:I338"/>
    <mergeCell ref="J338:N338"/>
    <mergeCell ref="F339:I339"/>
    <mergeCell ref="J339:N339"/>
    <mergeCell ref="F340:I340"/>
    <mergeCell ref="J340:N340"/>
    <mergeCell ref="B410:X411"/>
    <mergeCell ref="B413:Y414"/>
    <mergeCell ref="B416:X417"/>
    <mergeCell ref="B419:Y420"/>
    <mergeCell ref="B422:X423"/>
    <mergeCell ref="B425:Y426"/>
    <mergeCell ref="B356:Y373"/>
    <mergeCell ref="B377:Y378"/>
    <mergeCell ref="B382:Y387"/>
    <mergeCell ref="B389:Y402"/>
    <mergeCell ref="B404:X405"/>
    <mergeCell ref="B407:Y408"/>
    <mergeCell ref="B460:X461"/>
    <mergeCell ref="B463:Y464"/>
    <mergeCell ref="B466:Y479"/>
    <mergeCell ref="B481:X482"/>
    <mergeCell ref="B484:Y485"/>
    <mergeCell ref="B487:Y500"/>
    <mergeCell ref="B428:X429"/>
    <mergeCell ref="B431:Y432"/>
    <mergeCell ref="B434:X435"/>
    <mergeCell ref="B437:Y438"/>
    <mergeCell ref="B442:Y443"/>
    <mergeCell ref="B445:Y458"/>
    <mergeCell ref="B544:X545"/>
    <mergeCell ref="B547:Y548"/>
    <mergeCell ref="B550:Y563"/>
    <mergeCell ref="B565:X566"/>
    <mergeCell ref="B568:Y569"/>
    <mergeCell ref="B571:Y584"/>
    <mergeCell ref="B502:X503"/>
    <mergeCell ref="B505:Y506"/>
    <mergeCell ref="B508:Y521"/>
    <mergeCell ref="B523:X524"/>
    <mergeCell ref="B526:Y527"/>
    <mergeCell ref="B529:Y542"/>
    <mergeCell ref="E624:F624"/>
    <mergeCell ref="E625:F625"/>
    <mergeCell ref="E626:F626"/>
    <mergeCell ref="E627:H627"/>
    <mergeCell ref="E635:F635"/>
    <mergeCell ref="E636:F636"/>
    <mergeCell ref="B586:X587"/>
    <mergeCell ref="B589:Y590"/>
    <mergeCell ref="B592:Y605"/>
    <mergeCell ref="B607:X608"/>
    <mergeCell ref="B610:Y611"/>
    <mergeCell ref="B613:Y618"/>
    <mergeCell ref="E651:H651"/>
    <mergeCell ref="E652:H652"/>
    <mergeCell ref="E653:H653"/>
    <mergeCell ref="F654:J654"/>
    <mergeCell ref="F655:J655"/>
    <mergeCell ref="G656:K656"/>
    <mergeCell ref="E637:F637"/>
    <mergeCell ref="E638:H638"/>
    <mergeCell ref="B640:Y642"/>
    <mergeCell ref="E648:H648"/>
    <mergeCell ref="E649:H649"/>
    <mergeCell ref="E650:H650"/>
    <mergeCell ref="B689:Y690"/>
    <mergeCell ref="B694:Y695"/>
    <mergeCell ref="B699:Y700"/>
    <mergeCell ref="B704:Y705"/>
    <mergeCell ref="B709:Y710"/>
    <mergeCell ref="B714:Y715"/>
    <mergeCell ref="G657:K657"/>
    <mergeCell ref="B665:Y667"/>
    <mergeCell ref="B669:Y670"/>
    <mergeCell ref="B674:Y675"/>
    <mergeCell ref="B679:Y680"/>
    <mergeCell ref="B684:Y685"/>
    <mergeCell ref="B779:Y780"/>
    <mergeCell ref="B784:Y785"/>
    <mergeCell ref="B754:Y755"/>
    <mergeCell ref="B759:Y760"/>
    <mergeCell ref="B764:Y765"/>
    <mergeCell ref="B769:Y770"/>
    <mergeCell ref="B774:Y775"/>
    <mergeCell ref="B719:Y720"/>
    <mergeCell ref="B724:Y725"/>
    <mergeCell ref="B729:Y730"/>
    <mergeCell ref="B734:Y735"/>
    <mergeCell ref="B739:Y740"/>
    <mergeCell ref="B744:Y745"/>
  </mergeCells>
  <pageMargins left="0.7" right="0.7" top="0.75" bottom="0.75" header="0.3" footer="0.3"/>
  <pageSetup orientation="portrait" r:id="rId1"/>
  <headerFooter>
    <oddHeader>&amp;C&amp;LFinal Exam&amp;CEIU&amp;RECN4751</oddHeader>
    <oddFooter>&amp;C&amp;LVersion 55&amp;RPage &amp;P+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BN1999"/>
  <sheetViews>
    <sheetView topLeftCell="A434" workbookViewId="0">
      <selection activeCell="BC448" sqref="BC448"/>
    </sheetView>
  </sheetViews>
  <sheetFormatPr defaultRowHeight="15.75" x14ac:dyDescent="0.25"/>
  <cols>
    <col min="1" max="26" width="3.125" customWidth="1"/>
    <col min="27" max="52" width="3.125" hidden="1" customWidth="1"/>
    <col min="53" max="53" width="19.375" customWidth="1"/>
    <col min="54" max="54" width="12.25" customWidth="1"/>
    <col min="55" max="55" width="14.25" customWidth="1"/>
    <col min="57" max="57" width="17.125" customWidth="1"/>
    <col min="58" max="58" width="16.875" customWidth="1"/>
    <col min="59" max="59" width="13.5" customWidth="1"/>
    <col min="60" max="60" width="15.75" customWidth="1"/>
    <col min="61" max="61" width="16.375" customWidth="1"/>
    <col min="62" max="62" width="15.75" customWidth="1"/>
    <col min="63" max="63" width="13.875" customWidth="1"/>
  </cols>
  <sheetData>
    <row r="1" spans="2:25" ht="15.6" customHeight="1" x14ac:dyDescent="0.25"/>
    <row r="2" spans="2:25" ht="15.6" customHeight="1" x14ac:dyDescent="0.25">
      <c r="B2" s="27" t="s">
        <v>0</v>
      </c>
      <c r="C2" s="27"/>
      <c r="D2" s="27"/>
      <c r="E2" s="27"/>
      <c r="F2" s="27"/>
      <c r="G2" s="27"/>
      <c r="H2" s="27"/>
      <c r="I2" s="27"/>
      <c r="J2" s="27"/>
      <c r="K2" s="27"/>
      <c r="L2" s="27"/>
      <c r="M2" s="27"/>
      <c r="N2" s="27"/>
      <c r="O2" s="27"/>
      <c r="P2" s="27"/>
      <c r="Q2" s="27"/>
      <c r="R2" s="27"/>
      <c r="S2" s="27"/>
      <c r="T2" s="27"/>
      <c r="U2" s="27"/>
      <c r="V2" s="27"/>
      <c r="W2" s="27"/>
      <c r="X2" s="27"/>
      <c r="Y2" s="27"/>
    </row>
    <row r="3" spans="2:25" ht="15.6" customHeight="1" x14ac:dyDescent="0.25">
      <c r="B3" s="27"/>
      <c r="C3" s="27"/>
      <c r="D3" s="27"/>
      <c r="E3" s="27"/>
      <c r="F3" s="27"/>
      <c r="G3" s="27"/>
      <c r="H3" s="27"/>
      <c r="I3" s="27"/>
      <c r="J3" s="27"/>
      <c r="K3" s="27"/>
      <c r="L3" s="27"/>
      <c r="M3" s="27"/>
      <c r="N3" s="27"/>
      <c r="O3" s="27"/>
      <c r="P3" s="27"/>
      <c r="Q3" s="27"/>
      <c r="R3" s="27"/>
      <c r="S3" s="27"/>
      <c r="T3" s="27"/>
      <c r="U3" s="27"/>
      <c r="V3" s="27"/>
      <c r="W3" s="27"/>
      <c r="X3" s="27"/>
      <c r="Y3" s="27"/>
    </row>
    <row r="4" spans="2:25" ht="15.6" customHeight="1" x14ac:dyDescent="0.25"/>
    <row r="5" spans="2:25" ht="15.6" customHeight="1" x14ac:dyDescent="0.25"/>
    <row r="6" spans="2:25" ht="15.6" customHeight="1" x14ac:dyDescent="0.25"/>
    <row r="7" spans="2:25" ht="15.6" customHeight="1" x14ac:dyDescent="0.25"/>
    <row r="8" spans="2:25" ht="15.6" customHeight="1" x14ac:dyDescent="0.25"/>
    <row r="9" spans="2:25" ht="15.6" customHeight="1" x14ac:dyDescent="0.25"/>
    <row r="10" spans="2:25" ht="15.6" customHeight="1" x14ac:dyDescent="0.25">
      <c r="B10" s="27" t="s">
        <v>1</v>
      </c>
      <c r="C10" s="27"/>
      <c r="D10" s="27"/>
      <c r="E10" s="27"/>
      <c r="F10" s="27"/>
      <c r="G10" s="27"/>
      <c r="H10" s="27"/>
      <c r="I10" s="27"/>
      <c r="J10" s="27"/>
      <c r="K10" s="27"/>
      <c r="L10" s="27"/>
      <c r="M10" s="27"/>
      <c r="N10" s="27"/>
      <c r="O10" s="27"/>
      <c r="P10" s="27"/>
      <c r="Q10" s="27"/>
      <c r="R10" s="27"/>
      <c r="S10" s="27"/>
      <c r="T10" s="27"/>
      <c r="U10" s="27"/>
      <c r="V10" s="27"/>
      <c r="W10" s="27"/>
      <c r="X10" s="27"/>
      <c r="Y10" s="27"/>
    </row>
    <row r="11" spans="2:25" ht="15.6" customHeight="1" x14ac:dyDescent="0.25">
      <c r="B11" s="27"/>
      <c r="C11" s="27"/>
      <c r="D11" s="27"/>
      <c r="E11" s="27"/>
      <c r="F11" s="27"/>
      <c r="G11" s="27"/>
      <c r="H11" s="27"/>
      <c r="I11" s="27"/>
      <c r="J11" s="27"/>
      <c r="K11" s="27"/>
      <c r="L11" s="27"/>
      <c r="M11" s="27"/>
      <c r="N11" s="27"/>
      <c r="O11" s="27"/>
      <c r="P11" s="27"/>
      <c r="Q11" s="27"/>
      <c r="R11" s="27"/>
      <c r="S11" s="27"/>
      <c r="T11" s="27"/>
      <c r="U11" s="27"/>
      <c r="V11" s="27"/>
      <c r="W11" s="27"/>
      <c r="X11" s="27"/>
      <c r="Y11" s="27"/>
    </row>
    <row r="12" spans="2:25" ht="15.6" customHeight="1" x14ac:dyDescent="0.25">
      <c r="B12" s="27"/>
      <c r="C12" s="27"/>
      <c r="D12" s="27"/>
      <c r="E12" s="27"/>
      <c r="F12" s="27"/>
      <c r="G12" s="27"/>
      <c r="H12" s="27"/>
      <c r="I12" s="27"/>
      <c r="J12" s="27"/>
      <c r="K12" s="27"/>
      <c r="L12" s="27"/>
      <c r="M12" s="27"/>
      <c r="N12" s="27"/>
      <c r="O12" s="27"/>
      <c r="P12" s="27"/>
      <c r="Q12" s="27"/>
      <c r="R12" s="27"/>
      <c r="S12" s="27"/>
      <c r="T12" s="27"/>
      <c r="U12" s="27"/>
      <c r="V12" s="27"/>
      <c r="W12" s="27"/>
      <c r="X12" s="27"/>
      <c r="Y12" s="27"/>
    </row>
    <row r="13" spans="2:25" ht="15.6" customHeight="1" x14ac:dyDescent="0.25"/>
    <row r="14" spans="2:25" ht="15.6" customHeight="1" x14ac:dyDescent="0.25">
      <c r="F14" t="s">
        <v>2</v>
      </c>
      <c r="J14" t="s">
        <v>3</v>
      </c>
    </row>
    <row r="15" spans="2:25" ht="15.6" customHeight="1" x14ac:dyDescent="0.25">
      <c r="F15" s="52">
        <v>2354.4506920482627</v>
      </c>
      <c r="G15" s="52"/>
      <c r="H15" s="52"/>
      <c r="J15" s="53">
        <v>3458.8215375723962</v>
      </c>
      <c r="K15" s="53"/>
      <c r="L15" s="53"/>
    </row>
    <row r="16" spans="2:25" ht="15.6" customHeight="1" x14ac:dyDescent="0.25">
      <c r="F16" s="52">
        <v>4591.3101519407528</v>
      </c>
      <c r="G16" s="52"/>
      <c r="H16" s="52"/>
      <c r="J16" s="53">
        <v>4758.2047885480242</v>
      </c>
      <c r="K16" s="53"/>
      <c r="L16" s="53"/>
    </row>
    <row r="17" spans="6:12" ht="15.6" customHeight="1" x14ac:dyDescent="0.25">
      <c r="F17" s="52">
        <v>1212.4817306602679</v>
      </c>
      <c r="G17" s="52"/>
      <c r="H17" s="52"/>
      <c r="J17" s="53">
        <v>2497.0957354241873</v>
      </c>
      <c r="K17" s="53"/>
      <c r="L17" s="53"/>
    </row>
    <row r="18" spans="6:12" ht="15.6" customHeight="1" x14ac:dyDescent="0.25">
      <c r="F18" s="52">
        <v>2998.183147975325</v>
      </c>
      <c r="G18" s="52"/>
      <c r="H18" s="52"/>
      <c r="J18" s="53">
        <v>3829.0134454226409</v>
      </c>
      <c r="K18" s="53"/>
      <c r="L18" s="53"/>
    </row>
    <row r="19" spans="6:12" ht="15.6" customHeight="1" x14ac:dyDescent="0.25">
      <c r="F19" s="52">
        <v>378.61455050842676</v>
      </c>
      <c r="G19" s="52"/>
      <c r="H19" s="52"/>
      <c r="J19" s="53">
        <v>1123.9757739639483</v>
      </c>
      <c r="K19" s="53"/>
      <c r="L19" s="53"/>
    </row>
    <row r="20" spans="6:12" ht="15.6" customHeight="1" x14ac:dyDescent="0.25">
      <c r="F20" s="52">
        <v>780.15919882309947</v>
      </c>
      <c r="G20" s="52"/>
      <c r="H20" s="52"/>
      <c r="J20" s="53">
        <v>2057.612204489385</v>
      </c>
      <c r="K20" s="53"/>
      <c r="L20" s="53"/>
    </row>
    <row r="21" spans="6:12" ht="15.6" customHeight="1" x14ac:dyDescent="0.25">
      <c r="F21" s="52">
        <v>4446.2988119584688</v>
      </c>
      <c r="G21" s="52"/>
      <c r="H21" s="52"/>
      <c r="J21" s="53">
        <v>4838.8905596693558</v>
      </c>
      <c r="K21" s="53"/>
      <c r="L21" s="53"/>
    </row>
    <row r="22" spans="6:12" ht="15.6" customHeight="1" x14ac:dyDescent="0.25">
      <c r="F22" s="52">
        <v>861.74848819794443</v>
      </c>
      <c r="G22" s="52"/>
      <c r="H22" s="52"/>
      <c r="J22" s="53">
        <v>1948.2720251156243</v>
      </c>
      <c r="K22" s="53"/>
      <c r="L22" s="53"/>
    </row>
    <row r="23" spans="6:12" ht="15.6" customHeight="1" x14ac:dyDescent="0.25">
      <c r="F23" s="52">
        <v>2304.2555288202616</v>
      </c>
      <c r="G23" s="52"/>
      <c r="H23" s="52"/>
      <c r="J23" s="53">
        <v>3379.6259271383906</v>
      </c>
      <c r="K23" s="53"/>
      <c r="L23" s="53"/>
    </row>
    <row r="24" spans="6:12" ht="15.6" customHeight="1" x14ac:dyDescent="0.25">
      <c r="F24" s="52">
        <v>4031.6423118534335</v>
      </c>
      <c r="G24" s="52"/>
      <c r="H24" s="52"/>
      <c r="J24" s="53">
        <v>4502.2862147641272</v>
      </c>
      <c r="K24" s="53"/>
      <c r="L24" s="53"/>
    </row>
    <row r="25" spans="6:12" ht="15.6" customHeight="1" x14ac:dyDescent="0.25">
      <c r="F25" s="52">
        <v>3654.8054443632141</v>
      </c>
      <c r="G25" s="52"/>
      <c r="H25" s="52"/>
      <c r="J25" s="53">
        <v>4328.8811488322117</v>
      </c>
      <c r="K25" s="53"/>
      <c r="L25" s="53"/>
    </row>
    <row r="26" spans="6:12" ht="15.6" customHeight="1" x14ac:dyDescent="0.25">
      <c r="F26" s="52">
        <v>3558.7740195977044</v>
      </c>
      <c r="G26" s="52"/>
      <c r="H26" s="52"/>
      <c r="J26" s="53">
        <v>4110.4361913247503</v>
      </c>
      <c r="K26" s="53"/>
      <c r="L26" s="53"/>
    </row>
    <row r="27" spans="6:12" ht="15.6" customHeight="1" x14ac:dyDescent="0.25">
      <c r="F27" s="52">
        <v>1786.7110241464341</v>
      </c>
      <c r="G27" s="52"/>
      <c r="H27" s="52"/>
      <c r="J27" s="53">
        <v>2854.447491237378</v>
      </c>
      <c r="K27" s="53"/>
      <c r="L27" s="53"/>
    </row>
    <row r="28" spans="6:12" ht="15.6" customHeight="1" x14ac:dyDescent="0.25">
      <c r="F28" s="52">
        <v>1217.6459730809129</v>
      </c>
      <c r="G28" s="52"/>
      <c r="H28" s="52"/>
      <c r="J28" s="53">
        <v>2361.7730775269811</v>
      </c>
      <c r="K28" s="53"/>
      <c r="L28" s="53"/>
    </row>
    <row r="29" spans="6:12" ht="15.6" customHeight="1" x14ac:dyDescent="0.25">
      <c r="F29" s="52">
        <v>3434.1344586927048</v>
      </c>
      <c r="G29" s="52"/>
      <c r="H29" s="52"/>
      <c r="J29" s="53">
        <v>4041.0086844315629</v>
      </c>
      <c r="K29" s="53"/>
      <c r="L29" s="53"/>
    </row>
    <row r="30" spans="6:12" ht="15.6" customHeight="1" x14ac:dyDescent="0.25">
      <c r="F30" s="52">
        <v>235.72419641541154</v>
      </c>
      <c r="G30" s="52"/>
      <c r="H30" s="52"/>
      <c r="J30" s="53">
        <v>998.85991877183392</v>
      </c>
      <c r="K30" s="53"/>
      <c r="L30" s="53"/>
    </row>
    <row r="31" spans="6:12" ht="15.6" customHeight="1" x14ac:dyDescent="0.25">
      <c r="F31" s="52">
        <v>27.652569447816603</v>
      </c>
      <c r="G31" s="52"/>
      <c r="H31" s="52"/>
      <c r="J31" s="53">
        <v>575.93700902431544</v>
      </c>
      <c r="K31" s="53"/>
      <c r="L31" s="53"/>
    </row>
    <row r="32" spans="6:12" ht="15.6" customHeight="1" x14ac:dyDescent="0.25">
      <c r="F32" s="52">
        <v>-246.20548570253086</v>
      </c>
      <c r="G32" s="52"/>
      <c r="H32" s="52"/>
      <c r="J32" s="53">
        <v>383.27457132688482</v>
      </c>
      <c r="K32" s="53"/>
      <c r="L32" s="53"/>
    </row>
    <row r="33" spans="6:12" ht="15.6" customHeight="1" x14ac:dyDescent="0.25">
      <c r="F33" s="52">
        <v>201.79696783217599</v>
      </c>
      <c r="G33" s="52"/>
      <c r="H33" s="52"/>
      <c r="J33" s="53">
        <v>843.98453098180676</v>
      </c>
      <c r="K33" s="53"/>
      <c r="L33" s="53"/>
    </row>
    <row r="34" spans="6:12" ht="15.6" customHeight="1" x14ac:dyDescent="0.25">
      <c r="F34" s="52">
        <v>-147.50466531486057</v>
      </c>
      <c r="G34" s="52"/>
      <c r="H34" s="52"/>
      <c r="J34" s="53">
        <v>96.012599523533353</v>
      </c>
      <c r="K34" s="53"/>
      <c r="L34" s="53"/>
    </row>
    <row r="35" spans="6:12" ht="15.6" customHeight="1" x14ac:dyDescent="0.25">
      <c r="F35" s="52">
        <v>43.19808765472149</v>
      </c>
      <c r="G35" s="52"/>
      <c r="H35" s="52"/>
      <c r="J35" s="53">
        <v>402.99095497076831</v>
      </c>
      <c r="K35" s="53"/>
      <c r="L35" s="53"/>
    </row>
    <row r="36" spans="6:12" ht="15.6" customHeight="1" x14ac:dyDescent="0.25">
      <c r="F36" s="52">
        <v>-19.217163009751118</v>
      </c>
      <c r="G36" s="52"/>
      <c r="H36" s="52"/>
      <c r="J36" s="53">
        <v>1197.8888195142413</v>
      </c>
      <c r="K36" s="53"/>
      <c r="L36" s="53"/>
    </row>
    <row r="37" spans="6:12" ht="15.6" customHeight="1" x14ac:dyDescent="0.25">
      <c r="F37" s="52">
        <v>4097.7681405793519</v>
      </c>
      <c r="G37" s="52"/>
      <c r="H37" s="52"/>
      <c r="J37" s="53">
        <v>4691.196269096863</v>
      </c>
      <c r="K37" s="53"/>
      <c r="L37" s="53"/>
    </row>
    <row r="38" spans="6:12" ht="15.6" customHeight="1" x14ac:dyDescent="0.25">
      <c r="F38" s="52">
        <v>1894.6646033608458</v>
      </c>
      <c r="G38" s="52"/>
      <c r="H38" s="52"/>
      <c r="J38" s="53">
        <v>3073.6618701027523</v>
      </c>
      <c r="K38" s="53"/>
      <c r="L38" s="53"/>
    </row>
    <row r="39" spans="6:12" ht="15.6" customHeight="1" x14ac:dyDescent="0.25">
      <c r="F39" s="52">
        <v>2394.1434362007972</v>
      </c>
      <c r="G39" s="52"/>
      <c r="H39" s="52"/>
      <c r="J39" s="53">
        <v>3406.6846094441676</v>
      </c>
      <c r="K39" s="53"/>
      <c r="L39" s="53"/>
    </row>
    <row r="40" spans="6:12" ht="15.6" customHeight="1" x14ac:dyDescent="0.25">
      <c r="F40" s="52">
        <v>4534.5853103871477</v>
      </c>
      <c r="G40" s="52"/>
      <c r="H40" s="52"/>
      <c r="J40" s="53">
        <v>4752.0723630052435</v>
      </c>
      <c r="K40" s="53"/>
      <c r="L40" s="53"/>
    </row>
    <row r="41" spans="6:12" ht="15.6" customHeight="1" x14ac:dyDescent="0.25">
      <c r="F41" s="52">
        <v>1231.6220502544625</v>
      </c>
      <c r="G41" s="52"/>
      <c r="H41" s="52"/>
      <c r="J41" s="53">
        <v>2541.3251477667459</v>
      </c>
      <c r="K41" s="53"/>
      <c r="L41" s="53"/>
    </row>
    <row r="42" spans="6:12" ht="15.6" customHeight="1" x14ac:dyDescent="0.25">
      <c r="F42" s="52">
        <v>762.92840777371021</v>
      </c>
      <c r="G42" s="52"/>
      <c r="H42" s="52"/>
      <c r="J42" s="53">
        <v>1895.9807480635848</v>
      </c>
      <c r="K42" s="53"/>
      <c r="L42" s="53"/>
    </row>
    <row r="43" spans="6:12" ht="15.6" customHeight="1" x14ac:dyDescent="0.25">
      <c r="F43" s="52">
        <v>938.60929608597871</v>
      </c>
      <c r="G43" s="52"/>
      <c r="H43" s="52"/>
      <c r="J43" s="53">
        <v>2235.7977997184321</v>
      </c>
      <c r="K43" s="53"/>
      <c r="L43" s="53"/>
    </row>
    <row r="44" spans="6:12" ht="15.6" customHeight="1" x14ac:dyDescent="0.25">
      <c r="F44" s="52">
        <v>4729.3091390257086</v>
      </c>
      <c r="G44" s="52"/>
      <c r="H44" s="52"/>
      <c r="J44" s="53">
        <v>4944.6662928698406</v>
      </c>
      <c r="K44" s="53"/>
      <c r="L44" s="53"/>
    </row>
    <row r="45" spans="6:12" ht="15.6" customHeight="1" x14ac:dyDescent="0.25">
      <c r="F45" s="52">
        <v>1072.8940365619551</v>
      </c>
      <c r="G45" s="52"/>
      <c r="H45" s="52"/>
      <c r="J45" s="53">
        <v>2274.0089756114962</v>
      </c>
      <c r="K45" s="53"/>
      <c r="L45" s="53"/>
    </row>
    <row r="46" spans="6:12" ht="15.6" customHeight="1" x14ac:dyDescent="0.25">
      <c r="F46" s="52">
        <v>499.59289644217426</v>
      </c>
      <c r="G46" s="52"/>
      <c r="H46" s="52"/>
      <c r="J46" s="53">
        <v>1635.8802407728363</v>
      </c>
      <c r="K46" s="53"/>
      <c r="L46" s="53"/>
    </row>
    <row r="47" spans="6:12" ht="15.6" customHeight="1" x14ac:dyDescent="0.25">
      <c r="F47" s="52">
        <v>1395.3458067797335</v>
      </c>
      <c r="G47" s="52"/>
      <c r="H47" s="52"/>
      <c r="J47" s="53">
        <v>2523.5676375196799</v>
      </c>
      <c r="K47" s="53"/>
      <c r="L47" s="53"/>
    </row>
    <row r="48" spans="6:12" ht="15.6" customHeight="1" x14ac:dyDescent="0.25">
      <c r="F48" s="52">
        <v>2438.0479142869522</v>
      </c>
      <c r="G48" s="52"/>
      <c r="H48" s="52"/>
      <c r="J48" s="53">
        <v>3400.8761187117525</v>
      </c>
      <c r="K48" s="53"/>
      <c r="L48" s="53"/>
    </row>
    <row r="49" spans="6:12" ht="15.6" customHeight="1" x14ac:dyDescent="0.25">
      <c r="F49" s="52">
        <v>736.21147989102383</v>
      </c>
      <c r="G49" s="52"/>
      <c r="H49" s="52"/>
      <c r="J49" s="53">
        <v>2265.5559130402385</v>
      </c>
      <c r="K49" s="53"/>
      <c r="L49" s="53"/>
    </row>
    <row r="50" spans="6:12" ht="15.6" customHeight="1" x14ac:dyDescent="0.25">
      <c r="F50" s="52">
        <v>-11.481969537509777</v>
      </c>
      <c r="G50" s="52"/>
      <c r="H50" s="52"/>
      <c r="J50" s="53">
        <v>444.08345630848447</v>
      </c>
      <c r="K50" s="53"/>
      <c r="L50" s="53"/>
    </row>
    <row r="51" spans="6:12" ht="15.6" customHeight="1" x14ac:dyDescent="0.25">
      <c r="F51" s="52">
        <v>4522.9991959251292</v>
      </c>
      <c r="G51" s="52"/>
      <c r="H51" s="52"/>
      <c r="J51" s="53">
        <v>4784.5561167878577</v>
      </c>
      <c r="K51" s="53"/>
      <c r="L51" s="53"/>
    </row>
    <row r="52" spans="6:12" ht="15.6" customHeight="1" x14ac:dyDescent="0.25">
      <c r="F52" s="52">
        <v>2715.684658151647</v>
      </c>
      <c r="G52" s="52"/>
      <c r="H52" s="52"/>
      <c r="J52" s="53">
        <v>3835.9044553373196</v>
      </c>
      <c r="K52" s="53"/>
      <c r="L52" s="53"/>
    </row>
    <row r="53" spans="6:12" ht="15.6" customHeight="1" x14ac:dyDescent="0.25">
      <c r="F53" s="52">
        <v>179.35663411484035</v>
      </c>
      <c r="G53" s="52"/>
      <c r="H53" s="52"/>
      <c r="J53" s="53">
        <v>1358.6089970100745</v>
      </c>
      <c r="K53" s="53"/>
      <c r="L53" s="53"/>
    </row>
    <row r="54" spans="6:12" ht="15.6" customHeight="1" x14ac:dyDescent="0.25">
      <c r="F54" s="52">
        <v>-232.13133009706632</v>
      </c>
      <c r="G54" s="52"/>
      <c r="H54" s="52"/>
      <c r="J54" s="53">
        <v>180.10545099510057</v>
      </c>
      <c r="K54" s="53"/>
      <c r="L54" s="53"/>
    </row>
    <row r="55" spans="6:12" ht="15.6" customHeight="1" x14ac:dyDescent="0.25">
      <c r="F55" s="52">
        <v>1937.6334449240544</v>
      </c>
      <c r="G55" s="52"/>
      <c r="H55" s="52"/>
      <c r="J55" s="53">
        <v>3113.4739919165809</v>
      </c>
      <c r="K55" s="53"/>
      <c r="L55" s="53"/>
    </row>
    <row r="56" spans="6:12" ht="15.6" customHeight="1" x14ac:dyDescent="0.25">
      <c r="F56" s="52">
        <v>3450.5359227026715</v>
      </c>
      <c r="G56" s="52"/>
      <c r="H56" s="52"/>
      <c r="J56" s="53">
        <v>4182.0042788789151</v>
      </c>
      <c r="K56" s="53"/>
      <c r="L56" s="53"/>
    </row>
    <row r="57" spans="6:12" ht="15.6" customHeight="1" x14ac:dyDescent="0.25">
      <c r="F57" s="52">
        <v>143.9389126856172</v>
      </c>
      <c r="G57" s="52"/>
      <c r="H57" s="52"/>
      <c r="J57" s="53">
        <v>594.95609810439112</v>
      </c>
      <c r="K57" s="53"/>
      <c r="L57" s="53"/>
    </row>
    <row r="58" spans="6:12" ht="15.6" customHeight="1" x14ac:dyDescent="0.25">
      <c r="F58" s="52">
        <v>1918.1516462939016</v>
      </c>
      <c r="G58" s="52"/>
      <c r="H58" s="52"/>
      <c r="J58" s="53">
        <v>3060.3713516633275</v>
      </c>
      <c r="K58" s="53"/>
      <c r="L58" s="53"/>
    </row>
    <row r="59" spans="6:12" ht="15.6" customHeight="1" x14ac:dyDescent="0.25">
      <c r="F59" s="52">
        <v>4828.0915860421383</v>
      </c>
      <c r="G59" s="52"/>
      <c r="H59" s="52"/>
      <c r="J59" s="53">
        <v>4923.0922340052248</v>
      </c>
      <c r="K59" s="53"/>
      <c r="L59" s="53"/>
    </row>
    <row r="60" spans="6:12" ht="15.6" customHeight="1" x14ac:dyDescent="0.25">
      <c r="F60" s="52">
        <v>1422.1962968549649</v>
      </c>
      <c r="G60" s="52"/>
      <c r="H60" s="52"/>
      <c r="J60" s="53">
        <v>2808.4702362810835</v>
      </c>
      <c r="K60" s="53"/>
      <c r="L60" s="53"/>
    </row>
    <row r="61" spans="6:12" ht="15.6" customHeight="1" x14ac:dyDescent="0.25">
      <c r="F61" s="52">
        <v>481.28115283063994</v>
      </c>
      <c r="G61" s="52"/>
      <c r="H61" s="52"/>
      <c r="J61" s="53">
        <v>1554.7435269690873</v>
      </c>
      <c r="K61" s="53"/>
      <c r="L61" s="53"/>
    </row>
    <row r="62" spans="6:12" ht="15.6" customHeight="1" x14ac:dyDescent="0.25">
      <c r="F62" s="52">
        <v>3228.6643462336156</v>
      </c>
      <c r="G62" s="52"/>
      <c r="H62" s="52"/>
      <c r="J62" s="53">
        <v>3878.0230057503341</v>
      </c>
      <c r="K62" s="53"/>
      <c r="L62" s="53"/>
    </row>
    <row r="63" spans="6:12" ht="15.6" customHeight="1" x14ac:dyDescent="0.25">
      <c r="F63" s="52">
        <v>1139.2157756411066</v>
      </c>
      <c r="G63" s="52"/>
      <c r="H63" s="52"/>
      <c r="J63" s="53">
        <v>2239.9492306108536</v>
      </c>
      <c r="K63" s="53"/>
      <c r="L63" s="53"/>
    </row>
    <row r="64" spans="6:12" ht="15.6" customHeight="1" x14ac:dyDescent="0.25">
      <c r="F64" s="52">
        <v>720.67441753354626</v>
      </c>
      <c r="G64" s="52"/>
      <c r="H64" s="52"/>
      <c r="J64" s="53">
        <v>1950.9652514961999</v>
      </c>
      <c r="K64" s="53"/>
      <c r="L64" s="53"/>
    </row>
    <row r="65" spans="6:12" ht="15.6" customHeight="1" x14ac:dyDescent="0.25">
      <c r="F65" s="52">
        <v>1442.6520362559586</v>
      </c>
      <c r="G65" s="52"/>
      <c r="H65" s="52"/>
      <c r="J65" s="53">
        <v>2868.9139329718405</v>
      </c>
      <c r="K65" s="53"/>
      <c r="L65" s="53"/>
    </row>
    <row r="66" spans="6:12" ht="15.6" customHeight="1" x14ac:dyDescent="0.25">
      <c r="F66" s="52">
        <v>4043.1513434561984</v>
      </c>
      <c r="G66" s="52"/>
      <c r="H66" s="52"/>
      <c r="J66" s="53">
        <v>4503.5749852068648</v>
      </c>
      <c r="K66" s="53"/>
      <c r="L66" s="53"/>
    </row>
    <row r="67" spans="6:12" ht="15.6" customHeight="1" x14ac:dyDescent="0.25">
      <c r="F67" s="52">
        <v>773.39395044882792</v>
      </c>
      <c r="G67" s="52"/>
      <c r="H67" s="52"/>
      <c r="J67" s="53">
        <v>2246.6359326155616</v>
      </c>
      <c r="K67" s="53"/>
      <c r="L67" s="53"/>
    </row>
    <row r="68" spans="6:12" ht="15.6" customHeight="1" x14ac:dyDescent="0.25">
      <c r="F68" s="52">
        <v>744.66677839244915</v>
      </c>
      <c r="G68" s="52"/>
      <c r="H68" s="52"/>
      <c r="J68" s="53">
        <v>1864.1642340903497</v>
      </c>
      <c r="K68" s="53"/>
      <c r="L68" s="53"/>
    </row>
    <row r="69" spans="6:12" ht="15.6" customHeight="1" x14ac:dyDescent="0.25">
      <c r="F69" s="52">
        <v>1275.4146633832374</v>
      </c>
      <c r="G69" s="52"/>
      <c r="H69" s="52"/>
      <c r="J69" s="53">
        <v>2499.1220259664965</v>
      </c>
      <c r="K69" s="53"/>
      <c r="L69" s="53"/>
    </row>
    <row r="70" spans="6:12" ht="15.6" customHeight="1" x14ac:dyDescent="0.25">
      <c r="F70" s="52">
        <v>2017.7881291965055</v>
      </c>
      <c r="G70" s="52"/>
      <c r="H70" s="52"/>
      <c r="J70" s="53">
        <v>3257.7416936747154</v>
      </c>
      <c r="K70" s="53"/>
      <c r="L70" s="53"/>
    </row>
    <row r="71" spans="6:12" ht="15.6" customHeight="1" x14ac:dyDescent="0.25">
      <c r="F71" s="52">
        <v>85.75708926324856</v>
      </c>
      <c r="G71" s="52"/>
      <c r="H71" s="52"/>
      <c r="J71" s="53">
        <v>834.290956863612</v>
      </c>
      <c r="K71" s="53"/>
      <c r="L71" s="53"/>
    </row>
    <row r="72" spans="6:12" ht="15.6" customHeight="1" x14ac:dyDescent="0.25">
      <c r="F72" s="52">
        <v>473.6384866366306</v>
      </c>
      <c r="G72" s="52"/>
      <c r="H72" s="52"/>
      <c r="J72" s="53">
        <v>1784.317402962814</v>
      </c>
      <c r="K72" s="53"/>
      <c r="L72" s="53"/>
    </row>
    <row r="73" spans="6:12" ht="15.6" customHeight="1" x14ac:dyDescent="0.25">
      <c r="F73" s="52">
        <v>23.349417282971295</v>
      </c>
      <c r="G73" s="52"/>
      <c r="H73" s="52"/>
      <c r="J73" s="53">
        <v>554.17478330230085</v>
      </c>
      <c r="K73" s="53"/>
      <c r="L73" s="53"/>
    </row>
    <row r="74" spans="6:12" ht="15.6" customHeight="1" x14ac:dyDescent="0.25">
      <c r="F74" s="52">
        <v>1376.40382384032</v>
      </c>
      <c r="G74" s="52"/>
      <c r="H74" s="52"/>
      <c r="J74" s="53">
        <v>2472.6503655046749</v>
      </c>
      <c r="K74" s="53"/>
      <c r="L74" s="53"/>
    </row>
    <row r="75" spans="6:12" ht="15.6" customHeight="1" x14ac:dyDescent="0.25">
      <c r="F75" s="52">
        <v>102.90442565715244</v>
      </c>
      <c r="G75" s="52"/>
      <c r="H75" s="52"/>
      <c r="J75" s="53">
        <v>1109.0194176599894</v>
      </c>
      <c r="K75" s="53"/>
      <c r="L75" s="53"/>
    </row>
    <row r="76" spans="6:12" ht="15.6" customHeight="1" x14ac:dyDescent="0.25">
      <c r="F76" s="52">
        <v>133.56469072447223</v>
      </c>
      <c r="G76" s="52"/>
      <c r="H76" s="52"/>
      <c r="J76" s="53">
        <v>140.27904947497726</v>
      </c>
      <c r="K76" s="53"/>
      <c r="L76" s="53"/>
    </row>
    <row r="77" spans="6:12" ht="15.6" customHeight="1" x14ac:dyDescent="0.25">
      <c r="F77" s="52">
        <v>978.77700312368563</v>
      </c>
      <c r="G77" s="52"/>
      <c r="H77" s="52"/>
      <c r="J77" s="53">
        <v>2393.457937196034</v>
      </c>
      <c r="K77" s="53"/>
      <c r="L77" s="53"/>
    </row>
    <row r="78" spans="6:12" ht="15.6" customHeight="1" x14ac:dyDescent="0.25">
      <c r="F78" s="52">
        <v>643.58235486082549</v>
      </c>
      <c r="G78" s="52"/>
      <c r="H78" s="52"/>
      <c r="J78" s="53">
        <v>1753.0610120615463</v>
      </c>
      <c r="K78" s="53"/>
      <c r="L78" s="53"/>
    </row>
    <row r="79" spans="6:12" ht="15.6" customHeight="1" x14ac:dyDescent="0.25">
      <c r="F79" s="52">
        <v>1651.952448537073</v>
      </c>
      <c r="G79" s="52"/>
      <c r="H79" s="52"/>
      <c r="J79" s="53">
        <v>2847.6010419385357</v>
      </c>
      <c r="K79" s="53"/>
      <c r="L79" s="53"/>
    </row>
    <row r="80" spans="6:12" ht="15.6" customHeight="1" x14ac:dyDescent="0.25">
      <c r="F80" s="52">
        <v>3746.1355257368259</v>
      </c>
      <c r="G80" s="52"/>
      <c r="H80" s="52"/>
      <c r="J80" s="53">
        <v>4271.2773439728098</v>
      </c>
      <c r="K80" s="53"/>
      <c r="L80" s="53"/>
    </row>
    <row r="81" spans="1:25" ht="15.6" customHeight="1" x14ac:dyDescent="0.25">
      <c r="F81" s="52">
        <v>1536.4972450445593</v>
      </c>
      <c r="G81" s="52"/>
      <c r="H81" s="52"/>
      <c r="J81" s="53">
        <v>2975.0005634926879</v>
      </c>
      <c r="K81" s="53"/>
      <c r="L81" s="53"/>
    </row>
    <row r="82" spans="1:25" ht="15.6" customHeight="1" x14ac:dyDescent="0.25">
      <c r="F82" s="52">
        <v>113.94681478344057</v>
      </c>
      <c r="G82" s="52"/>
      <c r="H82" s="52"/>
      <c r="J82" s="53">
        <v>345.56735783410119</v>
      </c>
      <c r="K82" s="53"/>
      <c r="L82" s="53"/>
    </row>
    <row r="83" spans="1:25" ht="15.6" customHeight="1" x14ac:dyDescent="0.25">
      <c r="F83" s="52">
        <v>3710.6922618027206</v>
      </c>
      <c r="G83" s="52"/>
      <c r="H83" s="52"/>
      <c r="J83" s="53">
        <v>4379.5743028559991</v>
      </c>
      <c r="K83" s="53"/>
      <c r="L83" s="53"/>
    </row>
    <row r="84" spans="1:25" ht="15.6" customHeight="1" x14ac:dyDescent="0.25">
      <c r="F84" s="52">
        <v>2846.1140978965068</v>
      </c>
      <c r="G84" s="52"/>
      <c r="H84" s="52"/>
      <c r="J84" s="53">
        <v>3863.6495465385196</v>
      </c>
      <c r="K84" s="53"/>
      <c r="L84" s="53"/>
    </row>
    <row r="85" spans="1:25" ht="15.6" customHeight="1" x14ac:dyDescent="0.25">
      <c r="F85" s="52">
        <v>-110.13464625408379</v>
      </c>
      <c r="G85" s="52"/>
      <c r="H85" s="52"/>
      <c r="J85" s="53">
        <v>224.56589945062055</v>
      </c>
      <c r="K85" s="53"/>
      <c r="L85" s="53"/>
    </row>
    <row r="86" spans="1:25" ht="15.6" customHeight="1" x14ac:dyDescent="0.25">
      <c r="F86" s="52">
        <v>1421.9170964542852</v>
      </c>
      <c r="G86" s="52"/>
      <c r="H86" s="52"/>
      <c r="J86" s="53">
        <v>2844.8774402368435</v>
      </c>
      <c r="K86" s="53"/>
      <c r="L86" s="53"/>
    </row>
    <row r="87" spans="1:25" ht="15.6" customHeight="1" x14ac:dyDescent="0.25">
      <c r="F87" s="52">
        <v>942.28205244233902</v>
      </c>
      <c r="G87" s="52"/>
      <c r="H87" s="52"/>
      <c r="J87" s="53">
        <v>2180.3163846034968</v>
      </c>
      <c r="K87" s="53"/>
      <c r="L87" s="53"/>
    </row>
    <row r="88" spans="1:25" ht="15.6" customHeight="1" x14ac:dyDescent="0.25">
      <c r="F88" s="52">
        <v>515.96014969758994</v>
      </c>
      <c r="G88" s="52"/>
      <c r="H88" s="52"/>
      <c r="J88" s="53">
        <v>1515.513383891081</v>
      </c>
      <c r="K88" s="53"/>
      <c r="L88" s="53"/>
    </row>
    <row r="89" spans="1:25" ht="15.6" customHeight="1" x14ac:dyDescent="0.25">
      <c r="F89" s="52">
        <v>76.786780832314264</v>
      </c>
      <c r="G89" s="52"/>
      <c r="H89" s="52"/>
      <c r="J89" s="53">
        <v>1177.339758914761</v>
      </c>
      <c r="K89" s="53"/>
      <c r="L89" s="53"/>
    </row>
    <row r="90" spans="1:25" ht="15.6" customHeight="1" x14ac:dyDescent="0.25"/>
    <row r="91" spans="1:25" ht="15.6" customHeight="1" x14ac:dyDescent="0.25">
      <c r="A91" t="s">
        <v>5</v>
      </c>
      <c r="B91" t="s">
        <v>4</v>
      </c>
    </row>
    <row r="92" spans="1:25" ht="15.6" customHeight="1" thickBot="1" x14ac:dyDescent="0.3"/>
    <row r="93" spans="1:25" ht="15.6" customHeight="1" x14ac:dyDescent="0.25">
      <c r="B93" s="20"/>
      <c r="C93" s="21"/>
      <c r="D93" s="21"/>
      <c r="E93" s="21"/>
      <c r="F93" s="21"/>
      <c r="G93" s="21"/>
      <c r="H93" s="21"/>
      <c r="I93" s="21"/>
      <c r="J93" s="21"/>
      <c r="K93" s="21"/>
      <c r="L93" s="21"/>
      <c r="M93" s="21"/>
      <c r="N93" s="21"/>
      <c r="O93" s="21"/>
      <c r="P93" s="21"/>
      <c r="Q93" s="21"/>
      <c r="R93" s="21"/>
      <c r="S93" s="21"/>
      <c r="T93" s="21"/>
      <c r="U93" s="21"/>
      <c r="V93" s="21"/>
      <c r="W93" s="21"/>
      <c r="X93" s="21"/>
      <c r="Y93" s="22"/>
    </row>
    <row r="94" spans="1:25" ht="15.6" customHeight="1" thickBot="1" x14ac:dyDescent="0.3">
      <c r="B94" s="23"/>
      <c r="C94" s="24"/>
      <c r="D94" s="24"/>
      <c r="E94" s="24"/>
      <c r="F94" s="24"/>
      <c r="G94" s="24"/>
      <c r="H94" s="24"/>
      <c r="I94" s="24"/>
      <c r="J94" s="24"/>
      <c r="K94" s="24"/>
      <c r="L94" s="24"/>
      <c r="M94" s="24"/>
      <c r="N94" s="24"/>
      <c r="O94" s="24"/>
      <c r="P94" s="24"/>
      <c r="Q94" s="24"/>
      <c r="R94" s="24"/>
      <c r="S94" s="24"/>
      <c r="T94" s="24"/>
      <c r="U94" s="24"/>
      <c r="V94" s="24"/>
      <c r="W94" s="24"/>
      <c r="X94" s="24"/>
      <c r="Y94" s="25"/>
    </row>
    <row r="95" spans="1:25" ht="15.6" customHeight="1" x14ac:dyDescent="0.25"/>
    <row r="96" spans="1:25" ht="15.6" customHeight="1" x14ac:dyDescent="0.25">
      <c r="A96" t="s">
        <v>7</v>
      </c>
      <c r="B96" t="s">
        <v>6</v>
      </c>
    </row>
    <row r="97" spans="1:25" ht="15.6" customHeight="1" thickBot="1" x14ac:dyDescent="0.3"/>
    <row r="98" spans="1:25" ht="15.6" customHeight="1" x14ac:dyDescent="0.25">
      <c r="B98" s="20"/>
      <c r="C98" s="21"/>
      <c r="D98" s="21"/>
      <c r="E98" s="21"/>
      <c r="F98" s="21"/>
      <c r="G98" s="21"/>
      <c r="H98" s="21"/>
      <c r="I98" s="21"/>
      <c r="J98" s="21"/>
      <c r="K98" s="21"/>
      <c r="L98" s="21"/>
      <c r="M98" s="21"/>
      <c r="N98" s="21"/>
      <c r="O98" s="21"/>
      <c r="P98" s="21"/>
      <c r="Q98" s="21"/>
      <c r="R98" s="21"/>
      <c r="S98" s="21"/>
      <c r="T98" s="21"/>
      <c r="U98" s="21"/>
      <c r="V98" s="21"/>
      <c r="W98" s="21"/>
      <c r="X98" s="21"/>
      <c r="Y98" s="22"/>
    </row>
    <row r="99" spans="1:25" ht="15.6" customHeight="1" thickBot="1" x14ac:dyDescent="0.3">
      <c r="B99" s="23"/>
      <c r="C99" s="24"/>
      <c r="D99" s="24"/>
      <c r="E99" s="24"/>
      <c r="F99" s="24"/>
      <c r="G99" s="24"/>
      <c r="H99" s="24"/>
      <c r="I99" s="24"/>
      <c r="J99" s="24"/>
      <c r="K99" s="24"/>
      <c r="L99" s="24"/>
      <c r="M99" s="24"/>
      <c r="N99" s="24"/>
      <c r="O99" s="24"/>
      <c r="P99" s="24"/>
      <c r="Q99" s="24"/>
      <c r="R99" s="24"/>
      <c r="S99" s="24"/>
      <c r="T99" s="24"/>
      <c r="U99" s="24"/>
      <c r="V99" s="24"/>
      <c r="W99" s="24"/>
      <c r="X99" s="24"/>
      <c r="Y99" s="25"/>
    </row>
    <row r="100" spans="1:25" ht="15.6" customHeight="1" x14ac:dyDescent="0.25"/>
    <row r="101" spans="1:25" ht="15.6" customHeight="1" x14ac:dyDescent="0.25">
      <c r="A101" t="s">
        <v>9</v>
      </c>
      <c r="B101" t="s">
        <v>8</v>
      </c>
    </row>
    <row r="102" spans="1:25" ht="15.6" customHeight="1" thickBot="1" x14ac:dyDescent="0.3"/>
    <row r="103" spans="1:25" ht="15.6" customHeight="1" x14ac:dyDescent="0.25">
      <c r="B103" s="20"/>
      <c r="C103" s="21"/>
      <c r="D103" s="21"/>
      <c r="E103" s="21"/>
      <c r="F103" s="21"/>
      <c r="G103" s="21"/>
      <c r="H103" s="21"/>
      <c r="I103" s="21"/>
      <c r="J103" s="21"/>
      <c r="K103" s="21"/>
      <c r="L103" s="21"/>
      <c r="M103" s="21"/>
      <c r="N103" s="21"/>
      <c r="O103" s="21"/>
      <c r="P103" s="21"/>
      <c r="Q103" s="21"/>
      <c r="R103" s="21"/>
      <c r="S103" s="21"/>
      <c r="T103" s="21"/>
      <c r="U103" s="21"/>
      <c r="V103" s="21"/>
      <c r="W103" s="21"/>
      <c r="X103" s="21"/>
      <c r="Y103" s="22"/>
    </row>
    <row r="104" spans="1:25" ht="15.6" customHeight="1" x14ac:dyDescent="0.25">
      <c r="B104" s="39"/>
      <c r="C104" s="40"/>
      <c r="D104" s="40"/>
      <c r="E104" s="40"/>
      <c r="F104" s="40"/>
      <c r="G104" s="40"/>
      <c r="H104" s="40"/>
      <c r="I104" s="40"/>
      <c r="J104" s="40"/>
      <c r="K104" s="40"/>
      <c r="L104" s="40"/>
      <c r="M104" s="40"/>
      <c r="N104" s="40"/>
      <c r="O104" s="40"/>
      <c r="P104" s="40"/>
      <c r="Q104" s="40"/>
      <c r="R104" s="40"/>
      <c r="S104" s="40"/>
      <c r="T104" s="40"/>
      <c r="U104" s="40"/>
      <c r="V104" s="40"/>
      <c r="W104" s="40"/>
      <c r="X104" s="40"/>
      <c r="Y104" s="41"/>
    </row>
    <row r="105" spans="1:25" ht="15.6" customHeight="1" x14ac:dyDescent="0.25">
      <c r="B105" s="39"/>
      <c r="C105" s="40"/>
      <c r="D105" s="40"/>
      <c r="E105" s="40"/>
      <c r="F105" s="40"/>
      <c r="G105" s="40"/>
      <c r="H105" s="40"/>
      <c r="I105" s="40"/>
      <c r="J105" s="40"/>
      <c r="K105" s="40"/>
      <c r="L105" s="40"/>
      <c r="M105" s="40"/>
      <c r="N105" s="40"/>
      <c r="O105" s="40"/>
      <c r="P105" s="40"/>
      <c r="Q105" s="40"/>
      <c r="R105" s="40"/>
      <c r="S105" s="40"/>
      <c r="T105" s="40"/>
      <c r="U105" s="40"/>
      <c r="V105" s="40"/>
      <c r="W105" s="40"/>
      <c r="X105" s="40"/>
      <c r="Y105" s="41"/>
    </row>
    <row r="106" spans="1:25" ht="15.6" customHeight="1" x14ac:dyDescent="0.25">
      <c r="B106" s="39"/>
      <c r="C106" s="40"/>
      <c r="D106" s="40"/>
      <c r="E106" s="40"/>
      <c r="F106" s="40"/>
      <c r="G106" s="40"/>
      <c r="H106" s="40"/>
      <c r="I106" s="40"/>
      <c r="J106" s="40"/>
      <c r="K106" s="40"/>
      <c r="L106" s="40"/>
      <c r="M106" s="40"/>
      <c r="N106" s="40"/>
      <c r="O106" s="40"/>
      <c r="P106" s="40"/>
      <c r="Q106" s="40"/>
      <c r="R106" s="40"/>
      <c r="S106" s="40"/>
      <c r="T106" s="40"/>
      <c r="U106" s="40"/>
      <c r="V106" s="40"/>
      <c r="W106" s="40"/>
      <c r="X106" s="40"/>
      <c r="Y106" s="41"/>
    </row>
    <row r="107" spans="1:25" ht="15.6" customHeight="1" x14ac:dyDescent="0.25">
      <c r="B107" s="39"/>
      <c r="C107" s="40"/>
      <c r="D107" s="40"/>
      <c r="E107" s="40"/>
      <c r="F107" s="40"/>
      <c r="G107" s="40"/>
      <c r="H107" s="40"/>
      <c r="I107" s="40"/>
      <c r="J107" s="40"/>
      <c r="K107" s="40"/>
      <c r="L107" s="40"/>
      <c r="M107" s="40"/>
      <c r="N107" s="40"/>
      <c r="O107" s="40"/>
      <c r="P107" s="40"/>
      <c r="Q107" s="40"/>
      <c r="R107" s="40"/>
      <c r="S107" s="40"/>
      <c r="T107" s="40"/>
      <c r="U107" s="40"/>
      <c r="V107" s="40"/>
      <c r="W107" s="40"/>
      <c r="X107" s="40"/>
      <c r="Y107" s="41"/>
    </row>
    <row r="108" spans="1:25" ht="15.6" customHeight="1" x14ac:dyDescent="0.25">
      <c r="B108" s="39"/>
      <c r="C108" s="40"/>
      <c r="D108" s="40"/>
      <c r="E108" s="40"/>
      <c r="F108" s="40"/>
      <c r="G108" s="40"/>
      <c r="H108" s="40"/>
      <c r="I108" s="40"/>
      <c r="J108" s="40"/>
      <c r="K108" s="40"/>
      <c r="L108" s="40"/>
      <c r="M108" s="40"/>
      <c r="N108" s="40"/>
      <c r="O108" s="40"/>
      <c r="P108" s="40"/>
      <c r="Q108" s="40"/>
      <c r="R108" s="40"/>
      <c r="S108" s="40"/>
      <c r="T108" s="40"/>
      <c r="U108" s="40"/>
      <c r="V108" s="40"/>
      <c r="W108" s="40"/>
      <c r="X108" s="40"/>
      <c r="Y108" s="41"/>
    </row>
    <row r="109" spans="1:25" ht="15.6" customHeight="1" x14ac:dyDescent="0.25">
      <c r="B109" s="39"/>
      <c r="C109" s="40"/>
      <c r="D109" s="40"/>
      <c r="E109" s="40"/>
      <c r="F109" s="40"/>
      <c r="G109" s="40"/>
      <c r="H109" s="40"/>
      <c r="I109" s="40"/>
      <c r="J109" s="40"/>
      <c r="K109" s="40"/>
      <c r="L109" s="40"/>
      <c r="M109" s="40"/>
      <c r="N109" s="40"/>
      <c r="O109" s="40"/>
      <c r="P109" s="40"/>
      <c r="Q109" s="40"/>
      <c r="R109" s="40"/>
      <c r="S109" s="40"/>
      <c r="T109" s="40"/>
      <c r="U109" s="40"/>
      <c r="V109" s="40"/>
      <c r="W109" s="40"/>
      <c r="X109" s="40"/>
      <c r="Y109" s="41"/>
    </row>
    <row r="110" spans="1:25" ht="15.6" customHeight="1" x14ac:dyDescent="0.25">
      <c r="B110" s="39"/>
      <c r="C110" s="40"/>
      <c r="D110" s="40"/>
      <c r="E110" s="40"/>
      <c r="F110" s="40"/>
      <c r="G110" s="40"/>
      <c r="H110" s="40"/>
      <c r="I110" s="40"/>
      <c r="J110" s="40"/>
      <c r="K110" s="40"/>
      <c r="L110" s="40"/>
      <c r="M110" s="40"/>
      <c r="N110" s="40"/>
      <c r="O110" s="40"/>
      <c r="P110" s="40"/>
      <c r="Q110" s="40"/>
      <c r="R110" s="40"/>
      <c r="S110" s="40"/>
      <c r="T110" s="40"/>
      <c r="U110" s="40"/>
      <c r="V110" s="40"/>
      <c r="W110" s="40"/>
      <c r="X110" s="40"/>
      <c r="Y110" s="41"/>
    </row>
    <row r="111" spans="1:25" ht="15.6" customHeight="1" x14ac:dyDescent="0.25">
      <c r="B111" s="39"/>
      <c r="C111" s="40"/>
      <c r="D111" s="40"/>
      <c r="E111" s="40"/>
      <c r="F111" s="40"/>
      <c r="G111" s="40"/>
      <c r="H111" s="40"/>
      <c r="I111" s="40"/>
      <c r="J111" s="40"/>
      <c r="K111" s="40"/>
      <c r="L111" s="40"/>
      <c r="M111" s="40"/>
      <c r="N111" s="40"/>
      <c r="O111" s="40"/>
      <c r="P111" s="40"/>
      <c r="Q111" s="40"/>
      <c r="R111" s="40"/>
      <c r="S111" s="40"/>
      <c r="T111" s="40"/>
      <c r="U111" s="40"/>
      <c r="V111" s="40"/>
      <c r="W111" s="40"/>
      <c r="X111" s="40"/>
      <c r="Y111" s="41"/>
    </row>
    <row r="112" spans="1:25" ht="15.6" customHeight="1" x14ac:dyDescent="0.25">
      <c r="B112" s="39"/>
      <c r="C112" s="40"/>
      <c r="D112" s="40"/>
      <c r="E112" s="40"/>
      <c r="F112" s="40"/>
      <c r="G112" s="40"/>
      <c r="H112" s="40"/>
      <c r="I112" s="40"/>
      <c r="J112" s="40"/>
      <c r="K112" s="40"/>
      <c r="L112" s="40"/>
      <c r="M112" s="40"/>
      <c r="N112" s="40"/>
      <c r="O112" s="40"/>
      <c r="P112" s="40"/>
      <c r="Q112" s="40"/>
      <c r="R112" s="40"/>
      <c r="S112" s="40"/>
      <c r="T112" s="40"/>
      <c r="U112" s="40"/>
      <c r="V112" s="40"/>
      <c r="W112" s="40"/>
      <c r="X112" s="40"/>
      <c r="Y112" s="41"/>
    </row>
    <row r="113" spans="1:25" ht="15.6" customHeight="1" x14ac:dyDescent="0.25">
      <c r="B113" s="39"/>
      <c r="C113" s="40"/>
      <c r="D113" s="40"/>
      <c r="E113" s="40"/>
      <c r="F113" s="40"/>
      <c r="G113" s="40"/>
      <c r="H113" s="40"/>
      <c r="I113" s="40"/>
      <c r="J113" s="40"/>
      <c r="K113" s="40"/>
      <c r="L113" s="40"/>
      <c r="M113" s="40"/>
      <c r="N113" s="40"/>
      <c r="O113" s="40"/>
      <c r="P113" s="40"/>
      <c r="Q113" s="40"/>
      <c r="R113" s="40"/>
      <c r="S113" s="40"/>
      <c r="T113" s="40"/>
      <c r="U113" s="40"/>
      <c r="V113" s="40"/>
      <c r="W113" s="40"/>
      <c r="X113" s="40"/>
      <c r="Y113" s="41"/>
    </row>
    <row r="114" spans="1:25" ht="15.6" customHeight="1" x14ac:dyDescent="0.25">
      <c r="B114" s="39"/>
      <c r="C114" s="40"/>
      <c r="D114" s="40"/>
      <c r="E114" s="40"/>
      <c r="F114" s="40"/>
      <c r="G114" s="40"/>
      <c r="H114" s="40"/>
      <c r="I114" s="40"/>
      <c r="J114" s="40"/>
      <c r="K114" s="40"/>
      <c r="L114" s="40"/>
      <c r="M114" s="40"/>
      <c r="N114" s="40"/>
      <c r="O114" s="40"/>
      <c r="P114" s="40"/>
      <c r="Q114" s="40"/>
      <c r="R114" s="40"/>
      <c r="S114" s="40"/>
      <c r="T114" s="40"/>
      <c r="U114" s="40"/>
      <c r="V114" s="40"/>
      <c r="W114" s="40"/>
      <c r="X114" s="40"/>
      <c r="Y114" s="41"/>
    </row>
    <row r="115" spans="1:25" ht="15.6" customHeight="1" x14ac:dyDescent="0.25">
      <c r="B115" s="39"/>
      <c r="C115" s="40"/>
      <c r="D115" s="40"/>
      <c r="E115" s="40"/>
      <c r="F115" s="40"/>
      <c r="G115" s="40"/>
      <c r="H115" s="40"/>
      <c r="I115" s="40"/>
      <c r="J115" s="40"/>
      <c r="K115" s="40"/>
      <c r="L115" s="40"/>
      <c r="M115" s="40"/>
      <c r="N115" s="40"/>
      <c r="O115" s="40"/>
      <c r="P115" s="40"/>
      <c r="Q115" s="40"/>
      <c r="R115" s="40"/>
      <c r="S115" s="40"/>
      <c r="T115" s="40"/>
      <c r="U115" s="40"/>
      <c r="V115" s="40"/>
      <c r="W115" s="40"/>
      <c r="X115" s="40"/>
      <c r="Y115" s="41"/>
    </row>
    <row r="116" spans="1:25" ht="15.6" customHeight="1" x14ac:dyDescent="0.25">
      <c r="B116" s="39"/>
      <c r="C116" s="40"/>
      <c r="D116" s="40"/>
      <c r="E116" s="40"/>
      <c r="F116" s="40"/>
      <c r="G116" s="40"/>
      <c r="H116" s="40"/>
      <c r="I116" s="40"/>
      <c r="J116" s="40"/>
      <c r="K116" s="40"/>
      <c r="L116" s="40"/>
      <c r="M116" s="40"/>
      <c r="N116" s="40"/>
      <c r="O116" s="40"/>
      <c r="P116" s="40"/>
      <c r="Q116" s="40"/>
      <c r="R116" s="40"/>
      <c r="S116" s="40"/>
      <c r="T116" s="40"/>
      <c r="U116" s="40"/>
      <c r="V116" s="40"/>
      <c r="W116" s="40"/>
      <c r="X116" s="40"/>
      <c r="Y116" s="41"/>
    </row>
    <row r="117" spans="1:25" ht="15.6" customHeight="1" x14ac:dyDescent="0.25">
      <c r="B117" s="39"/>
      <c r="C117" s="40"/>
      <c r="D117" s="40"/>
      <c r="E117" s="40"/>
      <c r="F117" s="40"/>
      <c r="G117" s="40"/>
      <c r="H117" s="40"/>
      <c r="I117" s="40"/>
      <c r="J117" s="40"/>
      <c r="K117" s="40"/>
      <c r="L117" s="40"/>
      <c r="M117" s="40"/>
      <c r="N117" s="40"/>
      <c r="O117" s="40"/>
      <c r="P117" s="40"/>
      <c r="Q117" s="40"/>
      <c r="R117" s="40"/>
      <c r="S117" s="40"/>
      <c r="T117" s="40"/>
      <c r="U117" s="40"/>
      <c r="V117" s="40"/>
      <c r="W117" s="40"/>
      <c r="X117" s="40"/>
      <c r="Y117" s="41"/>
    </row>
    <row r="118" spans="1:25" ht="15.6" customHeight="1" x14ac:dyDescent="0.25">
      <c r="B118" s="39"/>
      <c r="C118" s="40"/>
      <c r="D118" s="40"/>
      <c r="E118" s="40"/>
      <c r="F118" s="40"/>
      <c r="G118" s="40"/>
      <c r="H118" s="40"/>
      <c r="I118" s="40"/>
      <c r="J118" s="40"/>
      <c r="K118" s="40"/>
      <c r="L118" s="40"/>
      <c r="M118" s="40"/>
      <c r="N118" s="40"/>
      <c r="O118" s="40"/>
      <c r="P118" s="40"/>
      <c r="Q118" s="40"/>
      <c r="R118" s="40"/>
      <c r="S118" s="40"/>
      <c r="T118" s="40"/>
      <c r="U118" s="40"/>
      <c r="V118" s="40"/>
      <c r="W118" s="40"/>
      <c r="X118" s="40"/>
      <c r="Y118" s="41"/>
    </row>
    <row r="119" spans="1:25" ht="15.6" customHeight="1" x14ac:dyDescent="0.25">
      <c r="B119" s="39"/>
      <c r="C119" s="40"/>
      <c r="D119" s="40"/>
      <c r="E119" s="40"/>
      <c r="F119" s="40"/>
      <c r="G119" s="40"/>
      <c r="H119" s="40"/>
      <c r="I119" s="40"/>
      <c r="J119" s="40"/>
      <c r="K119" s="40"/>
      <c r="L119" s="40"/>
      <c r="M119" s="40"/>
      <c r="N119" s="40"/>
      <c r="O119" s="40"/>
      <c r="P119" s="40"/>
      <c r="Q119" s="40"/>
      <c r="R119" s="40"/>
      <c r="S119" s="40"/>
      <c r="T119" s="40"/>
      <c r="U119" s="40"/>
      <c r="V119" s="40"/>
      <c r="W119" s="40"/>
      <c r="X119" s="40"/>
      <c r="Y119" s="41"/>
    </row>
    <row r="120" spans="1:25" ht="15.6" customHeight="1" thickBot="1" x14ac:dyDescent="0.3">
      <c r="B120" s="23"/>
      <c r="C120" s="24"/>
      <c r="D120" s="24"/>
      <c r="E120" s="24"/>
      <c r="F120" s="24"/>
      <c r="G120" s="24"/>
      <c r="H120" s="24"/>
      <c r="I120" s="24"/>
      <c r="J120" s="24"/>
      <c r="K120" s="24"/>
      <c r="L120" s="24"/>
      <c r="M120" s="24"/>
      <c r="N120" s="24"/>
      <c r="O120" s="24"/>
      <c r="P120" s="24"/>
      <c r="Q120" s="24"/>
      <c r="R120" s="24"/>
      <c r="S120" s="24"/>
      <c r="T120" s="24"/>
      <c r="U120" s="24"/>
      <c r="V120" s="24"/>
      <c r="W120" s="24"/>
      <c r="X120" s="24"/>
      <c r="Y120" s="25"/>
    </row>
    <row r="121" spans="1:25" ht="15.6" customHeight="1" x14ac:dyDescent="0.25"/>
    <row r="122" spans="1:25" ht="15.6" customHeight="1" x14ac:dyDescent="0.25">
      <c r="A122" t="s">
        <v>11</v>
      </c>
      <c r="B122" t="s">
        <v>10</v>
      </c>
    </row>
    <row r="123" spans="1:25" ht="15.6" customHeight="1" thickBot="1" x14ac:dyDescent="0.3"/>
    <row r="124" spans="1:25" ht="15.6" customHeight="1" x14ac:dyDescent="0.25">
      <c r="B124" s="20"/>
      <c r="C124" s="21"/>
      <c r="D124" s="21"/>
      <c r="E124" s="21"/>
      <c r="F124" s="21"/>
      <c r="G124" s="21"/>
      <c r="H124" s="21"/>
      <c r="I124" s="21"/>
      <c r="J124" s="21"/>
      <c r="K124" s="21"/>
      <c r="L124" s="21"/>
      <c r="M124" s="21"/>
      <c r="N124" s="21"/>
      <c r="O124" s="21"/>
      <c r="P124" s="21"/>
      <c r="Q124" s="21"/>
      <c r="R124" s="21"/>
      <c r="S124" s="21"/>
      <c r="T124" s="21"/>
      <c r="U124" s="21"/>
      <c r="V124" s="21"/>
      <c r="W124" s="21"/>
      <c r="X124" s="21"/>
      <c r="Y124" s="22"/>
    </row>
    <row r="125" spans="1:25" ht="15.6" customHeight="1" thickBot="1" x14ac:dyDescent="0.3">
      <c r="B125" s="23"/>
      <c r="C125" s="24"/>
      <c r="D125" s="24"/>
      <c r="E125" s="24"/>
      <c r="F125" s="24"/>
      <c r="G125" s="24"/>
      <c r="H125" s="24"/>
      <c r="I125" s="24"/>
      <c r="J125" s="24"/>
      <c r="K125" s="24"/>
      <c r="L125" s="24"/>
      <c r="M125" s="24"/>
      <c r="N125" s="24"/>
      <c r="O125" s="24"/>
      <c r="P125" s="24"/>
      <c r="Q125" s="24"/>
      <c r="R125" s="24"/>
      <c r="S125" s="24"/>
      <c r="T125" s="24"/>
      <c r="U125" s="24"/>
      <c r="V125" s="24"/>
      <c r="W125" s="24"/>
      <c r="X125" s="24"/>
      <c r="Y125" s="25"/>
    </row>
    <row r="126" spans="1:25" ht="15.6" customHeight="1" x14ac:dyDescent="0.25"/>
    <row r="127" spans="1:25" ht="15.6" customHeight="1" x14ac:dyDescent="0.25">
      <c r="A127" t="s">
        <v>13</v>
      </c>
      <c r="B127" t="s">
        <v>12</v>
      </c>
    </row>
    <row r="128" spans="1:25" ht="15.6" customHeight="1" thickBot="1" x14ac:dyDescent="0.3"/>
    <row r="129" spans="2:25" ht="15.6" customHeight="1" x14ac:dyDescent="0.25">
      <c r="B129" s="42"/>
      <c r="C129" s="43"/>
      <c r="D129" s="43"/>
      <c r="E129" s="43"/>
      <c r="F129" s="43"/>
      <c r="G129" s="43"/>
      <c r="H129" s="43"/>
      <c r="I129" s="43"/>
      <c r="J129" s="43"/>
      <c r="K129" s="43"/>
      <c r="L129" s="43"/>
      <c r="M129" s="43"/>
      <c r="N129" s="43"/>
      <c r="O129" s="43"/>
      <c r="P129" s="43"/>
      <c r="Q129" s="43"/>
      <c r="R129" s="43"/>
      <c r="S129" s="43"/>
      <c r="T129" s="43"/>
      <c r="U129" s="43"/>
      <c r="V129" s="43"/>
      <c r="W129" s="43"/>
      <c r="X129" s="43"/>
      <c r="Y129" s="44"/>
    </row>
    <row r="130" spans="2:25" ht="15.6" customHeight="1" x14ac:dyDescent="0.25">
      <c r="B130" s="45"/>
      <c r="C130" s="46"/>
      <c r="D130" s="46"/>
      <c r="E130" s="46"/>
      <c r="F130" s="46"/>
      <c r="G130" s="46"/>
      <c r="H130" s="46"/>
      <c r="I130" s="46"/>
      <c r="J130" s="46"/>
      <c r="K130" s="46"/>
      <c r="L130" s="46"/>
      <c r="M130" s="46"/>
      <c r="N130" s="46"/>
      <c r="O130" s="46"/>
      <c r="P130" s="46"/>
      <c r="Q130" s="46"/>
      <c r="R130" s="46"/>
      <c r="S130" s="46"/>
      <c r="T130" s="46"/>
      <c r="U130" s="46"/>
      <c r="V130" s="46"/>
      <c r="W130" s="46"/>
      <c r="X130" s="46"/>
      <c r="Y130" s="47"/>
    </row>
    <row r="131" spans="2:25" ht="15.6" customHeight="1" x14ac:dyDescent="0.25">
      <c r="B131" s="45"/>
      <c r="C131" s="46"/>
      <c r="D131" s="46"/>
      <c r="E131" s="46"/>
      <c r="F131" s="46"/>
      <c r="G131" s="46"/>
      <c r="H131" s="46"/>
      <c r="I131" s="46"/>
      <c r="J131" s="46"/>
      <c r="K131" s="46"/>
      <c r="L131" s="46"/>
      <c r="M131" s="46"/>
      <c r="N131" s="46"/>
      <c r="O131" s="46"/>
      <c r="P131" s="46"/>
      <c r="Q131" s="46"/>
      <c r="R131" s="46"/>
      <c r="S131" s="46"/>
      <c r="T131" s="46"/>
      <c r="U131" s="46"/>
      <c r="V131" s="46"/>
      <c r="W131" s="46"/>
      <c r="X131" s="46"/>
      <c r="Y131" s="47"/>
    </row>
    <row r="132" spans="2:25" ht="15.6" customHeight="1" x14ac:dyDescent="0.25">
      <c r="B132" s="45"/>
      <c r="C132" s="46"/>
      <c r="D132" s="46"/>
      <c r="E132" s="46"/>
      <c r="F132" s="46"/>
      <c r="G132" s="46"/>
      <c r="H132" s="46"/>
      <c r="I132" s="46"/>
      <c r="J132" s="46"/>
      <c r="K132" s="46"/>
      <c r="L132" s="46"/>
      <c r="M132" s="46"/>
      <c r="N132" s="46"/>
      <c r="O132" s="46"/>
      <c r="P132" s="46"/>
      <c r="Q132" s="46"/>
      <c r="R132" s="46"/>
      <c r="S132" s="46"/>
      <c r="T132" s="46"/>
      <c r="U132" s="46"/>
      <c r="V132" s="46"/>
      <c r="W132" s="46"/>
      <c r="X132" s="46"/>
      <c r="Y132" s="47"/>
    </row>
    <row r="133" spans="2:25" ht="15.6" customHeight="1" x14ac:dyDescent="0.25">
      <c r="B133" s="45"/>
      <c r="C133" s="46"/>
      <c r="D133" s="46"/>
      <c r="E133" s="46"/>
      <c r="F133" s="46"/>
      <c r="G133" s="46"/>
      <c r="H133" s="46"/>
      <c r="I133" s="46"/>
      <c r="J133" s="46"/>
      <c r="K133" s="46"/>
      <c r="L133" s="46"/>
      <c r="M133" s="46"/>
      <c r="N133" s="46"/>
      <c r="O133" s="46"/>
      <c r="P133" s="46"/>
      <c r="Q133" s="46"/>
      <c r="R133" s="46"/>
      <c r="S133" s="46"/>
      <c r="T133" s="46"/>
      <c r="U133" s="46"/>
      <c r="V133" s="46"/>
      <c r="W133" s="46"/>
      <c r="X133" s="46"/>
      <c r="Y133" s="47"/>
    </row>
    <row r="134" spans="2:25" ht="15.6" customHeight="1" thickBot="1" x14ac:dyDescent="0.3">
      <c r="B134" s="48"/>
      <c r="C134" s="49"/>
      <c r="D134" s="49"/>
      <c r="E134" s="49"/>
      <c r="F134" s="49"/>
      <c r="G134" s="49"/>
      <c r="H134" s="49"/>
      <c r="I134" s="49"/>
      <c r="J134" s="49"/>
      <c r="K134" s="49"/>
      <c r="L134" s="49"/>
      <c r="M134" s="49"/>
      <c r="N134" s="49"/>
      <c r="O134" s="49"/>
      <c r="P134" s="49"/>
      <c r="Q134" s="49"/>
      <c r="R134" s="49"/>
      <c r="S134" s="49"/>
      <c r="T134" s="49"/>
      <c r="U134" s="49"/>
      <c r="V134" s="49"/>
      <c r="W134" s="49"/>
      <c r="X134" s="49"/>
      <c r="Y134" s="50"/>
    </row>
    <row r="135" spans="2:25" ht="15.6" customHeight="1" x14ac:dyDescent="0.25"/>
    <row r="136" spans="2:25" ht="15.6" customHeight="1" x14ac:dyDescent="0.25">
      <c r="B136" s="27" t="s">
        <v>14</v>
      </c>
      <c r="C136" s="27"/>
      <c r="D136" s="27"/>
      <c r="E136" s="27"/>
      <c r="F136" s="27"/>
      <c r="G136" s="27"/>
      <c r="H136" s="27"/>
      <c r="I136" s="27"/>
      <c r="J136" s="27"/>
      <c r="K136" s="27"/>
      <c r="L136" s="27"/>
      <c r="M136" s="27"/>
      <c r="N136" s="27"/>
      <c r="O136" s="27"/>
      <c r="P136" s="27"/>
      <c r="Q136" s="27"/>
      <c r="R136" s="27"/>
      <c r="S136" s="27"/>
      <c r="T136" s="27"/>
      <c r="U136" s="27"/>
      <c r="V136" s="27"/>
      <c r="W136" s="27"/>
      <c r="X136" s="27"/>
      <c r="Y136" s="27"/>
    </row>
    <row r="137" spans="2:25" ht="15.6" customHeight="1" x14ac:dyDescent="0.25">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row>
    <row r="138" spans="2:25" ht="15.6" customHeight="1" x14ac:dyDescent="0.25">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row>
    <row r="139" spans="2:25" ht="15.6" customHeight="1" x14ac:dyDescent="0.25"/>
    <row r="140" spans="2:25" ht="15.6" customHeight="1" x14ac:dyDescent="0.25">
      <c r="F140" t="s">
        <v>2</v>
      </c>
      <c r="J140" s="51" t="s">
        <v>15</v>
      </c>
      <c r="K140" s="51"/>
      <c r="L140" s="51"/>
      <c r="M140" s="51"/>
      <c r="N140" s="51"/>
    </row>
    <row r="141" spans="2:25" ht="15.6" customHeight="1" x14ac:dyDescent="0.25">
      <c r="F141" s="52">
        <v>432.23830482225037</v>
      </c>
      <c r="G141" s="52"/>
      <c r="H141" s="52"/>
      <c r="I141" s="52"/>
      <c r="J141" s="51">
        <v>2367.0443934245609</v>
      </c>
      <c r="K141" s="51"/>
      <c r="L141" s="51"/>
      <c r="M141" s="51"/>
      <c r="N141" s="51"/>
    </row>
    <row r="142" spans="2:25" ht="15.6" customHeight="1" x14ac:dyDescent="0.25">
      <c r="F142" s="52">
        <v>341.6358720766263</v>
      </c>
      <c r="G142" s="52"/>
      <c r="H142" s="52"/>
      <c r="I142" s="52"/>
      <c r="J142" s="51">
        <v>1502.0156297094095</v>
      </c>
      <c r="K142" s="51"/>
      <c r="L142" s="51"/>
      <c r="M142" s="51"/>
      <c r="N142" s="51"/>
    </row>
    <row r="143" spans="2:25" ht="15.6" customHeight="1" x14ac:dyDescent="0.25">
      <c r="F143" s="52">
        <v>347.59837581993281</v>
      </c>
      <c r="G143" s="52"/>
      <c r="H143" s="52"/>
      <c r="I143" s="52"/>
      <c r="J143" s="51">
        <v>1082.0973307021532</v>
      </c>
      <c r="K143" s="51"/>
      <c r="L143" s="51"/>
      <c r="M143" s="51"/>
      <c r="N143" s="51"/>
    </row>
    <row r="144" spans="2:25" ht="15.6" customHeight="1" x14ac:dyDescent="0.25">
      <c r="F144" s="52">
        <v>673.74028758810982</v>
      </c>
      <c r="G144" s="52"/>
      <c r="H144" s="52"/>
      <c r="I144" s="52"/>
      <c r="J144" s="51">
        <v>2832.7586276262377</v>
      </c>
      <c r="K144" s="51"/>
      <c r="L144" s="51"/>
      <c r="M144" s="51"/>
      <c r="N144" s="51"/>
    </row>
    <row r="145" spans="6:14" ht="15.6" customHeight="1" x14ac:dyDescent="0.25">
      <c r="F145" s="52">
        <v>958.37923309743269</v>
      </c>
      <c r="G145" s="52"/>
      <c r="H145" s="52"/>
      <c r="I145" s="52"/>
      <c r="J145" s="51">
        <v>2693.70137401391</v>
      </c>
      <c r="K145" s="51"/>
      <c r="L145" s="51"/>
      <c r="M145" s="51"/>
      <c r="N145" s="51"/>
    </row>
    <row r="146" spans="6:14" ht="15.6" customHeight="1" x14ac:dyDescent="0.25">
      <c r="F146" s="52">
        <v>345.33254655491663</v>
      </c>
      <c r="G146" s="52"/>
      <c r="H146" s="52"/>
      <c r="I146" s="52"/>
      <c r="J146" s="51">
        <v>2116.0976064586202</v>
      </c>
      <c r="K146" s="51"/>
      <c r="L146" s="51"/>
      <c r="M146" s="51"/>
      <c r="N146" s="51"/>
    </row>
    <row r="147" spans="6:14" ht="15.6" customHeight="1" x14ac:dyDescent="0.25">
      <c r="F147" s="52">
        <v>342.67981269601012</v>
      </c>
      <c r="G147" s="52"/>
      <c r="H147" s="52"/>
      <c r="I147" s="52"/>
      <c r="J147" s="51">
        <v>1975.8242958532235</v>
      </c>
      <c r="K147" s="51"/>
      <c r="L147" s="51"/>
      <c r="M147" s="51"/>
      <c r="N147" s="51"/>
    </row>
    <row r="148" spans="6:14" ht="15.6" customHeight="1" x14ac:dyDescent="0.25">
      <c r="F148" s="52">
        <v>977.01365603364729</v>
      </c>
      <c r="G148" s="52"/>
      <c r="H148" s="52"/>
      <c r="I148" s="52"/>
      <c r="J148" s="51">
        <v>3470.2915127452297</v>
      </c>
      <c r="K148" s="51"/>
      <c r="L148" s="51"/>
      <c r="M148" s="51"/>
      <c r="N148" s="51"/>
    </row>
    <row r="149" spans="6:14" ht="15.6" customHeight="1" x14ac:dyDescent="0.25">
      <c r="F149" s="52">
        <v>784.94219758090799</v>
      </c>
      <c r="G149" s="52"/>
      <c r="H149" s="52"/>
      <c r="I149" s="52"/>
      <c r="J149" s="51">
        <v>3523.6083895870674</v>
      </c>
      <c r="K149" s="51"/>
      <c r="L149" s="51"/>
      <c r="M149" s="51"/>
      <c r="N149" s="51"/>
    </row>
    <row r="150" spans="6:14" ht="15.6" customHeight="1" x14ac:dyDescent="0.25">
      <c r="F150" s="52">
        <v>980.85809791692111</v>
      </c>
      <c r="G150" s="52"/>
      <c r="H150" s="52"/>
      <c r="I150" s="52"/>
      <c r="J150" s="51">
        <v>4983.0538380514081</v>
      </c>
      <c r="K150" s="51"/>
      <c r="L150" s="51"/>
      <c r="M150" s="51"/>
      <c r="N150" s="51"/>
    </row>
    <row r="151" spans="6:14" ht="15.6" customHeight="1" x14ac:dyDescent="0.25">
      <c r="F151" s="52">
        <v>715.02426972314163</v>
      </c>
      <c r="G151" s="52"/>
      <c r="H151" s="52"/>
      <c r="I151" s="52"/>
      <c r="J151" s="51">
        <v>3384.2962591796318</v>
      </c>
      <c r="K151" s="51"/>
      <c r="L151" s="51"/>
      <c r="M151" s="51"/>
      <c r="N151" s="51"/>
    </row>
    <row r="152" spans="6:14" ht="15.6" customHeight="1" x14ac:dyDescent="0.25">
      <c r="F152" s="52">
        <v>518.12608654734424</v>
      </c>
      <c r="G152" s="52"/>
      <c r="H152" s="52"/>
      <c r="I152" s="52"/>
      <c r="J152" s="51">
        <v>2690.9708895502222</v>
      </c>
      <c r="K152" s="51"/>
      <c r="L152" s="51"/>
      <c r="M152" s="51"/>
      <c r="N152" s="51"/>
    </row>
    <row r="153" spans="6:14" ht="15.6" customHeight="1" x14ac:dyDescent="0.25">
      <c r="F153" s="52">
        <v>574.21997182441999</v>
      </c>
      <c r="G153" s="52"/>
      <c r="H153" s="52"/>
      <c r="I153" s="52"/>
      <c r="J153" s="51">
        <v>2934.2358408633118</v>
      </c>
      <c r="K153" s="51"/>
      <c r="L153" s="51"/>
      <c r="M153" s="51"/>
      <c r="N153" s="51"/>
    </row>
    <row r="154" spans="6:14" ht="15.6" customHeight="1" x14ac:dyDescent="0.25">
      <c r="F154" s="52">
        <v>278.36176971347487</v>
      </c>
      <c r="G154" s="52"/>
      <c r="H154" s="52"/>
      <c r="I154" s="52"/>
      <c r="J154" s="51">
        <v>2459.1606185110081</v>
      </c>
      <c r="K154" s="51"/>
      <c r="L154" s="51"/>
      <c r="M154" s="51"/>
      <c r="N154" s="51"/>
    </row>
    <row r="155" spans="6:14" ht="15.6" customHeight="1" x14ac:dyDescent="0.25">
      <c r="F155" s="52">
        <v>594.85738088910443</v>
      </c>
      <c r="G155" s="52"/>
      <c r="H155" s="52"/>
      <c r="I155" s="52"/>
      <c r="J155" s="51">
        <v>4432.1431702320815</v>
      </c>
      <c r="K155" s="51"/>
      <c r="L155" s="51"/>
      <c r="M155" s="51"/>
      <c r="N155" s="51"/>
    </row>
    <row r="156" spans="6:14" ht="15.6" customHeight="1" x14ac:dyDescent="0.25">
      <c r="F156" s="52">
        <v>496.79943112485068</v>
      </c>
      <c r="G156" s="52"/>
      <c r="H156" s="52"/>
      <c r="I156" s="52"/>
      <c r="J156" s="51">
        <v>4420.6083935566912</v>
      </c>
      <c r="K156" s="51"/>
      <c r="L156" s="51"/>
      <c r="M156" s="51"/>
      <c r="N156" s="51"/>
    </row>
    <row r="157" spans="6:14" ht="15.6" customHeight="1" x14ac:dyDescent="0.25">
      <c r="F157" s="52">
        <v>880.76132473692064</v>
      </c>
      <c r="G157" s="52"/>
      <c r="H157" s="52"/>
      <c r="I157" s="52"/>
      <c r="J157" s="51">
        <v>4535.7679832737695</v>
      </c>
      <c r="K157" s="51"/>
      <c r="L157" s="51"/>
      <c r="M157" s="51"/>
      <c r="N157" s="51"/>
    </row>
    <row r="158" spans="6:14" ht="15.6" customHeight="1" x14ac:dyDescent="0.25">
      <c r="F158" s="52">
        <v>740.85737551933892</v>
      </c>
      <c r="G158" s="52"/>
      <c r="H158" s="52"/>
      <c r="I158" s="52"/>
      <c r="J158" s="51">
        <v>2620.8090409428514</v>
      </c>
      <c r="K158" s="51"/>
      <c r="L158" s="51"/>
      <c r="M158" s="51"/>
      <c r="N158" s="51"/>
    </row>
    <row r="159" spans="6:14" ht="15.6" customHeight="1" x14ac:dyDescent="0.25">
      <c r="F159" s="52">
        <v>749.25534816140282</v>
      </c>
      <c r="G159" s="52"/>
      <c r="H159" s="52"/>
      <c r="I159" s="52"/>
      <c r="J159" s="51">
        <v>3872.792846976658</v>
      </c>
      <c r="K159" s="51"/>
      <c r="L159" s="51"/>
      <c r="M159" s="51"/>
      <c r="N159" s="51"/>
    </row>
    <row r="160" spans="6:14" ht="15.6" customHeight="1" x14ac:dyDescent="0.25">
      <c r="F160" s="52">
        <v>613.15347893732417</v>
      </c>
      <c r="G160" s="52"/>
      <c r="H160" s="52"/>
      <c r="I160" s="52"/>
      <c r="J160" s="51">
        <v>2111.8532968527602</v>
      </c>
      <c r="K160" s="51"/>
      <c r="L160" s="51"/>
      <c r="M160" s="51"/>
      <c r="N160" s="51"/>
    </row>
    <row r="161" spans="6:14" ht="15.6" customHeight="1" x14ac:dyDescent="0.25">
      <c r="F161" s="52">
        <v>863.00188816911975</v>
      </c>
      <c r="G161" s="52"/>
      <c r="H161" s="52"/>
      <c r="I161" s="52"/>
      <c r="J161" s="51">
        <v>4162.8507860537675</v>
      </c>
      <c r="K161" s="51"/>
      <c r="L161" s="51"/>
      <c r="M161" s="51"/>
      <c r="N161" s="51"/>
    </row>
    <row r="162" spans="6:14" ht="15.6" customHeight="1" x14ac:dyDescent="0.25">
      <c r="F162" s="52">
        <v>714.99595708317713</v>
      </c>
      <c r="G162" s="52"/>
      <c r="H162" s="52"/>
      <c r="I162" s="52"/>
      <c r="J162" s="51">
        <v>4353.2923970907659</v>
      </c>
      <c r="K162" s="51"/>
      <c r="L162" s="51"/>
      <c r="M162" s="51"/>
      <c r="N162" s="51"/>
    </row>
    <row r="163" spans="6:14" ht="15.6" customHeight="1" x14ac:dyDescent="0.25">
      <c r="F163" s="52">
        <v>22.414200036621995</v>
      </c>
      <c r="G163" s="52"/>
      <c r="H163" s="52"/>
      <c r="I163" s="52"/>
      <c r="J163" s="51">
        <v>223.24952121515418</v>
      </c>
      <c r="K163" s="51"/>
      <c r="L163" s="51"/>
      <c r="M163" s="51"/>
      <c r="N163" s="51"/>
    </row>
    <row r="164" spans="6:14" ht="15.6" customHeight="1" x14ac:dyDescent="0.25">
      <c r="F164" s="52">
        <v>347.7587677215227</v>
      </c>
      <c r="G164" s="52"/>
      <c r="H164" s="52"/>
      <c r="I164" s="52"/>
      <c r="J164" s="51">
        <v>2349.1243424128288</v>
      </c>
      <c r="K164" s="51"/>
      <c r="L164" s="51"/>
      <c r="M164" s="51"/>
      <c r="N164" s="51"/>
    </row>
    <row r="165" spans="6:14" ht="15.6" customHeight="1" x14ac:dyDescent="0.25">
      <c r="F165" s="52">
        <v>476.75249839607227</v>
      </c>
      <c r="G165" s="52"/>
      <c r="H165" s="52"/>
      <c r="I165" s="52"/>
      <c r="J165" s="51">
        <v>2693.5670109426728</v>
      </c>
      <c r="K165" s="51"/>
      <c r="L165" s="51"/>
      <c r="M165" s="51"/>
      <c r="N165" s="51"/>
    </row>
    <row r="166" spans="6:14" ht="15.6" customHeight="1" x14ac:dyDescent="0.25">
      <c r="F166" s="52">
        <v>1013.4632198208612</v>
      </c>
      <c r="G166" s="52"/>
      <c r="H166" s="52"/>
      <c r="I166" s="52"/>
      <c r="J166" s="51">
        <v>4165.4465364792904</v>
      </c>
      <c r="K166" s="51"/>
      <c r="L166" s="51"/>
      <c r="M166" s="51"/>
      <c r="N166" s="51"/>
    </row>
    <row r="167" spans="6:14" ht="15.6" customHeight="1" x14ac:dyDescent="0.25">
      <c r="F167" s="52">
        <v>982.17236147393214</v>
      </c>
      <c r="G167" s="52"/>
      <c r="H167" s="52"/>
      <c r="I167" s="52"/>
      <c r="J167" s="51">
        <v>4134.5932304772696</v>
      </c>
      <c r="K167" s="51"/>
      <c r="L167" s="51"/>
      <c r="M167" s="51"/>
      <c r="N167" s="51"/>
    </row>
    <row r="168" spans="6:14" ht="15.6" customHeight="1" x14ac:dyDescent="0.25">
      <c r="F168" s="52">
        <v>688.93004900528399</v>
      </c>
      <c r="G168" s="52"/>
      <c r="H168" s="52"/>
      <c r="I168" s="52"/>
      <c r="J168" s="51">
        <v>2465.7095286459462</v>
      </c>
      <c r="K168" s="51"/>
      <c r="L168" s="51"/>
      <c r="M168" s="51"/>
      <c r="N168" s="51"/>
    </row>
    <row r="169" spans="6:14" ht="15.6" customHeight="1" x14ac:dyDescent="0.25">
      <c r="F169" s="52">
        <v>683.26545386950932</v>
      </c>
      <c r="G169" s="52"/>
      <c r="H169" s="52"/>
      <c r="I169" s="52"/>
      <c r="J169" s="51">
        <v>3780.7440139680903</v>
      </c>
      <c r="K169" s="51"/>
      <c r="L169" s="51"/>
      <c r="M169" s="51"/>
      <c r="N169" s="51"/>
    </row>
    <row r="170" spans="6:14" ht="15.6" customHeight="1" x14ac:dyDescent="0.25">
      <c r="F170" s="52">
        <v>716.54344698872035</v>
      </c>
      <c r="G170" s="52"/>
      <c r="H170" s="52"/>
      <c r="I170" s="52"/>
      <c r="J170" s="51">
        <v>4231.2581209027567</v>
      </c>
      <c r="K170" s="51"/>
      <c r="L170" s="51"/>
      <c r="M170" s="51"/>
      <c r="N170" s="51"/>
    </row>
    <row r="171" spans="6:14" ht="15.6" customHeight="1" x14ac:dyDescent="0.25">
      <c r="F171" s="52">
        <v>139.5620760811596</v>
      </c>
      <c r="G171" s="52"/>
      <c r="H171" s="52"/>
      <c r="I171" s="52"/>
      <c r="J171" s="51">
        <v>438.85805985964868</v>
      </c>
      <c r="K171" s="51"/>
      <c r="L171" s="51"/>
      <c r="M171" s="51"/>
      <c r="N171" s="51"/>
    </row>
    <row r="172" spans="6:14" ht="15.6" customHeight="1" x14ac:dyDescent="0.25">
      <c r="F172" s="52">
        <v>696.36929318044986</v>
      </c>
      <c r="G172" s="52"/>
      <c r="H172" s="52"/>
      <c r="I172" s="52"/>
      <c r="J172" s="51">
        <v>3825.4524409859832</v>
      </c>
      <c r="K172" s="51"/>
      <c r="L172" s="51"/>
      <c r="M172" s="51"/>
      <c r="N172" s="51"/>
    </row>
    <row r="173" spans="6:14" ht="15.6" customHeight="1" x14ac:dyDescent="0.25">
      <c r="F173" s="52">
        <v>129.67002133209442</v>
      </c>
      <c r="G173" s="52"/>
      <c r="H173" s="52"/>
      <c r="I173" s="52"/>
      <c r="J173" s="51">
        <v>903.22045979358609</v>
      </c>
      <c r="K173" s="51"/>
      <c r="L173" s="51"/>
      <c r="M173" s="51"/>
      <c r="N173" s="51"/>
    </row>
    <row r="174" spans="6:14" ht="15.6" customHeight="1" x14ac:dyDescent="0.25">
      <c r="F174" s="52">
        <v>487.03128582358346</v>
      </c>
      <c r="G174" s="52"/>
      <c r="H174" s="52"/>
      <c r="I174" s="52"/>
      <c r="J174" s="51">
        <v>2413.6838797100118</v>
      </c>
      <c r="K174" s="51"/>
      <c r="L174" s="51"/>
      <c r="M174" s="51"/>
      <c r="N174" s="51"/>
    </row>
    <row r="175" spans="6:14" ht="15.6" customHeight="1" x14ac:dyDescent="0.25">
      <c r="F175" s="52">
        <v>158.00903393195202</v>
      </c>
      <c r="G175" s="52"/>
      <c r="H175" s="52"/>
      <c r="I175" s="52"/>
      <c r="J175" s="51">
        <v>670.59237775470183</v>
      </c>
      <c r="K175" s="51"/>
      <c r="L175" s="51"/>
      <c r="M175" s="51"/>
      <c r="N175" s="51"/>
    </row>
    <row r="176" spans="6:14" ht="15.6" customHeight="1" x14ac:dyDescent="0.25">
      <c r="F176" s="52">
        <v>161.75362037717878</v>
      </c>
      <c r="G176" s="52"/>
      <c r="H176" s="52"/>
      <c r="I176" s="52"/>
      <c r="J176" s="51">
        <v>2046.829893455897</v>
      </c>
      <c r="K176" s="51"/>
      <c r="L176" s="51"/>
      <c r="M176" s="51"/>
      <c r="N176" s="51"/>
    </row>
    <row r="177" spans="6:14" ht="15.6" customHeight="1" x14ac:dyDescent="0.25">
      <c r="F177" s="52">
        <v>119.59801396168731</v>
      </c>
      <c r="G177" s="52"/>
      <c r="H177" s="52"/>
      <c r="I177" s="52"/>
      <c r="J177" s="51">
        <v>620.65702221077879</v>
      </c>
      <c r="K177" s="51"/>
      <c r="L177" s="51"/>
      <c r="M177" s="51"/>
      <c r="N177" s="51"/>
    </row>
    <row r="178" spans="6:14" ht="15.6" customHeight="1" x14ac:dyDescent="0.25">
      <c r="F178" s="52">
        <v>645.18490858475627</v>
      </c>
      <c r="G178" s="52"/>
      <c r="H178" s="52"/>
      <c r="I178" s="52"/>
      <c r="J178" s="51">
        <v>2965.5091714120595</v>
      </c>
      <c r="K178" s="51"/>
      <c r="L178" s="51"/>
      <c r="M178" s="51"/>
      <c r="N178" s="51"/>
    </row>
    <row r="179" spans="6:14" ht="15.6" customHeight="1" x14ac:dyDescent="0.25">
      <c r="F179" s="52">
        <v>1052.6570574391581</v>
      </c>
      <c r="G179" s="52"/>
      <c r="H179" s="52"/>
      <c r="I179" s="52"/>
      <c r="J179" s="51">
        <v>4702.9509598634086</v>
      </c>
      <c r="K179" s="51"/>
      <c r="L179" s="51"/>
      <c r="M179" s="51"/>
      <c r="N179" s="51"/>
    </row>
    <row r="180" spans="6:14" ht="15.6" customHeight="1" x14ac:dyDescent="0.25">
      <c r="F180" s="52">
        <v>8.5935829648865845</v>
      </c>
      <c r="G180" s="52"/>
      <c r="H180" s="52"/>
      <c r="I180" s="52"/>
      <c r="J180" s="51">
        <v>38.720811436040449</v>
      </c>
      <c r="K180" s="51"/>
      <c r="L180" s="51"/>
      <c r="M180" s="51"/>
      <c r="N180" s="51"/>
    </row>
    <row r="181" spans="6:14" ht="15.6" customHeight="1" x14ac:dyDescent="0.25">
      <c r="F181" s="52">
        <v>69.519805508628082</v>
      </c>
      <c r="G181" s="52"/>
      <c r="H181" s="52"/>
      <c r="I181" s="52"/>
      <c r="J181" s="51">
        <v>361.18492910544364</v>
      </c>
      <c r="K181" s="51"/>
      <c r="L181" s="51"/>
      <c r="M181" s="51"/>
      <c r="N181" s="51"/>
    </row>
    <row r="182" spans="6:14" ht="15.6" customHeight="1" x14ac:dyDescent="0.25">
      <c r="F182" s="52">
        <v>73.976380366380099</v>
      </c>
      <c r="G182" s="52"/>
      <c r="H182" s="52"/>
      <c r="I182" s="52"/>
      <c r="J182" s="51">
        <v>346.0882618219141</v>
      </c>
      <c r="K182" s="51"/>
      <c r="L182" s="51"/>
      <c r="M182" s="51"/>
      <c r="N182" s="51"/>
    </row>
    <row r="183" spans="6:14" ht="15.6" customHeight="1" x14ac:dyDescent="0.25">
      <c r="F183" s="52">
        <v>157.88813520805613</v>
      </c>
      <c r="G183" s="52"/>
      <c r="H183" s="52"/>
      <c r="I183" s="52"/>
      <c r="J183" s="51">
        <v>745.68621949650355</v>
      </c>
      <c r="K183" s="51"/>
      <c r="L183" s="51"/>
      <c r="M183" s="51"/>
      <c r="N183" s="51"/>
    </row>
    <row r="184" spans="6:14" ht="15.6" customHeight="1" x14ac:dyDescent="0.25">
      <c r="F184" s="52">
        <v>366.65944349826918</v>
      </c>
      <c r="G184" s="52"/>
      <c r="H184" s="52"/>
      <c r="I184" s="52"/>
      <c r="J184" s="51">
        <v>1660.3721762227635</v>
      </c>
      <c r="K184" s="51"/>
      <c r="L184" s="51"/>
      <c r="M184" s="51"/>
      <c r="N184" s="51"/>
    </row>
    <row r="185" spans="6:14" ht="15.6" customHeight="1" x14ac:dyDescent="0.25">
      <c r="F185" s="52">
        <v>687.0425691351096</v>
      </c>
      <c r="G185" s="52"/>
      <c r="H185" s="52"/>
      <c r="I185" s="52"/>
      <c r="J185" s="51">
        <v>4359.5256489847143</v>
      </c>
      <c r="K185" s="51"/>
      <c r="L185" s="51"/>
      <c r="M185" s="51"/>
      <c r="N185" s="51"/>
    </row>
    <row r="186" spans="6:14" ht="15.6" customHeight="1" x14ac:dyDescent="0.25">
      <c r="F186" s="52">
        <v>179.55710331419215</v>
      </c>
      <c r="G186" s="52"/>
      <c r="H186" s="52"/>
      <c r="I186" s="52"/>
      <c r="J186" s="51">
        <v>686.41626242257166</v>
      </c>
      <c r="K186" s="51"/>
      <c r="L186" s="51"/>
      <c r="M186" s="51"/>
      <c r="N186" s="51"/>
    </row>
    <row r="187" spans="6:14" ht="15.6" customHeight="1" x14ac:dyDescent="0.25">
      <c r="F187" s="52">
        <v>411.97514111461629</v>
      </c>
      <c r="G187" s="52"/>
      <c r="H187" s="52"/>
      <c r="I187" s="52"/>
      <c r="J187" s="51">
        <v>2577.485803427438</v>
      </c>
      <c r="K187" s="51"/>
      <c r="L187" s="51"/>
      <c r="M187" s="51"/>
      <c r="N187" s="51"/>
    </row>
    <row r="188" spans="6:14" ht="15.6" customHeight="1" x14ac:dyDescent="0.25">
      <c r="F188" s="52">
        <v>776.40913506433094</v>
      </c>
      <c r="G188" s="52"/>
      <c r="H188" s="52"/>
      <c r="I188" s="52"/>
      <c r="J188" s="51">
        <v>3339.8741809386329</v>
      </c>
      <c r="K188" s="51"/>
      <c r="L188" s="51"/>
      <c r="M188" s="51"/>
      <c r="N188" s="51"/>
    </row>
    <row r="189" spans="6:14" ht="15.6" customHeight="1" x14ac:dyDescent="0.25">
      <c r="F189" s="52">
        <v>357.09937316075866</v>
      </c>
      <c r="G189" s="52"/>
      <c r="H189" s="52"/>
      <c r="I189" s="52"/>
      <c r="J189" s="51">
        <v>1724.4796041086963</v>
      </c>
      <c r="K189" s="51"/>
      <c r="L189" s="51"/>
      <c r="M189" s="51"/>
      <c r="N189" s="51"/>
    </row>
    <row r="190" spans="6:14" ht="15.6" customHeight="1" x14ac:dyDescent="0.25">
      <c r="F190" s="52">
        <v>1150.6780164460386</v>
      </c>
      <c r="G190" s="52"/>
      <c r="H190" s="52"/>
      <c r="I190" s="52"/>
      <c r="J190" s="51">
        <v>4818.1820100315235</v>
      </c>
      <c r="K190" s="51"/>
      <c r="L190" s="51"/>
      <c r="M190" s="51"/>
      <c r="N190" s="51"/>
    </row>
    <row r="191" spans="6:14" ht="15.6" customHeight="1" x14ac:dyDescent="0.25">
      <c r="F191" s="52">
        <v>220.86124489705119</v>
      </c>
      <c r="G191" s="52"/>
      <c r="H191" s="52"/>
      <c r="I191" s="52"/>
      <c r="J191" s="51">
        <v>1233.1459983179282</v>
      </c>
      <c r="K191" s="51"/>
      <c r="L191" s="51"/>
      <c r="M191" s="51"/>
      <c r="N191" s="51"/>
    </row>
    <row r="192" spans="6:14" ht="15.6" customHeight="1" x14ac:dyDescent="0.25">
      <c r="F192" s="52">
        <v>628.94483667758141</v>
      </c>
      <c r="G192" s="52"/>
      <c r="H192" s="52"/>
      <c r="I192" s="52"/>
      <c r="J192" s="51">
        <v>2602.6697270902018</v>
      </c>
      <c r="K192" s="51"/>
      <c r="L192" s="51"/>
      <c r="M192" s="51"/>
      <c r="N192" s="51"/>
    </row>
    <row r="193" spans="6:14" ht="15.6" customHeight="1" x14ac:dyDescent="0.25">
      <c r="F193" s="52">
        <v>292.13437692874965</v>
      </c>
      <c r="G193" s="52"/>
      <c r="H193" s="52"/>
      <c r="I193" s="52"/>
      <c r="J193" s="51">
        <v>3831.1178880281645</v>
      </c>
      <c r="K193" s="51"/>
      <c r="L193" s="51"/>
      <c r="M193" s="51"/>
      <c r="N193" s="51"/>
    </row>
    <row r="194" spans="6:14" ht="15.6" customHeight="1" x14ac:dyDescent="0.25">
      <c r="F194" s="52">
        <v>642.27784246602607</v>
      </c>
      <c r="G194" s="52"/>
      <c r="H194" s="52"/>
      <c r="I194" s="52"/>
      <c r="J194" s="51">
        <v>3905.4970401571959</v>
      </c>
      <c r="K194" s="51"/>
      <c r="L194" s="51"/>
      <c r="M194" s="51"/>
      <c r="N194" s="51"/>
    </row>
    <row r="195" spans="6:14" ht="15.6" customHeight="1" x14ac:dyDescent="0.25">
      <c r="F195" s="52">
        <v>96.180544587091561</v>
      </c>
      <c r="G195" s="52"/>
      <c r="H195" s="52"/>
      <c r="I195" s="52"/>
      <c r="J195" s="51">
        <v>372.93316383221861</v>
      </c>
      <c r="K195" s="51"/>
      <c r="L195" s="51"/>
      <c r="M195" s="51"/>
      <c r="N195" s="51"/>
    </row>
    <row r="196" spans="6:14" ht="15.6" customHeight="1" x14ac:dyDescent="0.25">
      <c r="F196" s="52">
        <v>175.7051043231873</v>
      </c>
      <c r="G196" s="52"/>
      <c r="H196" s="52"/>
      <c r="I196" s="52"/>
      <c r="J196" s="51">
        <v>843.08684949548967</v>
      </c>
      <c r="K196" s="51"/>
      <c r="L196" s="51"/>
      <c r="M196" s="51"/>
      <c r="N196" s="51"/>
    </row>
    <row r="197" spans="6:14" ht="15.6" customHeight="1" x14ac:dyDescent="0.25">
      <c r="F197" s="52">
        <v>706.50816077082459</v>
      </c>
      <c r="G197" s="52"/>
      <c r="H197" s="52"/>
      <c r="I197" s="52"/>
      <c r="J197" s="51">
        <v>4684.1226521351355</v>
      </c>
      <c r="K197" s="51"/>
      <c r="L197" s="51"/>
      <c r="M197" s="51"/>
      <c r="N197" s="51"/>
    </row>
    <row r="198" spans="6:14" ht="15.6" customHeight="1" x14ac:dyDescent="0.25">
      <c r="F198" s="52">
        <v>371.89659906855934</v>
      </c>
      <c r="G198" s="52"/>
      <c r="H198" s="52"/>
      <c r="I198" s="52"/>
      <c r="J198" s="51">
        <v>1441.6567656856466</v>
      </c>
      <c r="K198" s="51"/>
      <c r="L198" s="51"/>
      <c r="M198" s="51"/>
      <c r="N198" s="51"/>
    </row>
    <row r="199" spans="6:14" ht="15.6" customHeight="1" x14ac:dyDescent="0.25">
      <c r="F199" s="52">
        <v>704.26485796395275</v>
      </c>
      <c r="G199" s="52"/>
      <c r="H199" s="52"/>
      <c r="I199" s="52"/>
      <c r="J199" s="51">
        <v>2558.5788654366938</v>
      </c>
      <c r="K199" s="51"/>
      <c r="L199" s="51"/>
      <c r="M199" s="51"/>
      <c r="N199" s="51"/>
    </row>
    <row r="200" spans="6:14" ht="15.6" customHeight="1" x14ac:dyDescent="0.25">
      <c r="F200" s="52">
        <v>483.12004993755073</v>
      </c>
      <c r="G200" s="52"/>
      <c r="H200" s="52"/>
      <c r="I200" s="52"/>
      <c r="J200" s="51">
        <v>3790.0894108147786</v>
      </c>
      <c r="K200" s="51"/>
      <c r="L200" s="51"/>
      <c r="M200" s="51"/>
      <c r="N200" s="51"/>
    </row>
    <row r="201" spans="6:14" ht="15.6" customHeight="1" x14ac:dyDescent="0.25">
      <c r="F201" s="52">
        <v>508.14864920711375</v>
      </c>
      <c r="G201" s="52"/>
      <c r="H201" s="52"/>
      <c r="I201" s="52"/>
      <c r="J201" s="51">
        <v>4048.892635266317</v>
      </c>
      <c r="K201" s="51"/>
      <c r="L201" s="51"/>
      <c r="M201" s="51"/>
      <c r="N201" s="51"/>
    </row>
    <row r="202" spans="6:14" ht="15.6" customHeight="1" x14ac:dyDescent="0.25">
      <c r="F202" s="52">
        <v>654.18011978093887</v>
      </c>
      <c r="G202" s="52"/>
      <c r="H202" s="52"/>
      <c r="I202" s="52"/>
      <c r="J202" s="51">
        <v>3914.79940112653</v>
      </c>
      <c r="K202" s="51"/>
      <c r="L202" s="51"/>
      <c r="M202" s="51"/>
      <c r="N202" s="51"/>
    </row>
    <row r="203" spans="6:14" ht="15.6" customHeight="1" x14ac:dyDescent="0.25">
      <c r="F203" s="52">
        <v>15.523917344557855</v>
      </c>
      <c r="G203" s="52"/>
      <c r="H203" s="52"/>
      <c r="I203" s="52"/>
      <c r="J203" s="51">
        <v>225.88710909346</v>
      </c>
      <c r="K203" s="51"/>
      <c r="L203" s="51"/>
      <c r="M203" s="51"/>
      <c r="N203" s="51"/>
    </row>
    <row r="204" spans="6:14" ht="15.6" customHeight="1" x14ac:dyDescent="0.25">
      <c r="F204" s="52">
        <v>410.50204828829885</v>
      </c>
      <c r="G204" s="52"/>
      <c r="H204" s="52"/>
      <c r="I204" s="52"/>
      <c r="J204" s="51">
        <v>2643.9932779138871</v>
      </c>
      <c r="K204" s="51"/>
      <c r="L204" s="51"/>
      <c r="M204" s="51"/>
      <c r="N204" s="51"/>
    </row>
    <row r="205" spans="6:14" ht="15.6" customHeight="1" x14ac:dyDescent="0.25">
      <c r="F205" s="52">
        <v>757.8512025788981</v>
      </c>
      <c r="G205" s="52"/>
      <c r="H205" s="52"/>
      <c r="I205" s="52"/>
      <c r="J205" s="51">
        <v>2999.194248404433</v>
      </c>
      <c r="K205" s="51"/>
      <c r="L205" s="51"/>
      <c r="M205" s="51"/>
      <c r="N205" s="51"/>
    </row>
    <row r="206" spans="6:14" ht="15.6" customHeight="1" x14ac:dyDescent="0.25">
      <c r="F206" s="52">
        <v>89.411005265407226</v>
      </c>
      <c r="G206" s="52"/>
      <c r="H206" s="52"/>
      <c r="I206" s="52"/>
      <c r="J206" s="51">
        <v>441.88667205603883</v>
      </c>
      <c r="K206" s="51"/>
      <c r="L206" s="51"/>
      <c r="M206" s="51"/>
      <c r="N206" s="51"/>
    </row>
    <row r="207" spans="6:14" ht="15.6" customHeight="1" x14ac:dyDescent="0.25">
      <c r="F207" s="52">
        <v>82.85340784445637</v>
      </c>
      <c r="G207" s="52"/>
      <c r="H207" s="52"/>
      <c r="I207" s="52"/>
      <c r="J207" s="51">
        <v>402.41880184539559</v>
      </c>
      <c r="K207" s="51"/>
      <c r="L207" s="51"/>
      <c r="M207" s="51"/>
      <c r="N207" s="51"/>
    </row>
    <row r="208" spans="6:14" ht="15.6" customHeight="1" x14ac:dyDescent="0.25">
      <c r="F208" s="52">
        <v>121.48154788767862</v>
      </c>
      <c r="G208" s="52"/>
      <c r="H208" s="52"/>
      <c r="I208" s="52"/>
      <c r="J208" s="51">
        <v>592.32652969094465</v>
      </c>
      <c r="K208" s="51"/>
      <c r="L208" s="51"/>
      <c r="M208" s="51"/>
      <c r="N208" s="51"/>
    </row>
    <row r="209" spans="1:25" ht="15.6" customHeight="1" x14ac:dyDescent="0.25">
      <c r="F209" s="52">
        <v>776.77864310982477</v>
      </c>
      <c r="G209" s="52"/>
      <c r="H209" s="52"/>
      <c r="I209" s="52"/>
      <c r="J209" s="51">
        <v>4638.1464812124459</v>
      </c>
      <c r="K209" s="51"/>
      <c r="L209" s="51"/>
      <c r="M209" s="51"/>
      <c r="N209" s="51"/>
    </row>
    <row r="210" spans="1:25" ht="15.6" customHeight="1" x14ac:dyDescent="0.25">
      <c r="F210" s="52">
        <v>93.641445406644877</v>
      </c>
      <c r="G210" s="52"/>
      <c r="H210" s="52"/>
      <c r="I210" s="52"/>
      <c r="J210" s="51">
        <v>531.5537707629253</v>
      </c>
      <c r="K210" s="51"/>
      <c r="L210" s="51"/>
      <c r="M210" s="51"/>
      <c r="N210" s="51"/>
    </row>
    <row r="211" spans="1:25" ht="15.6" customHeight="1" x14ac:dyDescent="0.25">
      <c r="F211" s="52">
        <v>251.34803722127981</v>
      </c>
      <c r="G211" s="52"/>
      <c r="H211" s="52"/>
      <c r="I211" s="52"/>
      <c r="J211" s="51">
        <v>1230.6609506229349</v>
      </c>
      <c r="K211" s="51"/>
      <c r="L211" s="51"/>
      <c r="M211" s="51"/>
      <c r="N211" s="51"/>
    </row>
    <row r="212" spans="1:25" ht="15.6" customHeight="1" x14ac:dyDescent="0.25">
      <c r="F212" s="52">
        <v>592.30063013283382</v>
      </c>
      <c r="G212" s="52"/>
      <c r="H212" s="52"/>
      <c r="I212" s="52"/>
      <c r="J212" s="51">
        <v>3739.2345336904232</v>
      </c>
      <c r="K212" s="51"/>
      <c r="L212" s="51"/>
      <c r="M212" s="51"/>
      <c r="N212" s="51"/>
    </row>
    <row r="213" spans="1:25" ht="15.6" customHeight="1" x14ac:dyDescent="0.25">
      <c r="F213" s="52">
        <v>1122.0197757697872</v>
      </c>
      <c r="G213" s="52"/>
      <c r="H213" s="52"/>
      <c r="I213" s="52"/>
      <c r="J213" s="51">
        <v>3168.6557556466969</v>
      </c>
      <c r="K213" s="51"/>
      <c r="L213" s="51"/>
      <c r="M213" s="51"/>
      <c r="N213" s="51"/>
    </row>
    <row r="214" spans="1:25" ht="15.6" customHeight="1" x14ac:dyDescent="0.25">
      <c r="F214" s="52">
        <v>433.08351900303091</v>
      </c>
      <c r="G214" s="52"/>
      <c r="H214" s="52"/>
      <c r="I214" s="52"/>
      <c r="J214" s="51">
        <v>2472.3127960008592</v>
      </c>
      <c r="K214" s="51"/>
      <c r="L214" s="51"/>
      <c r="M214" s="51"/>
      <c r="N214" s="51"/>
    </row>
    <row r="215" spans="1:25" ht="15.6" customHeight="1" x14ac:dyDescent="0.25">
      <c r="F215" s="52">
        <v>668.8289758740566</v>
      </c>
      <c r="G215" s="52"/>
      <c r="H215" s="52"/>
      <c r="I215" s="52"/>
      <c r="J215" s="51">
        <v>2494.8270820367002</v>
      </c>
      <c r="K215" s="51"/>
      <c r="L215" s="51"/>
      <c r="M215" s="51"/>
      <c r="N215" s="51"/>
    </row>
    <row r="216" spans="1:25" ht="15.6" customHeight="1" x14ac:dyDescent="0.25"/>
    <row r="217" spans="1:25" ht="15.6" customHeight="1" x14ac:dyDescent="0.25">
      <c r="A217" t="s">
        <v>16</v>
      </c>
      <c r="B217" t="s">
        <v>4</v>
      </c>
    </row>
    <row r="218" spans="1:25" ht="15.6" customHeight="1" thickBot="1" x14ac:dyDescent="0.3"/>
    <row r="219" spans="1:25" ht="15.6" customHeight="1" x14ac:dyDescent="0.25">
      <c r="B219" s="20"/>
      <c r="C219" s="21"/>
      <c r="D219" s="21"/>
      <c r="E219" s="21"/>
      <c r="F219" s="21"/>
      <c r="G219" s="21"/>
      <c r="H219" s="21"/>
      <c r="I219" s="21"/>
      <c r="J219" s="21"/>
      <c r="K219" s="21"/>
      <c r="L219" s="21"/>
      <c r="M219" s="21"/>
      <c r="N219" s="21"/>
      <c r="O219" s="21"/>
      <c r="P219" s="21"/>
      <c r="Q219" s="21"/>
      <c r="R219" s="21"/>
      <c r="S219" s="21"/>
      <c r="T219" s="21"/>
      <c r="U219" s="21"/>
      <c r="V219" s="21"/>
      <c r="W219" s="21"/>
      <c r="X219" s="21"/>
      <c r="Y219" s="22"/>
    </row>
    <row r="220" spans="1:25" ht="15.6" customHeight="1" thickBot="1" x14ac:dyDescent="0.3">
      <c r="B220" s="23"/>
      <c r="C220" s="24"/>
      <c r="D220" s="24"/>
      <c r="E220" s="24"/>
      <c r="F220" s="24"/>
      <c r="G220" s="24"/>
      <c r="H220" s="24"/>
      <c r="I220" s="24"/>
      <c r="J220" s="24"/>
      <c r="K220" s="24"/>
      <c r="L220" s="24"/>
      <c r="M220" s="24"/>
      <c r="N220" s="24"/>
      <c r="O220" s="24"/>
      <c r="P220" s="24"/>
      <c r="Q220" s="24"/>
      <c r="R220" s="24"/>
      <c r="S220" s="24"/>
      <c r="T220" s="24"/>
      <c r="U220" s="24"/>
      <c r="V220" s="24"/>
      <c r="W220" s="24"/>
      <c r="X220" s="24"/>
      <c r="Y220" s="25"/>
    </row>
    <row r="221" spans="1:25" ht="15.6" customHeight="1" x14ac:dyDescent="0.25"/>
    <row r="222" spans="1:25" ht="15.6" customHeight="1" x14ac:dyDescent="0.25">
      <c r="A222" t="s">
        <v>17</v>
      </c>
      <c r="B222" t="s">
        <v>6</v>
      </c>
    </row>
    <row r="223" spans="1:25" ht="15.6" customHeight="1" thickBot="1" x14ac:dyDescent="0.3"/>
    <row r="224" spans="1:25" ht="15.6" customHeight="1" x14ac:dyDescent="0.25">
      <c r="B224" s="20"/>
      <c r="C224" s="21"/>
      <c r="D224" s="21"/>
      <c r="E224" s="21"/>
      <c r="F224" s="21"/>
      <c r="G224" s="21"/>
      <c r="H224" s="21"/>
      <c r="I224" s="21"/>
      <c r="J224" s="21"/>
      <c r="K224" s="21"/>
      <c r="L224" s="21"/>
      <c r="M224" s="21"/>
      <c r="N224" s="21"/>
      <c r="O224" s="21"/>
      <c r="P224" s="21"/>
      <c r="Q224" s="21"/>
      <c r="R224" s="21"/>
      <c r="S224" s="21"/>
      <c r="T224" s="21"/>
      <c r="U224" s="21"/>
      <c r="V224" s="21"/>
      <c r="W224" s="21"/>
      <c r="X224" s="21"/>
      <c r="Y224" s="22"/>
    </row>
    <row r="225" spans="1:25" ht="15.6" customHeight="1" thickBot="1" x14ac:dyDescent="0.3">
      <c r="B225" s="23"/>
      <c r="C225" s="24"/>
      <c r="D225" s="24"/>
      <c r="E225" s="24"/>
      <c r="F225" s="24"/>
      <c r="G225" s="24"/>
      <c r="H225" s="24"/>
      <c r="I225" s="24"/>
      <c r="J225" s="24"/>
      <c r="K225" s="24"/>
      <c r="L225" s="24"/>
      <c r="M225" s="24"/>
      <c r="N225" s="24"/>
      <c r="O225" s="24"/>
      <c r="P225" s="24"/>
      <c r="Q225" s="24"/>
      <c r="R225" s="24"/>
      <c r="S225" s="24"/>
      <c r="T225" s="24"/>
      <c r="U225" s="24"/>
      <c r="V225" s="24"/>
      <c r="W225" s="24"/>
      <c r="X225" s="24"/>
      <c r="Y225" s="25"/>
    </row>
    <row r="226" spans="1:25" ht="15.6" customHeight="1" x14ac:dyDescent="0.25"/>
    <row r="227" spans="1:25" ht="15.6" customHeight="1" x14ac:dyDescent="0.25">
      <c r="A227" t="s">
        <v>18</v>
      </c>
      <c r="B227" t="s">
        <v>8</v>
      </c>
    </row>
    <row r="228" spans="1:25" ht="15.6" customHeight="1" thickBot="1" x14ac:dyDescent="0.3"/>
    <row r="229" spans="1:25" ht="15.6" customHeight="1" x14ac:dyDescent="0.25">
      <c r="B229" s="20"/>
      <c r="C229" s="21"/>
      <c r="D229" s="21"/>
      <c r="E229" s="21"/>
      <c r="F229" s="21"/>
      <c r="G229" s="21"/>
      <c r="H229" s="21"/>
      <c r="I229" s="21"/>
      <c r="J229" s="21"/>
      <c r="K229" s="21"/>
      <c r="L229" s="21"/>
      <c r="M229" s="21"/>
      <c r="N229" s="21"/>
      <c r="O229" s="21"/>
      <c r="P229" s="21"/>
      <c r="Q229" s="21"/>
      <c r="R229" s="21"/>
      <c r="S229" s="21"/>
      <c r="T229" s="21"/>
      <c r="U229" s="21"/>
      <c r="V229" s="21"/>
      <c r="W229" s="21"/>
      <c r="X229" s="21"/>
      <c r="Y229" s="22"/>
    </row>
    <row r="230" spans="1:25" ht="15.6" customHeight="1" x14ac:dyDescent="0.25">
      <c r="B230" s="39"/>
      <c r="C230" s="40"/>
      <c r="D230" s="40"/>
      <c r="E230" s="40"/>
      <c r="F230" s="40"/>
      <c r="G230" s="40"/>
      <c r="H230" s="40"/>
      <c r="I230" s="40"/>
      <c r="J230" s="40"/>
      <c r="K230" s="40"/>
      <c r="L230" s="40"/>
      <c r="M230" s="40"/>
      <c r="N230" s="40"/>
      <c r="O230" s="40"/>
      <c r="P230" s="40"/>
      <c r="Q230" s="40"/>
      <c r="R230" s="40"/>
      <c r="S230" s="40"/>
      <c r="T230" s="40"/>
      <c r="U230" s="40"/>
      <c r="V230" s="40"/>
      <c r="W230" s="40"/>
      <c r="X230" s="40"/>
      <c r="Y230" s="41"/>
    </row>
    <row r="231" spans="1:25" ht="15.6" customHeight="1" x14ac:dyDescent="0.25">
      <c r="B231" s="39"/>
      <c r="C231" s="40"/>
      <c r="D231" s="40"/>
      <c r="E231" s="40"/>
      <c r="F231" s="40"/>
      <c r="G231" s="40"/>
      <c r="H231" s="40"/>
      <c r="I231" s="40"/>
      <c r="J231" s="40"/>
      <c r="K231" s="40"/>
      <c r="L231" s="40"/>
      <c r="M231" s="40"/>
      <c r="N231" s="40"/>
      <c r="O231" s="40"/>
      <c r="P231" s="40"/>
      <c r="Q231" s="40"/>
      <c r="R231" s="40"/>
      <c r="S231" s="40"/>
      <c r="T231" s="40"/>
      <c r="U231" s="40"/>
      <c r="V231" s="40"/>
      <c r="W231" s="40"/>
      <c r="X231" s="40"/>
      <c r="Y231" s="41"/>
    </row>
    <row r="232" spans="1:25" ht="15.6" customHeight="1" x14ac:dyDescent="0.25">
      <c r="B232" s="39"/>
      <c r="C232" s="40"/>
      <c r="D232" s="40"/>
      <c r="E232" s="40"/>
      <c r="F232" s="40"/>
      <c r="G232" s="40"/>
      <c r="H232" s="40"/>
      <c r="I232" s="40"/>
      <c r="J232" s="40"/>
      <c r="K232" s="40"/>
      <c r="L232" s="40"/>
      <c r="M232" s="40"/>
      <c r="N232" s="40"/>
      <c r="O232" s="40"/>
      <c r="P232" s="40"/>
      <c r="Q232" s="40"/>
      <c r="R232" s="40"/>
      <c r="S232" s="40"/>
      <c r="T232" s="40"/>
      <c r="U232" s="40"/>
      <c r="V232" s="40"/>
      <c r="W232" s="40"/>
      <c r="X232" s="40"/>
      <c r="Y232" s="41"/>
    </row>
    <row r="233" spans="1:25" ht="15.6" customHeight="1" x14ac:dyDescent="0.25">
      <c r="B233" s="39"/>
      <c r="C233" s="40"/>
      <c r="D233" s="40"/>
      <c r="E233" s="40"/>
      <c r="F233" s="40"/>
      <c r="G233" s="40"/>
      <c r="H233" s="40"/>
      <c r="I233" s="40"/>
      <c r="J233" s="40"/>
      <c r="K233" s="40"/>
      <c r="L233" s="40"/>
      <c r="M233" s="40"/>
      <c r="N233" s="40"/>
      <c r="O233" s="40"/>
      <c r="P233" s="40"/>
      <c r="Q233" s="40"/>
      <c r="R233" s="40"/>
      <c r="S233" s="40"/>
      <c r="T233" s="40"/>
      <c r="U233" s="40"/>
      <c r="V233" s="40"/>
      <c r="W233" s="40"/>
      <c r="X233" s="40"/>
      <c r="Y233" s="41"/>
    </row>
    <row r="234" spans="1:25" ht="15.6" customHeight="1" x14ac:dyDescent="0.25">
      <c r="B234" s="39"/>
      <c r="C234" s="40"/>
      <c r="D234" s="40"/>
      <c r="E234" s="40"/>
      <c r="F234" s="40"/>
      <c r="G234" s="40"/>
      <c r="H234" s="40"/>
      <c r="I234" s="40"/>
      <c r="J234" s="40"/>
      <c r="K234" s="40"/>
      <c r="L234" s="40"/>
      <c r="M234" s="40"/>
      <c r="N234" s="40"/>
      <c r="O234" s="40"/>
      <c r="P234" s="40"/>
      <c r="Q234" s="40"/>
      <c r="R234" s="40"/>
      <c r="S234" s="40"/>
      <c r="T234" s="40"/>
      <c r="U234" s="40"/>
      <c r="V234" s="40"/>
      <c r="W234" s="40"/>
      <c r="X234" s="40"/>
      <c r="Y234" s="41"/>
    </row>
    <row r="235" spans="1:25" ht="15.6" customHeight="1" x14ac:dyDescent="0.25">
      <c r="B235" s="39"/>
      <c r="C235" s="40"/>
      <c r="D235" s="40"/>
      <c r="E235" s="40"/>
      <c r="F235" s="40"/>
      <c r="G235" s="40"/>
      <c r="H235" s="40"/>
      <c r="I235" s="40"/>
      <c r="J235" s="40"/>
      <c r="K235" s="40"/>
      <c r="L235" s="40"/>
      <c r="M235" s="40"/>
      <c r="N235" s="40"/>
      <c r="O235" s="40"/>
      <c r="P235" s="40"/>
      <c r="Q235" s="40"/>
      <c r="R235" s="40"/>
      <c r="S235" s="40"/>
      <c r="T235" s="40"/>
      <c r="U235" s="40"/>
      <c r="V235" s="40"/>
      <c r="W235" s="40"/>
      <c r="X235" s="40"/>
      <c r="Y235" s="41"/>
    </row>
    <row r="236" spans="1:25" ht="15.6" customHeight="1" x14ac:dyDescent="0.25">
      <c r="B236" s="39"/>
      <c r="C236" s="40"/>
      <c r="D236" s="40"/>
      <c r="E236" s="40"/>
      <c r="F236" s="40"/>
      <c r="G236" s="40"/>
      <c r="H236" s="40"/>
      <c r="I236" s="40"/>
      <c r="J236" s="40"/>
      <c r="K236" s="40"/>
      <c r="L236" s="40"/>
      <c r="M236" s="40"/>
      <c r="N236" s="40"/>
      <c r="O236" s="40"/>
      <c r="P236" s="40"/>
      <c r="Q236" s="40"/>
      <c r="R236" s="40"/>
      <c r="S236" s="40"/>
      <c r="T236" s="40"/>
      <c r="U236" s="40"/>
      <c r="V236" s="40"/>
      <c r="W236" s="40"/>
      <c r="X236" s="40"/>
      <c r="Y236" s="41"/>
    </row>
    <row r="237" spans="1:25" ht="15.6" customHeight="1" x14ac:dyDescent="0.25">
      <c r="B237" s="39"/>
      <c r="C237" s="40"/>
      <c r="D237" s="40"/>
      <c r="E237" s="40"/>
      <c r="F237" s="40"/>
      <c r="G237" s="40"/>
      <c r="H237" s="40"/>
      <c r="I237" s="40"/>
      <c r="J237" s="40"/>
      <c r="K237" s="40"/>
      <c r="L237" s="40"/>
      <c r="M237" s="40"/>
      <c r="N237" s="40"/>
      <c r="O237" s="40"/>
      <c r="P237" s="40"/>
      <c r="Q237" s="40"/>
      <c r="R237" s="40"/>
      <c r="S237" s="40"/>
      <c r="T237" s="40"/>
      <c r="U237" s="40"/>
      <c r="V237" s="40"/>
      <c r="W237" s="40"/>
      <c r="X237" s="40"/>
      <c r="Y237" s="41"/>
    </row>
    <row r="238" spans="1:25" ht="15.6" customHeight="1" x14ac:dyDescent="0.25">
      <c r="B238" s="39"/>
      <c r="C238" s="40"/>
      <c r="D238" s="40"/>
      <c r="E238" s="40"/>
      <c r="F238" s="40"/>
      <c r="G238" s="40"/>
      <c r="H238" s="40"/>
      <c r="I238" s="40"/>
      <c r="J238" s="40"/>
      <c r="K238" s="40"/>
      <c r="L238" s="40"/>
      <c r="M238" s="40"/>
      <c r="N238" s="40"/>
      <c r="O238" s="40"/>
      <c r="P238" s="40"/>
      <c r="Q238" s="40"/>
      <c r="R238" s="40"/>
      <c r="S238" s="40"/>
      <c r="T238" s="40"/>
      <c r="U238" s="40"/>
      <c r="V238" s="40"/>
      <c r="W238" s="40"/>
      <c r="X238" s="40"/>
      <c r="Y238" s="41"/>
    </row>
    <row r="239" spans="1:25" ht="15.6" customHeight="1" x14ac:dyDescent="0.25">
      <c r="B239" s="39"/>
      <c r="C239" s="40"/>
      <c r="D239" s="40"/>
      <c r="E239" s="40"/>
      <c r="F239" s="40"/>
      <c r="G239" s="40"/>
      <c r="H239" s="40"/>
      <c r="I239" s="40"/>
      <c r="J239" s="40"/>
      <c r="K239" s="40"/>
      <c r="L239" s="40"/>
      <c r="M239" s="40"/>
      <c r="N239" s="40"/>
      <c r="O239" s="40"/>
      <c r="P239" s="40"/>
      <c r="Q239" s="40"/>
      <c r="R239" s="40"/>
      <c r="S239" s="40"/>
      <c r="T239" s="40"/>
      <c r="U239" s="40"/>
      <c r="V239" s="40"/>
      <c r="W239" s="40"/>
      <c r="X239" s="40"/>
      <c r="Y239" s="41"/>
    </row>
    <row r="240" spans="1:25" ht="15.6" customHeight="1" x14ac:dyDescent="0.25">
      <c r="B240" s="39"/>
      <c r="C240" s="40"/>
      <c r="D240" s="40"/>
      <c r="E240" s="40"/>
      <c r="F240" s="40"/>
      <c r="G240" s="40"/>
      <c r="H240" s="40"/>
      <c r="I240" s="40"/>
      <c r="J240" s="40"/>
      <c r="K240" s="40"/>
      <c r="L240" s="40"/>
      <c r="M240" s="40"/>
      <c r="N240" s="40"/>
      <c r="O240" s="40"/>
      <c r="P240" s="40"/>
      <c r="Q240" s="40"/>
      <c r="R240" s="40"/>
      <c r="S240" s="40"/>
      <c r="T240" s="40"/>
      <c r="U240" s="40"/>
      <c r="V240" s="40"/>
      <c r="W240" s="40"/>
      <c r="X240" s="40"/>
      <c r="Y240" s="41"/>
    </row>
    <row r="241" spans="1:25" ht="15.6" customHeight="1" x14ac:dyDescent="0.25">
      <c r="B241" s="39"/>
      <c r="C241" s="40"/>
      <c r="D241" s="40"/>
      <c r="E241" s="40"/>
      <c r="F241" s="40"/>
      <c r="G241" s="40"/>
      <c r="H241" s="40"/>
      <c r="I241" s="40"/>
      <c r="J241" s="40"/>
      <c r="K241" s="40"/>
      <c r="L241" s="40"/>
      <c r="M241" s="40"/>
      <c r="N241" s="40"/>
      <c r="O241" s="40"/>
      <c r="P241" s="40"/>
      <c r="Q241" s="40"/>
      <c r="R241" s="40"/>
      <c r="S241" s="40"/>
      <c r="T241" s="40"/>
      <c r="U241" s="40"/>
      <c r="V241" s="40"/>
      <c r="W241" s="40"/>
      <c r="X241" s="40"/>
      <c r="Y241" s="41"/>
    </row>
    <row r="242" spans="1:25" ht="15.6" customHeight="1" x14ac:dyDescent="0.25">
      <c r="B242" s="39"/>
      <c r="C242" s="40"/>
      <c r="D242" s="40"/>
      <c r="E242" s="40"/>
      <c r="F242" s="40"/>
      <c r="G242" s="40"/>
      <c r="H242" s="40"/>
      <c r="I242" s="40"/>
      <c r="J242" s="40"/>
      <c r="K242" s="40"/>
      <c r="L242" s="40"/>
      <c r="M242" s="40"/>
      <c r="N242" s="40"/>
      <c r="O242" s="40"/>
      <c r="P242" s="40"/>
      <c r="Q242" s="40"/>
      <c r="R242" s="40"/>
      <c r="S242" s="40"/>
      <c r="T242" s="40"/>
      <c r="U242" s="40"/>
      <c r="V242" s="40"/>
      <c r="W242" s="40"/>
      <c r="X242" s="40"/>
      <c r="Y242" s="41"/>
    </row>
    <row r="243" spans="1:25" ht="15.6" customHeight="1" x14ac:dyDescent="0.25">
      <c r="B243" s="39"/>
      <c r="C243" s="40"/>
      <c r="D243" s="40"/>
      <c r="E243" s="40"/>
      <c r="F243" s="40"/>
      <c r="G243" s="40"/>
      <c r="H243" s="40"/>
      <c r="I243" s="40"/>
      <c r="J243" s="40"/>
      <c r="K243" s="40"/>
      <c r="L243" s="40"/>
      <c r="M243" s="40"/>
      <c r="N243" s="40"/>
      <c r="O243" s="40"/>
      <c r="P243" s="40"/>
      <c r="Q243" s="40"/>
      <c r="R243" s="40"/>
      <c r="S243" s="40"/>
      <c r="T243" s="40"/>
      <c r="U243" s="40"/>
      <c r="V243" s="40"/>
      <c r="W243" s="40"/>
      <c r="X243" s="40"/>
      <c r="Y243" s="41"/>
    </row>
    <row r="244" spans="1:25" ht="15.6" customHeight="1" x14ac:dyDescent="0.25">
      <c r="B244" s="39"/>
      <c r="C244" s="40"/>
      <c r="D244" s="40"/>
      <c r="E244" s="40"/>
      <c r="F244" s="40"/>
      <c r="G244" s="40"/>
      <c r="H244" s="40"/>
      <c r="I244" s="40"/>
      <c r="J244" s="40"/>
      <c r="K244" s="40"/>
      <c r="L244" s="40"/>
      <c r="M244" s="40"/>
      <c r="N244" s="40"/>
      <c r="O244" s="40"/>
      <c r="P244" s="40"/>
      <c r="Q244" s="40"/>
      <c r="R244" s="40"/>
      <c r="S244" s="40"/>
      <c r="T244" s="40"/>
      <c r="U244" s="40"/>
      <c r="V244" s="40"/>
      <c r="W244" s="40"/>
      <c r="X244" s="40"/>
      <c r="Y244" s="41"/>
    </row>
    <row r="245" spans="1:25" ht="15.6" customHeight="1" x14ac:dyDescent="0.25">
      <c r="B245" s="39"/>
      <c r="C245" s="40"/>
      <c r="D245" s="40"/>
      <c r="E245" s="40"/>
      <c r="F245" s="40"/>
      <c r="G245" s="40"/>
      <c r="H245" s="40"/>
      <c r="I245" s="40"/>
      <c r="J245" s="40"/>
      <c r="K245" s="40"/>
      <c r="L245" s="40"/>
      <c r="M245" s="40"/>
      <c r="N245" s="40"/>
      <c r="O245" s="40"/>
      <c r="P245" s="40"/>
      <c r="Q245" s="40"/>
      <c r="R245" s="40"/>
      <c r="S245" s="40"/>
      <c r="T245" s="40"/>
      <c r="U245" s="40"/>
      <c r="V245" s="40"/>
      <c r="W245" s="40"/>
      <c r="X245" s="40"/>
      <c r="Y245" s="41"/>
    </row>
    <row r="246" spans="1:25" ht="15.6" customHeight="1" thickBot="1" x14ac:dyDescent="0.3">
      <c r="B246" s="23"/>
      <c r="C246" s="24"/>
      <c r="D246" s="24"/>
      <c r="E246" s="24"/>
      <c r="F246" s="24"/>
      <c r="G246" s="24"/>
      <c r="H246" s="24"/>
      <c r="I246" s="24"/>
      <c r="J246" s="24"/>
      <c r="K246" s="24"/>
      <c r="L246" s="24"/>
      <c r="M246" s="24"/>
      <c r="N246" s="24"/>
      <c r="O246" s="24"/>
      <c r="P246" s="24"/>
      <c r="Q246" s="24"/>
      <c r="R246" s="24"/>
      <c r="S246" s="24"/>
      <c r="T246" s="24"/>
      <c r="U246" s="24"/>
      <c r="V246" s="24"/>
      <c r="W246" s="24"/>
      <c r="X246" s="24"/>
      <c r="Y246" s="25"/>
    </row>
    <row r="247" spans="1:25" ht="15.6" customHeight="1" x14ac:dyDescent="0.25"/>
    <row r="248" spans="1:25" ht="15.6" customHeight="1" x14ac:dyDescent="0.25">
      <c r="A248" t="s">
        <v>19</v>
      </c>
      <c r="B248" t="s">
        <v>10</v>
      </c>
    </row>
    <row r="249" spans="1:25" ht="15.6" customHeight="1" thickBot="1" x14ac:dyDescent="0.3"/>
    <row r="250" spans="1:25" ht="15.6" customHeight="1" x14ac:dyDescent="0.25">
      <c r="B250" s="20"/>
      <c r="C250" s="21"/>
      <c r="D250" s="21"/>
      <c r="E250" s="21"/>
      <c r="F250" s="21"/>
      <c r="G250" s="21"/>
      <c r="H250" s="21"/>
      <c r="I250" s="21"/>
      <c r="J250" s="21"/>
      <c r="K250" s="21"/>
      <c r="L250" s="21"/>
      <c r="M250" s="21"/>
      <c r="N250" s="21"/>
      <c r="O250" s="21"/>
      <c r="P250" s="21"/>
      <c r="Q250" s="21"/>
      <c r="R250" s="21"/>
      <c r="S250" s="21"/>
      <c r="T250" s="21"/>
      <c r="U250" s="21"/>
      <c r="V250" s="21"/>
      <c r="W250" s="21"/>
      <c r="X250" s="21"/>
      <c r="Y250" s="22"/>
    </row>
    <row r="251" spans="1:25" ht="15.6" customHeight="1" thickBot="1" x14ac:dyDescent="0.3">
      <c r="B251" s="23"/>
      <c r="C251" s="24"/>
      <c r="D251" s="24"/>
      <c r="E251" s="24"/>
      <c r="F251" s="24"/>
      <c r="G251" s="24"/>
      <c r="H251" s="24"/>
      <c r="I251" s="24"/>
      <c r="J251" s="24"/>
      <c r="K251" s="24"/>
      <c r="L251" s="24"/>
      <c r="M251" s="24"/>
      <c r="N251" s="24"/>
      <c r="O251" s="24"/>
      <c r="P251" s="24"/>
      <c r="Q251" s="24"/>
      <c r="R251" s="24"/>
      <c r="S251" s="24"/>
      <c r="T251" s="24"/>
      <c r="U251" s="24"/>
      <c r="V251" s="24"/>
      <c r="W251" s="24"/>
      <c r="X251" s="24"/>
      <c r="Y251" s="25"/>
    </row>
    <row r="252" spans="1:25" ht="15.6" customHeight="1" x14ac:dyDescent="0.25"/>
    <row r="253" spans="1:25" ht="15.6" customHeight="1" x14ac:dyDescent="0.25">
      <c r="A253" t="s">
        <v>20</v>
      </c>
      <c r="B253" t="s">
        <v>12</v>
      </c>
    </row>
    <row r="254" spans="1:25" ht="15.6" customHeight="1" thickBot="1" x14ac:dyDescent="0.3"/>
    <row r="255" spans="1:25" ht="15.6" customHeight="1" x14ac:dyDescent="0.25">
      <c r="B255" s="42"/>
      <c r="C255" s="43"/>
      <c r="D255" s="43"/>
      <c r="E255" s="43"/>
      <c r="F255" s="43"/>
      <c r="G255" s="43"/>
      <c r="H255" s="43"/>
      <c r="I255" s="43"/>
      <c r="J255" s="43"/>
      <c r="K255" s="43"/>
      <c r="L255" s="43"/>
      <c r="M255" s="43"/>
      <c r="N255" s="43"/>
      <c r="O255" s="43"/>
      <c r="P255" s="43"/>
      <c r="Q255" s="43"/>
      <c r="R255" s="43"/>
      <c r="S255" s="43"/>
      <c r="T255" s="43"/>
      <c r="U255" s="43"/>
      <c r="V255" s="43"/>
      <c r="W255" s="43"/>
      <c r="X255" s="43"/>
      <c r="Y255" s="44"/>
    </row>
    <row r="256" spans="1:25" ht="15.6" customHeight="1" x14ac:dyDescent="0.25">
      <c r="B256" s="45"/>
      <c r="C256" s="46"/>
      <c r="D256" s="46"/>
      <c r="E256" s="46"/>
      <c r="F256" s="46"/>
      <c r="G256" s="46"/>
      <c r="H256" s="46"/>
      <c r="I256" s="46"/>
      <c r="J256" s="46"/>
      <c r="K256" s="46"/>
      <c r="L256" s="46"/>
      <c r="M256" s="46"/>
      <c r="N256" s="46"/>
      <c r="O256" s="46"/>
      <c r="P256" s="46"/>
      <c r="Q256" s="46"/>
      <c r="R256" s="46"/>
      <c r="S256" s="46"/>
      <c r="T256" s="46"/>
      <c r="U256" s="46"/>
      <c r="V256" s="46"/>
      <c r="W256" s="46"/>
      <c r="X256" s="46"/>
      <c r="Y256" s="47"/>
    </row>
    <row r="257" spans="2:25" ht="15.6" customHeight="1" x14ac:dyDescent="0.25">
      <c r="B257" s="45"/>
      <c r="C257" s="46"/>
      <c r="D257" s="46"/>
      <c r="E257" s="46"/>
      <c r="F257" s="46"/>
      <c r="G257" s="46"/>
      <c r="H257" s="46"/>
      <c r="I257" s="46"/>
      <c r="J257" s="46"/>
      <c r="K257" s="46"/>
      <c r="L257" s="46"/>
      <c r="M257" s="46"/>
      <c r="N257" s="46"/>
      <c r="O257" s="46"/>
      <c r="P257" s="46"/>
      <c r="Q257" s="46"/>
      <c r="R257" s="46"/>
      <c r="S257" s="46"/>
      <c r="T257" s="46"/>
      <c r="U257" s="46"/>
      <c r="V257" s="46"/>
      <c r="W257" s="46"/>
      <c r="X257" s="46"/>
      <c r="Y257" s="47"/>
    </row>
    <row r="258" spans="2:25" ht="15.6" customHeight="1" x14ac:dyDescent="0.25">
      <c r="B258" s="45"/>
      <c r="C258" s="46"/>
      <c r="D258" s="46"/>
      <c r="E258" s="46"/>
      <c r="F258" s="46"/>
      <c r="G258" s="46"/>
      <c r="H258" s="46"/>
      <c r="I258" s="46"/>
      <c r="J258" s="46"/>
      <c r="K258" s="46"/>
      <c r="L258" s="46"/>
      <c r="M258" s="46"/>
      <c r="N258" s="46"/>
      <c r="O258" s="46"/>
      <c r="P258" s="46"/>
      <c r="Q258" s="46"/>
      <c r="R258" s="46"/>
      <c r="S258" s="46"/>
      <c r="T258" s="46"/>
      <c r="U258" s="46"/>
      <c r="V258" s="46"/>
      <c r="W258" s="46"/>
      <c r="X258" s="46"/>
      <c r="Y258" s="47"/>
    </row>
    <row r="259" spans="2:25" ht="15.6" customHeight="1" x14ac:dyDescent="0.25">
      <c r="B259" s="45"/>
      <c r="C259" s="46"/>
      <c r="D259" s="46"/>
      <c r="E259" s="46"/>
      <c r="F259" s="46"/>
      <c r="G259" s="46"/>
      <c r="H259" s="46"/>
      <c r="I259" s="46"/>
      <c r="J259" s="46"/>
      <c r="K259" s="46"/>
      <c r="L259" s="46"/>
      <c r="M259" s="46"/>
      <c r="N259" s="46"/>
      <c r="O259" s="46"/>
      <c r="P259" s="46"/>
      <c r="Q259" s="46"/>
      <c r="R259" s="46"/>
      <c r="S259" s="46"/>
      <c r="T259" s="46"/>
      <c r="U259" s="46"/>
      <c r="V259" s="46"/>
      <c r="W259" s="46"/>
      <c r="X259" s="46"/>
      <c r="Y259" s="47"/>
    </row>
    <row r="260" spans="2:25" ht="15.6" customHeight="1" thickBot="1" x14ac:dyDescent="0.3">
      <c r="B260" s="48"/>
      <c r="C260" s="49"/>
      <c r="D260" s="49"/>
      <c r="E260" s="49"/>
      <c r="F260" s="49"/>
      <c r="G260" s="49"/>
      <c r="H260" s="49"/>
      <c r="I260" s="49"/>
      <c r="J260" s="49"/>
      <c r="K260" s="49"/>
      <c r="L260" s="49"/>
      <c r="M260" s="49"/>
      <c r="N260" s="49"/>
      <c r="O260" s="49"/>
      <c r="P260" s="49"/>
      <c r="Q260" s="49"/>
      <c r="R260" s="49"/>
      <c r="S260" s="49"/>
      <c r="T260" s="49"/>
      <c r="U260" s="49"/>
      <c r="V260" s="49"/>
      <c r="W260" s="49"/>
      <c r="X260" s="49"/>
      <c r="Y260" s="50"/>
    </row>
    <row r="261" spans="2:25" ht="15.6" customHeight="1" x14ac:dyDescent="0.25"/>
    <row r="262" spans="2:25" ht="15.6" customHeight="1" x14ac:dyDescent="0.25">
      <c r="B262" s="27" t="s">
        <v>21</v>
      </c>
      <c r="C262" s="27"/>
      <c r="D262" s="27"/>
      <c r="E262" s="27"/>
      <c r="F262" s="27"/>
      <c r="G262" s="27"/>
      <c r="H262" s="27"/>
      <c r="I262" s="27"/>
      <c r="J262" s="27"/>
      <c r="K262" s="27"/>
      <c r="L262" s="27"/>
      <c r="M262" s="27"/>
      <c r="N262" s="27"/>
      <c r="O262" s="27"/>
      <c r="P262" s="27"/>
      <c r="Q262" s="27"/>
      <c r="R262" s="27"/>
      <c r="S262" s="27"/>
      <c r="T262" s="27"/>
      <c r="U262" s="27"/>
      <c r="V262" s="27"/>
      <c r="W262" s="27"/>
      <c r="X262" s="27"/>
      <c r="Y262" s="27"/>
    </row>
    <row r="263" spans="2:25" ht="15.6" customHeight="1"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row>
    <row r="264" spans="2:25" ht="15.6" customHeight="1"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row>
    <row r="265" spans="2:25" ht="15.6" customHeight="1" x14ac:dyDescent="0.25"/>
    <row r="266" spans="2:25" ht="15.6" customHeight="1" x14ac:dyDescent="0.25"/>
    <row r="267" spans="2:25" ht="15.6" customHeight="1" x14ac:dyDescent="0.25">
      <c r="F267" s="51" t="s">
        <v>2</v>
      </c>
      <c r="G267" s="51"/>
      <c r="H267" s="51"/>
      <c r="I267" s="51"/>
      <c r="J267" s="51" t="s">
        <v>15</v>
      </c>
      <c r="K267" s="51"/>
      <c r="L267" s="51"/>
      <c r="M267" s="51"/>
      <c r="N267" s="51"/>
    </row>
    <row r="268" spans="2:25" ht="15.6" customHeight="1" x14ac:dyDescent="0.25">
      <c r="F268" s="51">
        <v>696.11245091021885</v>
      </c>
      <c r="G268" s="51"/>
      <c r="H268" s="51"/>
      <c r="I268" s="51"/>
      <c r="J268" s="51">
        <v>4294.8082658321227</v>
      </c>
      <c r="K268" s="51"/>
      <c r="L268" s="51"/>
      <c r="M268" s="51"/>
      <c r="N268" s="51"/>
    </row>
    <row r="269" spans="2:25" ht="15.6" customHeight="1" x14ac:dyDescent="0.25">
      <c r="F269" s="51">
        <v>872.52635665610126</v>
      </c>
      <c r="G269" s="51"/>
      <c r="H269" s="51"/>
      <c r="I269" s="51"/>
      <c r="J269" s="51">
        <v>3584.4437404528999</v>
      </c>
      <c r="K269" s="51"/>
      <c r="L269" s="51"/>
      <c r="M269" s="51"/>
      <c r="N269" s="51"/>
    </row>
    <row r="270" spans="2:25" ht="15.6" customHeight="1" x14ac:dyDescent="0.25">
      <c r="F270" s="51">
        <v>419.4158257568277</v>
      </c>
      <c r="G270" s="51"/>
      <c r="H270" s="51"/>
      <c r="I270" s="51"/>
      <c r="J270" s="51">
        <v>788.73033390969067</v>
      </c>
      <c r="K270" s="51"/>
      <c r="L270" s="51"/>
      <c r="M270" s="51"/>
      <c r="N270" s="51"/>
    </row>
    <row r="271" spans="2:25" ht="15.6" customHeight="1" x14ac:dyDescent="0.25">
      <c r="F271" s="51">
        <v>274.50249822276771</v>
      </c>
      <c r="G271" s="51"/>
      <c r="H271" s="51"/>
      <c r="I271" s="51"/>
      <c r="J271" s="51">
        <v>94.87126630534803</v>
      </c>
      <c r="K271" s="51"/>
      <c r="L271" s="51"/>
      <c r="M271" s="51"/>
      <c r="N271" s="51"/>
    </row>
    <row r="272" spans="2:25" ht="15.6" customHeight="1" x14ac:dyDescent="0.25">
      <c r="F272" s="51">
        <v>440.08981650449306</v>
      </c>
      <c r="G272" s="51"/>
      <c r="H272" s="51"/>
      <c r="I272" s="51"/>
      <c r="J272" s="51">
        <v>2910.980731941554</v>
      </c>
      <c r="K272" s="51"/>
      <c r="L272" s="51"/>
      <c r="M272" s="51"/>
      <c r="N272" s="51"/>
    </row>
    <row r="273" spans="6:14" ht="15.6" customHeight="1" x14ac:dyDescent="0.25">
      <c r="F273" s="51">
        <v>570.31061943792054</v>
      </c>
      <c r="G273" s="51"/>
      <c r="H273" s="51"/>
      <c r="I273" s="51"/>
      <c r="J273" s="51">
        <v>4859.3078832747005</v>
      </c>
      <c r="K273" s="51"/>
      <c r="L273" s="51"/>
      <c r="M273" s="51"/>
      <c r="N273" s="51"/>
    </row>
    <row r="274" spans="6:14" ht="15.6" customHeight="1" x14ac:dyDescent="0.25">
      <c r="F274" s="51">
        <v>390.91969372107172</v>
      </c>
      <c r="G274" s="51"/>
      <c r="H274" s="51"/>
      <c r="I274" s="51"/>
      <c r="J274" s="51">
        <v>2408.6039611847777</v>
      </c>
      <c r="K274" s="51"/>
      <c r="L274" s="51"/>
      <c r="M274" s="51"/>
      <c r="N274" s="51"/>
    </row>
    <row r="275" spans="6:14" ht="15.6" customHeight="1" x14ac:dyDescent="0.25">
      <c r="F275" s="51">
        <v>810.59915655837051</v>
      </c>
      <c r="G275" s="51"/>
      <c r="H275" s="51"/>
      <c r="I275" s="51"/>
      <c r="J275" s="51">
        <v>2692.3915824395553</v>
      </c>
      <c r="K275" s="51"/>
      <c r="L275" s="51"/>
      <c r="M275" s="51"/>
      <c r="N275" s="51"/>
    </row>
    <row r="276" spans="6:14" ht="15.6" customHeight="1" x14ac:dyDescent="0.25">
      <c r="F276" s="51">
        <v>414.91826412794831</v>
      </c>
      <c r="G276" s="51"/>
      <c r="H276" s="51"/>
      <c r="I276" s="51"/>
      <c r="J276" s="51">
        <v>3631.281304061959</v>
      </c>
      <c r="K276" s="51"/>
      <c r="L276" s="51"/>
      <c r="M276" s="51"/>
      <c r="N276" s="51"/>
    </row>
    <row r="277" spans="6:14" ht="15.6" customHeight="1" x14ac:dyDescent="0.25">
      <c r="F277" s="51">
        <v>934.38434034237685</v>
      </c>
      <c r="G277" s="51"/>
      <c r="H277" s="51"/>
      <c r="I277" s="51"/>
      <c r="J277" s="51">
        <v>1601.8439061778488</v>
      </c>
      <c r="K277" s="51"/>
      <c r="L277" s="51"/>
      <c r="M277" s="51"/>
      <c r="N277" s="51"/>
    </row>
    <row r="278" spans="6:14" ht="15.6" customHeight="1" x14ac:dyDescent="0.25">
      <c r="F278" s="51">
        <v>446.82734608691067</v>
      </c>
      <c r="G278" s="51"/>
      <c r="H278" s="51"/>
      <c r="I278" s="51"/>
      <c r="J278" s="51">
        <v>2746.6944825168266</v>
      </c>
      <c r="K278" s="51"/>
      <c r="L278" s="51"/>
      <c r="M278" s="51"/>
      <c r="N278" s="51"/>
    </row>
    <row r="279" spans="6:14" ht="15.6" customHeight="1" x14ac:dyDescent="0.25">
      <c r="F279" s="51">
        <v>830.85450929454407</v>
      </c>
      <c r="G279" s="51"/>
      <c r="H279" s="51"/>
      <c r="I279" s="51"/>
      <c r="J279" s="51">
        <v>103.18564309044098</v>
      </c>
      <c r="K279" s="51"/>
      <c r="L279" s="51"/>
      <c r="M279" s="51"/>
      <c r="N279" s="51"/>
    </row>
    <row r="280" spans="6:14" ht="15.6" customHeight="1" x14ac:dyDescent="0.25">
      <c r="F280" s="51">
        <v>461.31320724106564</v>
      </c>
      <c r="G280" s="51"/>
      <c r="H280" s="51"/>
      <c r="I280" s="51"/>
      <c r="J280" s="51">
        <v>1289.8792399082477</v>
      </c>
      <c r="K280" s="51"/>
      <c r="L280" s="51"/>
      <c r="M280" s="51"/>
      <c r="N280" s="51"/>
    </row>
    <row r="281" spans="6:14" ht="15.6" customHeight="1" x14ac:dyDescent="0.25">
      <c r="F281" s="51">
        <v>292.72506786505835</v>
      </c>
      <c r="G281" s="51"/>
      <c r="H281" s="51"/>
      <c r="I281" s="51"/>
      <c r="J281" s="51">
        <v>4620.7724785735963</v>
      </c>
      <c r="K281" s="51"/>
      <c r="L281" s="51"/>
      <c r="M281" s="51"/>
      <c r="N281" s="51"/>
    </row>
    <row r="282" spans="6:14" ht="15.6" customHeight="1" x14ac:dyDescent="0.25">
      <c r="F282" s="51">
        <v>145.46258876109707</v>
      </c>
      <c r="G282" s="51"/>
      <c r="H282" s="51"/>
      <c r="I282" s="51"/>
      <c r="J282" s="51">
        <v>2858.7555358485079</v>
      </c>
      <c r="K282" s="51"/>
      <c r="L282" s="51"/>
      <c r="M282" s="51"/>
      <c r="N282" s="51"/>
    </row>
    <row r="283" spans="6:14" ht="15.6" customHeight="1" x14ac:dyDescent="0.25">
      <c r="F283" s="51">
        <v>832.17838772120035</v>
      </c>
      <c r="G283" s="51"/>
      <c r="H283" s="51"/>
      <c r="I283" s="51"/>
      <c r="J283" s="51">
        <v>489.1218506331835</v>
      </c>
      <c r="K283" s="51"/>
      <c r="L283" s="51"/>
      <c r="M283" s="51"/>
      <c r="N283" s="51"/>
    </row>
    <row r="284" spans="6:14" ht="15.6" customHeight="1" x14ac:dyDescent="0.25">
      <c r="F284" s="51">
        <v>531.16405713288316</v>
      </c>
      <c r="G284" s="51"/>
      <c r="H284" s="51"/>
      <c r="I284" s="51"/>
      <c r="J284" s="51">
        <v>2955.7349903493187</v>
      </c>
      <c r="K284" s="51"/>
      <c r="L284" s="51"/>
      <c r="M284" s="51"/>
      <c r="N284" s="51"/>
    </row>
    <row r="285" spans="6:14" ht="15.6" customHeight="1" x14ac:dyDescent="0.25">
      <c r="F285" s="51">
        <v>253.15682413220631</v>
      </c>
      <c r="G285" s="51"/>
      <c r="H285" s="51"/>
      <c r="I285" s="51"/>
      <c r="J285" s="51">
        <v>4991.7042340768394</v>
      </c>
      <c r="K285" s="51"/>
      <c r="L285" s="51"/>
      <c r="M285" s="51"/>
      <c r="N285" s="51"/>
    </row>
    <row r="286" spans="6:14" ht="15.6" customHeight="1" x14ac:dyDescent="0.25">
      <c r="F286" s="51">
        <v>780.48555378740696</v>
      </c>
      <c r="G286" s="51"/>
      <c r="H286" s="51"/>
      <c r="I286" s="51"/>
      <c r="J286" s="51">
        <v>2183.4602567118695</v>
      </c>
      <c r="K286" s="51"/>
      <c r="L286" s="51"/>
      <c r="M286" s="51"/>
      <c r="N286" s="51"/>
    </row>
    <row r="287" spans="6:14" ht="15.6" customHeight="1" x14ac:dyDescent="0.25">
      <c r="F287" s="51">
        <v>950.98978707181141</v>
      </c>
      <c r="G287" s="51"/>
      <c r="H287" s="51"/>
      <c r="I287" s="51"/>
      <c r="J287" s="51">
        <v>525.09390946390067</v>
      </c>
      <c r="K287" s="51"/>
      <c r="L287" s="51"/>
      <c r="M287" s="51"/>
      <c r="N287" s="51"/>
    </row>
    <row r="288" spans="6:14" ht="15.6" customHeight="1" x14ac:dyDescent="0.25">
      <c r="F288" s="51">
        <v>211.92822357111896</v>
      </c>
      <c r="G288" s="51"/>
      <c r="H288" s="51"/>
      <c r="I288" s="51"/>
      <c r="J288" s="51">
        <v>2031.6242993658634</v>
      </c>
      <c r="K288" s="51"/>
      <c r="L288" s="51"/>
      <c r="M288" s="51"/>
      <c r="N288" s="51"/>
    </row>
    <row r="289" spans="6:14" ht="15.6" customHeight="1" x14ac:dyDescent="0.25">
      <c r="F289" s="51">
        <v>439.35553565164929</v>
      </c>
      <c r="G289" s="51"/>
      <c r="H289" s="51"/>
      <c r="I289" s="51"/>
      <c r="J289" s="51">
        <v>4629.7584554973027</v>
      </c>
      <c r="K289" s="51"/>
      <c r="L289" s="51"/>
      <c r="M289" s="51"/>
      <c r="N289" s="51"/>
    </row>
    <row r="290" spans="6:14" ht="15.6" customHeight="1" x14ac:dyDescent="0.25">
      <c r="F290" s="51">
        <v>499.53233107294102</v>
      </c>
      <c r="G290" s="51"/>
      <c r="H290" s="51"/>
      <c r="I290" s="51"/>
      <c r="J290" s="51">
        <v>1071.8263867210865</v>
      </c>
      <c r="K290" s="51"/>
      <c r="L290" s="51"/>
      <c r="M290" s="51"/>
      <c r="N290" s="51"/>
    </row>
    <row r="291" spans="6:14" ht="15.6" customHeight="1" x14ac:dyDescent="0.25">
      <c r="F291" s="51">
        <v>473.97980629405367</v>
      </c>
      <c r="G291" s="51"/>
      <c r="H291" s="51"/>
      <c r="I291" s="51"/>
      <c r="J291" s="51">
        <v>1753.1125674598852</v>
      </c>
      <c r="K291" s="51"/>
      <c r="L291" s="51"/>
      <c r="M291" s="51"/>
      <c r="N291" s="51"/>
    </row>
    <row r="292" spans="6:14" ht="15.6" customHeight="1" x14ac:dyDescent="0.25">
      <c r="F292" s="51">
        <v>117.82355468002392</v>
      </c>
      <c r="G292" s="51"/>
      <c r="H292" s="51"/>
      <c r="I292" s="51"/>
      <c r="J292" s="51">
        <v>1985.7096685503295</v>
      </c>
      <c r="K292" s="51"/>
      <c r="L292" s="51"/>
      <c r="M292" s="51"/>
      <c r="N292" s="51"/>
    </row>
    <row r="293" spans="6:14" ht="15.6" customHeight="1" x14ac:dyDescent="0.25">
      <c r="F293" s="51">
        <v>953.05619538067151</v>
      </c>
      <c r="G293" s="51"/>
      <c r="H293" s="51"/>
      <c r="I293" s="51"/>
      <c r="J293" s="51">
        <v>2445.496563702965</v>
      </c>
      <c r="K293" s="51"/>
      <c r="L293" s="51"/>
      <c r="M293" s="51"/>
      <c r="N293" s="51"/>
    </row>
    <row r="294" spans="6:14" ht="15.6" customHeight="1" x14ac:dyDescent="0.25">
      <c r="F294" s="51">
        <v>681.95208860358491</v>
      </c>
      <c r="G294" s="51"/>
      <c r="H294" s="51"/>
      <c r="I294" s="51"/>
      <c r="J294" s="51">
        <v>4760.1937162271688</v>
      </c>
      <c r="K294" s="51"/>
      <c r="L294" s="51"/>
      <c r="M294" s="51"/>
      <c r="N294" s="51"/>
    </row>
    <row r="295" spans="6:14" ht="15.6" customHeight="1" x14ac:dyDescent="0.25">
      <c r="F295" s="51">
        <v>694.50122269224175</v>
      </c>
      <c r="G295" s="51"/>
      <c r="H295" s="51"/>
      <c r="I295" s="51"/>
      <c r="J295" s="51">
        <v>3652.8549083604184</v>
      </c>
      <c r="K295" s="51"/>
      <c r="L295" s="51"/>
      <c r="M295" s="51"/>
      <c r="N295" s="51"/>
    </row>
    <row r="296" spans="6:14" ht="15.6" customHeight="1" x14ac:dyDescent="0.25">
      <c r="F296" s="51">
        <v>13.038741424395649</v>
      </c>
      <c r="G296" s="51"/>
      <c r="H296" s="51"/>
      <c r="I296" s="51"/>
      <c r="J296" s="51">
        <v>1682.4453841077802</v>
      </c>
      <c r="K296" s="51"/>
      <c r="L296" s="51"/>
      <c r="M296" s="51"/>
      <c r="N296" s="51"/>
    </row>
    <row r="297" spans="6:14" ht="15.6" customHeight="1" x14ac:dyDescent="0.25">
      <c r="F297" s="51">
        <v>283.15675516117113</v>
      </c>
      <c r="G297" s="51"/>
      <c r="H297" s="51"/>
      <c r="I297" s="51"/>
      <c r="J297" s="51">
        <v>4795.3170365908954</v>
      </c>
      <c r="K297" s="51"/>
      <c r="L297" s="51"/>
      <c r="M297" s="51"/>
      <c r="N297" s="51"/>
    </row>
    <row r="298" spans="6:14" ht="15.6" customHeight="1" x14ac:dyDescent="0.25">
      <c r="F298" s="51">
        <v>761.16738193077174</v>
      </c>
      <c r="G298" s="51"/>
      <c r="H298" s="51"/>
      <c r="I298" s="51"/>
      <c r="J298" s="51">
        <v>4709.0978840629614</v>
      </c>
      <c r="K298" s="51"/>
      <c r="L298" s="51"/>
      <c r="M298" s="51"/>
      <c r="N298" s="51"/>
    </row>
    <row r="299" spans="6:14" ht="15.6" customHeight="1" x14ac:dyDescent="0.25">
      <c r="F299" s="51">
        <v>1.8440984761963763</v>
      </c>
      <c r="G299" s="51"/>
      <c r="H299" s="51"/>
      <c r="I299" s="51"/>
      <c r="J299" s="51">
        <v>844.66827077490041</v>
      </c>
      <c r="K299" s="51"/>
      <c r="L299" s="51"/>
      <c r="M299" s="51"/>
      <c r="N299" s="51"/>
    </row>
    <row r="300" spans="6:14" ht="15.6" customHeight="1" x14ac:dyDescent="0.25">
      <c r="F300" s="51">
        <v>950.54192744493207</v>
      </c>
      <c r="G300" s="51"/>
      <c r="H300" s="51"/>
      <c r="I300" s="51"/>
      <c r="J300" s="51">
        <v>4576.6622052767189</v>
      </c>
      <c r="K300" s="51"/>
      <c r="L300" s="51"/>
      <c r="M300" s="51"/>
      <c r="N300" s="51"/>
    </row>
    <row r="301" spans="6:14" ht="15.6" customHeight="1" x14ac:dyDescent="0.25">
      <c r="F301" s="51">
        <v>222.55654038461881</v>
      </c>
      <c r="G301" s="51"/>
      <c r="H301" s="51"/>
      <c r="I301" s="51"/>
      <c r="J301" s="51">
        <v>4550.7502736643246</v>
      </c>
      <c r="K301" s="51"/>
      <c r="L301" s="51"/>
      <c r="M301" s="51"/>
      <c r="N301" s="51"/>
    </row>
    <row r="302" spans="6:14" ht="15.6" customHeight="1" x14ac:dyDescent="0.25">
      <c r="F302" s="51">
        <v>211.61123843742524</v>
      </c>
      <c r="G302" s="51"/>
      <c r="H302" s="51"/>
      <c r="I302" s="51"/>
      <c r="J302" s="51">
        <v>2818.52775927124</v>
      </c>
      <c r="K302" s="51"/>
      <c r="L302" s="51"/>
      <c r="M302" s="51"/>
      <c r="N302" s="51"/>
    </row>
    <row r="303" spans="6:14" ht="15.6" customHeight="1" x14ac:dyDescent="0.25">
      <c r="F303" s="51">
        <v>342.64264286262892</v>
      </c>
      <c r="G303" s="51"/>
      <c r="H303" s="51"/>
      <c r="I303" s="51"/>
      <c r="J303" s="51">
        <v>788.20920186788715</v>
      </c>
      <c r="K303" s="51"/>
      <c r="L303" s="51"/>
      <c r="M303" s="51"/>
      <c r="N303" s="51"/>
    </row>
    <row r="304" spans="6:14" ht="15.6" customHeight="1" x14ac:dyDescent="0.25">
      <c r="F304" s="51">
        <v>711.93206474324109</v>
      </c>
      <c r="G304" s="51"/>
      <c r="H304" s="51"/>
      <c r="I304" s="51"/>
      <c r="J304" s="51">
        <v>1347.0347672375167</v>
      </c>
      <c r="K304" s="51"/>
      <c r="L304" s="51"/>
      <c r="M304" s="51"/>
      <c r="N304" s="51"/>
    </row>
    <row r="305" spans="6:14" ht="15.6" customHeight="1" x14ac:dyDescent="0.25">
      <c r="F305" s="51">
        <v>174.78230762271417</v>
      </c>
      <c r="G305" s="51"/>
      <c r="H305" s="51"/>
      <c r="I305" s="51"/>
      <c r="J305" s="51">
        <v>852.96809140155244</v>
      </c>
      <c r="K305" s="51"/>
      <c r="L305" s="51"/>
      <c r="M305" s="51"/>
      <c r="N305" s="51"/>
    </row>
    <row r="306" spans="6:14" ht="15.6" customHeight="1" x14ac:dyDescent="0.25">
      <c r="F306" s="51">
        <v>748.52579349298094</v>
      </c>
      <c r="G306" s="51"/>
      <c r="H306" s="51"/>
      <c r="I306" s="51"/>
      <c r="J306" s="51">
        <v>3066.4841904456002</v>
      </c>
      <c r="K306" s="51"/>
      <c r="L306" s="51"/>
      <c r="M306" s="51"/>
      <c r="N306" s="51"/>
    </row>
    <row r="307" spans="6:14" ht="15.6" customHeight="1" x14ac:dyDescent="0.25">
      <c r="F307" s="51">
        <v>36.536467186882973</v>
      </c>
      <c r="G307" s="51"/>
      <c r="H307" s="51"/>
      <c r="I307" s="51"/>
      <c r="J307" s="51">
        <v>3301.9975906321615</v>
      </c>
      <c r="K307" s="51"/>
      <c r="L307" s="51"/>
      <c r="M307" s="51"/>
      <c r="N307" s="51"/>
    </row>
    <row r="308" spans="6:14" ht="15.6" customHeight="1" x14ac:dyDescent="0.25">
      <c r="F308" s="51">
        <v>686.2176185872695</v>
      </c>
      <c r="G308" s="51"/>
      <c r="H308" s="51"/>
      <c r="I308" s="51"/>
      <c r="J308" s="51">
        <v>3633.0191330239181</v>
      </c>
      <c r="K308" s="51"/>
      <c r="L308" s="51"/>
      <c r="M308" s="51"/>
      <c r="N308" s="51"/>
    </row>
    <row r="309" spans="6:14" ht="15.6" customHeight="1" x14ac:dyDescent="0.25">
      <c r="F309" s="51">
        <v>177.57804350814155</v>
      </c>
      <c r="G309" s="51"/>
      <c r="H309" s="51"/>
      <c r="I309" s="51"/>
      <c r="J309" s="51">
        <v>2238.6288180962301</v>
      </c>
      <c r="K309" s="51"/>
      <c r="L309" s="51"/>
      <c r="M309" s="51"/>
      <c r="N309" s="51"/>
    </row>
    <row r="310" spans="6:14" ht="15.6" customHeight="1" x14ac:dyDescent="0.25">
      <c r="F310" s="51">
        <v>411.84035285892287</v>
      </c>
      <c r="G310" s="51"/>
      <c r="H310" s="51"/>
      <c r="I310" s="51"/>
      <c r="J310" s="51">
        <v>2725.6285932035807</v>
      </c>
      <c r="K310" s="51"/>
      <c r="L310" s="51"/>
      <c r="M310" s="51"/>
      <c r="N310" s="51"/>
    </row>
    <row r="311" spans="6:14" ht="15.6" customHeight="1" x14ac:dyDescent="0.25">
      <c r="F311" s="51">
        <v>375.69032001125112</v>
      </c>
      <c r="G311" s="51"/>
      <c r="H311" s="51"/>
      <c r="I311" s="51"/>
      <c r="J311" s="51">
        <v>2846.1548903325665</v>
      </c>
      <c r="K311" s="51"/>
      <c r="L311" s="51"/>
      <c r="M311" s="51"/>
      <c r="N311" s="51"/>
    </row>
    <row r="312" spans="6:14" ht="15.6" customHeight="1" x14ac:dyDescent="0.25">
      <c r="F312" s="51">
        <v>86.401825017304091</v>
      </c>
      <c r="G312" s="51"/>
      <c r="H312" s="51"/>
      <c r="I312" s="51"/>
      <c r="J312" s="51">
        <v>3776.2563737083251</v>
      </c>
      <c r="K312" s="51"/>
      <c r="L312" s="51"/>
      <c r="M312" s="51"/>
      <c r="N312" s="51"/>
    </row>
    <row r="313" spans="6:14" ht="15.6" customHeight="1" x14ac:dyDescent="0.25">
      <c r="F313" s="51">
        <v>531.59375000774594</v>
      </c>
      <c r="G313" s="51"/>
      <c r="H313" s="51"/>
      <c r="I313" s="51"/>
      <c r="J313" s="51">
        <v>3532.8116714647222</v>
      </c>
      <c r="K313" s="51"/>
      <c r="L313" s="51"/>
      <c r="M313" s="51"/>
      <c r="N313" s="51"/>
    </row>
    <row r="314" spans="6:14" ht="15.6" customHeight="1" x14ac:dyDescent="0.25">
      <c r="F314" s="51">
        <v>457.7558992408143</v>
      </c>
      <c r="G314" s="51"/>
      <c r="H314" s="51"/>
      <c r="I314" s="51"/>
      <c r="J314" s="51">
        <v>1598.1756320266511</v>
      </c>
      <c r="K314" s="51"/>
      <c r="L314" s="51"/>
      <c r="M314" s="51"/>
      <c r="N314" s="51"/>
    </row>
    <row r="315" spans="6:14" ht="15.6" customHeight="1" x14ac:dyDescent="0.25">
      <c r="F315" s="51">
        <v>119.38990561965512</v>
      </c>
      <c r="G315" s="51"/>
      <c r="H315" s="51"/>
      <c r="I315" s="51"/>
      <c r="J315" s="51">
        <v>1025.2241667069479</v>
      </c>
      <c r="K315" s="51"/>
      <c r="L315" s="51"/>
      <c r="M315" s="51"/>
      <c r="N315" s="51"/>
    </row>
    <row r="316" spans="6:14" ht="15.6" customHeight="1" x14ac:dyDescent="0.25">
      <c r="F316" s="51">
        <v>907.2173748863363</v>
      </c>
      <c r="G316" s="51"/>
      <c r="H316" s="51"/>
      <c r="I316" s="51"/>
      <c r="J316" s="51">
        <v>1413.4436568479009</v>
      </c>
      <c r="K316" s="51"/>
      <c r="L316" s="51"/>
      <c r="M316" s="51"/>
      <c r="N316" s="51"/>
    </row>
    <row r="317" spans="6:14" ht="15.6" customHeight="1" x14ac:dyDescent="0.25">
      <c r="F317" s="51">
        <v>410.54115656063982</v>
      </c>
      <c r="G317" s="51"/>
      <c r="H317" s="51"/>
      <c r="I317" s="51"/>
      <c r="J317" s="51">
        <v>4236.941348713186</v>
      </c>
      <c r="K317" s="51"/>
      <c r="L317" s="51"/>
      <c r="M317" s="51"/>
      <c r="N317" s="51"/>
    </row>
    <row r="318" spans="6:14" ht="15.6" customHeight="1" x14ac:dyDescent="0.25">
      <c r="F318" s="51">
        <v>830.19651199072814</v>
      </c>
      <c r="G318" s="51"/>
      <c r="H318" s="51"/>
      <c r="I318" s="51"/>
      <c r="J318" s="51">
        <v>4469.851856963769</v>
      </c>
      <c r="K318" s="51"/>
      <c r="L318" s="51"/>
      <c r="M318" s="51"/>
      <c r="N318" s="51"/>
    </row>
    <row r="319" spans="6:14" ht="15.6" customHeight="1" x14ac:dyDescent="0.25">
      <c r="F319" s="51">
        <v>317.437814941542</v>
      </c>
      <c r="G319" s="51"/>
      <c r="H319" s="51"/>
      <c r="I319" s="51"/>
      <c r="J319" s="51">
        <v>4388.1476777933658</v>
      </c>
      <c r="K319" s="51"/>
      <c r="L319" s="51"/>
      <c r="M319" s="51"/>
      <c r="N319" s="51"/>
    </row>
    <row r="320" spans="6:14" ht="15.6" customHeight="1" x14ac:dyDescent="0.25">
      <c r="F320" s="51">
        <v>974.58032127443062</v>
      </c>
      <c r="G320" s="51"/>
      <c r="H320" s="51"/>
      <c r="I320" s="51"/>
      <c r="J320" s="51">
        <v>1053.9393251225526</v>
      </c>
      <c r="K320" s="51"/>
      <c r="L320" s="51"/>
      <c r="M320" s="51"/>
      <c r="N320" s="51"/>
    </row>
    <row r="321" spans="6:14" ht="15.6" customHeight="1" x14ac:dyDescent="0.25">
      <c r="F321" s="51">
        <v>513.70617489475148</v>
      </c>
      <c r="G321" s="51"/>
      <c r="H321" s="51"/>
      <c r="I321" s="51"/>
      <c r="J321" s="51">
        <v>4816.1265687283048</v>
      </c>
      <c r="K321" s="51"/>
      <c r="L321" s="51"/>
      <c r="M321" s="51"/>
      <c r="N321" s="51"/>
    </row>
    <row r="322" spans="6:14" ht="15.6" customHeight="1" x14ac:dyDescent="0.25">
      <c r="F322" s="51">
        <v>268.29084386529433</v>
      </c>
      <c r="G322" s="51"/>
      <c r="H322" s="51"/>
      <c r="I322" s="51"/>
      <c r="J322" s="51">
        <v>3156.3301038177688</v>
      </c>
      <c r="K322" s="51"/>
      <c r="L322" s="51"/>
      <c r="M322" s="51"/>
      <c r="N322" s="51"/>
    </row>
    <row r="323" spans="6:14" ht="15.6" customHeight="1" x14ac:dyDescent="0.25">
      <c r="F323" s="51">
        <v>808.09570953960224</v>
      </c>
      <c r="G323" s="51"/>
      <c r="H323" s="51"/>
      <c r="I323" s="51"/>
      <c r="J323" s="51">
        <v>3705.9401494927733</v>
      </c>
      <c r="K323" s="51"/>
      <c r="L323" s="51"/>
      <c r="M323" s="51"/>
      <c r="N323" s="51"/>
    </row>
    <row r="324" spans="6:14" ht="15.6" customHeight="1" x14ac:dyDescent="0.25">
      <c r="F324" s="51">
        <v>303.54586953760634</v>
      </c>
      <c r="G324" s="51"/>
      <c r="H324" s="51"/>
      <c r="I324" s="51"/>
      <c r="J324" s="51">
        <v>2421.592045061012</v>
      </c>
      <c r="K324" s="51"/>
      <c r="L324" s="51"/>
      <c r="M324" s="51"/>
      <c r="N324" s="51"/>
    </row>
    <row r="325" spans="6:14" ht="15.6" customHeight="1" x14ac:dyDescent="0.25">
      <c r="F325" s="51">
        <v>785.14989774532307</v>
      </c>
      <c r="G325" s="51"/>
      <c r="H325" s="51"/>
      <c r="I325" s="51"/>
      <c r="J325" s="51">
        <v>3274.9031952337314</v>
      </c>
      <c r="K325" s="51"/>
      <c r="L325" s="51"/>
      <c r="M325" s="51"/>
      <c r="N325" s="51"/>
    </row>
    <row r="326" spans="6:14" ht="15.6" customHeight="1" x14ac:dyDescent="0.25">
      <c r="F326" s="51">
        <v>569.61959379763186</v>
      </c>
      <c r="G326" s="51"/>
      <c r="H326" s="51"/>
      <c r="I326" s="51"/>
      <c r="J326" s="51">
        <v>1083.3408433442514</v>
      </c>
      <c r="K326" s="51"/>
      <c r="L326" s="51"/>
      <c r="M326" s="51"/>
      <c r="N326" s="51"/>
    </row>
    <row r="327" spans="6:14" ht="15.6" customHeight="1" x14ac:dyDescent="0.25">
      <c r="F327" s="51">
        <v>624.81109439514398</v>
      </c>
      <c r="G327" s="51"/>
      <c r="H327" s="51"/>
      <c r="I327" s="51"/>
      <c r="J327" s="51">
        <v>453.79957482023559</v>
      </c>
      <c r="K327" s="51"/>
      <c r="L327" s="51"/>
      <c r="M327" s="51"/>
      <c r="N327" s="51"/>
    </row>
    <row r="328" spans="6:14" ht="15.6" customHeight="1" x14ac:dyDescent="0.25">
      <c r="F328" s="51">
        <v>349.64034793995148</v>
      </c>
      <c r="G328" s="51"/>
      <c r="H328" s="51"/>
      <c r="I328" s="51"/>
      <c r="J328" s="51">
        <v>3992.2625635598879</v>
      </c>
      <c r="K328" s="51"/>
      <c r="L328" s="51"/>
      <c r="M328" s="51"/>
      <c r="N328" s="51"/>
    </row>
    <row r="329" spans="6:14" ht="15.6" customHeight="1" x14ac:dyDescent="0.25">
      <c r="F329" s="51">
        <v>362.66327270846801</v>
      </c>
      <c r="G329" s="51"/>
      <c r="H329" s="51"/>
      <c r="I329" s="51"/>
      <c r="J329" s="51">
        <v>2640.4618997352218</v>
      </c>
      <c r="K329" s="51"/>
      <c r="L329" s="51"/>
      <c r="M329" s="51"/>
      <c r="N329" s="51"/>
    </row>
    <row r="330" spans="6:14" ht="15.6" customHeight="1" x14ac:dyDescent="0.25">
      <c r="F330" s="51">
        <v>306.67165274411769</v>
      </c>
      <c r="G330" s="51"/>
      <c r="H330" s="51"/>
      <c r="I330" s="51"/>
      <c r="J330" s="51">
        <v>4073.9285069783359</v>
      </c>
      <c r="K330" s="51"/>
      <c r="L330" s="51"/>
      <c r="M330" s="51"/>
      <c r="N330" s="51"/>
    </row>
    <row r="331" spans="6:14" ht="15.6" customHeight="1" x14ac:dyDescent="0.25">
      <c r="F331" s="51">
        <v>231.44630878866778</v>
      </c>
      <c r="G331" s="51"/>
      <c r="H331" s="51"/>
      <c r="I331" s="51"/>
      <c r="J331" s="51">
        <v>385.4653655686796</v>
      </c>
      <c r="K331" s="51"/>
      <c r="L331" s="51"/>
      <c r="M331" s="51"/>
      <c r="N331" s="51"/>
    </row>
    <row r="332" spans="6:14" ht="15.6" customHeight="1" x14ac:dyDescent="0.25">
      <c r="F332" s="51">
        <v>351.76185087224752</v>
      </c>
      <c r="G332" s="51"/>
      <c r="H332" s="51"/>
      <c r="I332" s="51"/>
      <c r="J332" s="51">
        <v>599.88967751964378</v>
      </c>
      <c r="K332" s="51"/>
      <c r="L332" s="51"/>
      <c r="M332" s="51"/>
      <c r="N332" s="51"/>
    </row>
    <row r="333" spans="6:14" ht="15.6" customHeight="1" x14ac:dyDescent="0.25">
      <c r="F333" s="51">
        <v>574.94697561570138</v>
      </c>
      <c r="G333" s="51"/>
      <c r="H333" s="51"/>
      <c r="I333" s="51"/>
      <c r="J333" s="51">
        <v>1236.4941310326471</v>
      </c>
      <c r="K333" s="51"/>
      <c r="L333" s="51"/>
      <c r="M333" s="51"/>
      <c r="N333" s="51"/>
    </row>
    <row r="334" spans="6:14" ht="15.6" customHeight="1" x14ac:dyDescent="0.25">
      <c r="F334" s="51">
        <v>14.242206410415402</v>
      </c>
      <c r="G334" s="51"/>
      <c r="H334" s="51"/>
      <c r="I334" s="51"/>
      <c r="J334" s="51">
        <v>1639.7251828043575</v>
      </c>
      <c r="K334" s="51"/>
      <c r="L334" s="51"/>
      <c r="M334" s="51"/>
      <c r="N334" s="51"/>
    </row>
    <row r="335" spans="6:14" ht="15.6" customHeight="1" x14ac:dyDescent="0.25">
      <c r="F335" s="51">
        <v>838.13441427498685</v>
      </c>
      <c r="G335" s="51"/>
      <c r="H335" s="51"/>
      <c r="I335" s="51"/>
      <c r="J335" s="51">
        <v>2282.4737164532544</v>
      </c>
      <c r="K335" s="51"/>
      <c r="L335" s="51"/>
      <c r="M335" s="51"/>
      <c r="N335" s="51"/>
    </row>
    <row r="336" spans="6:14" ht="15.6" customHeight="1" x14ac:dyDescent="0.25">
      <c r="F336" s="51">
        <v>610.98563053310295</v>
      </c>
      <c r="G336" s="51"/>
      <c r="H336" s="51"/>
      <c r="I336" s="51"/>
      <c r="J336" s="51">
        <v>2682.8433474595827</v>
      </c>
      <c r="K336" s="51"/>
      <c r="L336" s="51"/>
      <c r="M336" s="51"/>
      <c r="N336" s="51"/>
    </row>
    <row r="337" spans="1:25" ht="15.6" customHeight="1" x14ac:dyDescent="0.25">
      <c r="F337" s="51">
        <v>26.633437548182037</v>
      </c>
      <c r="G337" s="51"/>
      <c r="H337" s="51"/>
      <c r="I337" s="51"/>
      <c r="J337" s="51">
        <v>2482.6151039931083</v>
      </c>
      <c r="K337" s="51"/>
      <c r="L337" s="51"/>
      <c r="M337" s="51"/>
      <c r="N337" s="51"/>
    </row>
    <row r="338" spans="1:25" ht="15.6" customHeight="1" x14ac:dyDescent="0.25">
      <c r="F338" s="51">
        <v>234.15043772795008</v>
      </c>
      <c r="G338" s="51"/>
      <c r="H338" s="51"/>
      <c r="I338" s="51"/>
      <c r="J338" s="51">
        <v>380.74603721905243</v>
      </c>
      <c r="K338" s="51"/>
      <c r="L338" s="51"/>
      <c r="M338" s="51"/>
      <c r="N338" s="51"/>
    </row>
    <row r="339" spans="1:25" ht="15.6" customHeight="1" x14ac:dyDescent="0.25">
      <c r="F339" s="51">
        <v>403.08626250702974</v>
      </c>
      <c r="G339" s="51"/>
      <c r="H339" s="51"/>
      <c r="I339" s="51"/>
      <c r="J339" s="51">
        <v>4199.951459805332</v>
      </c>
      <c r="K339" s="51"/>
      <c r="L339" s="51"/>
      <c r="M339" s="51"/>
      <c r="N339" s="51"/>
    </row>
    <row r="340" spans="1:25" ht="15.6" customHeight="1" x14ac:dyDescent="0.25">
      <c r="F340" s="51">
        <v>419.56864838450025</v>
      </c>
      <c r="G340" s="51"/>
      <c r="H340" s="51"/>
      <c r="I340" s="51"/>
      <c r="J340" s="51">
        <v>2444.8928549377906</v>
      </c>
      <c r="K340" s="51"/>
      <c r="L340" s="51"/>
      <c r="M340" s="51"/>
      <c r="N340" s="51"/>
    </row>
    <row r="341" spans="1:25" ht="15.6" customHeight="1" x14ac:dyDescent="0.25">
      <c r="F341" s="51">
        <v>965.91999697021083</v>
      </c>
      <c r="G341" s="51"/>
      <c r="H341" s="51"/>
      <c r="I341" s="51"/>
      <c r="J341" s="51">
        <v>926.58332341100936</v>
      </c>
      <c r="K341" s="51"/>
      <c r="L341" s="51"/>
      <c r="M341" s="51"/>
      <c r="N341" s="51"/>
    </row>
    <row r="342" spans="1:25" ht="15.6" customHeight="1" x14ac:dyDescent="0.25">
      <c r="F342" s="51">
        <v>924.25826089501356</v>
      </c>
      <c r="G342" s="51"/>
      <c r="H342" s="51"/>
      <c r="I342" s="51"/>
      <c r="J342" s="51">
        <v>827.41531402464045</v>
      </c>
      <c r="K342" s="51"/>
      <c r="L342" s="51"/>
      <c r="M342" s="51"/>
      <c r="N342" s="51"/>
    </row>
    <row r="343" spans="1:25" ht="15.6" customHeight="1" x14ac:dyDescent="0.25"/>
    <row r="344" spans="1:25" ht="15.6" customHeight="1" x14ac:dyDescent="0.25">
      <c r="A344" t="s">
        <v>22</v>
      </c>
      <c r="B344" t="s">
        <v>4</v>
      </c>
    </row>
    <row r="345" spans="1:25" ht="15.6" customHeight="1" thickBot="1" x14ac:dyDescent="0.3"/>
    <row r="346" spans="1:25" ht="15.6" customHeight="1" x14ac:dyDescent="0.25">
      <c r="B346" s="20"/>
      <c r="C346" s="21"/>
      <c r="D346" s="21"/>
      <c r="E346" s="21"/>
      <c r="F346" s="21"/>
      <c r="G346" s="21"/>
      <c r="H346" s="21"/>
      <c r="I346" s="21"/>
      <c r="J346" s="21"/>
      <c r="K346" s="21"/>
      <c r="L346" s="21"/>
      <c r="M346" s="21"/>
      <c r="N346" s="21"/>
      <c r="O346" s="21"/>
      <c r="P346" s="21"/>
      <c r="Q346" s="21"/>
      <c r="R346" s="21"/>
      <c r="S346" s="21"/>
      <c r="T346" s="21"/>
      <c r="U346" s="21"/>
      <c r="V346" s="21"/>
      <c r="W346" s="21"/>
      <c r="X346" s="21"/>
      <c r="Y346" s="22"/>
    </row>
    <row r="347" spans="1:25" ht="15.6" customHeight="1" thickBot="1" x14ac:dyDescent="0.3">
      <c r="B347" s="23"/>
      <c r="C347" s="24"/>
      <c r="D347" s="24"/>
      <c r="E347" s="24"/>
      <c r="F347" s="24"/>
      <c r="G347" s="24"/>
      <c r="H347" s="24"/>
      <c r="I347" s="24"/>
      <c r="J347" s="24"/>
      <c r="K347" s="24"/>
      <c r="L347" s="24"/>
      <c r="M347" s="24"/>
      <c r="N347" s="24"/>
      <c r="O347" s="24"/>
      <c r="P347" s="24"/>
      <c r="Q347" s="24"/>
      <c r="R347" s="24"/>
      <c r="S347" s="24"/>
      <c r="T347" s="24"/>
      <c r="U347" s="24"/>
      <c r="V347" s="24"/>
      <c r="W347" s="24"/>
      <c r="X347" s="24"/>
      <c r="Y347" s="25"/>
    </row>
    <row r="348" spans="1:25" ht="15.6" customHeight="1" x14ac:dyDescent="0.25"/>
    <row r="349" spans="1:25" ht="15.6" customHeight="1" x14ac:dyDescent="0.25">
      <c r="A349" t="s">
        <v>23</v>
      </c>
      <c r="B349" t="s">
        <v>6</v>
      </c>
    </row>
    <row r="350" spans="1:25" ht="15.6" customHeight="1" thickBot="1" x14ac:dyDescent="0.3"/>
    <row r="351" spans="1:25" ht="15.6" customHeight="1" x14ac:dyDescent="0.25">
      <c r="B351" s="20"/>
      <c r="C351" s="21"/>
      <c r="D351" s="21"/>
      <c r="E351" s="21"/>
      <c r="F351" s="21"/>
      <c r="G351" s="21"/>
      <c r="H351" s="21"/>
      <c r="I351" s="21"/>
      <c r="J351" s="21"/>
      <c r="K351" s="21"/>
      <c r="L351" s="21"/>
      <c r="M351" s="21"/>
      <c r="N351" s="21"/>
      <c r="O351" s="21"/>
      <c r="P351" s="21"/>
      <c r="Q351" s="21"/>
      <c r="R351" s="21"/>
      <c r="S351" s="21"/>
      <c r="T351" s="21"/>
      <c r="U351" s="21"/>
      <c r="V351" s="21"/>
      <c r="W351" s="21"/>
      <c r="X351" s="21"/>
      <c r="Y351" s="22"/>
    </row>
    <row r="352" spans="1:25" ht="15.6" customHeight="1" thickBot="1" x14ac:dyDescent="0.3">
      <c r="B352" s="23"/>
      <c r="C352" s="24"/>
      <c r="D352" s="24"/>
      <c r="E352" s="24"/>
      <c r="F352" s="24"/>
      <c r="G352" s="24"/>
      <c r="H352" s="24"/>
      <c r="I352" s="24"/>
      <c r="J352" s="24"/>
      <c r="K352" s="24"/>
      <c r="L352" s="24"/>
      <c r="M352" s="24"/>
      <c r="N352" s="24"/>
      <c r="O352" s="24"/>
      <c r="P352" s="24"/>
      <c r="Q352" s="24"/>
      <c r="R352" s="24"/>
      <c r="S352" s="24"/>
      <c r="T352" s="24"/>
      <c r="U352" s="24"/>
      <c r="V352" s="24"/>
      <c r="W352" s="24"/>
      <c r="X352" s="24"/>
      <c r="Y352" s="25"/>
    </row>
    <row r="353" spans="1:25" ht="15.6" customHeight="1" x14ac:dyDescent="0.25"/>
    <row r="354" spans="1:25" ht="15.6" customHeight="1" x14ac:dyDescent="0.25">
      <c r="A354" t="s">
        <v>24</v>
      </c>
      <c r="B354" t="s">
        <v>8</v>
      </c>
    </row>
    <row r="355" spans="1:25" ht="15.6" customHeight="1" thickBot="1" x14ac:dyDescent="0.3"/>
    <row r="356" spans="1:25" ht="15.6" customHeight="1" x14ac:dyDescent="0.25">
      <c r="B356" s="20"/>
      <c r="C356" s="21"/>
      <c r="D356" s="21"/>
      <c r="E356" s="21"/>
      <c r="F356" s="21"/>
      <c r="G356" s="21"/>
      <c r="H356" s="21"/>
      <c r="I356" s="21"/>
      <c r="J356" s="21"/>
      <c r="K356" s="21"/>
      <c r="L356" s="21"/>
      <c r="M356" s="21"/>
      <c r="N356" s="21"/>
      <c r="O356" s="21"/>
      <c r="P356" s="21"/>
      <c r="Q356" s="21"/>
      <c r="R356" s="21"/>
      <c r="S356" s="21"/>
      <c r="T356" s="21"/>
      <c r="U356" s="21"/>
      <c r="V356" s="21"/>
      <c r="W356" s="21"/>
      <c r="X356" s="21"/>
      <c r="Y356" s="22"/>
    </row>
    <row r="357" spans="1:25" ht="15.6" customHeight="1" x14ac:dyDescent="0.25">
      <c r="B357" s="39"/>
      <c r="C357" s="40"/>
      <c r="D357" s="40"/>
      <c r="E357" s="40"/>
      <c r="F357" s="40"/>
      <c r="G357" s="40"/>
      <c r="H357" s="40"/>
      <c r="I357" s="40"/>
      <c r="J357" s="40"/>
      <c r="K357" s="40"/>
      <c r="L357" s="40"/>
      <c r="M357" s="40"/>
      <c r="N357" s="40"/>
      <c r="O357" s="40"/>
      <c r="P357" s="40"/>
      <c r="Q357" s="40"/>
      <c r="R357" s="40"/>
      <c r="S357" s="40"/>
      <c r="T357" s="40"/>
      <c r="U357" s="40"/>
      <c r="V357" s="40"/>
      <c r="W357" s="40"/>
      <c r="X357" s="40"/>
      <c r="Y357" s="41"/>
    </row>
    <row r="358" spans="1:25" ht="15.6" customHeight="1" x14ac:dyDescent="0.25">
      <c r="B358" s="39"/>
      <c r="C358" s="40"/>
      <c r="D358" s="40"/>
      <c r="E358" s="40"/>
      <c r="F358" s="40"/>
      <c r="G358" s="40"/>
      <c r="H358" s="40"/>
      <c r="I358" s="40"/>
      <c r="J358" s="40"/>
      <c r="K358" s="40"/>
      <c r="L358" s="40"/>
      <c r="M358" s="40"/>
      <c r="N358" s="40"/>
      <c r="O358" s="40"/>
      <c r="P358" s="40"/>
      <c r="Q358" s="40"/>
      <c r="R358" s="40"/>
      <c r="S358" s="40"/>
      <c r="T358" s="40"/>
      <c r="U358" s="40"/>
      <c r="V358" s="40"/>
      <c r="W358" s="40"/>
      <c r="X358" s="40"/>
      <c r="Y358" s="41"/>
    </row>
    <row r="359" spans="1:25" ht="15.6" customHeight="1" x14ac:dyDescent="0.25">
      <c r="B359" s="39"/>
      <c r="C359" s="40"/>
      <c r="D359" s="40"/>
      <c r="E359" s="40"/>
      <c r="F359" s="40"/>
      <c r="G359" s="40"/>
      <c r="H359" s="40"/>
      <c r="I359" s="40"/>
      <c r="J359" s="40"/>
      <c r="K359" s="40"/>
      <c r="L359" s="40"/>
      <c r="M359" s="40"/>
      <c r="N359" s="40"/>
      <c r="O359" s="40"/>
      <c r="P359" s="40"/>
      <c r="Q359" s="40"/>
      <c r="R359" s="40"/>
      <c r="S359" s="40"/>
      <c r="T359" s="40"/>
      <c r="U359" s="40"/>
      <c r="V359" s="40"/>
      <c r="W359" s="40"/>
      <c r="X359" s="40"/>
      <c r="Y359" s="41"/>
    </row>
    <row r="360" spans="1:25" ht="15.6" customHeight="1" x14ac:dyDescent="0.25">
      <c r="B360" s="39"/>
      <c r="C360" s="40"/>
      <c r="D360" s="40"/>
      <c r="E360" s="40"/>
      <c r="F360" s="40"/>
      <c r="G360" s="40"/>
      <c r="H360" s="40"/>
      <c r="I360" s="40"/>
      <c r="J360" s="40"/>
      <c r="K360" s="40"/>
      <c r="L360" s="40"/>
      <c r="M360" s="40"/>
      <c r="N360" s="40"/>
      <c r="O360" s="40"/>
      <c r="P360" s="40"/>
      <c r="Q360" s="40"/>
      <c r="R360" s="40"/>
      <c r="S360" s="40"/>
      <c r="T360" s="40"/>
      <c r="U360" s="40"/>
      <c r="V360" s="40"/>
      <c r="W360" s="40"/>
      <c r="X360" s="40"/>
      <c r="Y360" s="41"/>
    </row>
    <row r="361" spans="1:25" ht="15.6" customHeight="1" x14ac:dyDescent="0.25">
      <c r="B361" s="39"/>
      <c r="C361" s="40"/>
      <c r="D361" s="40"/>
      <c r="E361" s="40"/>
      <c r="F361" s="40"/>
      <c r="G361" s="40"/>
      <c r="H361" s="40"/>
      <c r="I361" s="40"/>
      <c r="J361" s="40"/>
      <c r="K361" s="40"/>
      <c r="L361" s="40"/>
      <c r="M361" s="40"/>
      <c r="N361" s="40"/>
      <c r="O361" s="40"/>
      <c r="P361" s="40"/>
      <c r="Q361" s="40"/>
      <c r="R361" s="40"/>
      <c r="S361" s="40"/>
      <c r="T361" s="40"/>
      <c r="U361" s="40"/>
      <c r="V361" s="40"/>
      <c r="W361" s="40"/>
      <c r="X361" s="40"/>
      <c r="Y361" s="41"/>
    </row>
    <row r="362" spans="1:25" ht="15.6" customHeight="1" x14ac:dyDescent="0.25">
      <c r="B362" s="39"/>
      <c r="C362" s="40"/>
      <c r="D362" s="40"/>
      <c r="E362" s="40"/>
      <c r="F362" s="40"/>
      <c r="G362" s="40"/>
      <c r="H362" s="40"/>
      <c r="I362" s="40"/>
      <c r="J362" s="40"/>
      <c r="K362" s="40"/>
      <c r="L362" s="40"/>
      <c r="M362" s="40"/>
      <c r="N362" s="40"/>
      <c r="O362" s="40"/>
      <c r="P362" s="40"/>
      <c r="Q362" s="40"/>
      <c r="R362" s="40"/>
      <c r="S362" s="40"/>
      <c r="T362" s="40"/>
      <c r="U362" s="40"/>
      <c r="V362" s="40"/>
      <c r="W362" s="40"/>
      <c r="X362" s="40"/>
      <c r="Y362" s="41"/>
    </row>
    <row r="363" spans="1:25" ht="15.6" customHeight="1" x14ac:dyDescent="0.25">
      <c r="B363" s="39"/>
      <c r="C363" s="40"/>
      <c r="D363" s="40"/>
      <c r="E363" s="40"/>
      <c r="F363" s="40"/>
      <c r="G363" s="40"/>
      <c r="H363" s="40"/>
      <c r="I363" s="40"/>
      <c r="J363" s="40"/>
      <c r="K363" s="40"/>
      <c r="L363" s="40"/>
      <c r="M363" s="40"/>
      <c r="N363" s="40"/>
      <c r="O363" s="40"/>
      <c r="P363" s="40"/>
      <c r="Q363" s="40"/>
      <c r="R363" s="40"/>
      <c r="S363" s="40"/>
      <c r="T363" s="40"/>
      <c r="U363" s="40"/>
      <c r="V363" s="40"/>
      <c r="W363" s="40"/>
      <c r="X363" s="40"/>
      <c r="Y363" s="41"/>
    </row>
    <row r="364" spans="1:25" ht="15.6" customHeight="1" x14ac:dyDescent="0.25">
      <c r="B364" s="39"/>
      <c r="C364" s="40"/>
      <c r="D364" s="40"/>
      <c r="E364" s="40"/>
      <c r="F364" s="40"/>
      <c r="G364" s="40"/>
      <c r="H364" s="40"/>
      <c r="I364" s="40"/>
      <c r="J364" s="40"/>
      <c r="K364" s="40"/>
      <c r="L364" s="40"/>
      <c r="M364" s="40"/>
      <c r="N364" s="40"/>
      <c r="O364" s="40"/>
      <c r="P364" s="40"/>
      <c r="Q364" s="40"/>
      <c r="R364" s="40"/>
      <c r="S364" s="40"/>
      <c r="T364" s="40"/>
      <c r="U364" s="40"/>
      <c r="V364" s="40"/>
      <c r="W364" s="40"/>
      <c r="X364" s="40"/>
      <c r="Y364" s="41"/>
    </row>
    <row r="365" spans="1:25" ht="15.6" customHeight="1" x14ac:dyDescent="0.25">
      <c r="B365" s="39"/>
      <c r="C365" s="40"/>
      <c r="D365" s="40"/>
      <c r="E365" s="40"/>
      <c r="F365" s="40"/>
      <c r="G365" s="40"/>
      <c r="H365" s="40"/>
      <c r="I365" s="40"/>
      <c r="J365" s="40"/>
      <c r="K365" s="40"/>
      <c r="L365" s="40"/>
      <c r="M365" s="40"/>
      <c r="N365" s="40"/>
      <c r="O365" s="40"/>
      <c r="P365" s="40"/>
      <c r="Q365" s="40"/>
      <c r="R365" s="40"/>
      <c r="S365" s="40"/>
      <c r="T365" s="40"/>
      <c r="U365" s="40"/>
      <c r="V365" s="40"/>
      <c r="W365" s="40"/>
      <c r="X365" s="40"/>
      <c r="Y365" s="41"/>
    </row>
    <row r="366" spans="1:25" ht="15.6" customHeight="1" x14ac:dyDescent="0.25">
      <c r="B366" s="39"/>
      <c r="C366" s="40"/>
      <c r="D366" s="40"/>
      <c r="E366" s="40"/>
      <c r="F366" s="40"/>
      <c r="G366" s="40"/>
      <c r="H366" s="40"/>
      <c r="I366" s="40"/>
      <c r="J366" s="40"/>
      <c r="K366" s="40"/>
      <c r="L366" s="40"/>
      <c r="M366" s="40"/>
      <c r="N366" s="40"/>
      <c r="O366" s="40"/>
      <c r="P366" s="40"/>
      <c r="Q366" s="40"/>
      <c r="R366" s="40"/>
      <c r="S366" s="40"/>
      <c r="T366" s="40"/>
      <c r="U366" s="40"/>
      <c r="V366" s="40"/>
      <c r="W366" s="40"/>
      <c r="X366" s="40"/>
      <c r="Y366" s="41"/>
    </row>
    <row r="367" spans="1:25" ht="15.6" customHeight="1" x14ac:dyDescent="0.25">
      <c r="B367" s="39"/>
      <c r="C367" s="40"/>
      <c r="D367" s="40"/>
      <c r="E367" s="40"/>
      <c r="F367" s="40"/>
      <c r="G367" s="40"/>
      <c r="H367" s="40"/>
      <c r="I367" s="40"/>
      <c r="J367" s="40"/>
      <c r="K367" s="40"/>
      <c r="L367" s="40"/>
      <c r="M367" s="40"/>
      <c r="N367" s="40"/>
      <c r="O367" s="40"/>
      <c r="P367" s="40"/>
      <c r="Q367" s="40"/>
      <c r="R367" s="40"/>
      <c r="S367" s="40"/>
      <c r="T367" s="40"/>
      <c r="U367" s="40"/>
      <c r="V367" s="40"/>
      <c r="W367" s="40"/>
      <c r="X367" s="40"/>
      <c r="Y367" s="41"/>
    </row>
    <row r="368" spans="1:25" ht="15.6" customHeight="1" x14ac:dyDescent="0.25">
      <c r="B368" s="39"/>
      <c r="C368" s="40"/>
      <c r="D368" s="40"/>
      <c r="E368" s="40"/>
      <c r="F368" s="40"/>
      <c r="G368" s="40"/>
      <c r="H368" s="40"/>
      <c r="I368" s="40"/>
      <c r="J368" s="40"/>
      <c r="K368" s="40"/>
      <c r="L368" s="40"/>
      <c r="M368" s="40"/>
      <c r="N368" s="40"/>
      <c r="O368" s="40"/>
      <c r="P368" s="40"/>
      <c r="Q368" s="40"/>
      <c r="R368" s="40"/>
      <c r="S368" s="40"/>
      <c r="T368" s="40"/>
      <c r="U368" s="40"/>
      <c r="V368" s="40"/>
      <c r="W368" s="40"/>
      <c r="X368" s="40"/>
      <c r="Y368" s="41"/>
    </row>
    <row r="369" spans="1:25" ht="15.6" customHeight="1" x14ac:dyDescent="0.25">
      <c r="B369" s="39"/>
      <c r="C369" s="40"/>
      <c r="D369" s="40"/>
      <c r="E369" s="40"/>
      <c r="F369" s="40"/>
      <c r="G369" s="40"/>
      <c r="H369" s="40"/>
      <c r="I369" s="40"/>
      <c r="J369" s="40"/>
      <c r="K369" s="40"/>
      <c r="L369" s="40"/>
      <c r="M369" s="40"/>
      <c r="N369" s="40"/>
      <c r="O369" s="40"/>
      <c r="P369" s="40"/>
      <c r="Q369" s="40"/>
      <c r="R369" s="40"/>
      <c r="S369" s="40"/>
      <c r="T369" s="40"/>
      <c r="U369" s="40"/>
      <c r="V369" s="40"/>
      <c r="W369" s="40"/>
      <c r="X369" s="40"/>
      <c r="Y369" s="41"/>
    </row>
    <row r="370" spans="1:25" ht="15.6" customHeight="1" x14ac:dyDescent="0.25">
      <c r="B370" s="39"/>
      <c r="C370" s="40"/>
      <c r="D370" s="40"/>
      <c r="E370" s="40"/>
      <c r="F370" s="40"/>
      <c r="G370" s="40"/>
      <c r="H370" s="40"/>
      <c r="I370" s="40"/>
      <c r="J370" s="40"/>
      <c r="K370" s="40"/>
      <c r="L370" s="40"/>
      <c r="M370" s="40"/>
      <c r="N370" s="40"/>
      <c r="O370" s="40"/>
      <c r="P370" s="40"/>
      <c r="Q370" s="40"/>
      <c r="R370" s="40"/>
      <c r="S370" s="40"/>
      <c r="T370" s="40"/>
      <c r="U370" s="40"/>
      <c r="V370" s="40"/>
      <c r="W370" s="40"/>
      <c r="X370" s="40"/>
      <c r="Y370" s="41"/>
    </row>
    <row r="371" spans="1:25" ht="15.6" customHeight="1" x14ac:dyDescent="0.25">
      <c r="B371" s="39"/>
      <c r="C371" s="40"/>
      <c r="D371" s="40"/>
      <c r="E371" s="40"/>
      <c r="F371" s="40"/>
      <c r="G371" s="40"/>
      <c r="H371" s="40"/>
      <c r="I371" s="40"/>
      <c r="J371" s="40"/>
      <c r="K371" s="40"/>
      <c r="L371" s="40"/>
      <c r="M371" s="40"/>
      <c r="N371" s="40"/>
      <c r="O371" s="40"/>
      <c r="P371" s="40"/>
      <c r="Q371" s="40"/>
      <c r="R371" s="40"/>
      <c r="S371" s="40"/>
      <c r="T371" s="40"/>
      <c r="U371" s="40"/>
      <c r="V371" s="40"/>
      <c r="W371" s="40"/>
      <c r="X371" s="40"/>
      <c r="Y371" s="41"/>
    </row>
    <row r="372" spans="1:25" ht="15.6" customHeight="1" x14ac:dyDescent="0.25">
      <c r="B372" s="39"/>
      <c r="C372" s="40"/>
      <c r="D372" s="40"/>
      <c r="E372" s="40"/>
      <c r="F372" s="40"/>
      <c r="G372" s="40"/>
      <c r="H372" s="40"/>
      <c r="I372" s="40"/>
      <c r="J372" s="40"/>
      <c r="K372" s="40"/>
      <c r="L372" s="40"/>
      <c r="M372" s="40"/>
      <c r="N372" s="40"/>
      <c r="O372" s="40"/>
      <c r="P372" s="40"/>
      <c r="Q372" s="40"/>
      <c r="R372" s="40"/>
      <c r="S372" s="40"/>
      <c r="T372" s="40"/>
      <c r="U372" s="40"/>
      <c r="V372" s="40"/>
      <c r="W372" s="40"/>
      <c r="X372" s="40"/>
      <c r="Y372" s="41"/>
    </row>
    <row r="373" spans="1:25" ht="15.6" customHeight="1" thickBot="1" x14ac:dyDescent="0.3">
      <c r="B373" s="23"/>
      <c r="C373" s="24"/>
      <c r="D373" s="24"/>
      <c r="E373" s="24"/>
      <c r="F373" s="24"/>
      <c r="G373" s="24"/>
      <c r="H373" s="24"/>
      <c r="I373" s="24"/>
      <c r="J373" s="24"/>
      <c r="K373" s="24"/>
      <c r="L373" s="24"/>
      <c r="M373" s="24"/>
      <c r="N373" s="24"/>
      <c r="O373" s="24"/>
      <c r="P373" s="24"/>
      <c r="Q373" s="24"/>
      <c r="R373" s="24"/>
      <c r="S373" s="24"/>
      <c r="T373" s="24"/>
      <c r="U373" s="24"/>
      <c r="V373" s="24"/>
      <c r="W373" s="24"/>
      <c r="X373" s="24"/>
      <c r="Y373" s="25"/>
    </row>
    <row r="374" spans="1:25" ht="15.6" customHeight="1" x14ac:dyDescent="0.25"/>
    <row r="375" spans="1:25" ht="15.6" customHeight="1" x14ac:dyDescent="0.25">
      <c r="A375" t="s">
        <v>25</v>
      </c>
      <c r="B375" t="s">
        <v>10</v>
      </c>
    </row>
    <row r="376" spans="1:25" ht="15.6" customHeight="1" thickBot="1" x14ac:dyDescent="0.3"/>
    <row r="377" spans="1:25" ht="15.6" customHeight="1" x14ac:dyDescent="0.25">
      <c r="B377" s="20"/>
      <c r="C377" s="21"/>
      <c r="D377" s="21"/>
      <c r="E377" s="21"/>
      <c r="F377" s="21"/>
      <c r="G377" s="21"/>
      <c r="H377" s="21"/>
      <c r="I377" s="21"/>
      <c r="J377" s="21"/>
      <c r="K377" s="21"/>
      <c r="L377" s="21"/>
      <c r="M377" s="21"/>
      <c r="N377" s="21"/>
      <c r="O377" s="21"/>
      <c r="P377" s="21"/>
      <c r="Q377" s="21"/>
      <c r="R377" s="21"/>
      <c r="S377" s="21"/>
      <c r="T377" s="21"/>
      <c r="U377" s="21"/>
      <c r="V377" s="21"/>
      <c r="W377" s="21"/>
      <c r="X377" s="21"/>
      <c r="Y377" s="22"/>
    </row>
    <row r="378" spans="1:25" ht="15.6" customHeight="1" thickBot="1" x14ac:dyDescent="0.3">
      <c r="B378" s="23"/>
      <c r="C378" s="24"/>
      <c r="D378" s="24"/>
      <c r="E378" s="24"/>
      <c r="F378" s="24"/>
      <c r="G378" s="24"/>
      <c r="H378" s="24"/>
      <c r="I378" s="24"/>
      <c r="J378" s="24"/>
      <c r="K378" s="24"/>
      <c r="L378" s="24"/>
      <c r="M378" s="24"/>
      <c r="N378" s="24"/>
      <c r="O378" s="24"/>
      <c r="P378" s="24"/>
      <c r="Q378" s="24"/>
      <c r="R378" s="24"/>
      <c r="S378" s="24"/>
      <c r="T378" s="24"/>
      <c r="U378" s="24"/>
      <c r="V378" s="24"/>
      <c r="W378" s="24"/>
      <c r="X378" s="24"/>
      <c r="Y378" s="25"/>
    </row>
    <row r="379" spans="1:25" ht="15.6" customHeight="1" x14ac:dyDescent="0.25"/>
    <row r="380" spans="1:25" ht="15.6" customHeight="1" x14ac:dyDescent="0.25">
      <c r="A380" t="s">
        <v>26</v>
      </c>
      <c r="B380" t="s">
        <v>12</v>
      </c>
    </row>
    <row r="381" spans="1:25" ht="15.6" customHeight="1" thickBot="1" x14ac:dyDescent="0.3"/>
    <row r="382" spans="1:25" ht="15.6" customHeight="1" x14ac:dyDescent="0.25">
      <c r="B382" s="42"/>
      <c r="C382" s="43"/>
      <c r="D382" s="43"/>
      <c r="E382" s="43"/>
      <c r="F382" s="43"/>
      <c r="G382" s="43"/>
      <c r="H382" s="43"/>
      <c r="I382" s="43"/>
      <c r="J382" s="43"/>
      <c r="K382" s="43"/>
      <c r="L382" s="43"/>
      <c r="M382" s="43"/>
      <c r="N382" s="43"/>
      <c r="O382" s="43"/>
      <c r="P382" s="43"/>
      <c r="Q382" s="43"/>
      <c r="R382" s="43"/>
      <c r="S382" s="43"/>
      <c r="T382" s="43"/>
      <c r="U382" s="43"/>
      <c r="V382" s="43"/>
      <c r="W382" s="43"/>
      <c r="X382" s="43"/>
      <c r="Y382" s="44"/>
    </row>
    <row r="383" spans="1:25" ht="15.6" customHeight="1" x14ac:dyDescent="0.25">
      <c r="B383" s="45"/>
      <c r="C383" s="46"/>
      <c r="D383" s="46"/>
      <c r="E383" s="46"/>
      <c r="F383" s="46"/>
      <c r="G383" s="46"/>
      <c r="H383" s="46"/>
      <c r="I383" s="46"/>
      <c r="J383" s="46"/>
      <c r="K383" s="46"/>
      <c r="L383" s="46"/>
      <c r="M383" s="46"/>
      <c r="N383" s="46"/>
      <c r="O383" s="46"/>
      <c r="P383" s="46"/>
      <c r="Q383" s="46"/>
      <c r="R383" s="46"/>
      <c r="S383" s="46"/>
      <c r="T383" s="46"/>
      <c r="U383" s="46"/>
      <c r="V383" s="46"/>
      <c r="W383" s="46"/>
      <c r="X383" s="46"/>
      <c r="Y383" s="47"/>
    </row>
    <row r="384" spans="1:25" ht="15.6" customHeight="1" x14ac:dyDescent="0.25">
      <c r="B384" s="45"/>
      <c r="C384" s="46"/>
      <c r="D384" s="46"/>
      <c r="E384" s="46"/>
      <c r="F384" s="46"/>
      <c r="G384" s="46"/>
      <c r="H384" s="46"/>
      <c r="I384" s="46"/>
      <c r="J384" s="46"/>
      <c r="K384" s="46"/>
      <c r="L384" s="46"/>
      <c r="M384" s="46"/>
      <c r="N384" s="46"/>
      <c r="O384" s="46"/>
      <c r="P384" s="46"/>
      <c r="Q384" s="46"/>
      <c r="R384" s="46"/>
      <c r="S384" s="46"/>
      <c r="T384" s="46"/>
      <c r="U384" s="46"/>
      <c r="V384" s="46"/>
      <c r="W384" s="46"/>
      <c r="X384" s="46"/>
      <c r="Y384" s="47"/>
    </row>
    <row r="385" spans="2:25" ht="15.6" customHeight="1" x14ac:dyDescent="0.25">
      <c r="B385" s="45"/>
      <c r="C385" s="46"/>
      <c r="D385" s="46"/>
      <c r="E385" s="46"/>
      <c r="F385" s="46"/>
      <c r="G385" s="46"/>
      <c r="H385" s="46"/>
      <c r="I385" s="46"/>
      <c r="J385" s="46"/>
      <c r="K385" s="46"/>
      <c r="L385" s="46"/>
      <c r="M385" s="46"/>
      <c r="N385" s="46"/>
      <c r="O385" s="46"/>
      <c r="P385" s="46"/>
      <c r="Q385" s="46"/>
      <c r="R385" s="46"/>
      <c r="S385" s="46"/>
      <c r="T385" s="46"/>
      <c r="U385" s="46"/>
      <c r="V385" s="46"/>
      <c r="W385" s="46"/>
      <c r="X385" s="46"/>
      <c r="Y385" s="47"/>
    </row>
    <row r="386" spans="2:25" ht="15.6" customHeight="1" x14ac:dyDescent="0.25">
      <c r="B386" s="45"/>
      <c r="C386" s="46"/>
      <c r="D386" s="46"/>
      <c r="E386" s="46"/>
      <c r="F386" s="46"/>
      <c r="G386" s="46"/>
      <c r="H386" s="46"/>
      <c r="I386" s="46"/>
      <c r="J386" s="46"/>
      <c r="K386" s="46"/>
      <c r="L386" s="46"/>
      <c r="M386" s="46"/>
      <c r="N386" s="46"/>
      <c r="O386" s="46"/>
      <c r="P386" s="46"/>
      <c r="Q386" s="46"/>
      <c r="R386" s="46"/>
      <c r="S386" s="46"/>
      <c r="T386" s="46"/>
      <c r="U386" s="46"/>
      <c r="V386" s="46"/>
      <c r="W386" s="46"/>
      <c r="X386" s="46"/>
      <c r="Y386" s="47"/>
    </row>
    <row r="387" spans="2:25" ht="15.6" customHeight="1" thickBot="1" x14ac:dyDescent="0.3">
      <c r="B387" s="48"/>
      <c r="C387" s="49"/>
      <c r="D387" s="49"/>
      <c r="E387" s="49"/>
      <c r="F387" s="49"/>
      <c r="G387" s="49"/>
      <c r="H387" s="49"/>
      <c r="I387" s="49"/>
      <c r="J387" s="49"/>
      <c r="K387" s="49"/>
      <c r="L387" s="49"/>
      <c r="M387" s="49"/>
      <c r="N387" s="49"/>
      <c r="O387" s="49"/>
      <c r="P387" s="49"/>
      <c r="Q387" s="49"/>
      <c r="R387" s="49"/>
      <c r="S387" s="49"/>
      <c r="T387" s="49"/>
      <c r="U387" s="49"/>
      <c r="V387" s="49"/>
      <c r="W387" s="49"/>
      <c r="X387" s="49"/>
      <c r="Y387" s="50"/>
    </row>
    <row r="388" spans="2:25" ht="15.6" customHeight="1" x14ac:dyDescent="0.25"/>
    <row r="389" spans="2:25" ht="15.6" customHeight="1" x14ac:dyDescent="0.25">
      <c r="B389" s="27" t="s">
        <v>195</v>
      </c>
      <c r="C389" s="27"/>
      <c r="D389" s="27"/>
      <c r="E389" s="27"/>
      <c r="F389" s="27"/>
      <c r="G389" s="27"/>
      <c r="H389" s="27"/>
      <c r="I389" s="27"/>
      <c r="J389" s="27"/>
      <c r="K389" s="27"/>
      <c r="L389" s="27"/>
      <c r="M389" s="27"/>
      <c r="N389" s="27"/>
      <c r="O389" s="27"/>
      <c r="P389" s="27"/>
      <c r="Q389" s="27"/>
      <c r="R389" s="27"/>
      <c r="S389" s="27"/>
      <c r="T389" s="27"/>
      <c r="U389" s="27"/>
      <c r="V389" s="27"/>
      <c r="W389" s="27"/>
      <c r="X389" s="27"/>
      <c r="Y389" s="27"/>
    </row>
    <row r="390" spans="2:25" ht="15.6" customHeight="1"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row>
    <row r="391" spans="2:25" ht="15.6" customHeight="1"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row>
    <row r="392" spans="2:25" ht="15.6" customHeight="1"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row>
    <row r="393" spans="2:25" ht="15.6" customHeight="1"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row>
    <row r="394" spans="2:25" ht="15.6" customHeight="1"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row>
    <row r="395" spans="2:25" ht="15.6" customHeight="1"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row>
    <row r="396" spans="2:25" ht="15.6" customHeight="1"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row>
    <row r="397" spans="2:25" ht="15.6" customHeight="1"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row>
    <row r="398" spans="2:25" ht="15.6" customHeight="1"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row>
    <row r="399" spans="2:25" ht="15.6" customHeight="1"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row>
    <row r="400" spans="2:25" ht="15.6" customHeight="1"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row>
    <row r="401" spans="1:25" ht="15.6" customHeight="1"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row>
    <row r="402" spans="1:25" ht="15.6" customHeight="1"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row>
    <row r="403" spans="1:25" ht="15.6" customHeight="1" x14ac:dyDescent="0.25"/>
    <row r="404" spans="1:25" ht="15.6" customHeight="1" x14ac:dyDescent="0.25">
      <c r="A404" t="s">
        <v>29</v>
      </c>
      <c r="B404" s="27" t="s">
        <v>28</v>
      </c>
      <c r="C404" s="27"/>
      <c r="D404" s="27"/>
      <c r="E404" s="27"/>
      <c r="F404" s="27"/>
      <c r="G404" s="27"/>
      <c r="H404" s="27"/>
      <c r="I404" s="27"/>
      <c r="J404" s="27"/>
      <c r="K404" s="27"/>
      <c r="L404" s="27"/>
      <c r="M404" s="27"/>
      <c r="N404" s="27"/>
      <c r="O404" s="27"/>
      <c r="P404" s="27"/>
      <c r="Q404" s="27"/>
      <c r="R404" s="27"/>
      <c r="S404" s="27"/>
      <c r="T404" s="27"/>
      <c r="U404" s="27"/>
      <c r="V404" s="27"/>
      <c r="W404" s="27"/>
      <c r="X404" s="27"/>
    </row>
    <row r="405" spans="1:25" ht="15.6" customHeight="1"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row>
    <row r="406" spans="1:25" ht="15.6" customHeight="1" thickBot="1" x14ac:dyDescent="0.3"/>
    <row r="407" spans="1:25" ht="15.6" customHeight="1" x14ac:dyDescent="0.25">
      <c r="B407" s="33"/>
      <c r="C407" s="34"/>
      <c r="D407" s="34"/>
      <c r="E407" s="34"/>
      <c r="F407" s="34"/>
      <c r="G407" s="34"/>
      <c r="H407" s="34"/>
      <c r="I407" s="34"/>
      <c r="J407" s="34"/>
      <c r="K407" s="34"/>
      <c r="L407" s="34"/>
      <c r="M407" s="34"/>
      <c r="N407" s="34"/>
      <c r="O407" s="34"/>
      <c r="P407" s="34"/>
      <c r="Q407" s="34"/>
      <c r="R407" s="34"/>
      <c r="S407" s="34"/>
      <c r="T407" s="34"/>
      <c r="U407" s="34"/>
      <c r="V407" s="34"/>
      <c r="W407" s="34"/>
      <c r="X407" s="34"/>
      <c r="Y407" s="35"/>
    </row>
    <row r="408" spans="1:25" ht="15.6" customHeight="1" thickBot="1" x14ac:dyDescent="0.3">
      <c r="B408" s="36"/>
      <c r="C408" s="37"/>
      <c r="D408" s="37"/>
      <c r="E408" s="37"/>
      <c r="F408" s="37"/>
      <c r="G408" s="37"/>
      <c r="H408" s="37"/>
      <c r="I408" s="37"/>
      <c r="J408" s="37"/>
      <c r="K408" s="37"/>
      <c r="L408" s="37"/>
      <c r="M408" s="37"/>
      <c r="N408" s="37"/>
      <c r="O408" s="37"/>
      <c r="P408" s="37"/>
      <c r="Q408" s="37"/>
      <c r="R408" s="37"/>
      <c r="S408" s="37"/>
      <c r="T408" s="37"/>
      <c r="U408" s="37"/>
      <c r="V408" s="37"/>
      <c r="W408" s="37"/>
      <c r="X408" s="37"/>
      <c r="Y408" s="38"/>
    </row>
    <row r="409" spans="1:25" ht="15.6" customHeight="1" x14ac:dyDescent="0.25"/>
    <row r="410" spans="1:25" ht="15.6" customHeight="1" x14ac:dyDescent="0.25">
      <c r="A410" t="s">
        <v>31</v>
      </c>
      <c r="B410" s="27" t="s">
        <v>30</v>
      </c>
      <c r="C410" s="27"/>
      <c r="D410" s="27"/>
      <c r="E410" s="27"/>
      <c r="F410" s="27"/>
      <c r="G410" s="27"/>
      <c r="H410" s="27"/>
      <c r="I410" s="27"/>
      <c r="J410" s="27"/>
      <c r="K410" s="27"/>
      <c r="L410" s="27"/>
      <c r="M410" s="27"/>
      <c r="N410" s="27"/>
      <c r="O410" s="27"/>
      <c r="P410" s="27"/>
      <c r="Q410" s="27"/>
      <c r="R410" s="27"/>
      <c r="S410" s="27"/>
      <c r="T410" s="27"/>
      <c r="U410" s="27"/>
      <c r="V410" s="27"/>
      <c r="W410" s="27"/>
      <c r="X410" s="27"/>
    </row>
    <row r="411" spans="1:25" ht="15.6" customHeight="1"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row>
    <row r="412" spans="1:25" ht="15.6" customHeight="1" thickBot="1" x14ac:dyDescent="0.3"/>
    <row r="413" spans="1:25" ht="15.6" customHeight="1" x14ac:dyDescent="0.25">
      <c r="B413" s="33"/>
      <c r="C413" s="34"/>
      <c r="D413" s="34"/>
      <c r="E413" s="34"/>
      <c r="F413" s="34"/>
      <c r="G413" s="34"/>
      <c r="H413" s="34"/>
      <c r="I413" s="34"/>
      <c r="J413" s="34"/>
      <c r="K413" s="34"/>
      <c r="L413" s="34"/>
      <c r="M413" s="34"/>
      <c r="N413" s="34"/>
      <c r="O413" s="34"/>
      <c r="P413" s="34"/>
      <c r="Q413" s="34"/>
      <c r="R413" s="34"/>
      <c r="S413" s="34"/>
      <c r="T413" s="34"/>
      <c r="U413" s="34"/>
      <c r="V413" s="34"/>
      <c r="W413" s="34"/>
      <c r="X413" s="34"/>
      <c r="Y413" s="35"/>
    </row>
    <row r="414" spans="1:25" ht="15.6" customHeight="1" thickBot="1" x14ac:dyDescent="0.3">
      <c r="B414" s="36"/>
      <c r="C414" s="37"/>
      <c r="D414" s="37"/>
      <c r="E414" s="37"/>
      <c r="F414" s="37"/>
      <c r="G414" s="37"/>
      <c r="H414" s="37"/>
      <c r="I414" s="37"/>
      <c r="J414" s="37"/>
      <c r="K414" s="37"/>
      <c r="L414" s="37"/>
      <c r="M414" s="37"/>
      <c r="N414" s="37"/>
      <c r="O414" s="37"/>
      <c r="P414" s="37"/>
      <c r="Q414" s="37"/>
      <c r="R414" s="37"/>
      <c r="S414" s="37"/>
      <c r="T414" s="37"/>
      <c r="U414" s="37"/>
      <c r="V414" s="37"/>
      <c r="W414" s="37"/>
      <c r="X414" s="37"/>
      <c r="Y414" s="38"/>
    </row>
    <row r="415" spans="1:25" ht="15.6" customHeight="1" x14ac:dyDescent="0.25"/>
    <row r="416" spans="1:25" ht="15.6" customHeight="1" x14ac:dyDescent="0.25">
      <c r="A416" t="s">
        <v>33</v>
      </c>
      <c r="B416" s="27" t="s">
        <v>32</v>
      </c>
      <c r="C416" s="27"/>
      <c r="D416" s="27"/>
      <c r="E416" s="27"/>
      <c r="F416" s="27"/>
      <c r="G416" s="27"/>
      <c r="H416" s="27"/>
      <c r="I416" s="27"/>
      <c r="J416" s="27"/>
      <c r="K416" s="27"/>
      <c r="L416" s="27"/>
      <c r="M416" s="27"/>
      <c r="N416" s="27"/>
      <c r="O416" s="27"/>
      <c r="P416" s="27"/>
      <c r="Q416" s="27"/>
      <c r="R416" s="27"/>
      <c r="S416" s="27"/>
      <c r="T416" s="27"/>
      <c r="U416" s="27"/>
      <c r="V416" s="27"/>
      <c r="W416" s="27"/>
      <c r="X416" s="27"/>
    </row>
    <row r="417" spans="1:25" ht="15.6" customHeight="1"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row>
    <row r="418" spans="1:25" ht="15.6" customHeight="1" thickBot="1" x14ac:dyDescent="0.3"/>
    <row r="419" spans="1:25" ht="15.6" customHeight="1" x14ac:dyDescent="0.25">
      <c r="B419" s="33"/>
      <c r="C419" s="34"/>
      <c r="D419" s="34"/>
      <c r="E419" s="34"/>
      <c r="F419" s="34"/>
      <c r="G419" s="34"/>
      <c r="H419" s="34"/>
      <c r="I419" s="34"/>
      <c r="J419" s="34"/>
      <c r="K419" s="34"/>
      <c r="L419" s="34"/>
      <c r="M419" s="34"/>
      <c r="N419" s="34"/>
      <c r="O419" s="34"/>
      <c r="P419" s="34"/>
      <c r="Q419" s="34"/>
      <c r="R419" s="34"/>
      <c r="S419" s="34"/>
      <c r="T419" s="34"/>
      <c r="U419" s="34"/>
      <c r="V419" s="34"/>
      <c r="W419" s="34"/>
      <c r="X419" s="34"/>
      <c r="Y419" s="35"/>
    </row>
    <row r="420" spans="1:25" ht="15.6" customHeight="1" thickBot="1" x14ac:dyDescent="0.3">
      <c r="B420" s="36"/>
      <c r="C420" s="37"/>
      <c r="D420" s="37"/>
      <c r="E420" s="37"/>
      <c r="F420" s="37"/>
      <c r="G420" s="37"/>
      <c r="H420" s="37"/>
      <c r="I420" s="37"/>
      <c r="J420" s="37"/>
      <c r="K420" s="37"/>
      <c r="L420" s="37"/>
      <c r="M420" s="37"/>
      <c r="N420" s="37"/>
      <c r="O420" s="37"/>
      <c r="P420" s="37"/>
      <c r="Q420" s="37"/>
      <c r="R420" s="37"/>
      <c r="S420" s="37"/>
      <c r="T420" s="37"/>
      <c r="U420" s="37"/>
      <c r="V420" s="37"/>
      <c r="W420" s="37"/>
      <c r="X420" s="37"/>
      <c r="Y420" s="38"/>
    </row>
    <row r="421" spans="1:25" ht="15.6" customHeight="1" x14ac:dyDescent="0.25"/>
    <row r="422" spans="1:25" ht="15.6" customHeight="1" x14ac:dyDescent="0.25">
      <c r="A422" t="s">
        <v>35</v>
      </c>
      <c r="B422" s="27" t="s">
        <v>34</v>
      </c>
      <c r="C422" s="27"/>
      <c r="D422" s="27"/>
      <c r="E422" s="27"/>
      <c r="F422" s="27"/>
      <c r="G422" s="27"/>
      <c r="H422" s="27"/>
      <c r="I422" s="27"/>
      <c r="J422" s="27"/>
      <c r="K422" s="27"/>
      <c r="L422" s="27"/>
      <c r="M422" s="27"/>
      <c r="N422" s="27"/>
      <c r="O422" s="27"/>
      <c r="P422" s="27"/>
      <c r="Q422" s="27"/>
      <c r="R422" s="27"/>
      <c r="S422" s="27"/>
      <c r="T422" s="27"/>
      <c r="U422" s="27"/>
      <c r="V422" s="27"/>
      <c r="W422" s="27"/>
      <c r="X422" s="27"/>
    </row>
    <row r="423" spans="1:25" ht="15.6" customHeight="1"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row>
    <row r="424" spans="1:25" ht="15.6" customHeight="1" thickBot="1" x14ac:dyDescent="0.3"/>
    <row r="425" spans="1:25" ht="15.6" customHeight="1" x14ac:dyDescent="0.25">
      <c r="B425" s="33"/>
      <c r="C425" s="34"/>
      <c r="D425" s="34"/>
      <c r="E425" s="34"/>
      <c r="F425" s="34"/>
      <c r="G425" s="34"/>
      <c r="H425" s="34"/>
      <c r="I425" s="34"/>
      <c r="J425" s="34"/>
      <c r="K425" s="34"/>
      <c r="L425" s="34"/>
      <c r="M425" s="34"/>
      <c r="N425" s="34"/>
      <c r="O425" s="34"/>
      <c r="P425" s="34"/>
      <c r="Q425" s="34"/>
      <c r="R425" s="34"/>
      <c r="S425" s="34"/>
      <c r="T425" s="34"/>
      <c r="U425" s="34"/>
      <c r="V425" s="34"/>
      <c r="W425" s="34"/>
      <c r="X425" s="34"/>
      <c r="Y425" s="35"/>
    </row>
    <row r="426" spans="1:25" ht="15.6" customHeight="1" thickBot="1" x14ac:dyDescent="0.3">
      <c r="B426" s="36"/>
      <c r="C426" s="37"/>
      <c r="D426" s="37"/>
      <c r="E426" s="37"/>
      <c r="F426" s="37"/>
      <c r="G426" s="37"/>
      <c r="H426" s="37"/>
      <c r="I426" s="37"/>
      <c r="J426" s="37"/>
      <c r="K426" s="37"/>
      <c r="L426" s="37"/>
      <c r="M426" s="37"/>
      <c r="N426" s="37"/>
      <c r="O426" s="37"/>
      <c r="P426" s="37"/>
      <c r="Q426" s="37"/>
      <c r="R426" s="37"/>
      <c r="S426" s="37"/>
      <c r="T426" s="37"/>
      <c r="U426" s="37"/>
      <c r="V426" s="37"/>
      <c r="W426" s="37"/>
      <c r="X426" s="37"/>
      <c r="Y426" s="38"/>
    </row>
    <row r="427" spans="1:25" ht="15.6" customHeight="1" x14ac:dyDescent="0.25"/>
    <row r="428" spans="1:25" ht="15.6" customHeight="1" x14ac:dyDescent="0.25">
      <c r="A428" t="s">
        <v>37</v>
      </c>
      <c r="B428" s="27" t="s">
        <v>36</v>
      </c>
      <c r="C428" s="27"/>
      <c r="D428" s="27"/>
      <c r="E428" s="27"/>
      <c r="F428" s="27"/>
      <c r="G428" s="27"/>
      <c r="H428" s="27"/>
      <c r="I428" s="27"/>
      <c r="J428" s="27"/>
      <c r="K428" s="27"/>
      <c r="L428" s="27"/>
      <c r="M428" s="27"/>
      <c r="N428" s="27"/>
      <c r="O428" s="27"/>
      <c r="P428" s="27"/>
      <c r="Q428" s="27"/>
      <c r="R428" s="27"/>
      <c r="S428" s="27"/>
      <c r="T428" s="27"/>
      <c r="U428" s="27"/>
      <c r="V428" s="27"/>
      <c r="W428" s="27"/>
      <c r="X428" s="27"/>
    </row>
    <row r="429" spans="1:25" ht="15.6" customHeight="1"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row>
    <row r="430" spans="1:25" ht="15.6" customHeight="1" thickBot="1" x14ac:dyDescent="0.3"/>
    <row r="431" spans="1:25" ht="15.6" customHeight="1" x14ac:dyDescent="0.25">
      <c r="B431" s="33"/>
      <c r="C431" s="34"/>
      <c r="D431" s="34"/>
      <c r="E431" s="34"/>
      <c r="F431" s="34"/>
      <c r="G431" s="34"/>
      <c r="H431" s="34"/>
      <c r="I431" s="34"/>
      <c r="J431" s="34"/>
      <c r="K431" s="34"/>
      <c r="L431" s="34"/>
      <c r="M431" s="34"/>
      <c r="N431" s="34"/>
      <c r="O431" s="34"/>
      <c r="P431" s="34"/>
      <c r="Q431" s="34"/>
      <c r="R431" s="34"/>
      <c r="S431" s="34"/>
      <c r="T431" s="34"/>
      <c r="U431" s="34"/>
      <c r="V431" s="34"/>
      <c r="W431" s="34"/>
      <c r="X431" s="34"/>
      <c r="Y431" s="35"/>
    </row>
    <row r="432" spans="1:25" ht="15.6" customHeight="1" thickBot="1" x14ac:dyDescent="0.3">
      <c r="B432" s="36"/>
      <c r="C432" s="37"/>
      <c r="D432" s="37"/>
      <c r="E432" s="37"/>
      <c r="F432" s="37"/>
      <c r="G432" s="37"/>
      <c r="H432" s="37"/>
      <c r="I432" s="37"/>
      <c r="J432" s="37"/>
      <c r="K432" s="37"/>
      <c r="L432" s="37"/>
      <c r="M432" s="37"/>
      <c r="N432" s="37"/>
      <c r="O432" s="37"/>
      <c r="P432" s="37"/>
      <c r="Q432" s="37"/>
      <c r="R432" s="37"/>
      <c r="S432" s="37"/>
      <c r="T432" s="37"/>
      <c r="U432" s="37"/>
      <c r="V432" s="37"/>
      <c r="W432" s="37"/>
      <c r="X432" s="37"/>
      <c r="Y432" s="38"/>
    </row>
    <row r="433" spans="1:66" ht="15.6" customHeight="1" x14ac:dyDescent="0.25"/>
    <row r="434" spans="1:66" ht="15.6" customHeight="1" x14ac:dyDescent="0.25">
      <c r="A434" t="s">
        <v>39</v>
      </c>
      <c r="B434" s="27" t="s">
        <v>38</v>
      </c>
      <c r="C434" s="27"/>
      <c r="D434" s="27"/>
      <c r="E434" s="27"/>
      <c r="F434" s="27"/>
      <c r="G434" s="27"/>
      <c r="H434" s="27"/>
      <c r="I434" s="27"/>
      <c r="J434" s="27"/>
      <c r="K434" s="27"/>
      <c r="L434" s="27"/>
      <c r="M434" s="27"/>
      <c r="N434" s="27"/>
      <c r="O434" s="27"/>
      <c r="P434" s="27"/>
      <c r="Q434" s="27"/>
      <c r="R434" s="27"/>
      <c r="S434" s="27"/>
      <c r="T434" s="27"/>
      <c r="U434" s="27"/>
      <c r="V434" s="27"/>
      <c r="W434" s="27"/>
      <c r="X434" s="27"/>
    </row>
    <row r="435" spans="1:66" ht="15.6" customHeight="1"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row>
    <row r="436" spans="1:66" ht="15.6" customHeight="1" thickBot="1" x14ac:dyDescent="0.3"/>
    <row r="437" spans="1:66" ht="15.6" customHeight="1" x14ac:dyDescent="0.25">
      <c r="B437" s="33"/>
      <c r="C437" s="34"/>
      <c r="D437" s="34"/>
      <c r="E437" s="34"/>
      <c r="F437" s="34"/>
      <c r="G437" s="34"/>
      <c r="H437" s="34"/>
      <c r="I437" s="34"/>
      <c r="J437" s="34"/>
      <c r="K437" s="34"/>
      <c r="L437" s="34"/>
      <c r="M437" s="34"/>
      <c r="N437" s="34"/>
      <c r="O437" s="34"/>
      <c r="P437" s="34"/>
      <c r="Q437" s="34"/>
      <c r="R437" s="34"/>
      <c r="S437" s="34"/>
      <c r="T437" s="34"/>
      <c r="U437" s="34"/>
      <c r="V437" s="34"/>
      <c r="W437" s="34"/>
      <c r="X437" s="34"/>
      <c r="Y437" s="35"/>
    </row>
    <row r="438" spans="1:66" ht="15.6" customHeight="1" thickBot="1" x14ac:dyDescent="0.3">
      <c r="B438" s="36"/>
      <c r="C438" s="37"/>
      <c r="D438" s="37"/>
      <c r="E438" s="37"/>
      <c r="F438" s="37"/>
      <c r="G438" s="37"/>
      <c r="H438" s="37"/>
      <c r="I438" s="37"/>
      <c r="J438" s="37"/>
      <c r="K438" s="37"/>
      <c r="L438" s="37"/>
      <c r="M438" s="37"/>
      <c r="N438" s="37"/>
      <c r="O438" s="37"/>
      <c r="P438" s="37"/>
      <c r="Q438" s="37"/>
      <c r="R438" s="37"/>
      <c r="S438" s="37"/>
      <c r="T438" s="37"/>
      <c r="U438" s="37"/>
      <c r="V438" s="37"/>
      <c r="W438" s="37"/>
      <c r="X438" s="37"/>
      <c r="Y438" s="38"/>
    </row>
    <row r="439" spans="1:66" ht="15.6" customHeight="1" x14ac:dyDescent="0.25"/>
    <row r="440" spans="1:66" ht="15.6" customHeight="1" x14ac:dyDescent="0.25">
      <c r="A440" t="s">
        <v>41</v>
      </c>
      <c r="B440" t="s">
        <v>40</v>
      </c>
    </row>
    <row r="441" spans="1:66" ht="15.6" customHeight="1" thickBot="1" x14ac:dyDescent="0.3"/>
    <row r="442" spans="1:66" ht="15.6" customHeight="1" x14ac:dyDescent="0.25">
      <c r="B442" s="33"/>
      <c r="C442" s="34"/>
      <c r="D442" s="34"/>
      <c r="E442" s="34"/>
      <c r="F442" s="34"/>
      <c r="G442" s="34"/>
      <c r="H442" s="34"/>
      <c r="I442" s="34"/>
      <c r="J442" s="34"/>
      <c r="K442" s="34"/>
      <c r="L442" s="34"/>
      <c r="M442" s="34"/>
      <c r="N442" s="34"/>
      <c r="O442" s="34"/>
      <c r="P442" s="34"/>
      <c r="Q442" s="34"/>
      <c r="R442" s="34"/>
      <c r="S442" s="34"/>
      <c r="T442" s="34"/>
      <c r="U442" s="34"/>
      <c r="V442" s="34"/>
      <c r="W442" s="34"/>
      <c r="X442" s="34"/>
      <c r="Y442" s="35"/>
    </row>
    <row r="443" spans="1:66" ht="15.6" customHeight="1" thickBot="1" x14ac:dyDescent="0.3">
      <c r="B443" s="36"/>
      <c r="C443" s="37"/>
      <c r="D443" s="37"/>
      <c r="E443" s="37"/>
      <c r="F443" s="37"/>
      <c r="G443" s="37"/>
      <c r="H443" s="37"/>
      <c r="I443" s="37"/>
      <c r="J443" s="37"/>
      <c r="K443" s="37"/>
      <c r="L443" s="37"/>
      <c r="M443" s="37"/>
      <c r="N443" s="37"/>
      <c r="O443" s="37"/>
      <c r="P443" s="37"/>
      <c r="Q443" s="37"/>
      <c r="R443" s="37"/>
      <c r="S443" s="37"/>
      <c r="T443" s="37"/>
      <c r="U443" s="37"/>
      <c r="V443" s="37"/>
      <c r="W443" s="37"/>
      <c r="X443" s="37"/>
      <c r="Y443" s="38"/>
    </row>
    <row r="444" spans="1:66" ht="15.6" customHeight="1" x14ac:dyDescent="0.25"/>
    <row r="445" spans="1:66" ht="15.6" customHeight="1" x14ac:dyDescent="0.25">
      <c r="B445" s="27" t="s">
        <v>196</v>
      </c>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BM445">
        <v>6</v>
      </c>
      <c r="BN445">
        <v>7</v>
      </c>
    </row>
    <row r="446" spans="1:66" ht="15.6" customHeight="1"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row>
    <row r="447" spans="1:66" ht="15.6" customHeight="1"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row>
    <row r="448" spans="1:66" ht="15.6" customHeight="1"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row>
    <row r="449" spans="1:25" ht="15.6" customHeight="1" x14ac:dyDescent="0.25">
      <c r="A449">
        <v>7</v>
      </c>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row>
    <row r="450" spans="1:25" ht="15.6" customHeight="1"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row>
    <row r="451" spans="1:25" ht="15.6" customHeight="1"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row>
    <row r="452" spans="1:25" ht="15.6" customHeight="1"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row>
    <row r="453" spans="1:25" ht="15.6" customHeight="1"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row>
    <row r="454" spans="1:25" ht="15.6" customHeight="1"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row>
    <row r="455" spans="1:25" ht="15.6" customHeight="1"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row>
    <row r="456" spans="1:25" ht="15.6" customHeight="1"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row>
    <row r="457" spans="1:25" ht="15.6" customHeight="1"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row>
    <row r="458" spans="1:25" ht="15.6" customHeight="1"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row>
    <row r="459" spans="1:25" ht="15.6" customHeight="1" x14ac:dyDescent="0.25"/>
    <row r="460" spans="1:25" ht="15.6" customHeight="1" x14ac:dyDescent="0.25">
      <c r="A460" t="s">
        <v>44</v>
      </c>
      <c r="B460" s="27" t="s">
        <v>43</v>
      </c>
      <c r="C460" s="27"/>
      <c r="D460" s="27"/>
      <c r="E460" s="27"/>
      <c r="F460" s="27"/>
      <c r="G460" s="27"/>
      <c r="H460" s="27"/>
      <c r="I460" s="27"/>
      <c r="J460" s="27"/>
      <c r="K460" s="27"/>
      <c r="L460" s="27"/>
      <c r="M460" s="27"/>
      <c r="N460" s="27"/>
      <c r="O460" s="27"/>
      <c r="P460" s="27"/>
      <c r="Q460" s="27"/>
      <c r="R460" s="27"/>
      <c r="S460" s="27"/>
      <c r="T460" s="27"/>
      <c r="U460" s="27"/>
      <c r="V460" s="27"/>
      <c r="W460" s="27"/>
      <c r="X460" s="27"/>
    </row>
    <row r="461" spans="1:25" ht="15.6" customHeight="1"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row>
    <row r="462" spans="1:25" ht="15.6" customHeight="1" thickBot="1" x14ac:dyDescent="0.3"/>
    <row r="463" spans="1:25" ht="15.6" customHeight="1" x14ac:dyDescent="0.25">
      <c r="B463" s="33"/>
      <c r="C463" s="34"/>
      <c r="D463" s="34"/>
      <c r="E463" s="34"/>
      <c r="F463" s="34"/>
      <c r="G463" s="34"/>
      <c r="H463" s="34"/>
      <c r="I463" s="34"/>
      <c r="J463" s="34"/>
      <c r="K463" s="34"/>
      <c r="L463" s="34"/>
      <c r="M463" s="34"/>
      <c r="N463" s="34"/>
      <c r="O463" s="34"/>
      <c r="P463" s="34"/>
      <c r="Q463" s="34"/>
      <c r="R463" s="34"/>
      <c r="S463" s="34"/>
      <c r="T463" s="34"/>
      <c r="U463" s="34"/>
      <c r="V463" s="34"/>
      <c r="W463" s="34"/>
      <c r="X463" s="34"/>
      <c r="Y463" s="35"/>
    </row>
    <row r="464" spans="1:25" ht="15.6" customHeight="1" thickBot="1" x14ac:dyDescent="0.3">
      <c r="B464" s="36"/>
      <c r="C464" s="37"/>
      <c r="D464" s="37"/>
      <c r="E464" s="37"/>
      <c r="F464" s="37"/>
      <c r="G464" s="37"/>
      <c r="H464" s="37"/>
      <c r="I464" s="37"/>
      <c r="J464" s="37"/>
      <c r="K464" s="37"/>
      <c r="L464" s="37"/>
      <c r="M464" s="37"/>
      <c r="N464" s="37"/>
      <c r="O464" s="37"/>
      <c r="P464" s="37"/>
      <c r="Q464" s="37"/>
      <c r="R464" s="37"/>
      <c r="S464" s="37"/>
      <c r="T464" s="37"/>
      <c r="U464" s="37"/>
      <c r="V464" s="37"/>
      <c r="W464" s="37"/>
      <c r="X464" s="37"/>
      <c r="Y464" s="38"/>
    </row>
    <row r="465" spans="2:57" ht="15.6" customHeight="1" x14ac:dyDescent="0.25"/>
    <row r="466" spans="2:57" ht="15.6" customHeight="1" x14ac:dyDescent="0.25">
      <c r="B466" s="27" t="s">
        <v>197</v>
      </c>
      <c r="C466" s="27"/>
      <c r="D466" s="27"/>
      <c r="E466" s="27"/>
      <c r="F466" s="27"/>
      <c r="G466" s="27"/>
      <c r="H466" s="27"/>
      <c r="I466" s="27"/>
      <c r="J466" s="27"/>
      <c r="K466" s="27"/>
      <c r="L466" s="27"/>
      <c r="M466" s="27"/>
      <c r="N466" s="27"/>
      <c r="O466" s="27"/>
      <c r="P466" s="27"/>
      <c r="Q466" s="27"/>
      <c r="R466" s="27"/>
      <c r="S466" s="27"/>
      <c r="T466" s="27"/>
      <c r="U466" s="27"/>
      <c r="V466" s="27"/>
      <c r="W466" s="27"/>
      <c r="X466" s="27"/>
      <c r="Y466" s="27"/>
    </row>
    <row r="467" spans="2:57" ht="15.6" customHeight="1"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row>
    <row r="468" spans="2:57" ht="15.6" customHeight="1"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row>
    <row r="469" spans="2:57" ht="15.6" customHeight="1"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row>
    <row r="470" spans="2:57" ht="15.6" customHeight="1"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BE470" s="2"/>
    </row>
    <row r="471" spans="2:57" ht="15.6" customHeight="1"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BE471" s="2"/>
    </row>
    <row r="472" spans="2:57" ht="15.6" customHeight="1"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BE472" s="2"/>
    </row>
    <row r="473" spans="2:57" ht="15.6" customHeight="1"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BE473" s="2"/>
    </row>
    <row r="474" spans="2:57" ht="15.6" customHeight="1"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row>
    <row r="475" spans="2:57" ht="15.6" customHeight="1"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row>
    <row r="476" spans="2:57" ht="15.6" customHeight="1"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row>
    <row r="477" spans="2:57" ht="15.6" customHeight="1"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row>
    <row r="478" spans="2:57" ht="15.6" customHeight="1"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row>
    <row r="479" spans="2:57" ht="15.6" customHeight="1"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row>
    <row r="480" spans="2:57" ht="15.6" customHeight="1" x14ac:dyDescent="0.25"/>
    <row r="481" spans="1:25" ht="15.6" customHeight="1" x14ac:dyDescent="0.25">
      <c r="A481" t="s">
        <v>47</v>
      </c>
      <c r="B481" s="27" t="s">
        <v>46</v>
      </c>
      <c r="C481" s="27"/>
      <c r="D481" s="27"/>
      <c r="E481" s="27"/>
      <c r="F481" s="27"/>
      <c r="G481" s="27"/>
      <c r="H481" s="27"/>
      <c r="I481" s="27"/>
      <c r="J481" s="27"/>
      <c r="K481" s="27"/>
      <c r="L481" s="27"/>
      <c r="M481" s="27"/>
      <c r="N481" s="27"/>
      <c r="O481" s="27"/>
      <c r="P481" s="27"/>
      <c r="Q481" s="27"/>
      <c r="R481" s="27"/>
      <c r="S481" s="27"/>
      <c r="T481" s="27"/>
      <c r="U481" s="27"/>
      <c r="V481" s="27"/>
      <c r="W481" s="27"/>
      <c r="X481" s="27"/>
    </row>
    <row r="482" spans="1:25" ht="15.6" customHeight="1"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row>
    <row r="483" spans="1:25" ht="15.6" customHeight="1" thickBot="1" x14ac:dyDescent="0.3"/>
    <row r="484" spans="1:25" ht="15.6" customHeight="1" x14ac:dyDescent="0.25">
      <c r="B484" s="33"/>
      <c r="C484" s="34"/>
      <c r="D484" s="34"/>
      <c r="E484" s="34"/>
      <c r="F484" s="34"/>
      <c r="G484" s="34"/>
      <c r="H484" s="34"/>
      <c r="I484" s="34"/>
      <c r="J484" s="34"/>
      <c r="K484" s="34"/>
      <c r="L484" s="34"/>
      <c r="M484" s="34"/>
      <c r="N484" s="34"/>
      <c r="O484" s="34"/>
      <c r="P484" s="34"/>
      <c r="Q484" s="34"/>
      <c r="R484" s="34"/>
      <c r="S484" s="34"/>
      <c r="T484" s="34"/>
      <c r="U484" s="34"/>
      <c r="V484" s="34"/>
      <c r="W484" s="34"/>
      <c r="X484" s="34"/>
      <c r="Y484" s="35"/>
    </row>
    <row r="485" spans="1:25" ht="15.6" customHeight="1" thickBot="1" x14ac:dyDescent="0.3">
      <c r="B485" s="36"/>
      <c r="C485" s="37"/>
      <c r="D485" s="37"/>
      <c r="E485" s="37"/>
      <c r="F485" s="37"/>
      <c r="G485" s="37"/>
      <c r="H485" s="37"/>
      <c r="I485" s="37"/>
      <c r="J485" s="37"/>
      <c r="K485" s="37"/>
      <c r="L485" s="37"/>
      <c r="M485" s="37"/>
      <c r="N485" s="37"/>
      <c r="O485" s="37"/>
      <c r="P485" s="37"/>
      <c r="Q485" s="37"/>
      <c r="R485" s="37"/>
      <c r="S485" s="37"/>
      <c r="T485" s="37"/>
      <c r="U485" s="37"/>
      <c r="V485" s="37"/>
      <c r="W485" s="37"/>
      <c r="X485" s="37"/>
      <c r="Y485" s="38"/>
    </row>
    <row r="486" spans="1:25" ht="15.6" customHeight="1" x14ac:dyDescent="0.25"/>
    <row r="487" spans="1:25" ht="15.6" customHeight="1" x14ac:dyDescent="0.25">
      <c r="B487" s="27" t="s">
        <v>198</v>
      </c>
      <c r="C487" s="27"/>
      <c r="D487" s="27"/>
      <c r="E487" s="27"/>
      <c r="F487" s="27"/>
      <c r="G487" s="27"/>
      <c r="H487" s="27"/>
      <c r="I487" s="27"/>
      <c r="J487" s="27"/>
      <c r="K487" s="27"/>
      <c r="L487" s="27"/>
      <c r="M487" s="27"/>
      <c r="N487" s="27"/>
      <c r="O487" s="27"/>
      <c r="P487" s="27"/>
      <c r="Q487" s="27"/>
      <c r="R487" s="27"/>
      <c r="S487" s="27"/>
      <c r="T487" s="27"/>
      <c r="U487" s="27"/>
      <c r="V487" s="27"/>
      <c r="W487" s="27"/>
      <c r="X487" s="27"/>
      <c r="Y487" s="27"/>
    </row>
    <row r="488" spans="1:25" ht="15.6" customHeight="1"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row>
    <row r="489" spans="1:25" ht="15.6" customHeight="1"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row>
    <row r="490" spans="1:25" ht="15.6" customHeight="1"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row>
    <row r="491" spans="1:25" ht="15.6" customHeight="1"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row>
    <row r="492" spans="1:25" ht="15.6" customHeight="1"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row>
    <row r="493" spans="1:25" ht="15.6" customHeight="1"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row>
    <row r="494" spans="1:25" ht="15.6" customHeight="1"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row>
    <row r="495" spans="1:25" ht="15.6" customHeight="1"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row>
    <row r="496" spans="1:25" ht="15.6" customHeight="1"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row>
    <row r="497" spans="1:25" ht="15.6" customHeight="1"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row>
    <row r="498" spans="1:25" ht="15.6" customHeight="1"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row>
    <row r="499" spans="1:25" ht="15.6" customHeight="1"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row>
    <row r="500" spans="1:25" ht="15.6" customHeight="1"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row>
    <row r="501" spans="1:25" ht="15.6" customHeight="1" x14ac:dyDescent="0.25"/>
    <row r="502" spans="1:25" ht="15.6" customHeight="1" x14ac:dyDescent="0.25">
      <c r="A502" t="s">
        <v>50</v>
      </c>
      <c r="B502" s="27" t="s">
        <v>49</v>
      </c>
      <c r="C502" s="27"/>
      <c r="D502" s="27"/>
      <c r="E502" s="27"/>
      <c r="F502" s="27"/>
      <c r="G502" s="27"/>
      <c r="H502" s="27"/>
      <c r="I502" s="27"/>
      <c r="J502" s="27"/>
      <c r="K502" s="27"/>
      <c r="L502" s="27"/>
      <c r="M502" s="27"/>
      <c r="N502" s="27"/>
      <c r="O502" s="27"/>
      <c r="P502" s="27"/>
      <c r="Q502" s="27"/>
      <c r="R502" s="27"/>
      <c r="S502" s="27"/>
      <c r="T502" s="27"/>
      <c r="U502" s="27"/>
      <c r="V502" s="27"/>
      <c r="W502" s="27"/>
      <c r="X502" s="27"/>
    </row>
    <row r="503" spans="1:25" ht="15.6" customHeight="1" x14ac:dyDescent="0.25">
      <c r="B503" s="27"/>
      <c r="C503" s="27"/>
      <c r="D503" s="27"/>
      <c r="E503" s="27"/>
      <c r="F503" s="27"/>
      <c r="G503" s="27"/>
      <c r="H503" s="27"/>
      <c r="I503" s="27"/>
      <c r="J503" s="27"/>
      <c r="K503" s="27"/>
      <c r="L503" s="27"/>
      <c r="M503" s="27"/>
      <c r="N503" s="27"/>
      <c r="O503" s="27"/>
      <c r="P503" s="27"/>
      <c r="Q503" s="27"/>
      <c r="R503" s="27"/>
      <c r="S503" s="27"/>
      <c r="T503" s="27"/>
      <c r="U503" s="27"/>
      <c r="V503" s="27"/>
      <c r="W503" s="27"/>
      <c r="X503" s="27"/>
    </row>
    <row r="504" spans="1:25" ht="15.6" customHeight="1" thickBot="1" x14ac:dyDescent="0.3"/>
    <row r="505" spans="1:25" ht="15.6" customHeight="1" x14ac:dyDescent="0.25">
      <c r="B505" s="33"/>
      <c r="C505" s="34"/>
      <c r="D505" s="34"/>
      <c r="E505" s="34"/>
      <c r="F505" s="34"/>
      <c r="G505" s="34"/>
      <c r="H505" s="34"/>
      <c r="I505" s="34"/>
      <c r="J505" s="34"/>
      <c r="K505" s="34"/>
      <c r="L505" s="34"/>
      <c r="M505" s="34"/>
      <c r="N505" s="34"/>
      <c r="O505" s="34"/>
      <c r="P505" s="34"/>
      <c r="Q505" s="34"/>
      <c r="R505" s="34"/>
      <c r="S505" s="34"/>
      <c r="T505" s="34"/>
      <c r="U505" s="34"/>
      <c r="V505" s="34"/>
      <c r="W505" s="34"/>
      <c r="X505" s="34"/>
      <c r="Y505" s="35"/>
    </row>
    <row r="506" spans="1:25" ht="15.6" customHeight="1" thickBot="1" x14ac:dyDescent="0.3">
      <c r="B506" s="36"/>
      <c r="C506" s="37"/>
      <c r="D506" s="37"/>
      <c r="E506" s="37"/>
      <c r="F506" s="37"/>
      <c r="G506" s="37"/>
      <c r="H506" s="37"/>
      <c r="I506" s="37"/>
      <c r="J506" s="37"/>
      <c r="K506" s="37"/>
      <c r="L506" s="37"/>
      <c r="M506" s="37"/>
      <c r="N506" s="37"/>
      <c r="O506" s="37"/>
      <c r="P506" s="37"/>
      <c r="Q506" s="37"/>
      <c r="R506" s="37"/>
      <c r="S506" s="37"/>
      <c r="T506" s="37"/>
      <c r="U506" s="37"/>
      <c r="V506" s="37"/>
      <c r="W506" s="37"/>
      <c r="X506" s="37"/>
      <c r="Y506" s="38"/>
    </row>
    <row r="507" spans="1:25" ht="15.6" customHeight="1" x14ac:dyDescent="0.25"/>
    <row r="508" spans="1:25" ht="15.6" customHeight="1" x14ac:dyDescent="0.25">
      <c r="B508" s="27" t="s">
        <v>199</v>
      </c>
      <c r="C508" s="27"/>
      <c r="D508" s="27"/>
      <c r="E508" s="27"/>
      <c r="F508" s="27"/>
      <c r="G508" s="27"/>
      <c r="H508" s="27"/>
      <c r="I508" s="27"/>
      <c r="J508" s="27"/>
      <c r="K508" s="27"/>
      <c r="L508" s="27"/>
      <c r="M508" s="27"/>
      <c r="N508" s="27"/>
      <c r="O508" s="27"/>
      <c r="P508" s="27"/>
      <c r="Q508" s="27"/>
      <c r="R508" s="27"/>
      <c r="S508" s="27"/>
      <c r="T508" s="27"/>
      <c r="U508" s="27"/>
      <c r="V508" s="27"/>
      <c r="W508" s="27"/>
      <c r="X508" s="27"/>
      <c r="Y508" s="27"/>
    </row>
    <row r="509" spans="1:25" ht="15.6" customHeight="1" x14ac:dyDescent="0.25">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row>
    <row r="510" spans="1:25" ht="15.6" customHeight="1" x14ac:dyDescent="0.25">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row>
    <row r="511" spans="1:25" ht="15.6" customHeight="1" x14ac:dyDescent="0.25">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row>
    <row r="512" spans="1:25" ht="15.6" customHeight="1" x14ac:dyDescent="0.25">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row>
    <row r="513" spans="1:25" ht="15.6" customHeight="1" x14ac:dyDescent="0.25">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row>
    <row r="514" spans="1:25" ht="15.6" customHeight="1" x14ac:dyDescent="0.25">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row>
    <row r="515" spans="1:25" ht="15.6" customHeight="1" x14ac:dyDescent="0.25">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row>
    <row r="516" spans="1:25" ht="15.6" customHeight="1" x14ac:dyDescent="0.25">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row>
    <row r="517" spans="1:25" ht="15.6" customHeight="1" x14ac:dyDescent="0.25">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row>
    <row r="518" spans="1:25" ht="15.6" customHeight="1" x14ac:dyDescent="0.25">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row>
    <row r="519" spans="1:25" ht="15.6" customHeight="1" x14ac:dyDescent="0.25">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row>
    <row r="520" spans="1:25" ht="15.6" customHeight="1" x14ac:dyDescent="0.25">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row>
    <row r="521" spans="1:25" ht="15.6" customHeight="1" x14ac:dyDescent="0.25">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row>
    <row r="522" spans="1:25" ht="15.6" customHeight="1" x14ac:dyDescent="0.25"/>
    <row r="523" spans="1:25" ht="15.6" customHeight="1" x14ac:dyDescent="0.25">
      <c r="A523" t="s">
        <v>53</v>
      </c>
      <c r="B523" s="27" t="s">
        <v>52</v>
      </c>
      <c r="C523" s="27"/>
      <c r="D523" s="27"/>
      <c r="E523" s="27"/>
      <c r="F523" s="27"/>
      <c r="G523" s="27"/>
      <c r="H523" s="27"/>
      <c r="I523" s="27"/>
      <c r="J523" s="27"/>
      <c r="K523" s="27"/>
      <c r="L523" s="27"/>
      <c r="M523" s="27"/>
      <c r="N523" s="27"/>
      <c r="O523" s="27"/>
      <c r="P523" s="27"/>
      <c r="Q523" s="27"/>
      <c r="R523" s="27"/>
      <c r="S523" s="27"/>
      <c r="T523" s="27"/>
      <c r="U523" s="27"/>
      <c r="V523" s="27"/>
      <c r="W523" s="27"/>
      <c r="X523" s="27"/>
    </row>
    <row r="524" spans="1:25" ht="15.6" customHeight="1" x14ac:dyDescent="0.25">
      <c r="B524" s="27"/>
      <c r="C524" s="27"/>
      <c r="D524" s="27"/>
      <c r="E524" s="27"/>
      <c r="F524" s="27"/>
      <c r="G524" s="27"/>
      <c r="H524" s="27"/>
      <c r="I524" s="27"/>
      <c r="J524" s="27"/>
      <c r="K524" s="27"/>
      <c r="L524" s="27"/>
      <c r="M524" s="27"/>
      <c r="N524" s="27"/>
      <c r="O524" s="27"/>
      <c r="P524" s="27"/>
      <c r="Q524" s="27"/>
      <c r="R524" s="27"/>
      <c r="S524" s="27"/>
      <c r="T524" s="27"/>
      <c r="U524" s="27"/>
      <c r="V524" s="27"/>
      <c r="W524" s="27"/>
      <c r="X524" s="27"/>
    </row>
    <row r="525" spans="1:25" ht="15.6" customHeight="1" thickBot="1" x14ac:dyDescent="0.3"/>
    <row r="526" spans="1:25" ht="15.6" customHeight="1" x14ac:dyDescent="0.25">
      <c r="B526" s="33"/>
      <c r="C526" s="34"/>
      <c r="D526" s="34"/>
      <c r="E526" s="34"/>
      <c r="F526" s="34"/>
      <c r="G526" s="34"/>
      <c r="H526" s="34"/>
      <c r="I526" s="34"/>
      <c r="J526" s="34"/>
      <c r="K526" s="34"/>
      <c r="L526" s="34"/>
      <c r="M526" s="34"/>
      <c r="N526" s="34"/>
      <c r="O526" s="34"/>
      <c r="P526" s="34"/>
      <c r="Q526" s="34"/>
      <c r="R526" s="34"/>
      <c r="S526" s="34"/>
      <c r="T526" s="34"/>
      <c r="U526" s="34"/>
      <c r="V526" s="34"/>
      <c r="W526" s="34"/>
      <c r="X526" s="34"/>
      <c r="Y526" s="35"/>
    </row>
    <row r="527" spans="1:25" ht="15.6" customHeight="1" thickBot="1" x14ac:dyDescent="0.3">
      <c r="B527" s="36"/>
      <c r="C527" s="37"/>
      <c r="D527" s="37"/>
      <c r="E527" s="37"/>
      <c r="F527" s="37"/>
      <c r="G527" s="37"/>
      <c r="H527" s="37"/>
      <c r="I527" s="37"/>
      <c r="J527" s="37"/>
      <c r="K527" s="37"/>
      <c r="L527" s="37"/>
      <c r="M527" s="37"/>
      <c r="N527" s="37"/>
      <c r="O527" s="37"/>
      <c r="P527" s="37"/>
      <c r="Q527" s="37"/>
      <c r="R527" s="37"/>
      <c r="S527" s="37"/>
      <c r="T527" s="37"/>
      <c r="U527" s="37"/>
      <c r="V527" s="37"/>
      <c r="W527" s="37"/>
      <c r="X527" s="37"/>
      <c r="Y527" s="38"/>
    </row>
    <row r="528" spans="1:25" ht="15.6" customHeight="1" x14ac:dyDescent="0.25"/>
    <row r="529" spans="1:25" ht="15.6" customHeight="1" x14ac:dyDescent="0.25">
      <c r="B529" s="27" t="s">
        <v>200</v>
      </c>
      <c r="C529" s="27"/>
      <c r="D529" s="27"/>
      <c r="E529" s="27"/>
      <c r="F529" s="27"/>
      <c r="G529" s="27"/>
      <c r="H529" s="27"/>
      <c r="I529" s="27"/>
      <c r="J529" s="27"/>
      <c r="K529" s="27"/>
      <c r="L529" s="27"/>
      <c r="M529" s="27"/>
      <c r="N529" s="27"/>
      <c r="O529" s="27"/>
      <c r="P529" s="27"/>
      <c r="Q529" s="27"/>
      <c r="R529" s="27"/>
      <c r="S529" s="27"/>
      <c r="T529" s="27"/>
      <c r="U529" s="27"/>
      <c r="V529" s="27"/>
      <c r="W529" s="27"/>
      <c r="X529" s="27"/>
      <c r="Y529" s="27"/>
    </row>
    <row r="530" spans="1:25" ht="15.6" customHeight="1" x14ac:dyDescent="0.25">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row>
    <row r="531" spans="1:25" ht="15.6" customHeight="1" x14ac:dyDescent="0.25">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row>
    <row r="532" spans="1:25" ht="15.6" customHeight="1" x14ac:dyDescent="0.25">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row>
    <row r="533" spans="1:25" ht="15.6" customHeight="1" x14ac:dyDescent="0.25">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row>
    <row r="534" spans="1:25" ht="15.6" customHeight="1" x14ac:dyDescent="0.25">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row>
    <row r="535" spans="1:25" ht="15.6" customHeight="1" x14ac:dyDescent="0.25">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row>
    <row r="536" spans="1:25" ht="15.6" customHeight="1" x14ac:dyDescent="0.25">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row>
    <row r="537" spans="1:25" ht="15.6" customHeight="1" x14ac:dyDescent="0.25">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row>
    <row r="538" spans="1:25" ht="15.6" customHeight="1" x14ac:dyDescent="0.25">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row>
    <row r="539" spans="1:25" ht="15.6" customHeight="1" x14ac:dyDescent="0.25">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row>
    <row r="540" spans="1:25" ht="15.6" customHeight="1" x14ac:dyDescent="0.25">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row>
    <row r="541" spans="1:25" ht="15.6" customHeight="1" x14ac:dyDescent="0.25">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row>
    <row r="542" spans="1:25" ht="15.6" customHeight="1" x14ac:dyDescent="0.25">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row>
    <row r="543" spans="1:25" ht="15.6" customHeight="1" x14ac:dyDescent="0.25"/>
    <row r="544" spans="1:25" ht="15.6" customHeight="1" x14ac:dyDescent="0.25">
      <c r="A544" t="s">
        <v>56</v>
      </c>
      <c r="B544" s="27" t="s">
        <v>55</v>
      </c>
      <c r="C544" s="27"/>
      <c r="D544" s="27"/>
      <c r="E544" s="27"/>
      <c r="F544" s="27"/>
      <c r="G544" s="27"/>
      <c r="H544" s="27"/>
      <c r="I544" s="27"/>
      <c r="J544" s="27"/>
      <c r="K544" s="27"/>
      <c r="L544" s="27"/>
      <c r="M544" s="27"/>
      <c r="N544" s="27"/>
      <c r="O544" s="27"/>
      <c r="P544" s="27"/>
      <c r="Q544" s="27"/>
      <c r="R544" s="27"/>
      <c r="S544" s="27"/>
      <c r="T544" s="27"/>
      <c r="U544" s="27"/>
      <c r="V544" s="27"/>
      <c r="W544" s="27"/>
      <c r="X544" s="27"/>
    </row>
    <row r="545" spans="2:25" ht="15.6" customHeight="1" x14ac:dyDescent="0.25">
      <c r="B545" s="27"/>
      <c r="C545" s="27"/>
      <c r="D545" s="27"/>
      <c r="E545" s="27"/>
      <c r="F545" s="27"/>
      <c r="G545" s="27"/>
      <c r="H545" s="27"/>
      <c r="I545" s="27"/>
      <c r="J545" s="27"/>
      <c r="K545" s="27"/>
      <c r="L545" s="27"/>
      <c r="M545" s="27"/>
      <c r="N545" s="27"/>
      <c r="O545" s="27"/>
      <c r="P545" s="27"/>
      <c r="Q545" s="27"/>
      <c r="R545" s="27"/>
      <c r="S545" s="27"/>
      <c r="T545" s="27"/>
      <c r="U545" s="27"/>
      <c r="V545" s="27"/>
      <c r="W545" s="27"/>
      <c r="X545" s="27"/>
    </row>
    <row r="546" spans="2:25" ht="15.6" customHeight="1" thickBot="1" x14ac:dyDescent="0.3"/>
    <row r="547" spans="2:25" ht="15.6" customHeight="1" x14ac:dyDescent="0.25">
      <c r="B547" s="33"/>
      <c r="C547" s="34"/>
      <c r="D547" s="34"/>
      <c r="E547" s="34"/>
      <c r="F547" s="34"/>
      <c r="G547" s="34"/>
      <c r="H547" s="34"/>
      <c r="I547" s="34"/>
      <c r="J547" s="34"/>
      <c r="K547" s="34"/>
      <c r="L547" s="34"/>
      <c r="M547" s="34"/>
      <c r="N547" s="34"/>
      <c r="O547" s="34"/>
      <c r="P547" s="34"/>
      <c r="Q547" s="34"/>
      <c r="R547" s="34"/>
      <c r="S547" s="34"/>
      <c r="T547" s="34"/>
      <c r="U547" s="34"/>
      <c r="V547" s="34"/>
      <c r="W547" s="34"/>
      <c r="X547" s="34"/>
      <c r="Y547" s="35"/>
    </row>
    <row r="548" spans="2:25" ht="15.6" customHeight="1" thickBot="1" x14ac:dyDescent="0.3">
      <c r="B548" s="36"/>
      <c r="C548" s="37"/>
      <c r="D548" s="37"/>
      <c r="E548" s="37"/>
      <c r="F548" s="37"/>
      <c r="G548" s="37"/>
      <c r="H548" s="37"/>
      <c r="I548" s="37"/>
      <c r="J548" s="37"/>
      <c r="K548" s="37"/>
      <c r="L548" s="37"/>
      <c r="M548" s="37"/>
      <c r="N548" s="37"/>
      <c r="O548" s="37"/>
      <c r="P548" s="37"/>
      <c r="Q548" s="37"/>
      <c r="R548" s="37"/>
      <c r="S548" s="37"/>
      <c r="T548" s="37"/>
      <c r="U548" s="37"/>
      <c r="V548" s="37"/>
      <c r="W548" s="37"/>
      <c r="X548" s="37"/>
      <c r="Y548" s="38"/>
    </row>
    <row r="549" spans="2:25" ht="15.6" customHeight="1" x14ac:dyDescent="0.25"/>
    <row r="550" spans="2:25" ht="15.6" customHeight="1" x14ac:dyDescent="0.25">
      <c r="B550" s="27" t="s">
        <v>201</v>
      </c>
      <c r="C550" s="27"/>
      <c r="D550" s="27"/>
      <c r="E550" s="27"/>
      <c r="F550" s="27"/>
      <c r="G550" s="27"/>
      <c r="H550" s="27"/>
      <c r="I550" s="27"/>
      <c r="J550" s="27"/>
      <c r="K550" s="27"/>
      <c r="L550" s="27"/>
      <c r="M550" s="27"/>
      <c r="N550" s="27"/>
      <c r="O550" s="27"/>
      <c r="P550" s="27"/>
      <c r="Q550" s="27"/>
      <c r="R550" s="27"/>
      <c r="S550" s="27"/>
      <c r="T550" s="27"/>
      <c r="U550" s="27"/>
      <c r="V550" s="27"/>
      <c r="W550" s="27"/>
      <c r="X550" s="27"/>
      <c r="Y550" s="27"/>
    </row>
    <row r="551" spans="2:25" ht="15.6" customHeight="1" x14ac:dyDescent="0.25">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row>
    <row r="552" spans="2:25" ht="15.6" customHeight="1" x14ac:dyDescent="0.25">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row>
    <row r="553" spans="2:25" ht="15.6" customHeight="1" x14ac:dyDescent="0.25">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row>
    <row r="554" spans="2:25" ht="15.6" customHeight="1" x14ac:dyDescent="0.25">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row>
    <row r="555" spans="2:25" ht="15.6" customHeight="1" x14ac:dyDescent="0.25">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row>
    <row r="556" spans="2:25" ht="15.6" customHeight="1" x14ac:dyDescent="0.25">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row>
    <row r="557" spans="2:25" ht="15.6" customHeight="1" x14ac:dyDescent="0.25">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row>
    <row r="558" spans="2:25" ht="15.6" customHeight="1" x14ac:dyDescent="0.25">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row>
    <row r="559" spans="2:25" ht="15.6" customHeight="1" x14ac:dyDescent="0.25">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row>
    <row r="560" spans="2:25" ht="15.6" customHeight="1" x14ac:dyDescent="0.25">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row>
    <row r="561" spans="1:25" ht="15.6" customHeight="1" x14ac:dyDescent="0.25">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row>
    <row r="562" spans="1:25" ht="15.6" customHeight="1" x14ac:dyDescent="0.25">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row>
    <row r="563" spans="1:25" ht="15.6" customHeight="1" x14ac:dyDescent="0.25">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row>
    <row r="564" spans="1:25" ht="15.6" customHeight="1" x14ac:dyDescent="0.25"/>
    <row r="565" spans="1:25" ht="15.6" customHeight="1" x14ac:dyDescent="0.25">
      <c r="A565" t="s">
        <v>59</v>
      </c>
      <c r="B565" s="27" t="s">
        <v>58</v>
      </c>
      <c r="C565" s="27"/>
      <c r="D565" s="27"/>
      <c r="E565" s="27"/>
      <c r="F565" s="27"/>
      <c r="G565" s="27"/>
      <c r="H565" s="27"/>
      <c r="I565" s="27"/>
      <c r="J565" s="27"/>
      <c r="K565" s="27"/>
      <c r="L565" s="27"/>
      <c r="M565" s="27"/>
      <c r="N565" s="27"/>
      <c r="O565" s="27"/>
      <c r="P565" s="27"/>
      <c r="Q565" s="27"/>
      <c r="R565" s="27"/>
      <c r="S565" s="27"/>
      <c r="T565" s="27"/>
      <c r="U565" s="27"/>
      <c r="V565" s="27"/>
      <c r="W565" s="27"/>
      <c r="X565" s="27"/>
    </row>
    <row r="566" spans="1:25" ht="15.6" customHeight="1" x14ac:dyDescent="0.25">
      <c r="B566" s="27"/>
      <c r="C566" s="27"/>
      <c r="D566" s="27"/>
      <c r="E566" s="27"/>
      <c r="F566" s="27"/>
      <c r="G566" s="27"/>
      <c r="H566" s="27"/>
      <c r="I566" s="27"/>
      <c r="J566" s="27"/>
      <c r="K566" s="27"/>
      <c r="L566" s="27"/>
      <c r="M566" s="27"/>
      <c r="N566" s="27"/>
      <c r="O566" s="27"/>
      <c r="P566" s="27"/>
      <c r="Q566" s="27"/>
      <c r="R566" s="27"/>
      <c r="S566" s="27"/>
      <c r="T566" s="27"/>
      <c r="U566" s="27"/>
      <c r="V566" s="27"/>
      <c r="W566" s="27"/>
      <c r="X566" s="27"/>
    </row>
    <row r="567" spans="1:25" ht="15.6" customHeight="1" thickBot="1" x14ac:dyDescent="0.3"/>
    <row r="568" spans="1:25" ht="15.6" customHeight="1" x14ac:dyDescent="0.25">
      <c r="B568" s="33"/>
      <c r="C568" s="34"/>
      <c r="D568" s="34"/>
      <c r="E568" s="34"/>
      <c r="F568" s="34"/>
      <c r="G568" s="34"/>
      <c r="H568" s="34"/>
      <c r="I568" s="34"/>
      <c r="J568" s="34"/>
      <c r="K568" s="34"/>
      <c r="L568" s="34"/>
      <c r="M568" s="34"/>
      <c r="N568" s="34"/>
      <c r="O568" s="34"/>
      <c r="P568" s="34"/>
      <c r="Q568" s="34"/>
      <c r="R568" s="34"/>
      <c r="S568" s="34"/>
      <c r="T568" s="34"/>
      <c r="U568" s="34"/>
      <c r="V568" s="34"/>
      <c r="W568" s="34"/>
      <c r="X568" s="34"/>
      <c r="Y568" s="35"/>
    </row>
    <row r="569" spans="1:25" ht="15.6" customHeight="1" thickBot="1" x14ac:dyDescent="0.3">
      <c r="B569" s="36"/>
      <c r="C569" s="37"/>
      <c r="D569" s="37"/>
      <c r="E569" s="37"/>
      <c r="F569" s="37"/>
      <c r="G569" s="37"/>
      <c r="H569" s="37"/>
      <c r="I569" s="37"/>
      <c r="J569" s="37"/>
      <c r="K569" s="37"/>
      <c r="L569" s="37"/>
      <c r="M569" s="37"/>
      <c r="N569" s="37"/>
      <c r="O569" s="37"/>
      <c r="P569" s="37"/>
      <c r="Q569" s="37"/>
      <c r="R569" s="37"/>
      <c r="S569" s="37"/>
      <c r="T569" s="37"/>
      <c r="U569" s="37"/>
      <c r="V569" s="37"/>
      <c r="W569" s="37"/>
      <c r="X569" s="37"/>
      <c r="Y569" s="38"/>
    </row>
    <row r="570" spans="1:25" ht="15.6" customHeight="1" x14ac:dyDescent="0.25"/>
    <row r="571" spans="1:25" ht="15.6" customHeight="1" x14ac:dyDescent="0.25">
      <c r="B571" s="27" t="s">
        <v>202</v>
      </c>
      <c r="C571" s="27"/>
      <c r="D571" s="27"/>
      <c r="E571" s="27"/>
      <c r="F571" s="27"/>
      <c r="G571" s="27"/>
      <c r="H571" s="27"/>
      <c r="I571" s="27"/>
      <c r="J571" s="27"/>
      <c r="K571" s="27"/>
      <c r="L571" s="27"/>
      <c r="M571" s="27"/>
      <c r="N571" s="27"/>
      <c r="O571" s="27"/>
      <c r="P571" s="27"/>
      <c r="Q571" s="27"/>
      <c r="R571" s="27"/>
      <c r="S571" s="27"/>
      <c r="T571" s="27"/>
      <c r="U571" s="27"/>
      <c r="V571" s="27"/>
      <c r="W571" s="27"/>
      <c r="X571" s="27"/>
      <c r="Y571" s="27"/>
    </row>
    <row r="572" spans="1:25" ht="15.6" customHeight="1" x14ac:dyDescent="0.25">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row>
    <row r="573" spans="1:25" ht="15.6" customHeight="1" x14ac:dyDescent="0.25">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row>
    <row r="574" spans="1:25" ht="15.6" customHeight="1" x14ac:dyDescent="0.25">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row>
    <row r="575" spans="1:25" ht="15.6" customHeight="1" x14ac:dyDescent="0.25">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row>
    <row r="576" spans="1:25" ht="15.6" customHeight="1" x14ac:dyDescent="0.25">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row>
    <row r="577" spans="1:25" ht="15.6" customHeight="1" x14ac:dyDescent="0.25">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row>
    <row r="578" spans="1:25" ht="15.6" customHeight="1" x14ac:dyDescent="0.25">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row>
    <row r="579" spans="1:25" ht="15.6" customHeight="1" x14ac:dyDescent="0.25">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row>
    <row r="580" spans="1:25" ht="15.6" customHeight="1" x14ac:dyDescent="0.25">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row>
    <row r="581" spans="1:25" ht="15.6" customHeight="1" x14ac:dyDescent="0.25">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row>
    <row r="582" spans="1:25" ht="15.6" customHeight="1" x14ac:dyDescent="0.25">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row>
    <row r="583" spans="1:25" ht="15.6" customHeight="1" x14ac:dyDescent="0.25">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row>
    <row r="584" spans="1:25" ht="15.6" customHeight="1" x14ac:dyDescent="0.25">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row>
    <row r="585" spans="1:25" ht="15.6" customHeight="1" x14ac:dyDescent="0.25"/>
    <row r="586" spans="1:25" ht="15.6" customHeight="1" x14ac:dyDescent="0.25">
      <c r="A586" t="s">
        <v>62</v>
      </c>
      <c r="B586" s="27" t="s">
        <v>61</v>
      </c>
      <c r="C586" s="27"/>
      <c r="D586" s="27"/>
      <c r="E586" s="27"/>
      <c r="F586" s="27"/>
      <c r="G586" s="27"/>
      <c r="H586" s="27"/>
      <c r="I586" s="27"/>
      <c r="J586" s="27"/>
      <c r="K586" s="27"/>
      <c r="L586" s="27"/>
      <c r="M586" s="27"/>
      <c r="N586" s="27"/>
      <c r="O586" s="27"/>
      <c r="P586" s="27"/>
      <c r="Q586" s="27"/>
      <c r="R586" s="27"/>
      <c r="S586" s="27"/>
      <c r="T586" s="27"/>
      <c r="U586" s="27"/>
      <c r="V586" s="27"/>
      <c r="W586" s="27"/>
      <c r="X586" s="27"/>
    </row>
    <row r="587" spans="1:25" ht="15.6" customHeight="1" x14ac:dyDescent="0.25">
      <c r="B587" s="27"/>
      <c r="C587" s="27"/>
      <c r="D587" s="27"/>
      <c r="E587" s="27"/>
      <c r="F587" s="27"/>
      <c r="G587" s="27"/>
      <c r="H587" s="27"/>
      <c r="I587" s="27"/>
      <c r="J587" s="27"/>
      <c r="K587" s="27"/>
      <c r="L587" s="27"/>
      <c r="M587" s="27"/>
      <c r="N587" s="27"/>
      <c r="O587" s="27"/>
      <c r="P587" s="27"/>
      <c r="Q587" s="27"/>
      <c r="R587" s="27"/>
      <c r="S587" s="27"/>
      <c r="T587" s="27"/>
      <c r="U587" s="27"/>
      <c r="V587" s="27"/>
      <c r="W587" s="27"/>
      <c r="X587" s="27"/>
    </row>
    <row r="588" spans="1:25" ht="15.6" customHeight="1" thickBot="1" x14ac:dyDescent="0.3"/>
    <row r="589" spans="1:25" ht="15.6" customHeight="1" x14ac:dyDescent="0.25">
      <c r="B589" s="33"/>
      <c r="C589" s="34"/>
      <c r="D589" s="34"/>
      <c r="E589" s="34"/>
      <c r="F589" s="34"/>
      <c r="G589" s="34"/>
      <c r="H589" s="34"/>
      <c r="I589" s="34"/>
      <c r="J589" s="34"/>
      <c r="K589" s="34"/>
      <c r="L589" s="34"/>
      <c r="M589" s="34"/>
      <c r="N589" s="34"/>
      <c r="O589" s="34"/>
      <c r="P589" s="34"/>
      <c r="Q589" s="34"/>
      <c r="R589" s="34"/>
      <c r="S589" s="34"/>
      <c r="T589" s="34"/>
      <c r="U589" s="34"/>
      <c r="V589" s="34"/>
      <c r="W589" s="34"/>
      <c r="X589" s="34"/>
      <c r="Y589" s="35"/>
    </row>
    <row r="590" spans="1:25" ht="15.6" customHeight="1" thickBot="1" x14ac:dyDescent="0.3">
      <c r="B590" s="36"/>
      <c r="C590" s="37"/>
      <c r="D590" s="37"/>
      <c r="E590" s="37"/>
      <c r="F590" s="37"/>
      <c r="G590" s="37"/>
      <c r="H590" s="37"/>
      <c r="I590" s="37"/>
      <c r="J590" s="37"/>
      <c r="K590" s="37"/>
      <c r="L590" s="37"/>
      <c r="M590" s="37"/>
      <c r="N590" s="37"/>
      <c r="O590" s="37"/>
      <c r="P590" s="37"/>
      <c r="Q590" s="37"/>
      <c r="R590" s="37"/>
      <c r="S590" s="37"/>
      <c r="T590" s="37"/>
      <c r="U590" s="37"/>
      <c r="V590" s="37"/>
      <c r="W590" s="37"/>
      <c r="X590" s="37"/>
      <c r="Y590" s="38"/>
    </row>
    <row r="591" spans="1:25" ht="15.6" customHeight="1" x14ac:dyDescent="0.25"/>
    <row r="592" spans="1:25" ht="15.6" customHeight="1" x14ac:dyDescent="0.25">
      <c r="B592" s="27" t="s">
        <v>203</v>
      </c>
      <c r="C592" s="27"/>
      <c r="D592" s="27"/>
      <c r="E592" s="27"/>
      <c r="F592" s="27"/>
      <c r="G592" s="27"/>
      <c r="H592" s="27"/>
      <c r="I592" s="27"/>
      <c r="J592" s="27"/>
      <c r="K592" s="27"/>
      <c r="L592" s="27"/>
      <c r="M592" s="27"/>
      <c r="N592" s="27"/>
      <c r="O592" s="27"/>
      <c r="P592" s="27"/>
      <c r="Q592" s="27"/>
      <c r="R592" s="27"/>
      <c r="S592" s="27"/>
      <c r="T592" s="27"/>
      <c r="U592" s="27"/>
      <c r="V592" s="27"/>
      <c r="W592" s="27"/>
      <c r="X592" s="27"/>
      <c r="Y592" s="27"/>
    </row>
    <row r="593" spans="1:25" ht="15.6" customHeight="1" x14ac:dyDescent="0.25">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row>
    <row r="594" spans="1:25" ht="15.6" customHeight="1" x14ac:dyDescent="0.25">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row>
    <row r="595" spans="1:25" ht="15.6" customHeight="1" x14ac:dyDescent="0.25">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row>
    <row r="596" spans="1:25" ht="15.6" customHeight="1" x14ac:dyDescent="0.25">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row>
    <row r="597" spans="1:25" ht="15.6" customHeight="1" x14ac:dyDescent="0.25">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row>
    <row r="598" spans="1:25" ht="15.6" customHeight="1" x14ac:dyDescent="0.25">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row>
    <row r="599" spans="1:25" ht="15.6" customHeight="1" x14ac:dyDescent="0.25">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row>
    <row r="600" spans="1:25" ht="15.6" customHeight="1" x14ac:dyDescent="0.25">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row>
    <row r="601" spans="1:25" ht="15.6" customHeight="1" x14ac:dyDescent="0.25">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row>
    <row r="602" spans="1:25" ht="15.6" customHeight="1" x14ac:dyDescent="0.25">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row>
    <row r="603" spans="1:25" ht="15.6" customHeight="1" x14ac:dyDescent="0.25">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row>
    <row r="604" spans="1:25" ht="15.6" customHeight="1" x14ac:dyDescent="0.25">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row>
    <row r="605" spans="1:25" ht="15.6" customHeight="1" x14ac:dyDescent="0.25">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row>
    <row r="606" spans="1:25" ht="15.6" customHeight="1" x14ac:dyDescent="0.25"/>
    <row r="607" spans="1:25" ht="15.6" customHeight="1" x14ac:dyDescent="0.25">
      <c r="A607" t="s">
        <v>65</v>
      </c>
      <c r="B607" s="27" t="s">
        <v>64</v>
      </c>
      <c r="C607" s="27"/>
      <c r="D607" s="27"/>
      <c r="E607" s="27"/>
      <c r="F607" s="27"/>
      <c r="G607" s="27"/>
      <c r="H607" s="27"/>
      <c r="I607" s="27"/>
      <c r="J607" s="27"/>
      <c r="K607" s="27"/>
      <c r="L607" s="27"/>
      <c r="M607" s="27"/>
      <c r="N607" s="27"/>
      <c r="O607" s="27"/>
      <c r="P607" s="27"/>
      <c r="Q607" s="27"/>
      <c r="R607" s="27"/>
      <c r="S607" s="27"/>
      <c r="T607" s="27"/>
      <c r="U607" s="27"/>
      <c r="V607" s="27"/>
      <c r="W607" s="27"/>
      <c r="X607" s="27"/>
    </row>
    <row r="608" spans="1:25" ht="15.6" customHeight="1" x14ac:dyDescent="0.25">
      <c r="B608" s="27"/>
      <c r="C608" s="27"/>
      <c r="D608" s="27"/>
      <c r="E608" s="27"/>
      <c r="F608" s="27"/>
      <c r="G608" s="27"/>
      <c r="H608" s="27"/>
      <c r="I608" s="27"/>
      <c r="J608" s="27"/>
      <c r="K608" s="27"/>
      <c r="L608" s="27"/>
      <c r="M608" s="27"/>
      <c r="N608" s="27"/>
      <c r="O608" s="27"/>
      <c r="P608" s="27"/>
      <c r="Q608" s="27"/>
      <c r="R608" s="27"/>
      <c r="S608" s="27"/>
      <c r="T608" s="27"/>
      <c r="U608" s="27"/>
      <c r="V608" s="27"/>
      <c r="W608" s="27"/>
      <c r="X608" s="27"/>
    </row>
    <row r="609" spans="2:25" ht="15.6" customHeight="1" thickBot="1" x14ac:dyDescent="0.3"/>
    <row r="610" spans="2:25" ht="15.6" customHeight="1" x14ac:dyDescent="0.25">
      <c r="B610" s="33"/>
      <c r="C610" s="34"/>
      <c r="D610" s="34"/>
      <c r="E610" s="34"/>
      <c r="F610" s="34"/>
      <c r="G610" s="34"/>
      <c r="H610" s="34"/>
      <c r="I610" s="34"/>
      <c r="J610" s="34"/>
      <c r="K610" s="34"/>
      <c r="L610" s="34"/>
      <c r="M610" s="34"/>
      <c r="N610" s="34"/>
      <c r="O610" s="34"/>
      <c r="P610" s="34"/>
      <c r="Q610" s="34"/>
      <c r="R610" s="34"/>
      <c r="S610" s="34"/>
      <c r="T610" s="34"/>
      <c r="U610" s="34"/>
      <c r="V610" s="34"/>
      <c r="W610" s="34"/>
      <c r="X610" s="34"/>
      <c r="Y610" s="35"/>
    </row>
    <row r="611" spans="2:25" ht="15.6" customHeight="1" thickBot="1" x14ac:dyDescent="0.3">
      <c r="B611" s="36"/>
      <c r="C611" s="37"/>
      <c r="D611" s="37"/>
      <c r="E611" s="37"/>
      <c r="F611" s="37"/>
      <c r="G611" s="37"/>
      <c r="H611" s="37"/>
      <c r="I611" s="37"/>
      <c r="J611" s="37"/>
      <c r="K611" s="37"/>
      <c r="L611" s="37"/>
      <c r="M611" s="37"/>
      <c r="N611" s="37"/>
      <c r="O611" s="37"/>
      <c r="P611" s="37"/>
      <c r="Q611" s="37"/>
      <c r="R611" s="37"/>
      <c r="S611" s="37"/>
      <c r="T611" s="37"/>
      <c r="U611" s="37"/>
      <c r="V611" s="37"/>
      <c r="W611" s="37"/>
      <c r="X611" s="37"/>
      <c r="Y611" s="38"/>
    </row>
    <row r="612" spans="2:25" ht="15.6" customHeight="1" x14ac:dyDescent="0.25"/>
    <row r="613" spans="2:25" ht="15.6" customHeight="1" x14ac:dyDescent="0.25">
      <c r="B613" s="27" t="s">
        <v>204</v>
      </c>
      <c r="C613" s="27"/>
      <c r="D613" s="27"/>
      <c r="E613" s="27"/>
      <c r="F613" s="27"/>
      <c r="G613" s="27"/>
      <c r="H613" s="27"/>
      <c r="I613" s="27"/>
      <c r="J613" s="27"/>
      <c r="K613" s="27"/>
      <c r="L613" s="27"/>
      <c r="M613" s="27"/>
      <c r="N613" s="27"/>
      <c r="O613" s="27"/>
      <c r="P613" s="27"/>
      <c r="Q613" s="27"/>
      <c r="R613" s="27"/>
      <c r="S613" s="27"/>
      <c r="T613" s="27"/>
      <c r="U613" s="27"/>
      <c r="V613" s="27"/>
      <c r="W613" s="27"/>
      <c r="X613" s="27"/>
      <c r="Y613" s="27"/>
    </row>
    <row r="614" spans="2:25" ht="15.6" customHeight="1" x14ac:dyDescent="0.25">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row>
    <row r="615" spans="2:25" ht="15.6" customHeight="1" x14ac:dyDescent="0.25">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row>
    <row r="616" spans="2:25" ht="15.6" customHeight="1" x14ac:dyDescent="0.25">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row>
    <row r="617" spans="2:25" ht="15.6" customHeight="1" x14ac:dyDescent="0.25">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row>
    <row r="618" spans="2:25" ht="15.6" customHeight="1" x14ac:dyDescent="0.25">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row>
    <row r="619" spans="2:25" ht="15.6" customHeight="1" x14ac:dyDescent="0.25"/>
    <row r="620" spans="2:25" ht="15.6" customHeight="1" x14ac:dyDescent="0.25"/>
    <row r="621" spans="2:25" ht="15.6" customHeight="1" x14ac:dyDescent="0.25"/>
    <row r="622" spans="2:25" ht="15.6" customHeight="1" x14ac:dyDescent="0.25"/>
    <row r="623" spans="2:25" ht="15.6" customHeight="1" x14ac:dyDescent="0.25">
      <c r="C623" t="s">
        <v>67</v>
      </c>
    </row>
    <row r="624" spans="2:25" ht="15.6" customHeight="1" x14ac:dyDescent="0.25">
      <c r="D624" t="s">
        <v>68</v>
      </c>
      <c r="E624" s="31">
        <v>1.7999999999999999E-2</v>
      </c>
      <c r="F624" s="31"/>
      <c r="G624" s="1"/>
      <c r="H624" s="1"/>
      <c r="I624" t="s">
        <v>69</v>
      </c>
    </row>
    <row r="625" spans="2:25" ht="15.6" customHeight="1" x14ac:dyDescent="0.25">
      <c r="D625" t="s">
        <v>70</v>
      </c>
      <c r="E625" s="31">
        <v>-1.9</v>
      </c>
      <c r="F625" s="31"/>
      <c r="G625" s="1"/>
      <c r="H625" s="1"/>
    </row>
    <row r="626" spans="2:25" ht="15.6" customHeight="1" x14ac:dyDescent="0.25">
      <c r="D626" t="s">
        <v>71</v>
      </c>
      <c r="E626" s="31">
        <v>1400</v>
      </c>
      <c r="F626" s="31"/>
      <c r="G626" s="1"/>
      <c r="H626" s="1"/>
      <c r="I626" t="s">
        <v>72</v>
      </c>
    </row>
    <row r="627" spans="2:25" ht="15.6" customHeight="1" x14ac:dyDescent="0.25">
      <c r="D627" t="s">
        <v>73</v>
      </c>
      <c r="E627" s="31">
        <v>1200000</v>
      </c>
      <c r="F627" s="31"/>
      <c r="G627" s="31"/>
      <c r="H627" s="31"/>
    </row>
    <row r="628" spans="2:25" ht="15.6" customHeight="1" x14ac:dyDescent="0.25"/>
    <row r="629" spans="2:25" ht="15.6" customHeight="1" x14ac:dyDescent="0.25">
      <c r="B629" t="s">
        <v>74</v>
      </c>
    </row>
    <row r="630" spans="2:25" ht="15.6" customHeight="1" x14ac:dyDescent="0.25"/>
    <row r="631" spans="2:25" ht="15.6" customHeight="1" x14ac:dyDescent="0.25"/>
    <row r="632" spans="2:25" ht="15.6" customHeight="1" x14ac:dyDescent="0.25"/>
    <row r="633" spans="2:25" ht="15.6" customHeight="1" x14ac:dyDescent="0.25"/>
    <row r="634" spans="2:25" ht="15.6" customHeight="1" x14ac:dyDescent="0.25">
      <c r="C634" t="s">
        <v>67</v>
      </c>
    </row>
    <row r="635" spans="2:25" ht="15.6" customHeight="1" x14ac:dyDescent="0.25">
      <c r="D635" t="s">
        <v>75</v>
      </c>
      <c r="E635" s="31">
        <v>1.2999999999999999E-2</v>
      </c>
      <c r="F635" s="31"/>
      <c r="G635" s="1"/>
      <c r="H635" s="1"/>
      <c r="I635" t="s">
        <v>69</v>
      </c>
    </row>
    <row r="636" spans="2:25" ht="15.6" customHeight="1" x14ac:dyDescent="0.25">
      <c r="D636" t="s">
        <v>76</v>
      </c>
      <c r="E636" s="31">
        <v>-2.1</v>
      </c>
      <c r="F636" s="31"/>
      <c r="G636" s="1"/>
      <c r="H636" s="1"/>
    </row>
    <row r="637" spans="2:25" ht="15.6" customHeight="1" x14ac:dyDescent="0.25">
      <c r="D637" t="s">
        <v>77</v>
      </c>
      <c r="E637" s="31">
        <v>800</v>
      </c>
      <c r="F637" s="31"/>
      <c r="G637" s="1"/>
      <c r="H637" s="1"/>
      <c r="I637" t="s">
        <v>72</v>
      </c>
    </row>
    <row r="638" spans="2:25" ht="15.6" customHeight="1" x14ac:dyDescent="0.25">
      <c r="D638" t="s">
        <v>78</v>
      </c>
      <c r="E638" s="31">
        <v>1300000</v>
      </c>
      <c r="F638" s="31"/>
      <c r="G638" s="31"/>
      <c r="H638" s="31"/>
    </row>
    <row r="639" spans="2:25" ht="15.6" customHeight="1" x14ac:dyDescent="0.25"/>
    <row r="640" spans="2:25" ht="15.6" customHeight="1" x14ac:dyDescent="0.25">
      <c r="B640" s="27" t="s">
        <v>205</v>
      </c>
      <c r="C640" s="27"/>
      <c r="D640" s="27"/>
      <c r="E640" s="27"/>
      <c r="F640" s="27"/>
      <c r="G640" s="27"/>
      <c r="H640" s="27"/>
      <c r="I640" s="27"/>
      <c r="J640" s="27"/>
      <c r="K640" s="27"/>
      <c r="L640" s="27"/>
      <c r="M640" s="27"/>
      <c r="N640" s="27"/>
      <c r="O640" s="27"/>
      <c r="P640" s="27"/>
      <c r="Q640" s="27"/>
      <c r="R640" s="27"/>
      <c r="S640" s="27"/>
      <c r="T640" s="27"/>
      <c r="U640" s="27"/>
      <c r="V640" s="27"/>
      <c r="W640" s="27"/>
      <c r="X640" s="27"/>
      <c r="Y640" s="27"/>
    </row>
    <row r="641" spans="2:25" ht="15.6" customHeight="1" x14ac:dyDescent="0.25">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row>
    <row r="642" spans="2:25" ht="15.6" customHeight="1" x14ac:dyDescent="0.25">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row>
    <row r="643" spans="2:25" ht="15.6" customHeight="1" x14ac:dyDescent="0.25"/>
    <row r="644" spans="2:25" ht="15.6" customHeight="1" x14ac:dyDescent="0.25"/>
    <row r="645" spans="2:25" ht="15.6" customHeight="1" x14ac:dyDescent="0.25"/>
    <row r="646" spans="2:25" ht="15.6" customHeight="1" x14ac:dyDescent="0.25"/>
    <row r="647" spans="2:25" ht="15.6" customHeight="1" x14ac:dyDescent="0.25">
      <c r="C647" t="s">
        <v>67</v>
      </c>
    </row>
    <row r="648" spans="2:25" ht="15.6" customHeight="1" x14ac:dyDescent="0.25">
      <c r="D648" t="s">
        <v>80</v>
      </c>
      <c r="E648" s="26">
        <v>64863.232988072647</v>
      </c>
      <c r="F648" s="26"/>
      <c r="G648" s="26"/>
      <c r="H648" s="26"/>
    </row>
    <row r="649" spans="2:25" ht="15.6" customHeight="1" x14ac:dyDescent="0.25">
      <c r="D649" t="s">
        <v>81</v>
      </c>
      <c r="E649" s="28">
        <v>-9.6092155325381761</v>
      </c>
      <c r="F649" s="28"/>
      <c r="G649" s="28"/>
      <c r="H649" s="28"/>
    </row>
    <row r="650" spans="2:25" ht="15.6" customHeight="1" x14ac:dyDescent="0.25">
      <c r="D650" t="s">
        <v>82</v>
      </c>
      <c r="E650" s="32">
        <v>1.0934482758620689</v>
      </c>
      <c r="F650" s="32"/>
      <c r="G650" s="32"/>
      <c r="H650" s="32"/>
    </row>
    <row r="651" spans="2:25" ht="15.6" customHeight="1" x14ac:dyDescent="0.25">
      <c r="D651" t="s">
        <v>83</v>
      </c>
      <c r="E651" s="28">
        <v>332.75618827754266</v>
      </c>
      <c r="F651" s="28"/>
      <c r="G651" s="28"/>
      <c r="H651" s="28"/>
    </row>
    <row r="652" spans="2:25" ht="15.6" customHeight="1" x14ac:dyDescent="0.25">
      <c r="D652" t="s">
        <v>84</v>
      </c>
      <c r="E652" s="29">
        <v>155.08227848101265</v>
      </c>
      <c r="F652" s="29"/>
      <c r="G652" s="29"/>
      <c r="H652" s="29"/>
    </row>
    <row r="653" spans="2:25" ht="15.6" customHeight="1" x14ac:dyDescent="0.25">
      <c r="D653" t="s">
        <v>85</v>
      </c>
      <c r="E653" s="26">
        <v>-646.41255605381161</v>
      </c>
      <c r="F653" s="26"/>
      <c r="G653" s="26"/>
      <c r="H653" s="26"/>
    </row>
    <row r="654" spans="2:25" ht="15.6" customHeight="1" x14ac:dyDescent="0.25">
      <c r="D654" t="s">
        <v>86</v>
      </c>
      <c r="F654" s="30">
        <v>29000</v>
      </c>
      <c r="G654" s="30"/>
      <c r="H654" s="30"/>
      <c r="I654" s="30"/>
      <c r="J654" s="30"/>
    </row>
    <row r="655" spans="2:25" ht="15.6" customHeight="1" x14ac:dyDescent="0.25">
      <c r="D655" t="s">
        <v>87</v>
      </c>
      <c r="F655" s="26">
        <v>77.97</v>
      </c>
      <c r="G655" s="26"/>
      <c r="H655" s="26"/>
      <c r="I655" s="26"/>
      <c r="J655" s="26"/>
    </row>
    <row r="656" spans="2:25" ht="15.6" customHeight="1" x14ac:dyDescent="0.25">
      <c r="D656" t="s">
        <v>88</v>
      </c>
      <c r="G656" s="30">
        <v>158</v>
      </c>
      <c r="H656" s="30"/>
      <c r="I656" s="30"/>
      <c r="J656" s="30"/>
      <c r="K656" s="30"/>
    </row>
    <row r="657" spans="1:25" ht="15.6" customHeight="1" x14ac:dyDescent="0.25">
      <c r="D657" t="s">
        <v>89</v>
      </c>
      <c r="G657" s="26">
        <v>4.46</v>
      </c>
      <c r="H657" s="26"/>
      <c r="I657" s="26"/>
      <c r="J657" s="26"/>
      <c r="K657" s="26"/>
    </row>
    <row r="658" spans="1:25" ht="15.6" customHeight="1" x14ac:dyDescent="0.25">
      <c r="D658" t="s">
        <v>90</v>
      </c>
    </row>
    <row r="659" spans="1:25" ht="15.6" customHeight="1" x14ac:dyDescent="0.25">
      <c r="D659" t="s">
        <v>91</v>
      </c>
    </row>
    <row r="660" spans="1:25" ht="15.6" customHeight="1" x14ac:dyDescent="0.25">
      <c r="D660" t="s">
        <v>92</v>
      </c>
    </row>
    <row r="661" spans="1:25" ht="15.6" customHeight="1" x14ac:dyDescent="0.25">
      <c r="D661" t="s">
        <v>93</v>
      </c>
    </row>
    <row r="662" spans="1:25" ht="15.6" customHeight="1" x14ac:dyDescent="0.25">
      <c r="D662" t="s">
        <v>94</v>
      </c>
    </row>
    <row r="663" spans="1:25" ht="15.6" customHeight="1" x14ac:dyDescent="0.25">
      <c r="D663" t="s">
        <v>95</v>
      </c>
    </row>
    <row r="664" spans="1:25" ht="15.6" customHeight="1" x14ac:dyDescent="0.25"/>
    <row r="665" spans="1:25" ht="15.6" customHeight="1" x14ac:dyDescent="0.25">
      <c r="A665" t="s">
        <v>97</v>
      </c>
      <c r="B665" s="27" t="s">
        <v>206</v>
      </c>
      <c r="C665" s="27"/>
      <c r="D665" s="27"/>
      <c r="E665" s="27"/>
      <c r="F665" s="27"/>
      <c r="G665" s="27"/>
      <c r="H665" s="27"/>
      <c r="I665" s="27"/>
      <c r="J665" s="27"/>
      <c r="K665" s="27"/>
      <c r="L665" s="27"/>
      <c r="M665" s="27"/>
      <c r="N665" s="27"/>
      <c r="O665" s="27"/>
      <c r="P665" s="27"/>
      <c r="Q665" s="27"/>
      <c r="R665" s="27"/>
      <c r="S665" s="27"/>
      <c r="T665" s="27"/>
      <c r="U665" s="27"/>
      <c r="V665" s="27"/>
      <c r="W665" s="27"/>
      <c r="X665" s="27"/>
      <c r="Y665" s="27"/>
    </row>
    <row r="666" spans="1:25" ht="15.6" customHeight="1" x14ac:dyDescent="0.25">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row>
    <row r="667" spans="1:25" ht="15.6" customHeight="1" x14ac:dyDescent="0.25">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row>
    <row r="668" spans="1:25" ht="15.6" customHeight="1" thickBot="1" x14ac:dyDescent="0.3"/>
    <row r="669" spans="1:25" ht="15.6" customHeight="1" x14ac:dyDescent="0.25">
      <c r="B669" s="20"/>
      <c r="C669" s="21"/>
      <c r="D669" s="21"/>
      <c r="E669" s="21"/>
      <c r="F669" s="21"/>
      <c r="G669" s="21"/>
      <c r="H669" s="21"/>
      <c r="I669" s="21"/>
      <c r="J669" s="21"/>
      <c r="K669" s="21"/>
      <c r="L669" s="21"/>
      <c r="M669" s="21"/>
      <c r="N669" s="21"/>
      <c r="O669" s="21"/>
      <c r="P669" s="21"/>
      <c r="Q669" s="21"/>
      <c r="R669" s="21"/>
      <c r="S669" s="21"/>
      <c r="T669" s="21"/>
      <c r="U669" s="21"/>
      <c r="V669" s="21"/>
      <c r="W669" s="21"/>
      <c r="X669" s="21"/>
      <c r="Y669" s="22"/>
    </row>
    <row r="670" spans="1:25" ht="15.6" customHeight="1" thickBot="1" x14ac:dyDescent="0.3">
      <c r="B670" s="23"/>
      <c r="C670" s="24"/>
      <c r="D670" s="24"/>
      <c r="E670" s="24"/>
      <c r="F670" s="24"/>
      <c r="G670" s="24"/>
      <c r="H670" s="24"/>
      <c r="I670" s="24"/>
      <c r="J670" s="24"/>
      <c r="K670" s="24"/>
      <c r="L670" s="24"/>
      <c r="M670" s="24"/>
      <c r="N670" s="24"/>
      <c r="O670" s="24"/>
      <c r="P670" s="24"/>
      <c r="Q670" s="24"/>
      <c r="R670" s="24"/>
      <c r="S670" s="24"/>
      <c r="T670" s="24"/>
      <c r="U670" s="24"/>
      <c r="V670" s="24"/>
      <c r="W670" s="24"/>
      <c r="X670" s="24"/>
      <c r="Y670" s="25"/>
    </row>
    <row r="671" spans="1:25" ht="15.6" customHeight="1" x14ac:dyDescent="0.25"/>
    <row r="672" spans="1:25" ht="15.6" customHeight="1" x14ac:dyDescent="0.25">
      <c r="A672" t="s">
        <v>99</v>
      </c>
      <c r="B672" t="s">
        <v>98</v>
      </c>
    </row>
    <row r="673" spans="1:25" ht="15.6" customHeight="1" thickBot="1" x14ac:dyDescent="0.3"/>
    <row r="674" spans="1:25" ht="15.6" customHeight="1" x14ac:dyDescent="0.25">
      <c r="B674" s="20"/>
      <c r="C674" s="21"/>
      <c r="D674" s="21"/>
      <c r="E674" s="21"/>
      <c r="F674" s="21"/>
      <c r="G674" s="21"/>
      <c r="H674" s="21"/>
      <c r="I674" s="21"/>
      <c r="J674" s="21"/>
      <c r="K674" s="21"/>
      <c r="L674" s="21"/>
      <c r="M674" s="21"/>
      <c r="N674" s="21"/>
      <c r="O674" s="21"/>
      <c r="P674" s="21"/>
      <c r="Q674" s="21"/>
      <c r="R674" s="21"/>
      <c r="S674" s="21"/>
      <c r="T674" s="21"/>
      <c r="U674" s="21"/>
      <c r="V674" s="21"/>
      <c r="W674" s="21"/>
      <c r="X674" s="21"/>
      <c r="Y674" s="22"/>
    </row>
    <row r="675" spans="1:25" ht="15.6" customHeight="1" thickBot="1" x14ac:dyDescent="0.3">
      <c r="B675" s="23"/>
      <c r="C675" s="24"/>
      <c r="D675" s="24"/>
      <c r="E675" s="24"/>
      <c r="F675" s="24"/>
      <c r="G675" s="24"/>
      <c r="H675" s="24"/>
      <c r="I675" s="24"/>
      <c r="J675" s="24"/>
      <c r="K675" s="24"/>
      <c r="L675" s="24"/>
      <c r="M675" s="24"/>
      <c r="N675" s="24"/>
      <c r="O675" s="24"/>
      <c r="P675" s="24"/>
      <c r="Q675" s="24"/>
      <c r="R675" s="24"/>
      <c r="S675" s="24"/>
      <c r="T675" s="24"/>
      <c r="U675" s="24"/>
      <c r="V675" s="24"/>
      <c r="W675" s="24"/>
      <c r="X675" s="24"/>
      <c r="Y675" s="25"/>
    </row>
    <row r="676" spans="1:25" ht="15.6" customHeight="1" x14ac:dyDescent="0.25"/>
    <row r="677" spans="1:25" ht="15.6" customHeight="1" x14ac:dyDescent="0.25">
      <c r="A677" t="s">
        <v>101</v>
      </c>
      <c r="B677" t="s">
        <v>100</v>
      </c>
    </row>
    <row r="678" spans="1:25" ht="15.6" customHeight="1" thickBot="1" x14ac:dyDescent="0.3"/>
    <row r="679" spans="1:25" ht="15.6" customHeight="1" x14ac:dyDescent="0.25">
      <c r="B679" s="20"/>
      <c r="C679" s="21"/>
      <c r="D679" s="21"/>
      <c r="E679" s="21"/>
      <c r="F679" s="21"/>
      <c r="G679" s="21"/>
      <c r="H679" s="21"/>
      <c r="I679" s="21"/>
      <c r="J679" s="21"/>
      <c r="K679" s="21"/>
      <c r="L679" s="21"/>
      <c r="M679" s="21"/>
      <c r="N679" s="21"/>
      <c r="O679" s="21"/>
      <c r="P679" s="21"/>
      <c r="Q679" s="21"/>
      <c r="R679" s="21"/>
      <c r="S679" s="21"/>
      <c r="T679" s="21"/>
      <c r="U679" s="21"/>
      <c r="V679" s="21"/>
      <c r="W679" s="21"/>
      <c r="X679" s="21"/>
      <c r="Y679" s="22"/>
    </row>
    <row r="680" spans="1:25" ht="15.6" customHeight="1" thickBot="1" x14ac:dyDescent="0.3">
      <c r="B680" s="23"/>
      <c r="C680" s="24"/>
      <c r="D680" s="24"/>
      <c r="E680" s="24"/>
      <c r="F680" s="24"/>
      <c r="G680" s="24"/>
      <c r="H680" s="24"/>
      <c r="I680" s="24"/>
      <c r="J680" s="24"/>
      <c r="K680" s="24"/>
      <c r="L680" s="24"/>
      <c r="M680" s="24"/>
      <c r="N680" s="24"/>
      <c r="O680" s="24"/>
      <c r="P680" s="24"/>
      <c r="Q680" s="24"/>
      <c r="R680" s="24"/>
      <c r="S680" s="24"/>
      <c r="T680" s="24"/>
      <c r="U680" s="24"/>
      <c r="V680" s="24"/>
      <c r="W680" s="24"/>
      <c r="X680" s="24"/>
      <c r="Y680" s="25"/>
    </row>
    <row r="681" spans="1:25" ht="15.6" customHeight="1" x14ac:dyDescent="0.25"/>
    <row r="682" spans="1:25" ht="15.6" customHeight="1" x14ac:dyDescent="0.25">
      <c r="A682" t="s">
        <v>103</v>
      </c>
      <c r="B682" t="s">
        <v>102</v>
      </c>
    </row>
    <row r="683" spans="1:25" ht="15.6" customHeight="1" thickBot="1" x14ac:dyDescent="0.3"/>
    <row r="684" spans="1:25" ht="15.6" customHeight="1" x14ac:dyDescent="0.25">
      <c r="B684" s="20"/>
      <c r="C684" s="21"/>
      <c r="D684" s="21"/>
      <c r="E684" s="21"/>
      <c r="F684" s="21"/>
      <c r="G684" s="21"/>
      <c r="H684" s="21"/>
      <c r="I684" s="21"/>
      <c r="J684" s="21"/>
      <c r="K684" s="21"/>
      <c r="L684" s="21"/>
      <c r="M684" s="21"/>
      <c r="N684" s="21"/>
      <c r="O684" s="21"/>
      <c r="P684" s="21"/>
      <c r="Q684" s="21"/>
      <c r="R684" s="21"/>
      <c r="S684" s="21"/>
      <c r="T684" s="21"/>
      <c r="U684" s="21"/>
      <c r="V684" s="21"/>
      <c r="W684" s="21"/>
      <c r="X684" s="21"/>
      <c r="Y684" s="22"/>
    </row>
    <row r="685" spans="1:25" ht="15.6" customHeight="1" thickBot="1" x14ac:dyDescent="0.3">
      <c r="B685" s="23"/>
      <c r="C685" s="24"/>
      <c r="D685" s="24"/>
      <c r="E685" s="24"/>
      <c r="F685" s="24"/>
      <c r="G685" s="24"/>
      <c r="H685" s="24"/>
      <c r="I685" s="24"/>
      <c r="J685" s="24"/>
      <c r="K685" s="24"/>
      <c r="L685" s="24"/>
      <c r="M685" s="24"/>
      <c r="N685" s="24"/>
      <c r="O685" s="24"/>
      <c r="P685" s="24"/>
      <c r="Q685" s="24"/>
      <c r="R685" s="24"/>
      <c r="S685" s="24"/>
      <c r="T685" s="24"/>
      <c r="U685" s="24"/>
      <c r="V685" s="24"/>
      <c r="W685" s="24"/>
      <c r="X685" s="24"/>
      <c r="Y685" s="25"/>
    </row>
    <row r="686" spans="1:25" ht="15.6" customHeight="1" x14ac:dyDescent="0.25"/>
    <row r="687" spans="1:25" ht="15.6" customHeight="1" x14ac:dyDescent="0.25">
      <c r="A687" t="s">
        <v>105</v>
      </c>
      <c r="B687" t="s">
        <v>104</v>
      </c>
    </row>
    <row r="688" spans="1:25" ht="15.6" customHeight="1" thickBot="1" x14ac:dyDescent="0.3"/>
    <row r="689" spans="1:25" ht="15.6" customHeight="1" x14ac:dyDescent="0.25">
      <c r="B689" s="20"/>
      <c r="C689" s="21"/>
      <c r="D689" s="21"/>
      <c r="E689" s="21"/>
      <c r="F689" s="21"/>
      <c r="G689" s="21"/>
      <c r="H689" s="21"/>
      <c r="I689" s="21"/>
      <c r="J689" s="21"/>
      <c r="K689" s="21"/>
      <c r="L689" s="21"/>
      <c r="M689" s="21"/>
      <c r="N689" s="21"/>
      <c r="O689" s="21"/>
      <c r="P689" s="21"/>
      <c r="Q689" s="21"/>
      <c r="R689" s="21"/>
      <c r="S689" s="21"/>
      <c r="T689" s="21"/>
      <c r="U689" s="21"/>
      <c r="V689" s="21"/>
      <c r="W689" s="21"/>
      <c r="X689" s="21"/>
      <c r="Y689" s="22"/>
    </row>
    <row r="690" spans="1:25" ht="15.6" customHeight="1" thickBot="1" x14ac:dyDescent="0.3">
      <c r="B690" s="23"/>
      <c r="C690" s="24"/>
      <c r="D690" s="24"/>
      <c r="E690" s="24"/>
      <c r="F690" s="24"/>
      <c r="G690" s="24"/>
      <c r="H690" s="24"/>
      <c r="I690" s="24"/>
      <c r="J690" s="24"/>
      <c r="K690" s="24"/>
      <c r="L690" s="24"/>
      <c r="M690" s="24"/>
      <c r="N690" s="24"/>
      <c r="O690" s="24"/>
      <c r="P690" s="24"/>
      <c r="Q690" s="24"/>
      <c r="R690" s="24"/>
      <c r="S690" s="24"/>
      <c r="T690" s="24"/>
      <c r="U690" s="24"/>
      <c r="V690" s="24"/>
      <c r="W690" s="24"/>
      <c r="X690" s="24"/>
      <c r="Y690" s="25"/>
    </row>
    <row r="691" spans="1:25" ht="15.6" customHeight="1" x14ac:dyDescent="0.25"/>
    <row r="692" spans="1:25" ht="15.6" customHeight="1" x14ac:dyDescent="0.25">
      <c r="A692" t="s">
        <v>107</v>
      </c>
      <c r="B692" t="s">
        <v>170</v>
      </c>
    </row>
    <row r="693" spans="1:25" ht="15.6" customHeight="1" thickBot="1" x14ac:dyDescent="0.3"/>
    <row r="694" spans="1:25" ht="15.6" customHeight="1" x14ac:dyDescent="0.25">
      <c r="B694" s="20"/>
      <c r="C694" s="21"/>
      <c r="D694" s="21"/>
      <c r="E694" s="21"/>
      <c r="F694" s="21"/>
      <c r="G694" s="21"/>
      <c r="H694" s="21"/>
      <c r="I694" s="21"/>
      <c r="J694" s="21"/>
      <c r="K694" s="21"/>
      <c r="L694" s="21"/>
      <c r="M694" s="21"/>
      <c r="N694" s="21"/>
      <c r="O694" s="21"/>
      <c r="P694" s="21"/>
      <c r="Q694" s="21"/>
      <c r="R694" s="21"/>
      <c r="S694" s="21"/>
      <c r="T694" s="21"/>
      <c r="U694" s="21"/>
      <c r="V694" s="21"/>
      <c r="W694" s="21"/>
      <c r="X694" s="21"/>
      <c r="Y694" s="22"/>
    </row>
    <row r="695" spans="1:25" ht="15.6" customHeight="1" thickBot="1" x14ac:dyDescent="0.3">
      <c r="B695" s="23"/>
      <c r="C695" s="24"/>
      <c r="D695" s="24"/>
      <c r="E695" s="24"/>
      <c r="F695" s="24"/>
      <c r="G695" s="24"/>
      <c r="H695" s="24"/>
      <c r="I695" s="24"/>
      <c r="J695" s="24"/>
      <c r="K695" s="24"/>
      <c r="L695" s="24"/>
      <c r="M695" s="24"/>
      <c r="N695" s="24"/>
      <c r="O695" s="24"/>
      <c r="P695" s="24"/>
      <c r="Q695" s="24"/>
      <c r="R695" s="24"/>
      <c r="S695" s="24"/>
      <c r="T695" s="24"/>
      <c r="U695" s="24"/>
      <c r="V695" s="24"/>
      <c r="W695" s="24"/>
      <c r="X695" s="24"/>
      <c r="Y695" s="25"/>
    </row>
    <row r="696" spans="1:25" ht="15.6" customHeight="1" x14ac:dyDescent="0.25"/>
    <row r="697" spans="1:25" ht="15.6" customHeight="1" x14ac:dyDescent="0.25">
      <c r="A697" t="s">
        <v>109</v>
      </c>
      <c r="B697" t="s">
        <v>108</v>
      </c>
    </row>
    <row r="698" spans="1:25" ht="15.6" customHeight="1" thickBot="1" x14ac:dyDescent="0.3"/>
    <row r="699" spans="1:25" ht="15.6" customHeight="1" x14ac:dyDescent="0.25">
      <c r="B699" s="20"/>
      <c r="C699" s="21"/>
      <c r="D699" s="21"/>
      <c r="E699" s="21"/>
      <c r="F699" s="21"/>
      <c r="G699" s="21"/>
      <c r="H699" s="21"/>
      <c r="I699" s="21"/>
      <c r="J699" s="21"/>
      <c r="K699" s="21"/>
      <c r="L699" s="21"/>
      <c r="M699" s="21"/>
      <c r="N699" s="21"/>
      <c r="O699" s="21"/>
      <c r="P699" s="21"/>
      <c r="Q699" s="21"/>
      <c r="R699" s="21"/>
      <c r="S699" s="21"/>
      <c r="T699" s="21"/>
      <c r="U699" s="21"/>
      <c r="V699" s="21"/>
      <c r="W699" s="21"/>
      <c r="X699" s="21"/>
      <c r="Y699" s="22"/>
    </row>
    <row r="700" spans="1:25" ht="15.6" customHeight="1" thickBot="1" x14ac:dyDescent="0.3">
      <c r="B700" s="23"/>
      <c r="C700" s="24"/>
      <c r="D700" s="24"/>
      <c r="E700" s="24"/>
      <c r="F700" s="24"/>
      <c r="G700" s="24"/>
      <c r="H700" s="24"/>
      <c r="I700" s="24"/>
      <c r="J700" s="24"/>
      <c r="K700" s="24"/>
      <c r="L700" s="24"/>
      <c r="M700" s="24"/>
      <c r="N700" s="24"/>
      <c r="O700" s="24"/>
      <c r="P700" s="24"/>
      <c r="Q700" s="24"/>
      <c r="R700" s="24"/>
      <c r="S700" s="24"/>
      <c r="T700" s="24"/>
      <c r="U700" s="24"/>
      <c r="V700" s="24"/>
      <c r="W700" s="24"/>
      <c r="X700" s="24"/>
      <c r="Y700" s="25"/>
    </row>
    <row r="701" spans="1:25" ht="15.6" customHeight="1" x14ac:dyDescent="0.25"/>
    <row r="702" spans="1:25" ht="15.6" customHeight="1" x14ac:dyDescent="0.25">
      <c r="A702" t="s">
        <v>111</v>
      </c>
      <c r="B702" t="s">
        <v>110</v>
      </c>
    </row>
    <row r="703" spans="1:25" ht="15.6" customHeight="1" thickBot="1" x14ac:dyDescent="0.3"/>
    <row r="704" spans="1:25" ht="15.6" customHeight="1" x14ac:dyDescent="0.25">
      <c r="B704" s="20"/>
      <c r="C704" s="21"/>
      <c r="D704" s="21"/>
      <c r="E704" s="21"/>
      <c r="F704" s="21"/>
      <c r="G704" s="21"/>
      <c r="H704" s="21"/>
      <c r="I704" s="21"/>
      <c r="J704" s="21"/>
      <c r="K704" s="21"/>
      <c r="L704" s="21"/>
      <c r="M704" s="21"/>
      <c r="N704" s="21"/>
      <c r="O704" s="21"/>
      <c r="P704" s="21"/>
      <c r="Q704" s="21"/>
      <c r="R704" s="21"/>
      <c r="S704" s="21"/>
      <c r="T704" s="21"/>
      <c r="U704" s="21"/>
      <c r="V704" s="21"/>
      <c r="W704" s="21"/>
      <c r="X704" s="21"/>
      <c r="Y704" s="22"/>
    </row>
    <row r="705" spans="1:25" ht="15.6" customHeight="1" thickBot="1" x14ac:dyDescent="0.3">
      <c r="B705" s="23"/>
      <c r="C705" s="24"/>
      <c r="D705" s="24"/>
      <c r="E705" s="24"/>
      <c r="F705" s="24"/>
      <c r="G705" s="24"/>
      <c r="H705" s="24"/>
      <c r="I705" s="24"/>
      <c r="J705" s="24"/>
      <c r="K705" s="24"/>
      <c r="L705" s="24"/>
      <c r="M705" s="24"/>
      <c r="N705" s="24"/>
      <c r="O705" s="24"/>
      <c r="P705" s="24"/>
      <c r="Q705" s="24"/>
      <c r="R705" s="24"/>
      <c r="S705" s="24"/>
      <c r="T705" s="24"/>
      <c r="U705" s="24"/>
      <c r="V705" s="24"/>
      <c r="W705" s="24"/>
      <c r="X705" s="24"/>
      <c r="Y705" s="25"/>
    </row>
    <row r="706" spans="1:25" ht="15.6" customHeight="1" x14ac:dyDescent="0.25"/>
    <row r="707" spans="1:25" ht="15.6" customHeight="1" x14ac:dyDescent="0.25">
      <c r="A707" t="s">
        <v>113</v>
      </c>
      <c r="B707" t="s">
        <v>112</v>
      </c>
    </row>
    <row r="708" spans="1:25" ht="15.6" customHeight="1" thickBot="1" x14ac:dyDescent="0.3"/>
    <row r="709" spans="1:25" ht="15.6" customHeight="1" x14ac:dyDescent="0.25">
      <c r="B709" s="20"/>
      <c r="C709" s="21"/>
      <c r="D709" s="21"/>
      <c r="E709" s="21"/>
      <c r="F709" s="21"/>
      <c r="G709" s="21"/>
      <c r="H709" s="21"/>
      <c r="I709" s="21"/>
      <c r="J709" s="21"/>
      <c r="K709" s="21"/>
      <c r="L709" s="21"/>
      <c r="M709" s="21"/>
      <c r="N709" s="21"/>
      <c r="O709" s="21"/>
      <c r="P709" s="21"/>
      <c r="Q709" s="21"/>
      <c r="R709" s="21"/>
      <c r="S709" s="21"/>
      <c r="T709" s="21"/>
      <c r="U709" s="21"/>
      <c r="V709" s="21"/>
      <c r="W709" s="21"/>
      <c r="X709" s="21"/>
      <c r="Y709" s="22"/>
    </row>
    <row r="710" spans="1:25" ht="15.6" customHeight="1" thickBot="1" x14ac:dyDescent="0.3">
      <c r="B710" s="23"/>
      <c r="C710" s="24"/>
      <c r="D710" s="24"/>
      <c r="E710" s="24"/>
      <c r="F710" s="24"/>
      <c r="G710" s="24"/>
      <c r="H710" s="24"/>
      <c r="I710" s="24"/>
      <c r="J710" s="24"/>
      <c r="K710" s="24"/>
      <c r="L710" s="24"/>
      <c r="M710" s="24"/>
      <c r="N710" s="24"/>
      <c r="O710" s="24"/>
      <c r="P710" s="24"/>
      <c r="Q710" s="24"/>
      <c r="R710" s="24"/>
      <c r="S710" s="24"/>
      <c r="T710" s="24"/>
      <c r="U710" s="24"/>
      <c r="V710" s="24"/>
      <c r="W710" s="24"/>
      <c r="X710" s="24"/>
      <c r="Y710" s="25"/>
    </row>
    <row r="711" spans="1:25" ht="15.6" customHeight="1" x14ac:dyDescent="0.25"/>
    <row r="712" spans="1:25" ht="15.6" customHeight="1" x14ac:dyDescent="0.25">
      <c r="A712" t="s">
        <v>115</v>
      </c>
      <c r="B712" t="s">
        <v>114</v>
      </c>
    </row>
    <row r="713" spans="1:25" ht="15.6" customHeight="1" thickBot="1" x14ac:dyDescent="0.3"/>
    <row r="714" spans="1:25" ht="15.6" customHeight="1" x14ac:dyDescent="0.25">
      <c r="B714" s="20"/>
      <c r="C714" s="21"/>
      <c r="D714" s="21"/>
      <c r="E714" s="21"/>
      <c r="F714" s="21"/>
      <c r="G714" s="21"/>
      <c r="H714" s="21"/>
      <c r="I714" s="21"/>
      <c r="J714" s="21"/>
      <c r="K714" s="21"/>
      <c r="L714" s="21"/>
      <c r="M714" s="21"/>
      <c r="N714" s="21"/>
      <c r="O714" s="21"/>
      <c r="P714" s="21"/>
      <c r="Q714" s="21"/>
      <c r="R714" s="21"/>
      <c r="S714" s="21"/>
      <c r="T714" s="21"/>
      <c r="U714" s="21"/>
      <c r="V714" s="21"/>
      <c r="W714" s="21"/>
      <c r="X714" s="21"/>
      <c r="Y714" s="22"/>
    </row>
    <row r="715" spans="1:25" ht="15.6" customHeight="1" thickBot="1" x14ac:dyDescent="0.3">
      <c r="B715" s="23"/>
      <c r="C715" s="24"/>
      <c r="D715" s="24"/>
      <c r="E715" s="24"/>
      <c r="F715" s="24"/>
      <c r="G715" s="24"/>
      <c r="H715" s="24"/>
      <c r="I715" s="24"/>
      <c r="J715" s="24"/>
      <c r="K715" s="24"/>
      <c r="L715" s="24"/>
      <c r="M715" s="24"/>
      <c r="N715" s="24"/>
      <c r="O715" s="24"/>
      <c r="P715" s="24"/>
      <c r="Q715" s="24"/>
      <c r="R715" s="24"/>
      <c r="S715" s="24"/>
      <c r="T715" s="24"/>
      <c r="U715" s="24"/>
      <c r="V715" s="24"/>
      <c r="W715" s="24"/>
      <c r="X715" s="24"/>
      <c r="Y715" s="25"/>
    </row>
    <row r="716" spans="1:25" ht="15.6" customHeight="1" x14ac:dyDescent="0.25"/>
    <row r="717" spans="1:25" ht="15.6" customHeight="1" x14ac:dyDescent="0.25">
      <c r="A717" t="s">
        <v>117</v>
      </c>
      <c r="B717" t="s">
        <v>116</v>
      </c>
    </row>
    <row r="718" spans="1:25" ht="15.6" customHeight="1" thickBot="1" x14ac:dyDescent="0.3"/>
    <row r="719" spans="1:25" ht="15.6" customHeight="1" x14ac:dyDescent="0.25">
      <c r="B719" s="20"/>
      <c r="C719" s="21"/>
      <c r="D719" s="21"/>
      <c r="E719" s="21"/>
      <c r="F719" s="21"/>
      <c r="G719" s="21"/>
      <c r="H719" s="21"/>
      <c r="I719" s="21"/>
      <c r="J719" s="21"/>
      <c r="K719" s="21"/>
      <c r="L719" s="21"/>
      <c r="M719" s="21"/>
      <c r="N719" s="21"/>
      <c r="O719" s="21"/>
      <c r="P719" s="21"/>
      <c r="Q719" s="21"/>
      <c r="R719" s="21"/>
      <c r="S719" s="21"/>
      <c r="T719" s="21"/>
      <c r="U719" s="21"/>
      <c r="V719" s="21"/>
      <c r="W719" s="21"/>
      <c r="X719" s="21"/>
      <c r="Y719" s="22"/>
    </row>
    <row r="720" spans="1:25" ht="15.6" customHeight="1" thickBot="1" x14ac:dyDescent="0.3">
      <c r="B720" s="23"/>
      <c r="C720" s="24"/>
      <c r="D720" s="24"/>
      <c r="E720" s="24"/>
      <c r="F720" s="24"/>
      <c r="G720" s="24"/>
      <c r="H720" s="24"/>
      <c r="I720" s="24"/>
      <c r="J720" s="24"/>
      <c r="K720" s="24"/>
      <c r="L720" s="24"/>
      <c r="M720" s="24"/>
      <c r="N720" s="24"/>
      <c r="O720" s="24"/>
      <c r="P720" s="24"/>
      <c r="Q720" s="24"/>
      <c r="R720" s="24"/>
      <c r="S720" s="24"/>
      <c r="T720" s="24"/>
      <c r="U720" s="24"/>
      <c r="V720" s="24"/>
      <c r="W720" s="24"/>
      <c r="X720" s="24"/>
      <c r="Y720" s="25"/>
    </row>
    <row r="721" spans="1:25" ht="15.6" customHeight="1" x14ac:dyDescent="0.25"/>
    <row r="722" spans="1:25" ht="15.6" customHeight="1" x14ac:dyDescent="0.25">
      <c r="A722" t="s">
        <v>119</v>
      </c>
      <c r="B722" t="s">
        <v>118</v>
      </c>
    </row>
    <row r="723" spans="1:25" ht="15.6" customHeight="1" thickBot="1" x14ac:dyDescent="0.3"/>
    <row r="724" spans="1:25" ht="15.6" customHeight="1" x14ac:dyDescent="0.25">
      <c r="B724" s="20"/>
      <c r="C724" s="21"/>
      <c r="D724" s="21"/>
      <c r="E724" s="21"/>
      <c r="F724" s="21"/>
      <c r="G724" s="21"/>
      <c r="H724" s="21"/>
      <c r="I724" s="21"/>
      <c r="J724" s="21"/>
      <c r="K724" s="21"/>
      <c r="L724" s="21"/>
      <c r="M724" s="21"/>
      <c r="N724" s="21"/>
      <c r="O724" s="21"/>
      <c r="P724" s="21"/>
      <c r="Q724" s="21"/>
      <c r="R724" s="21"/>
      <c r="S724" s="21"/>
      <c r="T724" s="21"/>
      <c r="U724" s="21"/>
      <c r="V724" s="21"/>
      <c r="W724" s="21"/>
      <c r="X724" s="21"/>
      <c r="Y724" s="22"/>
    </row>
    <row r="725" spans="1:25" ht="15.6" customHeight="1" thickBot="1" x14ac:dyDescent="0.3">
      <c r="B725" s="23"/>
      <c r="C725" s="24"/>
      <c r="D725" s="24"/>
      <c r="E725" s="24"/>
      <c r="F725" s="24"/>
      <c r="G725" s="24"/>
      <c r="H725" s="24"/>
      <c r="I725" s="24"/>
      <c r="J725" s="24"/>
      <c r="K725" s="24"/>
      <c r="L725" s="24"/>
      <c r="M725" s="24"/>
      <c r="N725" s="24"/>
      <c r="O725" s="24"/>
      <c r="P725" s="24"/>
      <c r="Q725" s="24"/>
      <c r="R725" s="24"/>
      <c r="S725" s="24"/>
      <c r="T725" s="24"/>
      <c r="U725" s="24"/>
      <c r="V725" s="24"/>
      <c r="W725" s="24"/>
      <c r="X725" s="24"/>
      <c r="Y725" s="25"/>
    </row>
    <row r="726" spans="1:25" ht="15.6" customHeight="1" x14ac:dyDescent="0.25"/>
    <row r="727" spans="1:25" ht="15.6" customHeight="1" x14ac:dyDescent="0.25">
      <c r="A727" t="s">
        <v>121</v>
      </c>
      <c r="B727" t="s">
        <v>120</v>
      </c>
    </row>
    <row r="728" spans="1:25" ht="15.6" customHeight="1" thickBot="1" x14ac:dyDescent="0.3"/>
    <row r="729" spans="1:25" ht="15.6" customHeight="1" x14ac:dyDescent="0.25">
      <c r="B729" s="20"/>
      <c r="C729" s="21"/>
      <c r="D729" s="21"/>
      <c r="E729" s="21"/>
      <c r="F729" s="21"/>
      <c r="G729" s="21"/>
      <c r="H729" s="21"/>
      <c r="I729" s="21"/>
      <c r="J729" s="21"/>
      <c r="K729" s="21"/>
      <c r="L729" s="21"/>
      <c r="M729" s="21"/>
      <c r="N729" s="21"/>
      <c r="O729" s="21"/>
      <c r="P729" s="21"/>
      <c r="Q729" s="21"/>
      <c r="R729" s="21"/>
      <c r="S729" s="21"/>
      <c r="T729" s="21"/>
      <c r="U729" s="21"/>
      <c r="V729" s="21"/>
      <c r="W729" s="21"/>
      <c r="X729" s="21"/>
      <c r="Y729" s="22"/>
    </row>
    <row r="730" spans="1:25" ht="15.6" customHeight="1" thickBot="1" x14ac:dyDescent="0.3">
      <c r="B730" s="23"/>
      <c r="C730" s="24"/>
      <c r="D730" s="24"/>
      <c r="E730" s="24"/>
      <c r="F730" s="24"/>
      <c r="G730" s="24"/>
      <c r="H730" s="24"/>
      <c r="I730" s="24"/>
      <c r="J730" s="24"/>
      <c r="K730" s="24"/>
      <c r="L730" s="24"/>
      <c r="M730" s="24"/>
      <c r="N730" s="24"/>
      <c r="O730" s="24"/>
      <c r="P730" s="24"/>
      <c r="Q730" s="24"/>
      <c r="R730" s="24"/>
      <c r="S730" s="24"/>
      <c r="T730" s="24"/>
      <c r="U730" s="24"/>
      <c r="V730" s="24"/>
      <c r="W730" s="24"/>
      <c r="X730" s="24"/>
      <c r="Y730" s="25"/>
    </row>
    <row r="731" spans="1:25" ht="15.6" customHeight="1" x14ac:dyDescent="0.25"/>
    <row r="732" spans="1:25" ht="15.6" customHeight="1" x14ac:dyDescent="0.25">
      <c r="A732" t="s">
        <v>123</v>
      </c>
      <c r="B732" t="s">
        <v>122</v>
      </c>
    </row>
    <row r="733" spans="1:25" ht="15.6" customHeight="1" thickBot="1" x14ac:dyDescent="0.3"/>
    <row r="734" spans="1:25" ht="15.6" customHeight="1" x14ac:dyDescent="0.25">
      <c r="B734" s="20"/>
      <c r="C734" s="21"/>
      <c r="D734" s="21"/>
      <c r="E734" s="21"/>
      <c r="F734" s="21"/>
      <c r="G734" s="21"/>
      <c r="H734" s="21"/>
      <c r="I734" s="21"/>
      <c r="J734" s="21"/>
      <c r="K734" s="21"/>
      <c r="L734" s="21"/>
      <c r="M734" s="21"/>
      <c r="N734" s="21"/>
      <c r="O734" s="21"/>
      <c r="P734" s="21"/>
      <c r="Q734" s="21"/>
      <c r="R734" s="21"/>
      <c r="S734" s="21"/>
      <c r="T734" s="21"/>
      <c r="U734" s="21"/>
      <c r="V734" s="21"/>
      <c r="W734" s="21"/>
      <c r="X734" s="21"/>
      <c r="Y734" s="22"/>
    </row>
    <row r="735" spans="1:25" ht="15.6" customHeight="1" thickBot="1" x14ac:dyDescent="0.3">
      <c r="B735" s="23"/>
      <c r="C735" s="24"/>
      <c r="D735" s="24"/>
      <c r="E735" s="24"/>
      <c r="F735" s="24"/>
      <c r="G735" s="24"/>
      <c r="H735" s="24"/>
      <c r="I735" s="24"/>
      <c r="J735" s="24"/>
      <c r="K735" s="24"/>
      <c r="L735" s="24"/>
      <c r="M735" s="24"/>
      <c r="N735" s="24"/>
      <c r="O735" s="24"/>
      <c r="P735" s="24"/>
      <c r="Q735" s="24"/>
      <c r="R735" s="24"/>
      <c r="S735" s="24"/>
      <c r="T735" s="24"/>
      <c r="U735" s="24"/>
      <c r="V735" s="24"/>
      <c r="W735" s="24"/>
      <c r="X735" s="24"/>
      <c r="Y735" s="25"/>
    </row>
    <row r="736" spans="1:25" ht="15.6" customHeight="1" x14ac:dyDescent="0.25"/>
    <row r="737" spans="1:25" ht="15.6" customHeight="1" x14ac:dyDescent="0.25">
      <c r="A737" t="s">
        <v>125</v>
      </c>
      <c r="B737" t="s">
        <v>124</v>
      </c>
    </row>
    <row r="738" spans="1:25" ht="15.6" customHeight="1" thickBot="1" x14ac:dyDescent="0.3"/>
    <row r="739" spans="1:25" ht="15.6" customHeight="1" x14ac:dyDescent="0.25">
      <c r="B739" s="20"/>
      <c r="C739" s="21"/>
      <c r="D739" s="21"/>
      <c r="E739" s="21"/>
      <c r="F739" s="21"/>
      <c r="G739" s="21"/>
      <c r="H739" s="21"/>
      <c r="I739" s="21"/>
      <c r="J739" s="21"/>
      <c r="K739" s="21"/>
      <c r="L739" s="21"/>
      <c r="M739" s="21"/>
      <c r="N739" s="21"/>
      <c r="O739" s="21"/>
      <c r="P739" s="21"/>
      <c r="Q739" s="21"/>
      <c r="R739" s="21"/>
      <c r="S739" s="21"/>
      <c r="T739" s="21"/>
      <c r="U739" s="21"/>
      <c r="V739" s="21"/>
      <c r="W739" s="21"/>
      <c r="X739" s="21"/>
      <c r="Y739" s="22"/>
    </row>
    <row r="740" spans="1:25" ht="15.6" customHeight="1" thickBot="1" x14ac:dyDescent="0.3">
      <c r="B740" s="23"/>
      <c r="C740" s="24"/>
      <c r="D740" s="24"/>
      <c r="E740" s="24"/>
      <c r="F740" s="24"/>
      <c r="G740" s="24"/>
      <c r="H740" s="24"/>
      <c r="I740" s="24"/>
      <c r="J740" s="24"/>
      <c r="K740" s="24"/>
      <c r="L740" s="24"/>
      <c r="M740" s="24"/>
      <c r="N740" s="24"/>
      <c r="O740" s="24"/>
      <c r="P740" s="24"/>
      <c r="Q740" s="24"/>
      <c r="R740" s="24"/>
      <c r="S740" s="24"/>
      <c r="T740" s="24"/>
      <c r="U740" s="24"/>
      <c r="V740" s="24"/>
      <c r="W740" s="24"/>
      <c r="X740" s="24"/>
      <c r="Y740" s="25"/>
    </row>
    <row r="741" spans="1:25" ht="15.6" customHeight="1" x14ac:dyDescent="0.25"/>
    <row r="742" spans="1:25" ht="15.6" customHeight="1" x14ac:dyDescent="0.25">
      <c r="A742" t="s">
        <v>127</v>
      </c>
      <c r="B742" t="s">
        <v>126</v>
      </c>
    </row>
    <row r="743" spans="1:25" ht="15.6" customHeight="1" thickBot="1" x14ac:dyDescent="0.3"/>
    <row r="744" spans="1:25" ht="15.6" customHeight="1" x14ac:dyDescent="0.25">
      <c r="B744" s="20"/>
      <c r="C744" s="21"/>
      <c r="D744" s="21"/>
      <c r="E744" s="21"/>
      <c r="F744" s="21"/>
      <c r="G744" s="21"/>
      <c r="H744" s="21"/>
      <c r="I744" s="21"/>
      <c r="J744" s="21"/>
      <c r="K744" s="21"/>
      <c r="L744" s="21"/>
      <c r="M744" s="21"/>
      <c r="N744" s="21"/>
      <c r="O744" s="21"/>
      <c r="P744" s="21"/>
      <c r="Q744" s="21"/>
      <c r="R744" s="21"/>
      <c r="S744" s="21"/>
      <c r="T744" s="21"/>
      <c r="U744" s="21"/>
      <c r="V744" s="21"/>
      <c r="W744" s="21"/>
      <c r="X744" s="21"/>
      <c r="Y744" s="22"/>
    </row>
    <row r="745" spans="1:25" ht="15.6" customHeight="1" thickBot="1" x14ac:dyDescent="0.3">
      <c r="B745" s="23"/>
      <c r="C745" s="24"/>
      <c r="D745" s="24"/>
      <c r="E745" s="24"/>
      <c r="F745" s="24"/>
      <c r="G745" s="24"/>
      <c r="H745" s="24"/>
      <c r="I745" s="24"/>
      <c r="J745" s="24"/>
      <c r="K745" s="24"/>
      <c r="L745" s="24"/>
      <c r="M745" s="24"/>
      <c r="N745" s="24"/>
      <c r="O745" s="24"/>
      <c r="P745" s="24"/>
      <c r="Q745" s="24"/>
      <c r="R745" s="24"/>
      <c r="S745" s="24"/>
      <c r="T745" s="24"/>
      <c r="U745" s="24"/>
      <c r="V745" s="24"/>
      <c r="W745" s="24"/>
      <c r="X745" s="24"/>
      <c r="Y745" s="25"/>
    </row>
    <row r="746" spans="1:25" ht="15.6" customHeight="1" x14ac:dyDescent="0.25"/>
    <row r="747" spans="1:25" ht="15.6" customHeight="1" x14ac:dyDescent="0.25">
      <c r="A747" t="s">
        <v>129</v>
      </c>
      <c r="B747" t="s">
        <v>128</v>
      </c>
    </row>
    <row r="748" spans="1:25" ht="15.6" customHeight="1" thickBot="1" x14ac:dyDescent="0.3"/>
    <row r="749" spans="1:25" ht="15.6" customHeight="1" x14ac:dyDescent="0.25">
      <c r="B749" s="20"/>
      <c r="C749" s="21"/>
      <c r="D749" s="21"/>
      <c r="E749" s="21"/>
      <c r="F749" s="21"/>
      <c r="G749" s="21"/>
      <c r="H749" s="21"/>
      <c r="I749" s="21"/>
      <c r="J749" s="21"/>
      <c r="K749" s="21"/>
      <c r="L749" s="21"/>
      <c r="M749" s="21"/>
      <c r="N749" s="21"/>
      <c r="O749" s="21"/>
      <c r="P749" s="21"/>
      <c r="Q749" s="21"/>
      <c r="R749" s="21"/>
      <c r="S749" s="21"/>
      <c r="T749" s="21"/>
      <c r="U749" s="21"/>
      <c r="V749" s="21"/>
      <c r="W749" s="21"/>
      <c r="X749" s="21"/>
      <c r="Y749" s="22"/>
    </row>
    <row r="750" spans="1:25" ht="15.6" customHeight="1" thickBot="1" x14ac:dyDescent="0.3">
      <c r="B750" s="23"/>
      <c r="C750" s="24"/>
      <c r="D750" s="24"/>
      <c r="E750" s="24"/>
      <c r="F750" s="24"/>
      <c r="G750" s="24"/>
      <c r="H750" s="24"/>
      <c r="I750" s="24"/>
      <c r="J750" s="24"/>
      <c r="K750" s="24"/>
      <c r="L750" s="24"/>
      <c r="M750" s="24"/>
      <c r="N750" s="24"/>
      <c r="O750" s="24"/>
      <c r="P750" s="24"/>
      <c r="Q750" s="24"/>
      <c r="R750" s="24"/>
      <c r="S750" s="24"/>
      <c r="T750" s="24"/>
      <c r="U750" s="24"/>
      <c r="V750" s="24"/>
      <c r="W750" s="24"/>
      <c r="X750" s="24"/>
      <c r="Y750" s="25"/>
    </row>
    <row r="751" spans="1:25" ht="15.6" customHeight="1" x14ac:dyDescent="0.25"/>
    <row r="752" spans="1:25" ht="15.6" customHeight="1" x14ac:dyDescent="0.25">
      <c r="A752" t="s">
        <v>131</v>
      </c>
      <c r="B752" t="s">
        <v>130</v>
      </c>
    </row>
    <row r="753" spans="1:25" ht="15.6" customHeight="1" thickBot="1" x14ac:dyDescent="0.3"/>
    <row r="754" spans="1:25" ht="15.6" customHeight="1" x14ac:dyDescent="0.25">
      <c r="B754" s="20"/>
      <c r="C754" s="21"/>
      <c r="D754" s="21"/>
      <c r="E754" s="21"/>
      <c r="F754" s="21"/>
      <c r="G754" s="21"/>
      <c r="H754" s="21"/>
      <c r="I754" s="21"/>
      <c r="J754" s="21"/>
      <c r="K754" s="21"/>
      <c r="L754" s="21"/>
      <c r="M754" s="21"/>
      <c r="N754" s="21"/>
      <c r="O754" s="21"/>
      <c r="P754" s="21"/>
      <c r="Q754" s="21"/>
      <c r="R754" s="21"/>
      <c r="S754" s="21"/>
      <c r="T754" s="21"/>
      <c r="U754" s="21"/>
      <c r="V754" s="21"/>
      <c r="W754" s="21"/>
      <c r="X754" s="21"/>
      <c r="Y754" s="22"/>
    </row>
    <row r="755" spans="1:25" ht="15.6" customHeight="1" thickBot="1" x14ac:dyDescent="0.3">
      <c r="B755" s="23"/>
      <c r="C755" s="24"/>
      <c r="D755" s="24"/>
      <c r="E755" s="24"/>
      <c r="F755" s="24"/>
      <c r="G755" s="24"/>
      <c r="H755" s="24"/>
      <c r="I755" s="24"/>
      <c r="J755" s="24"/>
      <c r="K755" s="24"/>
      <c r="L755" s="24"/>
      <c r="M755" s="24"/>
      <c r="N755" s="24"/>
      <c r="O755" s="24"/>
      <c r="P755" s="24"/>
      <c r="Q755" s="24"/>
      <c r="R755" s="24"/>
      <c r="S755" s="24"/>
      <c r="T755" s="24"/>
      <c r="U755" s="24"/>
      <c r="V755" s="24"/>
      <c r="W755" s="24"/>
      <c r="X755" s="24"/>
      <c r="Y755" s="25"/>
    </row>
    <row r="756" spans="1:25" ht="15.6" customHeight="1" x14ac:dyDescent="0.25"/>
    <row r="757" spans="1:25" ht="15.6" customHeight="1" x14ac:dyDescent="0.25">
      <c r="A757" t="s">
        <v>133</v>
      </c>
      <c r="B757" t="s">
        <v>132</v>
      </c>
    </row>
    <row r="758" spans="1:25" ht="15.6" customHeight="1" thickBot="1" x14ac:dyDescent="0.3"/>
    <row r="759" spans="1:25" ht="15.6" customHeight="1" x14ac:dyDescent="0.25">
      <c r="B759" s="20"/>
      <c r="C759" s="21"/>
      <c r="D759" s="21"/>
      <c r="E759" s="21"/>
      <c r="F759" s="21"/>
      <c r="G759" s="21"/>
      <c r="H759" s="21"/>
      <c r="I759" s="21"/>
      <c r="J759" s="21"/>
      <c r="K759" s="21"/>
      <c r="L759" s="21"/>
      <c r="M759" s="21"/>
      <c r="N759" s="21"/>
      <c r="O759" s="21"/>
      <c r="P759" s="21"/>
      <c r="Q759" s="21"/>
      <c r="R759" s="21"/>
      <c r="S759" s="21"/>
      <c r="T759" s="21"/>
      <c r="U759" s="21"/>
      <c r="V759" s="21"/>
      <c r="W759" s="21"/>
      <c r="X759" s="21"/>
      <c r="Y759" s="22"/>
    </row>
    <row r="760" spans="1:25" ht="15.6" customHeight="1" thickBot="1" x14ac:dyDescent="0.3">
      <c r="B760" s="23"/>
      <c r="C760" s="24"/>
      <c r="D760" s="24"/>
      <c r="E760" s="24"/>
      <c r="F760" s="24"/>
      <c r="G760" s="24"/>
      <c r="H760" s="24"/>
      <c r="I760" s="24"/>
      <c r="J760" s="24"/>
      <c r="K760" s="24"/>
      <c r="L760" s="24"/>
      <c r="M760" s="24"/>
      <c r="N760" s="24"/>
      <c r="O760" s="24"/>
      <c r="P760" s="24"/>
      <c r="Q760" s="24"/>
      <c r="R760" s="24"/>
      <c r="S760" s="24"/>
      <c r="T760" s="24"/>
      <c r="U760" s="24"/>
      <c r="V760" s="24"/>
      <c r="W760" s="24"/>
      <c r="X760" s="24"/>
      <c r="Y760" s="25"/>
    </row>
    <row r="761" spans="1:25" ht="15.6" customHeight="1" x14ac:dyDescent="0.25"/>
    <row r="762" spans="1:25" ht="15.6" customHeight="1" x14ac:dyDescent="0.25">
      <c r="A762" t="s">
        <v>135</v>
      </c>
      <c r="B762" t="s">
        <v>134</v>
      </c>
    </row>
    <row r="763" spans="1:25" ht="15.6" customHeight="1" thickBot="1" x14ac:dyDescent="0.3"/>
    <row r="764" spans="1:25" ht="15.6" customHeight="1" x14ac:dyDescent="0.25">
      <c r="B764" s="20"/>
      <c r="C764" s="21"/>
      <c r="D764" s="21"/>
      <c r="E764" s="21"/>
      <c r="F764" s="21"/>
      <c r="G764" s="21"/>
      <c r="H764" s="21"/>
      <c r="I764" s="21"/>
      <c r="J764" s="21"/>
      <c r="K764" s="21"/>
      <c r="L764" s="21"/>
      <c r="M764" s="21"/>
      <c r="N764" s="21"/>
      <c r="O764" s="21"/>
      <c r="P764" s="21"/>
      <c r="Q764" s="21"/>
      <c r="R764" s="21"/>
      <c r="S764" s="21"/>
      <c r="T764" s="21"/>
      <c r="U764" s="21"/>
      <c r="V764" s="21"/>
      <c r="W764" s="21"/>
      <c r="X764" s="21"/>
      <c r="Y764" s="22"/>
    </row>
    <row r="765" spans="1:25" ht="15.6" customHeight="1" thickBot="1" x14ac:dyDescent="0.3">
      <c r="B765" s="23"/>
      <c r="C765" s="24"/>
      <c r="D765" s="24"/>
      <c r="E765" s="24"/>
      <c r="F765" s="24"/>
      <c r="G765" s="24"/>
      <c r="H765" s="24"/>
      <c r="I765" s="24"/>
      <c r="J765" s="24"/>
      <c r="K765" s="24"/>
      <c r="L765" s="24"/>
      <c r="M765" s="24"/>
      <c r="N765" s="24"/>
      <c r="O765" s="24"/>
      <c r="P765" s="24"/>
      <c r="Q765" s="24"/>
      <c r="R765" s="24"/>
      <c r="S765" s="24"/>
      <c r="T765" s="24"/>
      <c r="U765" s="24"/>
      <c r="V765" s="24"/>
      <c r="W765" s="24"/>
      <c r="X765" s="24"/>
      <c r="Y765" s="25"/>
    </row>
    <row r="766" spans="1:25" ht="15.6" customHeight="1" x14ac:dyDescent="0.25"/>
    <row r="767" spans="1:25" ht="15.6" customHeight="1" x14ac:dyDescent="0.25">
      <c r="A767" t="s">
        <v>137</v>
      </c>
      <c r="B767" t="s">
        <v>136</v>
      </c>
    </row>
    <row r="768" spans="1:25" ht="15.6" customHeight="1" thickBot="1" x14ac:dyDescent="0.3"/>
    <row r="769" spans="1:25" ht="15.6" customHeight="1" x14ac:dyDescent="0.25">
      <c r="B769" s="20"/>
      <c r="C769" s="21"/>
      <c r="D769" s="21"/>
      <c r="E769" s="21"/>
      <c r="F769" s="21"/>
      <c r="G769" s="21"/>
      <c r="H769" s="21"/>
      <c r="I769" s="21"/>
      <c r="J769" s="21"/>
      <c r="K769" s="21"/>
      <c r="L769" s="21"/>
      <c r="M769" s="21"/>
      <c r="N769" s="21"/>
      <c r="O769" s="21"/>
      <c r="P769" s="21"/>
      <c r="Q769" s="21"/>
      <c r="R769" s="21"/>
      <c r="S769" s="21"/>
      <c r="T769" s="21"/>
      <c r="U769" s="21"/>
      <c r="V769" s="21"/>
      <c r="W769" s="21"/>
      <c r="X769" s="21"/>
      <c r="Y769" s="22"/>
    </row>
    <row r="770" spans="1:25" ht="15.6" customHeight="1" thickBot="1" x14ac:dyDescent="0.3">
      <c r="B770" s="23"/>
      <c r="C770" s="24"/>
      <c r="D770" s="24"/>
      <c r="E770" s="24"/>
      <c r="F770" s="24"/>
      <c r="G770" s="24"/>
      <c r="H770" s="24"/>
      <c r="I770" s="24"/>
      <c r="J770" s="24"/>
      <c r="K770" s="24"/>
      <c r="L770" s="24"/>
      <c r="M770" s="24"/>
      <c r="N770" s="24"/>
      <c r="O770" s="24"/>
      <c r="P770" s="24"/>
      <c r="Q770" s="24"/>
      <c r="R770" s="24"/>
      <c r="S770" s="24"/>
      <c r="T770" s="24"/>
      <c r="U770" s="24"/>
      <c r="V770" s="24"/>
      <c r="W770" s="24"/>
      <c r="X770" s="24"/>
      <c r="Y770" s="25"/>
    </row>
    <row r="771" spans="1:25" ht="15.6" customHeight="1" x14ac:dyDescent="0.25"/>
    <row r="772" spans="1:25" ht="15.6" customHeight="1" x14ac:dyDescent="0.25">
      <c r="A772" t="s">
        <v>139</v>
      </c>
      <c r="B772" t="s">
        <v>138</v>
      </c>
    </row>
    <row r="773" spans="1:25" ht="15.6" customHeight="1" thickBot="1" x14ac:dyDescent="0.3"/>
    <row r="774" spans="1:25" ht="15.6" customHeight="1" x14ac:dyDescent="0.25">
      <c r="B774" s="20"/>
      <c r="C774" s="21"/>
      <c r="D774" s="21"/>
      <c r="E774" s="21"/>
      <c r="F774" s="21"/>
      <c r="G774" s="21"/>
      <c r="H774" s="21"/>
      <c r="I774" s="21"/>
      <c r="J774" s="21"/>
      <c r="K774" s="21"/>
      <c r="L774" s="21"/>
      <c r="M774" s="21"/>
      <c r="N774" s="21"/>
      <c r="O774" s="21"/>
      <c r="P774" s="21"/>
      <c r="Q774" s="21"/>
      <c r="R774" s="21"/>
      <c r="S774" s="21"/>
      <c r="T774" s="21"/>
      <c r="U774" s="21"/>
      <c r="V774" s="21"/>
      <c r="W774" s="21"/>
      <c r="X774" s="21"/>
      <c r="Y774" s="22"/>
    </row>
    <row r="775" spans="1:25" ht="15.6" customHeight="1" thickBot="1" x14ac:dyDescent="0.3">
      <c r="B775" s="23"/>
      <c r="C775" s="24"/>
      <c r="D775" s="24"/>
      <c r="E775" s="24"/>
      <c r="F775" s="24"/>
      <c r="G775" s="24"/>
      <c r="H775" s="24"/>
      <c r="I775" s="24"/>
      <c r="J775" s="24"/>
      <c r="K775" s="24"/>
      <c r="L775" s="24"/>
      <c r="M775" s="24"/>
      <c r="N775" s="24"/>
      <c r="O775" s="24"/>
      <c r="P775" s="24"/>
      <c r="Q775" s="24"/>
      <c r="R775" s="24"/>
      <c r="S775" s="24"/>
      <c r="T775" s="24"/>
      <c r="U775" s="24"/>
      <c r="V775" s="24"/>
      <c r="W775" s="24"/>
      <c r="X775" s="24"/>
      <c r="Y775" s="25"/>
    </row>
    <row r="776" spans="1:25" ht="15.6" customHeight="1" x14ac:dyDescent="0.25"/>
    <row r="777" spans="1:25" ht="15.6" customHeight="1" x14ac:dyDescent="0.25">
      <c r="A777" t="s">
        <v>141</v>
      </c>
      <c r="B777" t="s">
        <v>140</v>
      </c>
    </row>
    <row r="778" spans="1:25" ht="15.6" customHeight="1" thickBot="1" x14ac:dyDescent="0.3"/>
    <row r="779" spans="1:25" ht="15.6" customHeight="1" x14ac:dyDescent="0.25">
      <c r="B779" s="20"/>
      <c r="C779" s="21"/>
      <c r="D779" s="21"/>
      <c r="E779" s="21"/>
      <c r="F779" s="21"/>
      <c r="G779" s="21"/>
      <c r="H779" s="21"/>
      <c r="I779" s="21"/>
      <c r="J779" s="21"/>
      <c r="K779" s="21"/>
      <c r="L779" s="21"/>
      <c r="M779" s="21"/>
      <c r="N779" s="21"/>
      <c r="O779" s="21"/>
      <c r="P779" s="21"/>
      <c r="Q779" s="21"/>
      <c r="R779" s="21"/>
      <c r="S779" s="21"/>
      <c r="T779" s="21"/>
      <c r="U779" s="21"/>
      <c r="V779" s="21"/>
      <c r="W779" s="21"/>
      <c r="X779" s="21"/>
      <c r="Y779" s="22"/>
    </row>
    <row r="780" spans="1:25" ht="15.6" customHeight="1" thickBot="1" x14ac:dyDescent="0.3">
      <c r="B780" s="23"/>
      <c r="C780" s="24"/>
      <c r="D780" s="24"/>
      <c r="E780" s="24"/>
      <c r="F780" s="24"/>
      <c r="G780" s="24"/>
      <c r="H780" s="24"/>
      <c r="I780" s="24"/>
      <c r="J780" s="24"/>
      <c r="K780" s="24"/>
      <c r="L780" s="24"/>
      <c r="M780" s="24"/>
      <c r="N780" s="24"/>
      <c r="O780" s="24"/>
      <c r="P780" s="24"/>
      <c r="Q780" s="24"/>
      <c r="R780" s="24"/>
      <c r="S780" s="24"/>
      <c r="T780" s="24"/>
      <c r="U780" s="24"/>
      <c r="V780" s="24"/>
      <c r="W780" s="24"/>
      <c r="X780" s="24"/>
      <c r="Y780" s="25"/>
    </row>
    <row r="781" spans="1:25" ht="15.6" customHeight="1" x14ac:dyDescent="0.25"/>
    <row r="782" spans="1:25" ht="15.6" customHeight="1" x14ac:dyDescent="0.25">
      <c r="A782" t="s">
        <v>143</v>
      </c>
      <c r="B782" t="s">
        <v>142</v>
      </c>
    </row>
    <row r="783" spans="1:25" ht="15.6" customHeight="1" thickBot="1" x14ac:dyDescent="0.3"/>
    <row r="784" spans="1:25" ht="15.6" customHeight="1" x14ac:dyDescent="0.25">
      <c r="B784" s="20"/>
      <c r="C784" s="21"/>
      <c r="D784" s="21"/>
      <c r="E784" s="21"/>
      <c r="F784" s="21"/>
      <c r="G784" s="21"/>
      <c r="H784" s="21"/>
      <c r="I784" s="21"/>
      <c r="J784" s="21"/>
      <c r="K784" s="21"/>
      <c r="L784" s="21"/>
      <c r="M784" s="21"/>
      <c r="N784" s="21"/>
      <c r="O784" s="21"/>
      <c r="P784" s="21"/>
      <c r="Q784" s="21"/>
      <c r="R784" s="21"/>
      <c r="S784" s="21"/>
      <c r="T784" s="21"/>
      <c r="U784" s="21"/>
      <c r="V784" s="21"/>
      <c r="W784" s="21"/>
      <c r="X784" s="21"/>
      <c r="Y784" s="22"/>
    </row>
    <row r="785" spans="2:25" ht="15.6" customHeight="1" thickBot="1" x14ac:dyDescent="0.3">
      <c r="B785" s="23"/>
      <c r="C785" s="24"/>
      <c r="D785" s="24"/>
      <c r="E785" s="24"/>
      <c r="F785" s="24"/>
      <c r="G785" s="24"/>
      <c r="H785" s="24"/>
      <c r="I785" s="24"/>
      <c r="J785" s="24"/>
      <c r="K785" s="24"/>
      <c r="L785" s="24"/>
      <c r="M785" s="24"/>
      <c r="N785" s="24"/>
      <c r="O785" s="24"/>
      <c r="P785" s="24"/>
      <c r="Q785" s="24"/>
      <c r="R785" s="24"/>
      <c r="S785" s="24"/>
      <c r="T785" s="24"/>
      <c r="U785" s="24"/>
      <c r="V785" s="24"/>
      <c r="W785" s="24"/>
      <c r="X785" s="24"/>
      <c r="Y785" s="25"/>
    </row>
    <row r="786" spans="2:25" ht="15.6" customHeight="1" x14ac:dyDescent="0.25"/>
    <row r="787" spans="2:25" ht="15.6" customHeight="1" x14ac:dyDescent="0.25"/>
    <row r="788" spans="2:25" ht="15.6" customHeight="1" x14ac:dyDescent="0.25"/>
    <row r="789" spans="2:25" ht="15.6" customHeight="1" x14ac:dyDescent="0.25"/>
    <row r="790" spans="2:25" ht="15.6" customHeight="1" x14ac:dyDescent="0.25"/>
    <row r="791" spans="2:25" ht="15.6" customHeight="1" x14ac:dyDescent="0.25"/>
    <row r="792" spans="2:25" ht="15.6" customHeight="1" x14ac:dyDescent="0.25"/>
    <row r="793" spans="2:25" ht="15.6" customHeight="1" x14ac:dyDescent="0.25"/>
    <row r="794" spans="2:25" ht="15.6" customHeight="1" x14ac:dyDescent="0.25"/>
    <row r="795" spans="2:25" ht="15.6" customHeight="1" x14ac:dyDescent="0.25"/>
    <row r="796" spans="2:25" ht="15.6" customHeight="1" x14ac:dyDescent="0.25"/>
    <row r="797" spans="2:25" ht="15.6" customHeight="1" x14ac:dyDescent="0.25"/>
    <row r="798" spans="2:25" ht="15.6" customHeight="1" x14ac:dyDescent="0.25"/>
    <row r="799" spans="2:25" ht="15.6" customHeight="1" x14ac:dyDescent="0.25"/>
    <row r="800" spans="2:25" ht="15.6" customHeight="1" x14ac:dyDescent="0.25"/>
    <row r="801" ht="15.6" customHeight="1" x14ac:dyDescent="0.25"/>
    <row r="802" ht="15.6" customHeight="1" x14ac:dyDescent="0.25"/>
    <row r="803" ht="15.6" customHeight="1" x14ac:dyDescent="0.25"/>
    <row r="804" ht="15.6" customHeight="1" x14ac:dyDescent="0.25"/>
    <row r="805" ht="15.6" customHeight="1" x14ac:dyDescent="0.25"/>
    <row r="806" ht="15.6" customHeight="1" x14ac:dyDescent="0.25"/>
    <row r="807" ht="15.6" customHeight="1" x14ac:dyDescent="0.25"/>
    <row r="808" ht="15.6" customHeight="1" x14ac:dyDescent="0.25"/>
    <row r="809" ht="15.6" customHeight="1" x14ac:dyDescent="0.25"/>
    <row r="810" ht="15.6" customHeight="1" x14ac:dyDescent="0.25"/>
    <row r="811" ht="15.6" customHeight="1" x14ac:dyDescent="0.25"/>
    <row r="812" ht="15.6" customHeight="1" x14ac:dyDescent="0.25"/>
    <row r="813" ht="15.6" customHeight="1" x14ac:dyDescent="0.25"/>
    <row r="814" ht="15.6" customHeight="1" x14ac:dyDescent="0.25"/>
    <row r="815" ht="15.6" customHeight="1" x14ac:dyDescent="0.25"/>
    <row r="816" ht="15.6" customHeight="1" x14ac:dyDescent="0.25"/>
    <row r="817" ht="15.6" customHeight="1" x14ac:dyDescent="0.25"/>
    <row r="818" ht="15.6" customHeight="1" x14ac:dyDescent="0.25"/>
    <row r="819" ht="15.6" customHeight="1" x14ac:dyDescent="0.25"/>
    <row r="820" ht="15.6" customHeight="1" x14ac:dyDescent="0.25"/>
    <row r="821" ht="15.6" customHeight="1" x14ac:dyDescent="0.25"/>
    <row r="822" ht="15.6" customHeight="1" x14ac:dyDescent="0.25"/>
    <row r="823" ht="15.6" customHeight="1" x14ac:dyDescent="0.25"/>
    <row r="824" ht="15.6" customHeight="1" x14ac:dyDescent="0.25"/>
    <row r="825" ht="15.6" customHeight="1" x14ac:dyDescent="0.25"/>
    <row r="826" ht="15.6" customHeight="1" x14ac:dyDescent="0.25"/>
    <row r="827" ht="15.6" customHeight="1" x14ac:dyDescent="0.25"/>
    <row r="828" ht="15.6" customHeight="1" x14ac:dyDescent="0.25"/>
    <row r="829" ht="15.6" customHeight="1" x14ac:dyDescent="0.25"/>
    <row r="830" ht="15.6" customHeight="1" x14ac:dyDescent="0.25"/>
    <row r="831" ht="15.6" customHeight="1" x14ac:dyDescent="0.25"/>
    <row r="832" ht="15.6" customHeight="1" x14ac:dyDescent="0.25"/>
    <row r="833" ht="15.6" customHeight="1" x14ac:dyDescent="0.25"/>
    <row r="834" ht="15.6" customHeight="1" x14ac:dyDescent="0.25"/>
    <row r="835" ht="15.6" customHeight="1" x14ac:dyDescent="0.25"/>
    <row r="836" ht="15.6" customHeight="1" x14ac:dyDescent="0.25"/>
    <row r="837" ht="15.6" customHeight="1" x14ac:dyDescent="0.25"/>
    <row r="838" ht="15.6" customHeight="1" x14ac:dyDescent="0.25"/>
    <row r="839" ht="15.6" customHeight="1" x14ac:dyDescent="0.25"/>
    <row r="840" ht="15.6" customHeight="1" x14ac:dyDescent="0.25"/>
    <row r="841" ht="15.6" customHeight="1" x14ac:dyDescent="0.25"/>
    <row r="842" ht="15.6" customHeight="1" x14ac:dyDescent="0.25"/>
    <row r="843" ht="15.6" customHeight="1" x14ac:dyDescent="0.25"/>
    <row r="844" ht="15.6" customHeight="1" x14ac:dyDescent="0.25"/>
    <row r="845" ht="15.6" customHeight="1" x14ac:dyDescent="0.25"/>
    <row r="846" ht="15.6" customHeight="1" x14ac:dyDescent="0.25"/>
    <row r="847" ht="15.6" customHeight="1" x14ac:dyDescent="0.25"/>
    <row r="848" ht="15.6" customHeight="1" x14ac:dyDescent="0.25"/>
    <row r="849" ht="15.6" customHeight="1" x14ac:dyDescent="0.25"/>
    <row r="850" ht="15.6" customHeight="1" x14ac:dyDescent="0.25"/>
    <row r="851" ht="15.6" customHeight="1" x14ac:dyDescent="0.25"/>
    <row r="852" ht="15.6" customHeight="1" x14ac:dyDescent="0.25"/>
    <row r="853" ht="15.6" customHeight="1" x14ac:dyDescent="0.25"/>
    <row r="854" ht="15.6" customHeight="1" x14ac:dyDescent="0.25"/>
    <row r="855" ht="15.6" customHeight="1" x14ac:dyDescent="0.25"/>
    <row r="856" ht="15.6" customHeight="1" x14ac:dyDescent="0.25"/>
    <row r="857" ht="15.6" customHeight="1" x14ac:dyDescent="0.25"/>
    <row r="858" ht="15.6" customHeight="1" x14ac:dyDescent="0.25"/>
    <row r="859" ht="15.6" customHeight="1" x14ac:dyDescent="0.25"/>
    <row r="860" ht="15.6" customHeight="1" x14ac:dyDescent="0.25"/>
    <row r="861" ht="15.6" customHeight="1" x14ac:dyDescent="0.25"/>
    <row r="862" ht="15.6" customHeight="1" x14ac:dyDescent="0.25"/>
    <row r="863" ht="15.6" customHeight="1" x14ac:dyDescent="0.25"/>
    <row r="864" ht="15.6" customHeight="1" x14ac:dyDescent="0.25"/>
    <row r="865" ht="15.6" customHeight="1" x14ac:dyDescent="0.25"/>
    <row r="866" ht="15.6" customHeight="1" x14ac:dyDescent="0.25"/>
    <row r="867" ht="15.6" customHeight="1" x14ac:dyDescent="0.25"/>
    <row r="868" ht="15.6" customHeight="1" x14ac:dyDescent="0.25"/>
    <row r="869" ht="15.6" customHeight="1" x14ac:dyDescent="0.25"/>
    <row r="870" ht="15.6" customHeight="1" x14ac:dyDescent="0.25"/>
    <row r="871" ht="15.6" customHeight="1" x14ac:dyDescent="0.25"/>
    <row r="872" ht="15.6" customHeight="1" x14ac:dyDescent="0.25"/>
    <row r="873" ht="15.6" customHeight="1" x14ac:dyDescent="0.25"/>
    <row r="874" ht="15.6" customHeight="1" x14ac:dyDescent="0.25"/>
    <row r="875" ht="15.6" customHeight="1" x14ac:dyDescent="0.25"/>
    <row r="876" ht="15.6" customHeight="1" x14ac:dyDescent="0.25"/>
    <row r="877" ht="15.6" customHeight="1" x14ac:dyDescent="0.25"/>
    <row r="878" ht="15.6" customHeight="1" x14ac:dyDescent="0.25"/>
    <row r="879" ht="15.6" customHeight="1" x14ac:dyDescent="0.25"/>
    <row r="880" ht="15.6" customHeight="1" x14ac:dyDescent="0.25"/>
    <row r="881" ht="15.6" customHeight="1" x14ac:dyDescent="0.25"/>
    <row r="882" ht="15.6" customHeight="1" x14ac:dyDescent="0.25"/>
    <row r="883" ht="15.6" customHeight="1" x14ac:dyDescent="0.25"/>
    <row r="884" ht="15.6" customHeight="1" x14ac:dyDescent="0.25"/>
    <row r="885" ht="15.6" customHeight="1" x14ac:dyDescent="0.25"/>
    <row r="886" ht="15.6" customHeight="1" x14ac:dyDescent="0.25"/>
    <row r="887" ht="15.6" customHeight="1" x14ac:dyDescent="0.25"/>
    <row r="888" ht="15.6" customHeight="1" x14ac:dyDescent="0.25"/>
    <row r="889" ht="15.6" customHeight="1" x14ac:dyDescent="0.25"/>
    <row r="890" ht="15.6" customHeight="1" x14ac:dyDescent="0.25"/>
    <row r="891" ht="15.6" customHeight="1" x14ac:dyDescent="0.25"/>
    <row r="892" ht="15.6" customHeight="1" x14ac:dyDescent="0.25"/>
    <row r="893" ht="15.6" customHeight="1" x14ac:dyDescent="0.25"/>
    <row r="894" ht="15.6" customHeight="1" x14ac:dyDescent="0.25"/>
    <row r="895" ht="15.6" customHeight="1" x14ac:dyDescent="0.25"/>
    <row r="896" ht="15.6" customHeight="1" x14ac:dyDescent="0.25"/>
    <row r="897" ht="15.6" customHeight="1" x14ac:dyDescent="0.25"/>
    <row r="898" ht="15.6" customHeight="1" x14ac:dyDescent="0.25"/>
    <row r="899" ht="15.6" customHeight="1" x14ac:dyDescent="0.25"/>
    <row r="900" ht="15.6" customHeight="1" x14ac:dyDescent="0.25"/>
    <row r="901" ht="15.6" customHeight="1" x14ac:dyDescent="0.25"/>
    <row r="902" ht="15.6" customHeight="1" x14ac:dyDescent="0.25"/>
    <row r="903" ht="15.6" customHeight="1" x14ac:dyDescent="0.25"/>
    <row r="904" ht="15.6" customHeight="1" x14ac:dyDescent="0.25"/>
    <row r="905" ht="15.6" customHeight="1" x14ac:dyDescent="0.25"/>
    <row r="906" ht="15.6" customHeight="1" x14ac:dyDescent="0.25"/>
    <row r="907" ht="15.6" customHeight="1" x14ac:dyDescent="0.25"/>
    <row r="908" ht="15.6" customHeight="1" x14ac:dyDescent="0.25"/>
    <row r="909" ht="15.6" customHeight="1" x14ac:dyDescent="0.25"/>
    <row r="910" ht="15.6" customHeight="1" x14ac:dyDescent="0.25"/>
    <row r="911" ht="15.6" customHeight="1" x14ac:dyDescent="0.25"/>
    <row r="912" ht="15.6" customHeight="1" x14ac:dyDescent="0.25"/>
    <row r="913" ht="15.6" customHeight="1" x14ac:dyDescent="0.25"/>
    <row r="914" ht="15.6" customHeight="1" x14ac:dyDescent="0.25"/>
    <row r="915" ht="15.6" customHeight="1" x14ac:dyDescent="0.25"/>
    <row r="916" ht="15.6" customHeight="1" x14ac:dyDescent="0.25"/>
    <row r="917" ht="15.6" customHeight="1" x14ac:dyDescent="0.25"/>
    <row r="918" ht="15.6" customHeight="1" x14ac:dyDescent="0.25"/>
    <row r="919" ht="15.6" customHeight="1" x14ac:dyDescent="0.25"/>
    <row r="920" ht="15.6" customHeight="1" x14ac:dyDescent="0.25"/>
    <row r="921" ht="15.6" customHeight="1" x14ac:dyDescent="0.25"/>
    <row r="922" ht="15.6" customHeight="1" x14ac:dyDescent="0.25"/>
    <row r="923" ht="15.6" customHeight="1" x14ac:dyDescent="0.25"/>
    <row r="924" ht="15.6" customHeight="1" x14ac:dyDescent="0.25"/>
    <row r="925" ht="15.6" customHeight="1" x14ac:dyDescent="0.25"/>
    <row r="926" ht="15.6" customHeight="1" x14ac:dyDescent="0.25"/>
    <row r="927" ht="15.6" customHeight="1" x14ac:dyDescent="0.25"/>
    <row r="928" ht="15.6" customHeight="1" x14ac:dyDescent="0.25"/>
    <row r="929" ht="15.6" customHeight="1" x14ac:dyDescent="0.25"/>
    <row r="930" ht="15.6" customHeight="1" x14ac:dyDescent="0.25"/>
    <row r="931" ht="15.6" customHeight="1" x14ac:dyDescent="0.25"/>
    <row r="932" ht="15.6" customHeight="1" x14ac:dyDescent="0.25"/>
    <row r="933" ht="15.6" customHeight="1" x14ac:dyDescent="0.25"/>
    <row r="934" ht="15.6" customHeight="1" x14ac:dyDescent="0.25"/>
    <row r="935" ht="15.6" customHeight="1" x14ac:dyDescent="0.25"/>
    <row r="936" ht="15.6" customHeight="1" x14ac:dyDescent="0.25"/>
    <row r="937" ht="15.6" customHeight="1" x14ac:dyDescent="0.25"/>
    <row r="938" ht="15.6" customHeight="1" x14ac:dyDescent="0.25"/>
    <row r="939" ht="15.6" customHeight="1" x14ac:dyDescent="0.25"/>
    <row r="940" ht="15.6" customHeight="1" x14ac:dyDescent="0.25"/>
    <row r="941" ht="15.6" customHeight="1" x14ac:dyDescent="0.25"/>
    <row r="942" ht="15.6" customHeight="1" x14ac:dyDescent="0.25"/>
    <row r="943" ht="15.6" customHeight="1" x14ac:dyDescent="0.25"/>
    <row r="944" ht="15.6" customHeight="1" x14ac:dyDescent="0.25"/>
    <row r="945" ht="15.6" customHeight="1" x14ac:dyDescent="0.25"/>
    <row r="946" ht="15.6" customHeight="1" x14ac:dyDescent="0.25"/>
    <row r="947" ht="15.6" customHeight="1" x14ac:dyDescent="0.25"/>
    <row r="948" ht="15.6" customHeight="1" x14ac:dyDescent="0.25"/>
    <row r="949" ht="15.6" customHeight="1" x14ac:dyDescent="0.25"/>
    <row r="950" ht="15.6" customHeight="1" x14ac:dyDescent="0.25"/>
    <row r="951" ht="15.6" customHeight="1" x14ac:dyDescent="0.25"/>
    <row r="952" ht="15.6" customHeight="1" x14ac:dyDescent="0.25"/>
    <row r="953" ht="15.6" customHeight="1" x14ac:dyDescent="0.25"/>
    <row r="954" ht="15.6" customHeight="1" x14ac:dyDescent="0.25"/>
    <row r="955" ht="15.6" customHeight="1" x14ac:dyDescent="0.25"/>
    <row r="956" ht="15.6" customHeight="1" x14ac:dyDescent="0.25"/>
    <row r="957" ht="15.6" customHeight="1" x14ac:dyDescent="0.25"/>
    <row r="958" ht="15.6" customHeight="1" x14ac:dyDescent="0.25"/>
    <row r="959" ht="15.6" customHeight="1" x14ac:dyDescent="0.25"/>
    <row r="960" ht="15.6" customHeight="1" x14ac:dyDescent="0.25"/>
    <row r="961" ht="15.6" customHeight="1" x14ac:dyDescent="0.25"/>
    <row r="962" ht="15.6" customHeight="1" x14ac:dyDescent="0.25"/>
    <row r="963" ht="15.6" customHeight="1" x14ac:dyDescent="0.25"/>
    <row r="964" ht="15.6" customHeight="1" x14ac:dyDescent="0.25"/>
    <row r="965" ht="15.6" customHeight="1" x14ac:dyDescent="0.25"/>
    <row r="966" ht="15.6" customHeight="1" x14ac:dyDescent="0.25"/>
    <row r="967" ht="15.6" customHeight="1" x14ac:dyDescent="0.25"/>
    <row r="968" ht="15.6" customHeight="1" x14ac:dyDescent="0.25"/>
    <row r="969" ht="15.6" customHeight="1" x14ac:dyDescent="0.25"/>
    <row r="970" ht="15.6" customHeight="1" x14ac:dyDescent="0.25"/>
    <row r="971" ht="15.6" customHeight="1" x14ac:dyDescent="0.25"/>
    <row r="972" ht="15.6" customHeight="1" x14ac:dyDescent="0.25"/>
    <row r="973" ht="15.6" customHeight="1" x14ac:dyDescent="0.25"/>
    <row r="974" ht="15.6" customHeight="1" x14ac:dyDescent="0.25"/>
    <row r="975" ht="15.6" customHeight="1" x14ac:dyDescent="0.25"/>
    <row r="976" ht="15.6" customHeight="1" x14ac:dyDescent="0.25"/>
    <row r="977" ht="15.6" customHeight="1" x14ac:dyDescent="0.25"/>
    <row r="978" ht="15.6" customHeight="1" x14ac:dyDescent="0.25"/>
    <row r="979" ht="15.6" customHeight="1" x14ac:dyDescent="0.25"/>
    <row r="980" ht="15.6" customHeight="1" x14ac:dyDescent="0.25"/>
    <row r="981" ht="15.6" customHeight="1" x14ac:dyDescent="0.25"/>
    <row r="982" ht="15.6" customHeight="1" x14ac:dyDescent="0.25"/>
    <row r="983" ht="15.6" customHeight="1" x14ac:dyDescent="0.25"/>
    <row r="984" ht="15.6" customHeight="1" x14ac:dyDescent="0.25"/>
    <row r="985" ht="15.6" customHeight="1" x14ac:dyDescent="0.25"/>
    <row r="986" ht="15.6" customHeight="1" x14ac:dyDescent="0.25"/>
    <row r="987" ht="15.6" customHeight="1" x14ac:dyDescent="0.25"/>
    <row r="988" ht="15.6" customHeight="1" x14ac:dyDescent="0.25"/>
    <row r="989" ht="15.6" customHeight="1" x14ac:dyDescent="0.25"/>
    <row r="990" ht="15.6" customHeight="1" x14ac:dyDescent="0.25"/>
    <row r="991" ht="15.6" customHeight="1" x14ac:dyDescent="0.25"/>
    <row r="992" ht="15.6" customHeight="1" x14ac:dyDescent="0.25"/>
    <row r="993" ht="15.6" customHeight="1" x14ac:dyDescent="0.25"/>
    <row r="994" ht="15.6" customHeight="1" x14ac:dyDescent="0.25"/>
    <row r="995" ht="15.6" customHeight="1" x14ac:dyDescent="0.25"/>
    <row r="996" ht="15.6" customHeight="1" x14ac:dyDescent="0.25"/>
    <row r="997" ht="15.6" customHeight="1" x14ac:dyDescent="0.25"/>
    <row r="998" ht="15.6" customHeight="1" x14ac:dyDescent="0.25"/>
    <row r="999" ht="15.6" customHeight="1" x14ac:dyDescent="0.25"/>
    <row r="1000" ht="15.6" customHeight="1" x14ac:dyDescent="0.25"/>
    <row r="1001" ht="15.6" customHeight="1" x14ac:dyDescent="0.25"/>
    <row r="1002" ht="15.6" customHeight="1" x14ac:dyDescent="0.25"/>
    <row r="1003" ht="15.6" customHeight="1" x14ac:dyDescent="0.25"/>
    <row r="1004" ht="15.6" customHeight="1" x14ac:dyDescent="0.25"/>
    <row r="1005" ht="15.6" customHeight="1" x14ac:dyDescent="0.25"/>
    <row r="1006" ht="15.6" customHeight="1" x14ac:dyDescent="0.25"/>
    <row r="1007" ht="15.6" customHeight="1" x14ac:dyDescent="0.25"/>
    <row r="1008" ht="15.6" customHeight="1" x14ac:dyDescent="0.25"/>
    <row r="1009" ht="15.6" customHeight="1" x14ac:dyDescent="0.25"/>
    <row r="1010" ht="15.6" customHeight="1" x14ac:dyDescent="0.25"/>
    <row r="1011" ht="15.6" customHeight="1" x14ac:dyDescent="0.25"/>
    <row r="1012" ht="15.6" customHeight="1" x14ac:dyDescent="0.25"/>
    <row r="1013" ht="15.6" customHeight="1" x14ac:dyDescent="0.25"/>
    <row r="1014" ht="15.6" customHeight="1" x14ac:dyDescent="0.25"/>
    <row r="1015" ht="15.6" customHeight="1" x14ac:dyDescent="0.25"/>
    <row r="1016" ht="15.6" customHeight="1" x14ac:dyDescent="0.25"/>
    <row r="1017" ht="15.6" customHeight="1" x14ac:dyDescent="0.25"/>
    <row r="1018" ht="15.6" customHeight="1" x14ac:dyDescent="0.25"/>
    <row r="1019" ht="15.6" customHeight="1" x14ac:dyDescent="0.25"/>
    <row r="1020" ht="15.6" customHeight="1" x14ac:dyDescent="0.25"/>
    <row r="1021" ht="15.6" customHeight="1" x14ac:dyDescent="0.25"/>
    <row r="1022" ht="15.6" customHeight="1" x14ac:dyDescent="0.25"/>
    <row r="1023" ht="15.6" customHeight="1" x14ac:dyDescent="0.25"/>
    <row r="1024" ht="15.6" customHeight="1" x14ac:dyDescent="0.25"/>
    <row r="1025" ht="15.6" customHeight="1" x14ac:dyDescent="0.25"/>
    <row r="1026" ht="15.6" customHeight="1" x14ac:dyDescent="0.25"/>
    <row r="1027" ht="15.6" customHeight="1" x14ac:dyDescent="0.25"/>
    <row r="1028" ht="15.6" customHeight="1" x14ac:dyDescent="0.25"/>
    <row r="1029" ht="15.6" customHeight="1" x14ac:dyDescent="0.25"/>
    <row r="1030" ht="15.6" customHeight="1" x14ac:dyDescent="0.25"/>
    <row r="1031" ht="15.6" customHeight="1" x14ac:dyDescent="0.25"/>
    <row r="1032" ht="15.6" customHeight="1" x14ac:dyDescent="0.25"/>
    <row r="1033" ht="15.6" customHeight="1" x14ac:dyDescent="0.25"/>
    <row r="1034" ht="15.6" customHeight="1" x14ac:dyDescent="0.25"/>
    <row r="1035" ht="15.6" customHeight="1" x14ac:dyDescent="0.25"/>
    <row r="1036" ht="15.6" customHeight="1" x14ac:dyDescent="0.25"/>
    <row r="1037" ht="15.6" customHeight="1" x14ac:dyDescent="0.25"/>
    <row r="1038" ht="15.6" customHeight="1" x14ac:dyDescent="0.25"/>
    <row r="1039" ht="15.6" customHeight="1" x14ac:dyDescent="0.25"/>
    <row r="1040" ht="15.6" customHeight="1" x14ac:dyDescent="0.25"/>
    <row r="1041" ht="15.6" customHeight="1" x14ac:dyDescent="0.25"/>
    <row r="1042" ht="15.6" customHeight="1" x14ac:dyDescent="0.25"/>
    <row r="1043" ht="15.6" customHeight="1" x14ac:dyDescent="0.25"/>
    <row r="1044" ht="15.6" customHeight="1" x14ac:dyDescent="0.25"/>
    <row r="1045" ht="15.6" customHeight="1" x14ac:dyDescent="0.25"/>
    <row r="1046" ht="15.6" customHeight="1" x14ac:dyDescent="0.25"/>
    <row r="1047" ht="15.6" customHeight="1" x14ac:dyDescent="0.25"/>
    <row r="1048" ht="15.6" customHeight="1" x14ac:dyDescent="0.25"/>
    <row r="1049" ht="15.6" customHeight="1" x14ac:dyDescent="0.25"/>
    <row r="1050" ht="15.6" customHeight="1" x14ac:dyDescent="0.25"/>
    <row r="1051" ht="15.6" customHeight="1" x14ac:dyDescent="0.25"/>
    <row r="1052" ht="15.6" customHeight="1" x14ac:dyDescent="0.25"/>
    <row r="1053" ht="15.6" customHeight="1" x14ac:dyDescent="0.25"/>
    <row r="1054" ht="15.6" customHeight="1" x14ac:dyDescent="0.25"/>
    <row r="1055" ht="15.6" customHeight="1" x14ac:dyDescent="0.25"/>
    <row r="1056" ht="15.6" customHeight="1" x14ac:dyDescent="0.25"/>
    <row r="1057" ht="15.6" customHeight="1" x14ac:dyDescent="0.25"/>
    <row r="1058" ht="15.6" customHeight="1" x14ac:dyDescent="0.25"/>
    <row r="1059" ht="15.6" customHeight="1" x14ac:dyDescent="0.25"/>
    <row r="1060" ht="15.6" customHeight="1" x14ac:dyDescent="0.25"/>
    <row r="1061" ht="15.6" customHeight="1" x14ac:dyDescent="0.25"/>
    <row r="1062" ht="15.6" customHeight="1" x14ac:dyDescent="0.25"/>
    <row r="1063" ht="15.6" customHeight="1" x14ac:dyDescent="0.25"/>
    <row r="1064" ht="15.6" customHeight="1" x14ac:dyDescent="0.25"/>
    <row r="1065" ht="15.6" customHeight="1" x14ac:dyDescent="0.25"/>
    <row r="1066" ht="15.6" customHeight="1" x14ac:dyDescent="0.25"/>
    <row r="1067" ht="15.6" customHeight="1" x14ac:dyDescent="0.25"/>
    <row r="1068" ht="15.6" customHeight="1" x14ac:dyDescent="0.25"/>
    <row r="1069" ht="15.6" customHeight="1" x14ac:dyDescent="0.25"/>
    <row r="1070" ht="15.6" customHeight="1" x14ac:dyDescent="0.25"/>
    <row r="1071" ht="15.6" customHeight="1" x14ac:dyDescent="0.25"/>
    <row r="1072" ht="15.6" customHeight="1" x14ac:dyDescent="0.25"/>
    <row r="1073" ht="15.6" customHeight="1" x14ac:dyDescent="0.25"/>
    <row r="1074" ht="15.6" customHeight="1" x14ac:dyDescent="0.25"/>
    <row r="1075" ht="15.6" customHeight="1" x14ac:dyDescent="0.25"/>
    <row r="1076" ht="15.6" customHeight="1" x14ac:dyDescent="0.25"/>
    <row r="1077" ht="15.6" customHeight="1" x14ac:dyDescent="0.25"/>
    <row r="1078" ht="15.6" customHeight="1" x14ac:dyDescent="0.25"/>
    <row r="1079" ht="15.6" customHeight="1" x14ac:dyDescent="0.25"/>
    <row r="1080" ht="15.6" customHeight="1" x14ac:dyDescent="0.25"/>
    <row r="1081" ht="15.6" customHeight="1" x14ac:dyDescent="0.25"/>
    <row r="1082" ht="15.6" customHeight="1" x14ac:dyDescent="0.25"/>
    <row r="1083" ht="15.6" customHeight="1" x14ac:dyDescent="0.25"/>
    <row r="1084" ht="15.6" customHeight="1" x14ac:dyDescent="0.25"/>
    <row r="1085" ht="15.6" customHeight="1" x14ac:dyDescent="0.25"/>
    <row r="1086" ht="15.6" customHeight="1" x14ac:dyDescent="0.25"/>
    <row r="1087" ht="15.6" customHeight="1" x14ac:dyDescent="0.25"/>
    <row r="1088" ht="15.6" customHeight="1" x14ac:dyDescent="0.25"/>
    <row r="1089" ht="15.6" customHeight="1" x14ac:dyDescent="0.25"/>
    <row r="1090" ht="15.6" customHeight="1" x14ac:dyDescent="0.25"/>
    <row r="1091" ht="15.6" customHeight="1" x14ac:dyDescent="0.25"/>
    <row r="1092" ht="15.6" customHeight="1" x14ac:dyDescent="0.25"/>
    <row r="1093" ht="15.6" customHeight="1" x14ac:dyDescent="0.25"/>
    <row r="1094" ht="15.6" customHeight="1" x14ac:dyDescent="0.25"/>
    <row r="1095" ht="15.6" customHeight="1" x14ac:dyDescent="0.25"/>
    <row r="1096" ht="15.6" customHeight="1" x14ac:dyDescent="0.25"/>
    <row r="1097" ht="15.6" customHeight="1" x14ac:dyDescent="0.25"/>
    <row r="1098" ht="15.6" customHeight="1" x14ac:dyDescent="0.25"/>
    <row r="1099" ht="15.6" customHeight="1" x14ac:dyDescent="0.25"/>
    <row r="1100" ht="15.6" customHeight="1" x14ac:dyDescent="0.25"/>
    <row r="1101" ht="15.6" customHeight="1" x14ac:dyDescent="0.25"/>
    <row r="1102" ht="15.6" customHeight="1" x14ac:dyDescent="0.25"/>
    <row r="1103" ht="15.6" customHeight="1" x14ac:dyDescent="0.25"/>
    <row r="1104" ht="15.6" customHeight="1" x14ac:dyDescent="0.25"/>
    <row r="1105" ht="15.6" customHeight="1" x14ac:dyDescent="0.25"/>
    <row r="1106" ht="15.6" customHeight="1" x14ac:dyDescent="0.25"/>
    <row r="1107" ht="15.6" customHeight="1" x14ac:dyDescent="0.25"/>
    <row r="1108" ht="15.6" customHeight="1" x14ac:dyDescent="0.25"/>
    <row r="1109" ht="15.6" customHeight="1" x14ac:dyDescent="0.25"/>
    <row r="1110" ht="15.6" customHeight="1" x14ac:dyDescent="0.25"/>
    <row r="1111" ht="15.6" customHeight="1" x14ac:dyDescent="0.25"/>
    <row r="1112" ht="15.6" customHeight="1" x14ac:dyDescent="0.25"/>
    <row r="1113" ht="15.6" customHeight="1" x14ac:dyDescent="0.25"/>
    <row r="1114" ht="15.6" customHeight="1" x14ac:dyDescent="0.25"/>
    <row r="1115" ht="15.6" customHeight="1" x14ac:dyDescent="0.25"/>
    <row r="1116" ht="15.6" customHeight="1" x14ac:dyDescent="0.25"/>
    <row r="1117" ht="15.6" customHeight="1" x14ac:dyDescent="0.25"/>
    <row r="1118" ht="15.6" customHeight="1" x14ac:dyDescent="0.25"/>
    <row r="1119" ht="15.6" customHeight="1" x14ac:dyDescent="0.25"/>
    <row r="1120" ht="15.6" customHeight="1" x14ac:dyDescent="0.25"/>
    <row r="1121" ht="15.6" customHeight="1" x14ac:dyDescent="0.25"/>
    <row r="1122" ht="15.6" customHeight="1" x14ac:dyDescent="0.25"/>
    <row r="1123" ht="15.6" customHeight="1" x14ac:dyDescent="0.25"/>
    <row r="1124" ht="15.6" customHeight="1" x14ac:dyDescent="0.25"/>
    <row r="1125" ht="15.6" customHeight="1" x14ac:dyDescent="0.25"/>
    <row r="1126" ht="15.6" customHeight="1" x14ac:dyDescent="0.25"/>
    <row r="1127" ht="15.6" customHeight="1" x14ac:dyDescent="0.25"/>
    <row r="1128" ht="15.6" customHeight="1" x14ac:dyDescent="0.25"/>
    <row r="1129" ht="15.6" customHeight="1" x14ac:dyDescent="0.25"/>
    <row r="1130" ht="15.6" customHeight="1" x14ac:dyDescent="0.25"/>
    <row r="1131" ht="15.6" customHeight="1" x14ac:dyDescent="0.25"/>
    <row r="1132" ht="15.6" customHeight="1" x14ac:dyDescent="0.25"/>
    <row r="1133" ht="15.6" customHeight="1" x14ac:dyDescent="0.25"/>
    <row r="1134" ht="15.6" customHeight="1" x14ac:dyDescent="0.25"/>
    <row r="1135" ht="15.6" customHeight="1" x14ac:dyDescent="0.25"/>
    <row r="1136" ht="15.6" customHeight="1" x14ac:dyDescent="0.25"/>
    <row r="1137" ht="15.6" customHeight="1" x14ac:dyDescent="0.25"/>
    <row r="1138" ht="15.6" customHeight="1" x14ac:dyDescent="0.25"/>
    <row r="1139" ht="15.6" customHeight="1" x14ac:dyDescent="0.25"/>
    <row r="1140" ht="15.6" customHeight="1" x14ac:dyDescent="0.25"/>
    <row r="1141" ht="15.6" customHeight="1" x14ac:dyDescent="0.25"/>
    <row r="1142" ht="15.6" customHeight="1" x14ac:dyDescent="0.25"/>
    <row r="1143" ht="15.6" customHeight="1" x14ac:dyDescent="0.25"/>
    <row r="1144" ht="15.6" customHeight="1" x14ac:dyDescent="0.25"/>
    <row r="1145" ht="15.6" customHeight="1" x14ac:dyDescent="0.25"/>
    <row r="1146" ht="15.6" customHeight="1" x14ac:dyDescent="0.25"/>
    <row r="1147" ht="15.6" customHeight="1" x14ac:dyDescent="0.25"/>
    <row r="1148" ht="15.6" customHeight="1" x14ac:dyDescent="0.25"/>
    <row r="1149" ht="15.6" customHeight="1" x14ac:dyDescent="0.25"/>
    <row r="1150" ht="15.6" customHeight="1" x14ac:dyDescent="0.25"/>
    <row r="1151" ht="15.6" customHeight="1" x14ac:dyDescent="0.25"/>
    <row r="1152" ht="15.6" customHeight="1" x14ac:dyDescent="0.25"/>
    <row r="1153" ht="15.6" customHeight="1" x14ac:dyDescent="0.25"/>
    <row r="1154" ht="15.6" customHeight="1" x14ac:dyDescent="0.25"/>
    <row r="1155" ht="15.6" customHeight="1" x14ac:dyDescent="0.25"/>
    <row r="1156" ht="15.6" customHeight="1" x14ac:dyDescent="0.25"/>
    <row r="1157" ht="15.6" customHeight="1" x14ac:dyDescent="0.25"/>
    <row r="1158" ht="15.6" customHeight="1" x14ac:dyDescent="0.25"/>
    <row r="1159" ht="15.6" customHeight="1" x14ac:dyDescent="0.25"/>
    <row r="1160" ht="15.6" customHeight="1" x14ac:dyDescent="0.25"/>
    <row r="1161" ht="15.6" customHeight="1" x14ac:dyDescent="0.25"/>
    <row r="1162" ht="15.6" customHeight="1" x14ac:dyDescent="0.25"/>
    <row r="1163" ht="15.6" customHeight="1" x14ac:dyDescent="0.25"/>
    <row r="1164" ht="15.6" customHeight="1" x14ac:dyDescent="0.25"/>
    <row r="1165" ht="15.6" customHeight="1" x14ac:dyDescent="0.25"/>
    <row r="1166" ht="15.6" customHeight="1" x14ac:dyDescent="0.25"/>
    <row r="1167" ht="15.6" customHeight="1" x14ac:dyDescent="0.25"/>
    <row r="1168" ht="15.6" customHeight="1" x14ac:dyDescent="0.25"/>
    <row r="1169" ht="15.6" customHeight="1" x14ac:dyDescent="0.25"/>
    <row r="1170" ht="15.6" customHeight="1" x14ac:dyDescent="0.25"/>
    <row r="1171" ht="15.6" customHeight="1" x14ac:dyDescent="0.25"/>
    <row r="1172" ht="15.6" customHeight="1" x14ac:dyDescent="0.25"/>
    <row r="1173" ht="15.6" customHeight="1" x14ac:dyDescent="0.25"/>
    <row r="1174" ht="15.6" customHeight="1" x14ac:dyDescent="0.25"/>
    <row r="1175" ht="15.6" customHeight="1" x14ac:dyDescent="0.25"/>
    <row r="1176" ht="15.6" customHeight="1" x14ac:dyDescent="0.25"/>
    <row r="1177" ht="15.6" customHeight="1" x14ac:dyDescent="0.25"/>
    <row r="1178" ht="15.6" customHeight="1" x14ac:dyDescent="0.25"/>
    <row r="1179" ht="15.6" customHeight="1" x14ac:dyDescent="0.25"/>
    <row r="1180" ht="15.6" customHeight="1" x14ac:dyDescent="0.25"/>
    <row r="1181" ht="15.6" customHeight="1" x14ac:dyDescent="0.25"/>
    <row r="1182" ht="15.6" customHeight="1" x14ac:dyDescent="0.25"/>
    <row r="1183" ht="15.6" customHeight="1" x14ac:dyDescent="0.25"/>
    <row r="1184" ht="15.6" customHeight="1" x14ac:dyDescent="0.25"/>
    <row r="1185" ht="15.6" customHeight="1" x14ac:dyDescent="0.25"/>
    <row r="1186" ht="15.6" customHeight="1" x14ac:dyDescent="0.25"/>
    <row r="1187" ht="15.6" customHeight="1" x14ac:dyDescent="0.25"/>
    <row r="1188" ht="15.6" customHeight="1" x14ac:dyDescent="0.25"/>
    <row r="1189" ht="15.6" customHeight="1" x14ac:dyDescent="0.25"/>
    <row r="1190" ht="15.6" customHeight="1" x14ac:dyDescent="0.25"/>
    <row r="1191" ht="15.6" customHeight="1" x14ac:dyDescent="0.25"/>
    <row r="1192" ht="15.6" customHeight="1" x14ac:dyDescent="0.25"/>
    <row r="1193" ht="15.6" customHeight="1" x14ac:dyDescent="0.25"/>
    <row r="1194" ht="15.6" customHeight="1" x14ac:dyDescent="0.25"/>
    <row r="1195" ht="15.6" customHeight="1" x14ac:dyDescent="0.25"/>
    <row r="1196" ht="15.6" customHeight="1" x14ac:dyDescent="0.25"/>
    <row r="1197" ht="15.6" customHeight="1" x14ac:dyDescent="0.25"/>
    <row r="1198" ht="15.6" customHeight="1" x14ac:dyDescent="0.25"/>
    <row r="1199" ht="15.6" customHeight="1" x14ac:dyDescent="0.25"/>
    <row r="1200" ht="15.6" customHeight="1" x14ac:dyDescent="0.25"/>
    <row r="1201" ht="15.6" customHeight="1" x14ac:dyDescent="0.25"/>
    <row r="1202" ht="15.6" customHeight="1" x14ac:dyDescent="0.25"/>
    <row r="1203" ht="15.6" customHeight="1" x14ac:dyDescent="0.25"/>
    <row r="1204" ht="15.6" customHeight="1" x14ac:dyDescent="0.25"/>
    <row r="1205" ht="15.6" customHeight="1" x14ac:dyDescent="0.25"/>
    <row r="1206" ht="15.6" customHeight="1" x14ac:dyDescent="0.25"/>
    <row r="1207" ht="15.6" customHeight="1" x14ac:dyDescent="0.25"/>
    <row r="1208" ht="15.6" customHeight="1" x14ac:dyDescent="0.25"/>
    <row r="1209" ht="15.6" customHeight="1" x14ac:dyDescent="0.25"/>
    <row r="1210" ht="15.6" customHeight="1" x14ac:dyDescent="0.25"/>
    <row r="1211" ht="15.6" customHeight="1" x14ac:dyDescent="0.25"/>
    <row r="1212" ht="15.6" customHeight="1" x14ac:dyDescent="0.25"/>
    <row r="1213" ht="15.6" customHeight="1" x14ac:dyDescent="0.25"/>
    <row r="1214" ht="15.6" customHeight="1" x14ac:dyDescent="0.25"/>
    <row r="1215" ht="15.6" customHeight="1" x14ac:dyDescent="0.25"/>
    <row r="1216" ht="15.6" customHeight="1" x14ac:dyDescent="0.25"/>
    <row r="1217" ht="15.6" customHeight="1" x14ac:dyDescent="0.25"/>
    <row r="1218" ht="15.6" customHeight="1" x14ac:dyDescent="0.25"/>
    <row r="1219" ht="15.6" customHeight="1" x14ac:dyDescent="0.25"/>
    <row r="1220" ht="15.6" customHeight="1" x14ac:dyDescent="0.25"/>
    <row r="1221" ht="15.6" customHeight="1" x14ac:dyDescent="0.25"/>
    <row r="1222" ht="15.6" customHeight="1" x14ac:dyDescent="0.25"/>
    <row r="1223" ht="15.6" customHeight="1" x14ac:dyDescent="0.25"/>
    <row r="1224" ht="15.6" customHeight="1" x14ac:dyDescent="0.25"/>
    <row r="1225" ht="15.6" customHeight="1" x14ac:dyDescent="0.25"/>
    <row r="1226" ht="15.6" customHeight="1" x14ac:dyDescent="0.25"/>
    <row r="1227" ht="15.6" customHeight="1" x14ac:dyDescent="0.25"/>
    <row r="1228" ht="15.6" customHeight="1" x14ac:dyDescent="0.25"/>
    <row r="1229" ht="15.6" customHeight="1" x14ac:dyDescent="0.25"/>
    <row r="1230" ht="15.6" customHeight="1" x14ac:dyDescent="0.25"/>
    <row r="1231" ht="15.6" customHeight="1" x14ac:dyDescent="0.25"/>
    <row r="1232" ht="15.6" customHeight="1" x14ac:dyDescent="0.25"/>
    <row r="1233" ht="15.6" customHeight="1" x14ac:dyDescent="0.25"/>
    <row r="1234" ht="15.6" customHeight="1" x14ac:dyDescent="0.25"/>
    <row r="1235" ht="15.6" customHeight="1" x14ac:dyDescent="0.25"/>
    <row r="1236" ht="15.6" customHeight="1" x14ac:dyDescent="0.25"/>
    <row r="1237" ht="15.6" customHeight="1" x14ac:dyDescent="0.25"/>
    <row r="1238" ht="15.6" customHeight="1" x14ac:dyDescent="0.25"/>
    <row r="1239" ht="15.6" customHeight="1" x14ac:dyDescent="0.25"/>
    <row r="1240" ht="15.6" customHeight="1" x14ac:dyDescent="0.25"/>
    <row r="1241" ht="15.6" customHeight="1" x14ac:dyDescent="0.25"/>
    <row r="1242" ht="15.6" customHeight="1" x14ac:dyDescent="0.25"/>
    <row r="1243" ht="15.6" customHeight="1" x14ac:dyDescent="0.25"/>
    <row r="1244" ht="15.6" customHeight="1" x14ac:dyDescent="0.25"/>
    <row r="1245" ht="15.6" customHeight="1" x14ac:dyDescent="0.25"/>
    <row r="1246" ht="15.6" customHeight="1" x14ac:dyDescent="0.25"/>
    <row r="1247" ht="15.6" customHeight="1" x14ac:dyDescent="0.25"/>
    <row r="1248" ht="15.6" customHeight="1" x14ac:dyDescent="0.25"/>
    <row r="1249" ht="15.6" customHeight="1" x14ac:dyDescent="0.25"/>
    <row r="1250" ht="15.6" customHeight="1" x14ac:dyDescent="0.25"/>
    <row r="1251" ht="15.6" customHeight="1" x14ac:dyDescent="0.25"/>
    <row r="1252" ht="15.6" customHeight="1" x14ac:dyDescent="0.25"/>
    <row r="1253" ht="15.6" customHeight="1" x14ac:dyDescent="0.25"/>
    <row r="1254" ht="15.6" customHeight="1" x14ac:dyDescent="0.25"/>
    <row r="1255" ht="15.6" customHeight="1" x14ac:dyDescent="0.25"/>
    <row r="1256" ht="15.6" customHeight="1" x14ac:dyDescent="0.25"/>
    <row r="1257" ht="15.6" customHeight="1" x14ac:dyDescent="0.25"/>
    <row r="1258" ht="15.6" customHeight="1" x14ac:dyDescent="0.25"/>
    <row r="1259" ht="15.6" customHeight="1" x14ac:dyDescent="0.25"/>
    <row r="1260" ht="15.6" customHeight="1" x14ac:dyDescent="0.25"/>
    <row r="1261" ht="15.6" customHeight="1" x14ac:dyDescent="0.25"/>
    <row r="1262" ht="15.6" customHeight="1" x14ac:dyDescent="0.25"/>
    <row r="1263" ht="15.6" customHeight="1" x14ac:dyDescent="0.25"/>
    <row r="1264" ht="15.6" customHeight="1" x14ac:dyDescent="0.25"/>
    <row r="1265" ht="15.6" customHeight="1" x14ac:dyDescent="0.25"/>
    <row r="1266" ht="15.6" customHeight="1" x14ac:dyDescent="0.25"/>
    <row r="1267" ht="15.6" customHeight="1" x14ac:dyDescent="0.25"/>
    <row r="1268" ht="15.6" customHeight="1" x14ac:dyDescent="0.25"/>
    <row r="1269" ht="15.6" customHeight="1" x14ac:dyDescent="0.25"/>
    <row r="1270" ht="15.6" customHeight="1" x14ac:dyDescent="0.25"/>
    <row r="1271" ht="15.6" customHeight="1" x14ac:dyDescent="0.25"/>
    <row r="1272" ht="15.6" customHeight="1" x14ac:dyDescent="0.25"/>
    <row r="1273" ht="15.6" customHeight="1" x14ac:dyDescent="0.25"/>
    <row r="1274" ht="15.6" customHeight="1" x14ac:dyDescent="0.25"/>
    <row r="1275" ht="15.6" customHeight="1" x14ac:dyDescent="0.25"/>
    <row r="1276" ht="15.6" customHeight="1" x14ac:dyDescent="0.25"/>
    <row r="1277" ht="15.6" customHeight="1" x14ac:dyDescent="0.25"/>
    <row r="1278" ht="15.6" customHeight="1" x14ac:dyDescent="0.25"/>
    <row r="1279" ht="15.6" customHeight="1" x14ac:dyDescent="0.25"/>
    <row r="1280" ht="15.6" customHeight="1" x14ac:dyDescent="0.25"/>
    <row r="1281" ht="15.6" customHeight="1" x14ac:dyDescent="0.25"/>
    <row r="1282" ht="15.6" customHeight="1" x14ac:dyDescent="0.25"/>
    <row r="1283" ht="15.6" customHeight="1" x14ac:dyDescent="0.25"/>
    <row r="1284" ht="15.6" customHeight="1" x14ac:dyDescent="0.25"/>
    <row r="1285" ht="15.6" customHeight="1" x14ac:dyDescent="0.25"/>
    <row r="1286" ht="15.6" customHeight="1" x14ac:dyDescent="0.25"/>
    <row r="1287" ht="15.6" customHeight="1" x14ac:dyDescent="0.25"/>
    <row r="1288" ht="15.6" customHeight="1" x14ac:dyDescent="0.25"/>
    <row r="1289" ht="15.6" customHeight="1" x14ac:dyDescent="0.25"/>
    <row r="1290" ht="15.6" customHeight="1" x14ac:dyDescent="0.25"/>
    <row r="1291" ht="15.6" customHeight="1" x14ac:dyDescent="0.25"/>
    <row r="1292" ht="15.6" customHeight="1" x14ac:dyDescent="0.25"/>
    <row r="1293" ht="15.6" customHeight="1" x14ac:dyDescent="0.25"/>
    <row r="1294" ht="15.6" customHeight="1" x14ac:dyDescent="0.25"/>
    <row r="1295" ht="15.6" customHeight="1" x14ac:dyDescent="0.25"/>
    <row r="1296" ht="15.6" customHeight="1" x14ac:dyDescent="0.25"/>
    <row r="1297" ht="15.6" customHeight="1" x14ac:dyDescent="0.25"/>
    <row r="1298" ht="15.6" customHeight="1" x14ac:dyDescent="0.25"/>
    <row r="1299" ht="15.6" customHeight="1" x14ac:dyDescent="0.25"/>
    <row r="1300" ht="15.6" customHeight="1" x14ac:dyDescent="0.25"/>
    <row r="1301" ht="15.6" customHeight="1" x14ac:dyDescent="0.25"/>
    <row r="1302" ht="15.6" customHeight="1" x14ac:dyDescent="0.25"/>
    <row r="1303" ht="15.6" customHeight="1" x14ac:dyDescent="0.25"/>
    <row r="1304" ht="15.6" customHeight="1" x14ac:dyDescent="0.25"/>
    <row r="1305" ht="15.6" customHeight="1" x14ac:dyDescent="0.25"/>
    <row r="1306" ht="15.6" customHeight="1" x14ac:dyDescent="0.25"/>
    <row r="1307" ht="15.6" customHeight="1" x14ac:dyDescent="0.25"/>
    <row r="1308" ht="15.6" customHeight="1" x14ac:dyDescent="0.25"/>
    <row r="1309" ht="15.6" customHeight="1" x14ac:dyDescent="0.25"/>
    <row r="1310" ht="15.6" customHeight="1" x14ac:dyDescent="0.25"/>
    <row r="1311" ht="15.6" customHeight="1" x14ac:dyDescent="0.25"/>
    <row r="1312" ht="15.6" customHeight="1" x14ac:dyDescent="0.25"/>
    <row r="1313" ht="15.6" customHeight="1" x14ac:dyDescent="0.25"/>
    <row r="1314" ht="15.6" customHeight="1" x14ac:dyDescent="0.25"/>
    <row r="1315" ht="15.6" customHeight="1" x14ac:dyDescent="0.25"/>
    <row r="1316" ht="15.6" customHeight="1" x14ac:dyDescent="0.25"/>
    <row r="1317" ht="15.6" customHeight="1" x14ac:dyDescent="0.25"/>
    <row r="1318" ht="15.6" customHeight="1" x14ac:dyDescent="0.25"/>
    <row r="1319" ht="15.6" customHeight="1" x14ac:dyDescent="0.25"/>
    <row r="1320" ht="15.6" customHeight="1" x14ac:dyDescent="0.25"/>
    <row r="1321" ht="15.6" customHeight="1" x14ac:dyDescent="0.25"/>
    <row r="1322" ht="15.6" customHeight="1" x14ac:dyDescent="0.25"/>
    <row r="1323" ht="15.6" customHeight="1" x14ac:dyDescent="0.25"/>
    <row r="1324" ht="15.6" customHeight="1" x14ac:dyDescent="0.25"/>
    <row r="1325" ht="15.6" customHeight="1" x14ac:dyDescent="0.25"/>
    <row r="1326" ht="15.6" customHeight="1" x14ac:dyDescent="0.25"/>
    <row r="1327" ht="15.6" customHeight="1" x14ac:dyDescent="0.25"/>
    <row r="1328" ht="15.6" customHeight="1" x14ac:dyDescent="0.25"/>
    <row r="1329" ht="15.6" customHeight="1" x14ac:dyDescent="0.25"/>
    <row r="1330" ht="15.6" customHeight="1" x14ac:dyDescent="0.25"/>
    <row r="1331" ht="15.6" customHeight="1" x14ac:dyDescent="0.25"/>
    <row r="1332" ht="15.6" customHeight="1" x14ac:dyDescent="0.25"/>
    <row r="1333" ht="15.6" customHeight="1" x14ac:dyDescent="0.25"/>
    <row r="1334" ht="15.6" customHeight="1" x14ac:dyDescent="0.25"/>
    <row r="1335" ht="15.6" customHeight="1" x14ac:dyDescent="0.25"/>
    <row r="1336" ht="15.6" customHeight="1" x14ac:dyDescent="0.25"/>
    <row r="1337" ht="15.6" customHeight="1" x14ac:dyDescent="0.25"/>
    <row r="1338" ht="15.6" customHeight="1" x14ac:dyDescent="0.25"/>
    <row r="1339" ht="15.6" customHeight="1" x14ac:dyDescent="0.25"/>
    <row r="1340" ht="15.6" customHeight="1" x14ac:dyDescent="0.25"/>
    <row r="1341" ht="15.6" customHeight="1" x14ac:dyDescent="0.25"/>
    <row r="1342" ht="15.6" customHeight="1" x14ac:dyDescent="0.25"/>
    <row r="1343" ht="15.6" customHeight="1" x14ac:dyDescent="0.25"/>
    <row r="1344" ht="15.6" customHeight="1" x14ac:dyDescent="0.25"/>
    <row r="1345" ht="15.6" customHeight="1" x14ac:dyDescent="0.25"/>
    <row r="1346" ht="15.6" customHeight="1" x14ac:dyDescent="0.25"/>
    <row r="1347" ht="15.6" customHeight="1" x14ac:dyDescent="0.25"/>
    <row r="1348" ht="15.6" customHeight="1" x14ac:dyDescent="0.25"/>
    <row r="1349" ht="15.6" customHeight="1" x14ac:dyDescent="0.25"/>
    <row r="1350" ht="15.6" customHeight="1" x14ac:dyDescent="0.25"/>
    <row r="1351" ht="15.6" customHeight="1" x14ac:dyDescent="0.25"/>
    <row r="1352" ht="15.6" customHeight="1" x14ac:dyDescent="0.25"/>
    <row r="1353" ht="15.6" customHeight="1" x14ac:dyDescent="0.25"/>
    <row r="1354" ht="15.6" customHeight="1" x14ac:dyDescent="0.25"/>
    <row r="1355" ht="15.6" customHeight="1" x14ac:dyDescent="0.25"/>
    <row r="1356" ht="15.6" customHeight="1" x14ac:dyDescent="0.25"/>
    <row r="1357" ht="15.6" customHeight="1" x14ac:dyDescent="0.25"/>
    <row r="1358" ht="15.6" customHeight="1" x14ac:dyDescent="0.25"/>
    <row r="1359" ht="15.6" customHeight="1" x14ac:dyDescent="0.25"/>
    <row r="1360" ht="15.6" customHeight="1" x14ac:dyDescent="0.25"/>
    <row r="1361" ht="15.6" customHeight="1" x14ac:dyDescent="0.25"/>
    <row r="1362" ht="15.6" customHeight="1" x14ac:dyDescent="0.25"/>
    <row r="1363" ht="15.6" customHeight="1" x14ac:dyDescent="0.25"/>
    <row r="1364" ht="15.6" customHeight="1" x14ac:dyDescent="0.25"/>
    <row r="1365" ht="15.6" customHeight="1" x14ac:dyDescent="0.25"/>
    <row r="1366" ht="15.6" customHeight="1" x14ac:dyDescent="0.25"/>
    <row r="1367" ht="15.6" customHeight="1" x14ac:dyDescent="0.25"/>
    <row r="1368" ht="15.6" customHeight="1" x14ac:dyDescent="0.25"/>
    <row r="1369" ht="15.6" customHeight="1" x14ac:dyDescent="0.25"/>
    <row r="1370" ht="15.6" customHeight="1" x14ac:dyDescent="0.25"/>
    <row r="1371" ht="15.6" customHeight="1" x14ac:dyDescent="0.25"/>
    <row r="1372" ht="15.6" customHeight="1" x14ac:dyDescent="0.25"/>
    <row r="1373" ht="15.6" customHeight="1" x14ac:dyDescent="0.25"/>
    <row r="1374" ht="15.6" customHeight="1" x14ac:dyDescent="0.25"/>
    <row r="1375" ht="15.6" customHeight="1" x14ac:dyDescent="0.25"/>
    <row r="1376" ht="15.6" customHeight="1" x14ac:dyDescent="0.25"/>
    <row r="1377" ht="15.6" customHeight="1" x14ac:dyDescent="0.25"/>
    <row r="1378" ht="15.6" customHeight="1" x14ac:dyDescent="0.25"/>
    <row r="1379" ht="15.6" customHeight="1" x14ac:dyDescent="0.25"/>
    <row r="1380" ht="15.6" customHeight="1" x14ac:dyDescent="0.25"/>
    <row r="1381" ht="15.6" customHeight="1" x14ac:dyDescent="0.25"/>
    <row r="1382" ht="15.6" customHeight="1" x14ac:dyDescent="0.25"/>
    <row r="1383" ht="15.6" customHeight="1" x14ac:dyDescent="0.25"/>
    <row r="1384" ht="15.6" customHeight="1" x14ac:dyDescent="0.25"/>
    <row r="1385" ht="15.6" customHeight="1" x14ac:dyDescent="0.25"/>
    <row r="1386" ht="15.6" customHeight="1" x14ac:dyDescent="0.25"/>
    <row r="1387" ht="15.6" customHeight="1" x14ac:dyDescent="0.25"/>
    <row r="1388" ht="15.6" customHeight="1" x14ac:dyDescent="0.25"/>
    <row r="1389" ht="15.6" customHeight="1" x14ac:dyDescent="0.25"/>
    <row r="1390" ht="15.6" customHeight="1" x14ac:dyDescent="0.25"/>
    <row r="1391" ht="15.6" customHeight="1" x14ac:dyDescent="0.25"/>
    <row r="1392" ht="15.6" customHeight="1" x14ac:dyDescent="0.25"/>
    <row r="1393" ht="15.6" customHeight="1" x14ac:dyDescent="0.25"/>
    <row r="1394" ht="15.6" customHeight="1" x14ac:dyDescent="0.25"/>
    <row r="1395" ht="15.6" customHeight="1" x14ac:dyDescent="0.25"/>
    <row r="1396" ht="15.6" customHeight="1" x14ac:dyDescent="0.25"/>
    <row r="1397" ht="15.6" customHeight="1" x14ac:dyDescent="0.25"/>
    <row r="1398" ht="15.6" customHeight="1" x14ac:dyDescent="0.25"/>
    <row r="1399" ht="15.6" customHeight="1" x14ac:dyDescent="0.25"/>
    <row r="1400" ht="15.6" customHeight="1" x14ac:dyDescent="0.25"/>
    <row r="1401" ht="15.6" customHeight="1" x14ac:dyDescent="0.25"/>
    <row r="1402" ht="15.6" customHeight="1" x14ac:dyDescent="0.25"/>
    <row r="1403" ht="15.6" customHeight="1" x14ac:dyDescent="0.25"/>
    <row r="1404" ht="15.6" customHeight="1" x14ac:dyDescent="0.25"/>
    <row r="1405" ht="15.6" customHeight="1" x14ac:dyDescent="0.25"/>
    <row r="1406" ht="15.6" customHeight="1" x14ac:dyDescent="0.25"/>
    <row r="1407" ht="15.6" customHeight="1" x14ac:dyDescent="0.25"/>
    <row r="1408" ht="15.6" customHeight="1" x14ac:dyDescent="0.25"/>
    <row r="1409" ht="15.6" customHeight="1" x14ac:dyDescent="0.25"/>
    <row r="1410" ht="15.6" customHeight="1" x14ac:dyDescent="0.25"/>
    <row r="1411" ht="15.6" customHeight="1" x14ac:dyDescent="0.25"/>
    <row r="1412" ht="15.6" customHeight="1" x14ac:dyDescent="0.25"/>
    <row r="1413" ht="15.6" customHeight="1" x14ac:dyDescent="0.25"/>
    <row r="1414" ht="15.6" customHeight="1" x14ac:dyDescent="0.25"/>
    <row r="1415" ht="15.6" customHeight="1" x14ac:dyDescent="0.25"/>
    <row r="1416" ht="15.6" customHeight="1" x14ac:dyDescent="0.25"/>
    <row r="1417" ht="15.6" customHeight="1" x14ac:dyDescent="0.25"/>
    <row r="1418" ht="15.6" customHeight="1" x14ac:dyDescent="0.25"/>
    <row r="1419" ht="15.6" customHeight="1" x14ac:dyDescent="0.25"/>
    <row r="1420" ht="15.6" customHeight="1" x14ac:dyDescent="0.25"/>
    <row r="1421" ht="15.6" customHeight="1" x14ac:dyDescent="0.25"/>
    <row r="1422" ht="15.6" customHeight="1" x14ac:dyDescent="0.25"/>
    <row r="1423" ht="15.6" customHeight="1" x14ac:dyDescent="0.25"/>
    <row r="1424" ht="15.6" customHeight="1" x14ac:dyDescent="0.25"/>
    <row r="1425" ht="15.6" customHeight="1" x14ac:dyDescent="0.25"/>
    <row r="1426" ht="15.6" customHeight="1" x14ac:dyDescent="0.25"/>
    <row r="1427" ht="15.6" customHeight="1" x14ac:dyDescent="0.25"/>
    <row r="1428" ht="15.6" customHeight="1" x14ac:dyDescent="0.25"/>
    <row r="1429" ht="15.6" customHeight="1" x14ac:dyDescent="0.25"/>
    <row r="1430" ht="15.6" customHeight="1" x14ac:dyDescent="0.25"/>
    <row r="1431" ht="15.6" customHeight="1" x14ac:dyDescent="0.25"/>
    <row r="1432" ht="15.6" customHeight="1" x14ac:dyDescent="0.25"/>
    <row r="1433" ht="15.6" customHeight="1" x14ac:dyDescent="0.25"/>
    <row r="1434" ht="15.6" customHeight="1" x14ac:dyDescent="0.25"/>
    <row r="1435" ht="15.6" customHeight="1" x14ac:dyDescent="0.25"/>
    <row r="1436" ht="15.6" customHeight="1" x14ac:dyDescent="0.25"/>
    <row r="1437" ht="15.6" customHeight="1" x14ac:dyDescent="0.25"/>
    <row r="1438" ht="15.6" customHeight="1" x14ac:dyDescent="0.25"/>
    <row r="1439" ht="15.6" customHeight="1" x14ac:dyDescent="0.25"/>
    <row r="1440" ht="15.6" customHeight="1" x14ac:dyDescent="0.25"/>
    <row r="1441" ht="15.6" customHeight="1" x14ac:dyDescent="0.25"/>
    <row r="1442" ht="15.6" customHeight="1" x14ac:dyDescent="0.25"/>
    <row r="1443" ht="15.6" customHeight="1" x14ac:dyDescent="0.25"/>
    <row r="1444" ht="15.6" customHeight="1" x14ac:dyDescent="0.25"/>
    <row r="1445" ht="15.6" customHeight="1" x14ac:dyDescent="0.25"/>
    <row r="1446" ht="15.6" customHeight="1" x14ac:dyDescent="0.25"/>
    <row r="1447" ht="15.6" customHeight="1" x14ac:dyDescent="0.25"/>
    <row r="1448" ht="15.6" customHeight="1" x14ac:dyDescent="0.25"/>
    <row r="1449" ht="15.6" customHeight="1" x14ac:dyDescent="0.25"/>
    <row r="1450" ht="15.6" customHeight="1" x14ac:dyDescent="0.25"/>
    <row r="1451" ht="15.6" customHeight="1" x14ac:dyDescent="0.25"/>
    <row r="1452" ht="15.6" customHeight="1" x14ac:dyDescent="0.25"/>
    <row r="1453" ht="15.6" customHeight="1" x14ac:dyDescent="0.25"/>
    <row r="1454" ht="15.6" customHeight="1" x14ac:dyDescent="0.25"/>
    <row r="1455" ht="15.6" customHeight="1" x14ac:dyDescent="0.25"/>
    <row r="1456" ht="15.6" customHeight="1" x14ac:dyDescent="0.25"/>
    <row r="1457" ht="15.6" customHeight="1" x14ac:dyDescent="0.25"/>
    <row r="1458" ht="15.6" customHeight="1" x14ac:dyDescent="0.25"/>
    <row r="1459" ht="15.6" customHeight="1" x14ac:dyDescent="0.25"/>
    <row r="1460" ht="15.6" customHeight="1" x14ac:dyDescent="0.25"/>
    <row r="1461" ht="15.6" customHeight="1" x14ac:dyDescent="0.25"/>
    <row r="1462" ht="15.6" customHeight="1" x14ac:dyDescent="0.25"/>
    <row r="1463" ht="15.6" customHeight="1" x14ac:dyDescent="0.25"/>
    <row r="1464" ht="15.6" customHeight="1" x14ac:dyDescent="0.25"/>
    <row r="1465" ht="15.6" customHeight="1" x14ac:dyDescent="0.25"/>
    <row r="1466" ht="15.6" customHeight="1" x14ac:dyDescent="0.25"/>
    <row r="1467" ht="15.6" customHeight="1" x14ac:dyDescent="0.25"/>
    <row r="1468" ht="15.6" customHeight="1" x14ac:dyDescent="0.25"/>
    <row r="1469" ht="15.6" customHeight="1" x14ac:dyDescent="0.25"/>
    <row r="1470" ht="15.6" customHeight="1" x14ac:dyDescent="0.25"/>
    <row r="1471" ht="15.6" customHeight="1" x14ac:dyDescent="0.25"/>
    <row r="1472" ht="15.6" customHeight="1" x14ac:dyDescent="0.25"/>
    <row r="1473" ht="15.6" customHeight="1" x14ac:dyDescent="0.25"/>
    <row r="1474" ht="15.6" customHeight="1" x14ac:dyDescent="0.25"/>
    <row r="1475" ht="15.6" customHeight="1" x14ac:dyDescent="0.25"/>
    <row r="1476" ht="15.6" customHeight="1" x14ac:dyDescent="0.25"/>
    <row r="1477" ht="15.6" customHeight="1" x14ac:dyDescent="0.25"/>
    <row r="1478" ht="15.6" customHeight="1" x14ac:dyDescent="0.25"/>
    <row r="1479" ht="15.6" customHeight="1" x14ac:dyDescent="0.25"/>
    <row r="1480" ht="15.6" customHeight="1" x14ac:dyDescent="0.25"/>
    <row r="1481" ht="15.6" customHeight="1" x14ac:dyDescent="0.25"/>
    <row r="1482" ht="15.6" customHeight="1" x14ac:dyDescent="0.25"/>
    <row r="1483" ht="15.6" customHeight="1" x14ac:dyDescent="0.25"/>
    <row r="1484" ht="15.6" customHeight="1" x14ac:dyDescent="0.25"/>
    <row r="1485" ht="15.6" customHeight="1" x14ac:dyDescent="0.25"/>
    <row r="1486" ht="15.6" customHeight="1" x14ac:dyDescent="0.25"/>
    <row r="1487" ht="15.6" customHeight="1" x14ac:dyDescent="0.25"/>
    <row r="1488" ht="15.6" customHeight="1" x14ac:dyDescent="0.25"/>
    <row r="1489" ht="15.6" customHeight="1" x14ac:dyDescent="0.25"/>
    <row r="1490" ht="15.6" customHeight="1" x14ac:dyDescent="0.25"/>
    <row r="1491" ht="15.6" customHeight="1" x14ac:dyDescent="0.25"/>
    <row r="1492" ht="15.6" customHeight="1" x14ac:dyDescent="0.25"/>
    <row r="1493" ht="15.6" customHeight="1" x14ac:dyDescent="0.25"/>
    <row r="1494" ht="15.6" customHeight="1" x14ac:dyDescent="0.25"/>
    <row r="1495" ht="15.6" customHeight="1" x14ac:dyDescent="0.25"/>
    <row r="1496" ht="15.6" customHeight="1" x14ac:dyDescent="0.25"/>
    <row r="1497" ht="15.6" customHeight="1" x14ac:dyDescent="0.25"/>
    <row r="1498" ht="15.6" customHeight="1" x14ac:dyDescent="0.25"/>
    <row r="1499" ht="15.6" customHeight="1" x14ac:dyDescent="0.25"/>
    <row r="1500" ht="15.6" customHeight="1" x14ac:dyDescent="0.25"/>
    <row r="1501" ht="15.6" customHeight="1" x14ac:dyDescent="0.25"/>
    <row r="1502" ht="15.6" customHeight="1" x14ac:dyDescent="0.25"/>
    <row r="1503" ht="15.6" customHeight="1" x14ac:dyDescent="0.25"/>
    <row r="1504" ht="15.6" customHeight="1" x14ac:dyDescent="0.25"/>
    <row r="1505" ht="15.6" customHeight="1" x14ac:dyDescent="0.25"/>
    <row r="1506" ht="15.6" customHeight="1" x14ac:dyDescent="0.25"/>
    <row r="1507" ht="15.6" customHeight="1" x14ac:dyDescent="0.25"/>
    <row r="1508" ht="15.6" customHeight="1" x14ac:dyDescent="0.25"/>
    <row r="1509" ht="15.6" customHeight="1" x14ac:dyDescent="0.25"/>
    <row r="1510" ht="15.6" customHeight="1" x14ac:dyDescent="0.25"/>
    <row r="1511" ht="15.6" customHeight="1" x14ac:dyDescent="0.25"/>
    <row r="1512" ht="15.6" customHeight="1" x14ac:dyDescent="0.25"/>
    <row r="1513" ht="15.6" customHeight="1" x14ac:dyDescent="0.25"/>
    <row r="1514" ht="15.6" customHeight="1" x14ac:dyDescent="0.25"/>
    <row r="1515" ht="15.6" customHeight="1" x14ac:dyDescent="0.25"/>
    <row r="1516" ht="15.6" customHeight="1" x14ac:dyDescent="0.25"/>
    <row r="1517" ht="15.6" customHeight="1" x14ac:dyDescent="0.25"/>
    <row r="1518" ht="15.6" customHeight="1" x14ac:dyDescent="0.25"/>
    <row r="1519" ht="15.6" customHeight="1" x14ac:dyDescent="0.25"/>
    <row r="1520" ht="15.6" customHeight="1" x14ac:dyDescent="0.25"/>
    <row r="1521" ht="15.6" customHeight="1" x14ac:dyDescent="0.25"/>
    <row r="1522" ht="15.6" customHeight="1" x14ac:dyDescent="0.25"/>
    <row r="1523" ht="15.6" customHeight="1" x14ac:dyDescent="0.25"/>
    <row r="1524" ht="15.6" customHeight="1" x14ac:dyDescent="0.25"/>
    <row r="1525" ht="15.6" customHeight="1" x14ac:dyDescent="0.25"/>
    <row r="1526" ht="15.6" customHeight="1" x14ac:dyDescent="0.25"/>
    <row r="1527" ht="15.6" customHeight="1" x14ac:dyDescent="0.25"/>
    <row r="1528" ht="15.6" customHeight="1" x14ac:dyDescent="0.25"/>
    <row r="1529" ht="15.6" customHeight="1" x14ac:dyDescent="0.25"/>
    <row r="1530" ht="15.6" customHeight="1" x14ac:dyDescent="0.25"/>
    <row r="1531" ht="15.6" customHeight="1" x14ac:dyDescent="0.25"/>
    <row r="1532" ht="15.6" customHeight="1" x14ac:dyDescent="0.25"/>
    <row r="1533" ht="15.6" customHeight="1" x14ac:dyDescent="0.25"/>
    <row r="1534" ht="15.6" customHeight="1" x14ac:dyDescent="0.25"/>
    <row r="1535" ht="15.6" customHeight="1" x14ac:dyDescent="0.25"/>
    <row r="1536" ht="15.6" customHeight="1" x14ac:dyDescent="0.25"/>
    <row r="1537" ht="15.6" customHeight="1" x14ac:dyDescent="0.25"/>
    <row r="1538" ht="15.6" customHeight="1" x14ac:dyDescent="0.25"/>
    <row r="1539" ht="15.6" customHeight="1" x14ac:dyDescent="0.25"/>
    <row r="1540" ht="15.6" customHeight="1" x14ac:dyDescent="0.25"/>
    <row r="1541" ht="15.6" customHeight="1" x14ac:dyDescent="0.25"/>
    <row r="1542" ht="15.6" customHeight="1" x14ac:dyDescent="0.25"/>
    <row r="1543" ht="15.6" customHeight="1" x14ac:dyDescent="0.25"/>
    <row r="1544" ht="15.6" customHeight="1" x14ac:dyDescent="0.25"/>
    <row r="1545" ht="15.6" customHeight="1" x14ac:dyDescent="0.25"/>
    <row r="1546" ht="15.6" customHeight="1" x14ac:dyDescent="0.25"/>
    <row r="1547" ht="15.6" customHeight="1" x14ac:dyDescent="0.25"/>
    <row r="1548" ht="15.6" customHeight="1" x14ac:dyDescent="0.25"/>
    <row r="1549" ht="15.6" customHeight="1" x14ac:dyDescent="0.25"/>
    <row r="1550" ht="15.6" customHeight="1" x14ac:dyDescent="0.25"/>
    <row r="1551" ht="15.6" customHeight="1" x14ac:dyDescent="0.25"/>
    <row r="1552" ht="15.6" customHeight="1" x14ac:dyDescent="0.25"/>
    <row r="1553" ht="15.6" customHeight="1" x14ac:dyDescent="0.25"/>
    <row r="1554" ht="15.6" customHeight="1" x14ac:dyDescent="0.25"/>
    <row r="1555" ht="15.6" customHeight="1" x14ac:dyDescent="0.25"/>
    <row r="1556" ht="15.6" customHeight="1" x14ac:dyDescent="0.25"/>
    <row r="1557" ht="15.6" customHeight="1" x14ac:dyDescent="0.25"/>
    <row r="1558" ht="15.6" customHeight="1" x14ac:dyDescent="0.25"/>
    <row r="1559" ht="15.6" customHeight="1" x14ac:dyDescent="0.25"/>
    <row r="1560" ht="15.6" customHeight="1" x14ac:dyDescent="0.25"/>
    <row r="1561" ht="15.6" customHeight="1" x14ac:dyDescent="0.25"/>
    <row r="1562" ht="15.6" customHeight="1" x14ac:dyDescent="0.25"/>
    <row r="1563" ht="15.6" customHeight="1" x14ac:dyDescent="0.25"/>
    <row r="1564" ht="15.6" customHeight="1" x14ac:dyDescent="0.25"/>
    <row r="1565" ht="15.6" customHeight="1" x14ac:dyDescent="0.25"/>
    <row r="1566" ht="15.6" customHeight="1" x14ac:dyDescent="0.25"/>
    <row r="1567" ht="15.6" customHeight="1" x14ac:dyDescent="0.25"/>
    <row r="1568" ht="15.6" customHeight="1" x14ac:dyDescent="0.25"/>
    <row r="1569" ht="15.6" customHeight="1" x14ac:dyDescent="0.25"/>
    <row r="1570" ht="15.6" customHeight="1" x14ac:dyDescent="0.25"/>
    <row r="1571" ht="15.6" customHeight="1" x14ac:dyDescent="0.25"/>
    <row r="1572" ht="15.6" customHeight="1" x14ac:dyDescent="0.25"/>
    <row r="1573" ht="15.6" customHeight="1" x14ac:dyDescent="0.25"/>
    <row r="1574" ht="15.6" customHeight="1" x14ac:dyDescent="0.25"/>
    <row r="1575" ht="15.6" customHeight="1" x14ac:dyDescent="0.25"/>
    <row r="1576" ht="15.6" customHeight="1" x14ac:dyDescent="0.25"/>
    <row r="1577" ht="15.6" customHeight="1" x14ac:dyDescent="0.25"/>
    <row r="1578" ht="15.6" customHeight="1" x14ac:dyDescent="0.25"/>
    <row r="1579" ht="15.6" customHeight="1" x14ac:dyDescent="0.25"/>
    <row r="1580" ht="15.6" customHeight="1" x14ac:dyDescent="0.25"/>
    <row r="1581" ht="15.6" customHeight="1" x14ac:dyDescent="0.25"/>
    <row r="1582" ht="15.6" customHeight="1" x14ac:dyDescent="0.25"/>
    <row r="1583" ht="15.6" customHeight="1" x14ac:dyDescent="0.25"/>
    <row r="1584" ht="15.6" customHeight="1" x14ac:dyDescent="0.25"/>
    <row r="1585" ht="15.6" customHeight="1" x14ac:dyDescent="0.25"/>
    <row r="1586" ht="15.6" customHeight="1" x14ac:dyDescent="0.25"/>
    <row r="1587" ht="15.6" customHeight="1" x14ac:dyDescent="0.25"/>
    <row r="1588" ht="15.6" customHeight="1" x14ac:dyDescent="0.25"/>
    <row r="1589" ht="15.6" customHeight="1" x14ac:dyDescent="0.25"/>
    <row r="1590" ht="15.6" customHeight="1" x14ac:dyDescent="0.25"/>
    <row r="1591" ht="15.6" customHeight="1" x14ac:dyDescent="0.25"/>
    <row r="1592" ht="15.6" customHeight="1" x14ac:dyDescent="0.25"/>
    <row r="1593" ht="15.6" customHeight="1" x14ac:dyDescent="0.25"/>
    <row r="1594" ht="15.6" customHeight="1" x14ac:dyDescent="0.25"/>
    <row r="1595" ht="15.6" customHeight="1" x14ac:dyDescent="0.25"/>
    <row r="1596" ht="15.6" customHeight="1" x14ac:dyDescent="0.25"/>
    <row r="1597" ht="15.6" customHeight="1" x14ac:dyDescent="0.25"/>
    <row r="1598" ht="15.6" customHeight="1" x14ac:dyDescent="0.25"/>
    <row r="1599" ht="15.6" customHeight="1" x14ac:dyDescent="0.25"/>
    <row r="1600" ht="15.6" customHeight="1" x14ac:dyDescent="0.25"/>
    <row r="1601" ht="15.6" customHeight="1" x14ac:dyDescent="0.25"/>
    <row r="1602" ht="15.6" customHeight="1" x14ac:dyDescent="0.25"/>
    <row r="1603" ht="15.6" customHeight="1" x14ac:dyDescent="0.25"/>
    <row r="1604" ht="15.6" customHeight="1" x14ac:dyDescent="0.25"/>
    <row r="1605" ht="15.6" customHeight="1" x14ac:dyDescent="0.25"/>
    <row r="1606" ht="15.6" customHeight="1" x14ac:dyDescent="0.25"/>
    <row r="1607" ht="15.6" customHeight="1" x14ac:dyDescent="0.25"/>
    <row r="1608" ht="15.6" customHeight="1" x14ac:dyDescent="0.25"/>
    <row r="1609" ht="15.6" customHeight="1" x14ac:dyDescent="0.25"/>
    <row r="1610" ht="15.6" customHeight="1" x14ac:dyDescent="0.25"/>
    <row r="1611" ht="15.6" customHeight="1" x14ac:dyDescent="0.25"/>
    <row r="1612" ht="15.6" customHeight="1" x14ac:dyDescent="0.25"/>
    <row r="1613" ht="15.6" customHeight="1" x14ac:dyDescent="0.25"/>
    <row r="1614" ht="15.6" customHeight="1" x14ac:dyDescent="0.25"/>
    <row r="1615" ht="15.6" customHeight="1" x14ac:dyDescent="0.25"/>
    <row r="1616" ht="15.6" customHeight="1" x14ac:dyDescent="0.25"/>
    <row r="1617" ht="15.6" customHeight="1" x14ac:dyDescent="0.25"/>
    <row r="1618" ht="15.6" customHeight="1" x14ac:dyDescent="0.25"/>
    <row r="1619" ht="15.6" customHeight="1" x14ac:dyDescent="0.25"/>
    <row r="1620" ht="15.6" customHeight="1" x14ac:dyDescent="0.25"/>
    <row r="1621" ht="15.6" customHeight="1" x14ac:dyDescent="0.25"/>
    <row r="1622" ht="15.6" customHeight="1" x14ac:dyDescent="0.25"/>
    <row r="1623" ht="15.6" customHeight="1" x14ac:dyDescent="0.25"/>
    <row r="1624" ht="15.6" customHeight="1" x14ac:dyDescent="0.25"/>
    <row r="1625" ht="15.6" customHeight="1" x14ac:dyDescent="0.25"/>
    <row r="1626" ht="15.6" customHeight="1" x14ac:dyDescent="0.25"/>
    <row r="1627" ht="15.6" customHeight="1" x14ac:dyDescent="0.25"/>
    <row r="1628" ht="15.6" customHeight="1" x14ac:dyDescent="0.25"/>
    <row r="1629" ht="15.6" customHeight="1" x14ac:dyDescent="0.25"/>
    <row r="1630" ht="15.6" customHeight="1" x14ac:dyDescent="0.25"/>
    <row r="1631" ht="15.6" customHeight="1" x14ac:dyDescent="0.25"/>
    <row r="1632" ht="15.6" customHeight="1" x14ac:dyDescent="0.25"/>
    <row r="1633" ht="15.6" customHeight="1" x14ac:dyDescent="0.25"/>
    <row r="1634" ht="15.6" customHeight="1" x14ac:dyDescent="0.25"/>
    <row r="1635" ht="15.6" customHeight="1" x14ac:dyDescent="0.25"/>
    <row r="1636" ht="15.6" customHeight="1" x14ac:dyDescent="0.25"/>
    <row r="1637" ht="15.6" customHeight="1" x14ac:dyDescent="0.25"/>
    <row r="1638" ht="15.6" customHeight="1" x14ac:dyDescent="0.25"/>
    <row r="1639" ht="15.6" customHeight="1" x14ac:dyDescent="0.25"/>
    <row r="1640" ht="15.6" customHeight="1" x14ac:dyDescent="0.25"/>
    <row r="1641" ht="15.6" customHeight="1" x14ac:dyDescent="0.25"/>
    <row r="1642" ht="15.6" customHeight="1" x14ac:dyDescent="0.25"/>
    <row r="1643" ht="15.6" customHeight="1" x14ac:dyDescent="0.25"/>
    <row r="1644" ht="15.6" customHeight="1" x14ac:dyDescent="0.25"/>
    <row r="1645" ht="15.6" customHeight="1" x14ac:dyDescent="0.25"/>
    <row r="1646" ht="15.6" customHeight="1" x14ac:dyDescent="0.25"/>
    <row r="1647" ht="15.6" customHeight="1" x14ac:dyDescent="0.25"/>
    <row r="1648" ht="15.6" customHeight="1" x14ac:dyDescent="0.25"/>
    <row r="1649" ht="15.6" customHeight="1" x14ac:dyDescent="0.25"/>
    <row r="1650" ht="15.6" customHeight="1" x14ac:dyDescent="0.25"/>
    <row r="1651" ht="15.6" customHeight="1" x14ac:dyDescent="0.25"/>
    <row r="1652" ht="15.6" customHeight="1" x14ac:dyDescent="0.25"/>
    <row r="1653" ht="15.6" customHeight="1" x14ac:dyDescent="0.25"/>
    <row r="1654" ht="15.6" customHeight="1" x14ac:dyDescent="0.25"/>
    <row r="1655" ht="15.6" customHeight="1" x14ac:dyDescent="0.25"/>
    <row r="1656" ht="15.6" customHeight="1" x14ac:dyDescent="0.25"/>
    <row r="1657" ht="15.6" customHeight="1" x14ac:dyDescent="0.25"/>
    <row r="1658" ht="15.6" customHeight="1" x14ac:dyDescent="0.25"/>
    <row r="1659" ht="15.6" customHeight="1" x14ac:dyDescent="0.25"/>
    <row r="1660" ht="15.6" customHeight="1" x14ac:dyDescent="0.25"/>
    <row r="1661" ht="15.6" customHeight="1" x14ac:dyDescent="0.25"/>
    <row r="1662" ht="15.6" customHeight="1" x14ac:dyDescent="0.25"/>
    <row r="1663" ht="15.6" customHeight="1" x14ac:dyDescent="0.25"/>
    <row r="1664" ht="15.6" customHeight="1" x14ac:dyDescent="0.25"/>
    <row r="1665" ht="15.6" customHeight="1" x14ac:dyDescent="0.25"/>
    <row r="1666" ht="15.6" customHeight="1" x14ac:dyDescent="0.25"/>
    <row r="1667" ht="15.6" customHeight="1" x14ac:dyDescent="0.25"/>
    <row r="1668" ht="15.6" customHeight="1" x14ac:dyDescent="0.25"/>
    <row r="1669" ht="15.6" customHeight="1" x14ac:dyDescent="0.25"/>
    <row r="1670" ht="15.6" customHeight="1" x14ac:dyDescent="0.25"/>
    <row r="1671" ht="15.6" customHeight="1" x14ac:dyDescent="0.25"/>
    <row r="1672" ht="15.6" customHeight="1" x14ac:dyDescent="0.25"/>
    <row r="1673" ht="15.6" customHeight="1" x14ac:dyDescent="0.25"/>
    <row r="1674" ht="15.6" customHeight="1" x14ac:dyDescent="0.25"/>
    <row r="1675" ht="15.6" customHeight="1" x14ac:dyDescent="0.25"/>
    <row r="1676" ht="15.6" customHeight="1" x14ac:dyDescent="0.25"/>
    <row r="1677" ht="15.6" customHeight="1" x14ac:dyDescent="0.25"/>
    <row r="1678" ht="15.6" customHeight="1" x14ac:dyDescent="0.25"/>
    <row r="1679" ht="15.6" customHeight="1" x14ac:dyDescent="0.25"/>
    <row r="1680" ht="15.6" customHeight="1" x14ac:dyDescent="0.25"/>
    <row r="1681" ht="15.6" customHeight="1" x14ac:dyDescent="0.25"/>
    <row r="1682" ht="15.6" customHeight="1" x14ac:dyDescent="0.25"/>
    <row r="1683" ht="15.6" customHeight="1" x14ac:dyDescent="0.25"/>
    <row r="1684" ht="15.6" customHeight="1" x14ac:dyDescent="0.25"/>
    <row r="1685" ht="15.6" customHeight="1" x14ac:dyDescent="0.25"/>
    <row r="1686" ht="15.6" customHeight="1" x14ac:dyDescent="0.25"/>
    <row r="1687" ht="15.6" customHeight="1" x14ac:dyDescent="0.25"/>
    <row r="1688" ht="15.6" customHeight="1" x14ac:dyDescent="0.25"/>
    <row r="1689" ht="15.6" customHeight="1" x14ac:dyDescent="0.25"/>
    <row r="1690" ht="15.6" customHeight="1" x14ac:dyDescent="0.25"/>
    <row r="1691" ht="15.6" customHeight="1" x14ac:dyDescent="0.25"/>
    <row r="1692" ht="15.6" customHeight="1" x14ac:dyDescent="0.25"/>
    <row r="1693" ht="15.6" customHeight="1" x14ac:dyDescent="0.25"/>
    <row r="1694" ht="15.6" customHeight="1" x14ac:dyDescent="0.25"/>
    <row r="1695" ht="15.6" customHeight="1" x14ac:dyDescent="0.25"/>
    <row r="1696" ht="15.6" customHeight="1" x14ac:dyDescent="0.25"/>
    <row r="1697" ht="15.6" customHeight="1" x14ac:dyDescent="0.25"/>
    <row r="1698" ht="15.6" customHeight="1" x14ac:dyDescent="0.25"/>
    <row r="1699" ht="15.6" customHeight="1" x14ac:dyDescent="0.25"/>
    <row r="1700" ht="15.6" customHeight="1" x14ac:dyDescent="0.25"/>
    <row r="1701" ht="15.6" customHeight="1" x14ac:dyDescent="0.25"/>
    <row r="1702" ht="15.6" customHeight="1" x14ac:dyDescent="0.25"/>
    <row r="1703" ht="15.6" customHeight="1" x14ac:dyDescent="0.25"/>
    <row r="1704" ht="15.6" customHeight="1" x14ac:dyDescent="0.25"/>
    <row r="1705" ht="15.6" customHeight="1" x14ac:dyDescent="0.25"/>
    <row r="1706" ht="15.6" customHeight="1" x14ac:dyDescent="0.25"/>
    <row r="1707" ht="15.6" customHeight="1" x14ac:dyDescent="0.25"/>
    <row r="1708" ht="15.6" customHeight="1" x14ac:dyDescent="0.25"/>
    <row r="1709" ht="15.6" customHeight="1" x14ac:dyDescent="0.25"/>
    <row r="1710" ht="15.6" customHeight="1" x14ac:dyDescent="0.25"/>
    <row r="1711" ht="15.6" customHeight="1" x14ac:dyDescent="0.25"/>
    <row r="1712" ht="15.6" customHeight="1" x14ac:dyDescent="0.25"/>
    <row r="1713" ht="15.6" customHeight="1" x14ac:dyDescent="0.25"/>
    <row r="1714" ht="15.6" customHeight="1" x14ac:dyDescent="0.25"/>
    <row r="1715" ht="15.6" customHeight="1" x14ac:dyDescent="0.25"/>
    <row r="1716" ht="15.6" customHeight="1" x14ac:dyDescent="0.25"/>
    <row r="1717" ht="15.6" customHeight="1" x14ac:dyDescent="0.25"/>
    <row r="1718" ht="15.6" customHeight="1" x14ac:dyDescent="0.25"/>
    <row r="1719" ht="15.6" customHeight="1" x14ac:dyDescent="0.25"/>
    <row r="1720" ht="15.6" customHeight="1" x14ac:dyDescent="0.25"/>
    <row r="1721" ht="15.6" customHeight="1" x14ac:dyDescent="0.25"/>
    <row r="1722" ht="15.6" customHeight="1" x14ac:dyDescent="0.25"/>
    <row r="1723" ht="15.6" customHeight="1" x14ac:dyDescent="0.25"/>
    <row r="1724" ht="15.6" customHeight="1" x14ac:dyDescent="0.25"/>
    <row r="1725" ht="15.6" customHeight="1" x14ac:dyDescent="0.25"/>
    <row r="1726" ht="15.6" customHeight="1" x14ac:dyDescent="0.25"/>
    <row r="1727" ht="15.6" customHeight="1" x14ac:dyDescent="0.25"/>
    <row r="1728" ht="15.6" customHeight="1" x14ac:dyDescent="0.25"/>
    <row r="1729" ht="15.6" customHeight="1" x14ac:dyDescent="0.25"/>
    <row r="1730" ht="15.6" customHeight="1" x14ac:dyDescent="0.25"/>
    <row r="1731" ht="15.6" customHeight="1" x14ac:dyDescent="0.25"/>
    <row r="1732" ht="15.6" customHeight="1" x14ac:dyDescent="0.25"/>
    <row r="1733" ht="15.6" customHeight="1" x14ac:dyDescent="0.25"/>
    <row r="1734" ht="15.6" customHeight="1" x14ac:dyDescent="0.25"/>
    <row r="1735" ht="15.6" customHeight="1" x14ac:dyDescent="0.25"/>
    <row r="1736" ht="15.6" customHeight="1" x14ac:dyDescent="0.25"/>
    <row r="1737" ht="15.6" customHeight="1" x14ac:dyDescent="0.25"/>
    <row r="1738" ht="15.6" customHeight="1" x14ac:dyDescent="0.25"/>
    <row r="1739" ht="15.6" customHeight="1" x14ac:dyDescent="0.25"/>
    <row r="1740" ht="15.6" customHeight="1" x14ac:dyDescent="0.25"/>
    <row r="1741" ht="15.6" customHeight="1" x14ac:dyDescent="0.25"/>
    <row r="1742" ht="15.6" customHeight="1" x14ac:dyDescent="0.25"/>
    <row r="1743" ht="15.6" customHeight="1" x14ac:dyDescent="0.25"/>
    <row r="1744" ht="15.6" customHeight="1" x14ac:dyDescent="0.25"/>
    <row r="1745" ht="15.6" customHeight="1" x14ac:dyDescent="0.25"/>
    <row r="1746" ht="15.6" customHeight="1" x14ac:dyDescent="0.25"/>
    <row r="1747" ht="15.6" customHeight="1" x14ac:dyDescent="0.25"/>
    <row r="1748" ht="15.6" customHeight="1" x14ac:dyDescent="0.25"/>
    <row r="1749" ht="15.6" customHeight="1" x14ac:dyDescent="0.25"/>
    <row r="1750" ht="15.6" customHeight="1" x14ac:dyDescent="0.25"/>
    <row r="1751" ht="15.6" customHeight="1" x14ac:dyDescent="0.25"/>
    <row r="1752" ht="15.6" customHeight="1" x14ac:dyDescent="0.25"/>
    <row r="1753" ht="15.6" customHeight="1" x14ac:dyDescent="0.25"/>
    <row r="1754" ht="15.6" customHeight="1" x14ac:dyDescent="0.25"/>
    <row r="1755" ht="15.6" customHeight="1" x14ac:dyDescent="0.25"/>
    <row r="1756" ht="15.6" customHeight="1" x14ac:dyDescent="0.25"/>
    <row r="1757" ht="15.6" customHeight="1" x14ac:dyDescent="0.25"/>
    <row r="1758" ht="15.6" customHeight="1" x14ac:dyDescent="0.25"/>
    <row r="1759" ht="15.6" customHeight="1" x14ac:dyDescent="0.25"/>
    <row r="1760" ht="15.6" customHeight="1" x14ac:dyDescent="0.25"/>
    <row r="1761" ht="15.6" customHeight="1" x14ac:dyDescent="0.25"/>
    <row r="1762" ht="15.6" customHeight="1" x14ac:dyDescent="0.25"/>
    <row r="1763" ht="15.6" customHeight="1" x14ac:dyDescent="0.25"/>
    <row r="1764" ht="15.6" customHeight="1" x14ac:dyDescent="0.25"/>
    <row r="1765" ht="15.6" customHeight="1" x14ac:dyDescent="0.25"/>
    <row r="1766" ht="15.6" customHeight="1" x14ac:dyDescent="0.25"/>
    <row r="1767" ht="15.6" customHeight="1" x14ac:dyDescent="0.25"/>
    <row r="1768" ht="15.6" customHeight="1" x14ac:dyDescent="0.25"/>
    <row r="1769" ht="15.6" customHeight="1" x14ac:dyDescent="0.25"/>
    <row r="1770" ht="15.6" customHeight="1" x14ac:dyDescent="0.25"/>
    <row r="1771" ht="15.6" customHeight="1" x14ac:dyDescent="0.25"/>
    <row r="1772" ht="15.6" customHeight="1" x14ac:dyDescent="0.25"/>
    <row r="1773" ht="15.6" customHeight="1" x14ac:dyDescent="0.25"/>
    <row r="1774" ht="15.6" customHeight="1" x14ac:dyDescent="0.25"/>
    <row r="1775" ht="15.6" customHeight="1" x14ac:dyDescent="0.25"/>
    <row r="1776" ht="15.6" customHeight="1" x14ac:dyDescent="0.25"/>
    <row r="1777" ht="15.6" customHeight="1" x14ac:dyDescent="0.25"/>
    <row r="1778" ht="15.6" customHeight="1" x14ac:dyDescent="0.25"/>
    <row r="1779" ht="15.6" customHeight="1" x14ac:dyDescent="0.25"/>
    <row r="1780" ht="15.6" customHeight="1" x14ac:dyDescent="0.25"/>
    <row r="1781" ht="15.6" customHeight="1" x14ac:dyDescent="0.25"/>
    <row r="1782" ht="15.6" customHeight="1" x14ac:dyDescent="0.25"/>
    <row r="1783" ht="15.6" customHeight="1" x14ac:dyDescent="0.25"/>
    <row r="1784" ht="15.6" customHeight="1" x14ac:dyDescent="0.25"/>
    <row r="1785" ht="15.6" customHeight="1" x14ac:dyDescent="0.25"/>
    <row r="1786" ht="15.6" customHeight="1" x14ac:dyDescent="0.25"/>
    <row r="1787" ht="15.6" customHeight="1" x14ac:dyDescent="0.25"/>
    <row r="1788" ht="15.6" customHeight="1" x14ac:dyDescent="0.25"/>
    <row r="1789" ht="15.6" customHeight="1" x14ac:dyDescent="0.25"/>
    <row r="1790" ht="15.6" customHeight="1" x14ac:dyDescent="0.25"/>
    <row r="1791" ht="15.6" customHeight="1" x14ac:dyDescent="0.25"/>
    <row r="1792" ht="15.6" customHeight="1" x14ac:dyDescent="0.25"/>
    <row r="1793" ht="15.6" customHeight="1" x14ac:dyDescent="0.25"/>
    <row r="1794" ht="15.6" customHeight="1" x14ac:dyDescent="0.25"/>
    <row r="1795" ht="15.6" customHeight="1" x14ac:dyDescent="0.25"/>
    <row r="1796" ht="15.6" customHeight="1" x14ac:dyDescent="0.25"/>
    <row r="1797" ht="15.6" customHeight="1" x14ac:dyDescent="0.25"/>
    <row r="1798" ht="15.6" customHeight="1" x14ac:dyDescent="0.25"/>
    <row r="1799" ht="15.6" customHeight="1" x14ac:dyDescent="0.25"/>
    <row r="1800" ht="15.6" customHeight="1" x14ac:dyDescent="0.25"/>
    <row r="1801" ht="15.6" customHeight="1" x14ac:dyDescent="0.25"/>
    <row r="1802" ht="15.6" customHeight="1" x14ac:dyDescent="0.25"/>
    <row r="1803" ht="15.6" customHeight="1" x14ac:dyDescent="0.25"/>
    <row r="1804" ht="15.6" customHeight="1" x14ac:dyDescent="0.25"/>
    <row r="1805" ht="15.6" customHeight="1" x14ac:dyDescent="0.25"/>
    <row r="1806" ht="15.6" customHeight="1" x14ac:dyDescent="0.25"/>
    <row r="1807" ht="15.6" customHeight="1" x14ac:dyDescent="0.25"/>
    <row r="1808" ht="15.6" customHeight="1" x14ac:dyDescent="0.25"/>
    <row r="1809" ht="15.6" customHeight="1" x14ac:dyDescent="0.25"/>
    <row r="1810" ht="15.6" customHeight="1" x14ac:dyDescent="0.25"/>
    <row r="1811" ht="15.6" customHeight="1" x14ac:dyDescent="0.25"/>
    <row r="1812" ht="15.6" customHeight="1" x14ac:dyDescent="0.25"/>
    <row r="1813" ht="15.6" customHeight="1" x14ac:dyDescent="0.25"/>
    <row r="1814" ht="15.6" customHeight="1" x14ac:dyDescent="0.25"/>
    <row r="1815" ht="15.6" customHeight="1" x14ac:dyDescent="0.25"/>
    <row r="1816" ht="15.6" customHeight="1" x14ac:dyDescent="0.25"/>
    <row r="1817" ht="15.6" customHeight="1" x14ac:dyDescent="0.25"/>
    <row r="1818" ht="15.6" customHeight="1" x14ac:dyDescent="0.25"/>
    <row r="1819" ht="15.6" customHeight="1" x14ac:dyDescent="0.25"/>
    <row r="1820" ht="15.6" customHeight="1" x14ac:dyDescent="0.25"/>
    <row r="1821" ht="15.6" customHeight="1" x14ac:dyDescent="0.25"/>
    <row r="1822" ht="15.6" customHeight="1" x14ac:dyDescent="0.25"/>
    <row r="1823" ht="15.6" customHeight="1" x14ac:dyDescent="0.25"/>
    <row r="1824" ht="15.6" customHeight="1" x14ac:dyDescent="0.25"/>
    <row r="1825" ht="15.6" customHeight="1" x14ac:dyDescent="0.25"/>
    <row r="1826" ht="15.6" customHeight="1" x14ac:dyDescent="0.25"/>
    <row r="1827" ht="15.6" customHeight="1" x14ac:dyDescent="0.25"/>
    <row r="1828" ht="15.6" customHeight="1" x14ac:dyDescent="0.25"/>
    <row r="1829" ht="15.6" customHeight="1" x14ac:dyDescent="0.25"/>
    <row r="1830" ht="15.6" customHeight="1" x14ac:dyDescent="0.25"/>
    <row r="1831" ht="15.6" customHeight="1" x14ac:dyDescent="0.25"/>
    <row r="1832" ht="15.6" customHeight="1" x14ac:dyDescent="0.25"/>
    <row r="1833" ht="15.6" customHeight="1" x14ac:dyDescent="0.25"/>
    <row r="1834" ht="15.6" customHeight="1" x14ac:dyDescent="0.25"/>
    <row r="1835" ht="15.6" customHeight="1" x14ac:dyDescent="0.25"/>
    <row r="1836" ht="15.6" customHeight="1" x14ac:dyDescent="0.25"/>
    <row r="1837" ht="15.6" customHeight="1" x14ac:dyDescent="0.25"/>
    <row r="1838" ht="15.6" customHeight="1" x14ac:dyDescent="0.25"/>
    <row r="1839" ht="15.6" customHeight="1" x14ac:dyDescent="0.25"/>
    <row r="1840" ht="15.6" customHeight="1" x14ac:dyDescent="0.25"/>
    <row r="1841" ht="15.6" customHeight="1" x14ac:dyDescent="0.25"/>
    <row r="1842" ht="15.6" customHeight="1" x14ac:dyDescent="0.25"/>
    <row r="1843" ht="15.6" customHeight="1" x14ac:dyDescent="0.25"/>
    <row r="1844" ht="15.6" customHeight="1" x14ac:dyDescent="0.25"/>
    <row r="1845" ht="15.6" customHeight="1" x14ac:dyDescent="0.25"/>
    <row r="1846" ht="15.6" customHeight="1" x14ac:dyDescent="0.25"/>
    <row r="1847" ht="15.6" customHeight="1" x14ac:dyDescent="0.25"/>
    <row r="1848" ht="15.6" customHeight="1" x14ac:dyDescent="0.25"/>
    <row r="1849" ht="15.6" customHeight="1" x14ac:dyDescent="0.25"/>
    <row r="1850" ht="15.6" customHeight="1" x14ac:dyDescent="0.25"/>
    <row r="1851" ht="15.6" customHeight="1" x14ac:dyDescent="0.25"/>
    <row r="1852" ht="15.6" customHeight="1" x14ac:dyDescent="0.25"/>
    <row r="1853" ht="15.6" customHeight="1" x14ac:dyDescent="0.25"/>
    <row r="1854" ht="15.6" customHeight="1" x14ac:dyDescent="0.25"/>
    <row r="1855" ht="15.6" customHeight="1" x14ac:dyDescent="0.25"/>
    <row r="1856" ht="15.6" customHeight="1" x14ac:dyDescent="0.25"/>
    <row r="1857" ht="15.6" customHeight="1" x14ac:dyDescent="0.25"/>
    <row r="1858" ht="15.6" customHeight="1" x14ac:dyDescent="0.25"/>
    <row r="1859" ht="15.6" customHeight="1" x14ac:dyDescent="0.25"/>
    <row r="1860" ht="15.6" customHeight="1" x14ac:dyDescent="0.25"/>
    <row r="1861" ht="15.6" customHeight="1" x14ac:dyDescent="0.25"/>
    <row r="1862" ht="15.6" customHeight="1" x14ac:dyDescent="0.25"/>
    <row r="1863" ht="15.6" customHeight="1" x14ac:dyDescent="0.25"/>
    <row r="1864" ht="15.6" customHeight="1" x14ac:dyDescent="0.25"/>
    <row r="1865" ht="15.6" customHeight="1" x14ac:dyDescent="0.25"/>
    <row r="1866" ht="15.6" customHeight="1" x14ac:dyDescent="0.25"/>
    <row r="1867" ht="15.6" customHeight="1" x14ac:dyDescent="0.25"/>
    <row r="1868" ht="15.6" customHeight="1" x14ac:dyDescent="0.25"/>
    <row r="1869" ht="15.6" customHeight="1" x14ac:dyDescent="0.25"/>
    <row r="1870" ht="15.6" customHeight="1" x14ac:dyDescent="0.25"/>
    <row r="1871" ht="15.6" customHeight="1" x14ac:dyDescent="0.25"/>
    <row r="1872" ht="15.6" customHeight="1" x14ac:dyDescent="0.25"/>
    <row r="1873" ht="15.6" customHeight="1" x14ac:dyDescent="0.25"/>
    <row r="1874" ht="15.6" customHeight="1" x14ac:dyDescent="0.25"/>
    <row r="1875" ht="15.6" customHeight="1" x14ac:dyDescent="0.25"/>
    <row r="1876" ht="15.6" customHeight="1" x14ac:dyDescent="0.25"/>
    <row r="1877" ht="15.6" customHeight="1" x14ac:dyDescent="0.25"/>
    <row r="1878" ht="15.6" customHeight="1" x14ac:dyDescent="0.25"/>
    <row r="1879" ht="15.6" customHeight="1" x14ac:dyDescent="0.25"/>
    <row r="1880" ht="15.6" customHeight="1" x14ac:dyDescent="0.25"/>
    <row r="1881" ht="15.6" customHeight="1" x14ac:dyDescent="0.25"/>
    <row r="1882" ht="15.6" customHeight="1" x14ac:dyDescent="0.25"/>
    <row r="1883" ht="15.6" customHeight="1" x14ac:dyDescent="0.25"/>
    <row r="1884" ht="15.6" customHeight="1" x14ac:dyDescent="0.25"/>
    <row r="1885" ht="15.6" customHeight="1" x14ac:dyDescent="0.25"/>
    <row r="1886" ht="15.6" customHeight="1" x14ac:dyDescent="0.25"/>
    <row r="1887" ht="15.6" customHeight="1" x14ac:dyDescent="0.25"/>
    <row r="1888" ht="15.6" customHeight="1" x14ac:dyDescent="0.25"/>
    <row r="1889" ht="15.6" customHeight="1" x14ac:dyDescent="0.25"/>
    <row r="1890" ht="15.6" customHeight="1" x14ac:dyDescent="0.25"/>
    <row r="1891" ht="15.6" customHeight="1" x14ac:dyDescent="0.25"/>
    <row r="1892" ht="15.6" customHeight="1" x14ac:dyDescent="0.25"/>
    <row r="1893" ht="15.6" customHeight="1" x14ac:dyDescent="0.25"/>
    <row r="1894" ht="15.6" customHeight="1" x14ac:dyDescent="0.25"/>
    <row r="1895" ht="15.6" customHeight="1" x14ac:dyDescent="0.25"/>
    <row r="1896" ht="15.6" customHeight="1" x14ac:dyDescent="0.25"/>
    <row r="1897" ht="15.6" customHeight="1" x14ac:dyDescent="0.25"/>
    <row r="1898" ht="15.6" customHeight="1" x14ac:dyDescent="0.25"/>
    <row r="1899" ht="15.6" customHeight="1" x14ac:dyDescent="0.25"/>
    <row r="1900" ht="15.6" customHeight="1" x14ac:dyDescent="0.25"/>
    <row r="1901" ht="15.6" customHeight="1" x14ac:dyDescent="0.25"/>
    <row r="1902" ht="15.6" customHeight="1" x14ac:dyDescent="0.25"/>
    <row r="1903" ht="15.6" customHeight="1" x14ac:dyDescent="0.25"/>
    <row r="1904" ht="15.6" customHeight="1" x14ac:dyDescent="0.25"/>
    <row r="1905" ht="15.6" customHeight="1" x14ac:dyDescent="0.25"/>
    <row r="1906" ht="15.6" customHeight="1" x14ac:dyDescent="0.25"/>
    <row r="1907" ht="15.6" customHeight="1" x14ac:dyDescent="0.25"/>
    <row r="1908" ht="15.6" customHeight="1" x14ac:dyDescent="0.25"/>
    <row r="1909" ht="15.6" customHeight="1" x14ac:dyDescent="0.25"/>
    <row r="1910" ht="15.6" customHeight="1" x14ac:dyDescent="0.25"/>
    <row r="1911" ht="15.6" customHeight="1" x14ac:dyDescent="0.25"/>
    <row r="1912" ht="15.6" customHeight="1" x14ac:dyDescent="0.25"/>
    <row r="1913" ht="15.6" customHeight="1" x14ac:dyDescent="0.25"/>
    <row r="1914" ht="15.6" customHeight="1" x14ac:dyDescent="0.25"/>
    <row r="1915" ht="15.6" customHeight="1" x14ac:dyDescent="0.25"/>
    <row r="1916" ht="15.6" customHeight="1" x14ac:dyDescent="0.25"/>
    <row r="1917" ht="15.6" customHeight="1" x14ac:dyDescent="0.25"/>
    <row r="1918" ht="15.6" customHeight="1" x14ac:dyDescent="0.25"/>
    <row r="1919" ht="15.6" customHeight="1" x14ac:dyDescent="0.25"/>
    <row r="1920" ht="15.6" customHeight="1" x14ac:dyDescent="0.25"/>
    <row r="1921" ht="15.6" customHeight="1" x14ac:dyDescent="0.25"/>
    <row r="1922" ht="15.6" customHeight="1" x14ac:dyDescent="0.25"/>
    <row r="1923" ht="15.6" customHeight="1" x14ac:dyDescent="0.25"/>
    <row r="1924" ht="15.6" customHeight="1" x14ac:dyDescent="0.25"/>
    <row r="1925" ht="15.6" customHeight="1" x14ac:dyDescent="0.25"/>
    <row r="1926" ht="15.6" customHeight="1" x14ac:dyDescent="0.25"/>
    <row r="1927" ht="15.6" customHeight="1" x14ac:dyDescent="0.25"/>
    <row r="1928" ht="15.6" customHeight="1" x14ac:dyDescent="0.25"/>
    <row r="1929" ht="15.6" customHeight="1" x14ac:dyDescent="0.25"/>
    <row r="1930" ht="15.6" customHeight="1" x14ac:dyDescent="0.25"/>
    <row r="1931" ht="15.6" customHeight="1" x14ac:dyDescent="0.25"/>
    <row r="1932" ht="15.6" customHeight="1" x14ac:dyDescent="0.25"/>
    <row r="1933" ht="15.6" customHeight="1" x14ac:dyDescent="0.25"/>
    <row r="1934" ht="15.6" customHeight="1" x14ac:dyDescent="0.25"/>
    <row r="1935" ht="15.6" customHeight="1" x14ac:dyDescent="0.25"/>
    <row r="1936" ht="15.6" customHeight="1" x14ac:dyDescent="0.25"/>
    <row r="1937" ht="15.6" customHeight="1" x14ac:dyDescent="0.25"/>
    <row r="1938" ht="15.6" customHeight="1" x14ac:dyDescent="0.25"/>
    <row r="1939" ht="15.6" customHeight="1" x14ac:dyDescent="0.25"/>
    <row r="1940" ht="15.6" customHeight="1" x14ac:dyDescent="0.25"/>
    <row r="1941" ht="15.6" customHeight="1" x14ac:dyDescent="0.25"/>
    <row r="1942" ht="15.6" customHeight="1" x14ac:dyDescent="0.25"/>
    <row r="1943" ht="15.6" customHeight="1" x14ac:dyDescent="0.25"/>
    <row r="1944" ht="15.6" customHeight="1" x14ac:dyDescent="0.25"/>
    <row r="1945" ht="15.6" customHeight="1" x14ac:dyDescent="0.25"/>
    <row r="1946" ht="15.6" customHeight="1" x14ac:dyDescent="0.25"/>
    <row r="1947" ht="15.6" customHeight="1" x14ac:dyDescent="0.25"/>
    <row r="1948" ht="15.6" customHeight="1" x14ac:dyDescent="0.25"/>
    <row r="1949" ht="15.6" customHeight="1" x14ac:dyDescent="0.25"/>
    <row r="1950" ht="15.6" customHeight="1" x14ac:dyDescent="0.25"/>
    <row r="1951" ht="15.6" customHeight="1" x14ac:dyDescent="0.25"/>
    <row r="1952" ht="15.6" customHeight="1" x14ac:dyDescent="0.25"/>
    <row r="1953" ht="15.6" customHeight="1" x14ac:dyDescent="0.25"/>
    <row r="1954" ht="15.6" customHeight="1" x14ac:dyDescent="0.25"/>
    <row r="1955" ht="15.6" customHeight="1" x14ac:dyDescent="0.25"/>
    <row r="1956" ht="15.6" customHeight="1" x14ac:dyDescent="0.25"/>
    <row r="1957" ht="15.6" customHeight="1" x14ac:dyDescent="0.25"/>
    <row r="1958" ht="15.6" customHeight="1" x14ac:dyDescent="0.25"/>
    <row r="1959" ht="15.6" customHeight="1" x14ac:dyDescent="0.25"/>
    <row r="1960" ht="15.6" customHeight="1" x14ac:dyDescent="0.25"/>
    <row r="1961" ht="15.6" customHeight="1" x14ac:dyDescent="0.25"/>
    <row r="1962" ht="15.6" customHeight="1" x14ac:dyDescent="0.25"/>
    <row r="1963" ht="15.6" customHeight="1" x14ac:dyDescent="0.25"/>
    <row r="1964" ht="15.6" customHeight="1" x14ac:dyDescent="0.25"/>
    <row r="1965" ht="15.6" customHeight="1" x14ac:dyDescent="0.25"/>
    <row r="1966" ht="15.6" customHeight="1" x14ac:dyDescent="0.25"/>
    <row r="1967" ht="15.6" customHeight="1" x14ac:dyDescent="0.25"/>
    <row r="1968" ht="15.6" customHeight="1" x14ac:dyDescent="0.25"/>
    <row r="1969" ht="15.6" customHeight="1" x14ac:dyDescent="0.25"/>
    <row r="1970" ht="15.6" customHeight="1" x14ac:dyDescent="0.25"/>
    <row r="1971" ht="15.6" customHeight="1" x14ac:dyDescent="0.25"/>
    <row r="1972" ht="15.6" customHeight="1" x14ac:dyDescent="0.25"/>
    <row r="1973" ht="15.6" customHeight="1" x14ac:dyDescent="0.25"/>
    <row r="1974" ht="15.6" customHeight="1" x14ac:dyDescent="0.25"/>
    <row r="1975" ht="15.6" customHeight="1" x14ac:dyDescent="0.25"/>
    <row r="1976" ht="15.6" customHeight="1" x14ac:dyDescent="0.25"/>
    <row r="1977" ht="15.6" customHeight="1" x14ac:dyDescent="0.25"/>
    <row r="1978" ht="15.6" customHeight="1" x14ac:dyDescent="0.25"/>
    <row r="1979" ht="15.6" customHeight="1" x14ac:dyDescent="0.25"/>
    <row r="1980" ht="15.6" customHeight="1" x14ac:dyDescent="0.25"/>
    <row r="1981" ht="15.6" customHeight="1" x14ac:dyDescent="0.25"/>
    <row r="1982" ht="15.6" customHeight="1" x14ac:dyDescent="0.25"/>
    <row r="1983" ht="15.6" customHeight="1" x14ac:dyDescent="0.25"/>
    <row r="1984" ht="15.6" customHeight="1" x14ac:dyDescent="0.25"/>
    <row r="1985" ht="15.6" customHeight="1" x14ac:dyDescent="0.25"/>
    <row r="1986" ht="15.6" customHeight="1" x14ac:dyDescent="0.25"/>
    <row r="1987" ht="15.6" customHeight="1" x14ac:dyDescent="0.25"/>
    <row r="1988" ht="15.6" customHeight="1" x14ac:dyDescent="0.25"/>
    <row r="1989" ht="15.6" customHeight="1" x14ac:dyDescent="0.25"/>
    <row r="1990" ht="15.6" customHeight="1" x14ac:dyDescent="0.25"/>
    <row r="1991" ht="15.6" customHeight="1" x14ac:dyDescent="0.25"/>
    <row r="1992" ht="15.6" customHeight="1" x14ac:dyDescent="0.25"/>
    <row r="1993" ht="15.6" customHeight="1" x14ac:dyDescent="0.25"/>
    <row r="1994" ht="15.6" customHeight="1" x14ac:dyDescent="0.25"/>
    <row r="1995" ht="15.6" customHeight="1" x14ac:dyDescent="0.25"/>
    <row r="1996" ht="15.6" customHeight="1" x14ac:dyDescent="0.25"/>
    <row r="1997" ht="15.6" customHeight="1" x14ac:dyDescent="0.25"/>
    <row r="1998" ht="15.6" customHeight="1" x14ac:dyDescent="0.25"/>
    <row r="1999" ht="15.6" customHeight="1" x14ac:dyDescent="0.25"/>
  </sheetData>
  <mergeCells count="555">
    <mergeCell ref="F17:H17"/>
    <mergeCell ref="J17:L17"/>
    <mergeCell ref="F18:H18"/>
    <mergeCell ref="J18:L18"/>
    <mergeCell ref="F19:H19"/>
    <mergeCell ref="J19:L19"/>
    <mergeCell ref="B2:Y3"/>
    <mergeCell ref="B10:Y12"/>
    <mergeCell ref="F15:H15"/>
    <mergeCell ref="J15:L15"/>
    <mergeCell ref="F16:H16"/>
    <mergeCell ref="J16:L16"/>
    <mergeCell ref="F23:H23"/>
    <mergeCell ref="J23:L23"/>
    <mergeCell ref="F24:H24"/>
    <mergeCell ref="J24:L24"/>
    <mergeCell ref="F25:H25"/>
    <mergeCell ref="J25:L25"/>
    <mergeCell ref="F20:H20"/>
    <mergeCell ref="J20:L20"/>
    <mergeCell ref="F21:H21"/>
    <mergeCell ref="J21:L21"/>
    <mergeCell ref="F22:H22"/>
    <mergeCell ref="J22:L22"/>
    <mergeCell ref="F29:H29"/>
    <mergeCell ref="J29:L29"/>
    <mergeCell ref="F30:H30"/>
    <mergeCell ref="J30:L30"/>
    <mergeCell ref="F31:H31"/>
    <mergeCell ref="J31:L31"/>
    <mergeCell ref="F26:H26"/>
    <mergeCell ref="J26:L26"/>
    <mergeCell ref="F27:H27"/>
    <mergeCell ref="J27:L27"/>
    <mergeCell ref="F28:H28"/>
    <mergeCell ref="J28:L28"/>
    <mergeCell ref="F35:H35"/>
    <mergeCell ref="J35:L35"/>
    <mergeCell ref="F36:H36"/>
    <mergeCell ref="J36:L36"/>
    <mergeCell ref="F37:H37"/>
    <mergeCell ref="J37:L37"/>
    <mergeCell ref="F32:H32"/>
    <mergeCell ref="J32:L32"/>
    <mergeCell ref="F33:H33"/>
    <mergeCell ref="J33:L33"/>
    <mergeCell ref="F34:H34"/>
    <mergeCell ref="J34:L34"/>
    <mergeCell ref="F41:H41"/>
    <mergeCell ref="J41:L41"/>
    <mergeCell ref="F42:H42"/>
    <mergeCell ref="J42:L42"/>
    <mergeCell ref="F43:H43"/>
    <mergeCell ref="J43:L43"/>
    <mergeCell ref="F38:H38"/>
    <mergeCell ref="J38:L38"/>
    <mergeCell ref="F39:H39"/>
    <mergeCell ref="J39:L39"/>
    <mergeCell ref="F40:H40"/>
    <mergeCell ref="J40:L40"/>
    <mergeCell ref="F47:H47"/>
    <mergeCell ref="J47:L47"/>
    <mergeCell ref="F48:H48"/>
    <mergeCell ref="J48:L48"/>
    <mergeCell ref="F49:H49"/>
    <mergeCell ref="J49:L49"/>
    <mergeCell ref="F44:H44"/>
    <mergeCell ref="J44:L44"/>
    <mergeCell ref="F45:H45"/>
    <mergeCell ref="J45:L45"/>
    <mergeCell ref="F46:H46"/>
    <mergeCell ref="J46:L46"/>
    <mergeCell ref="F53:H53"/>
    <mergeCell ref="J53:L53"/>
    <mergeCell ref="F54:H54"/>
    <mergeCell ref="J54:L54"/>
    <mergeCell ref="F55:H55"/>
    <mergeCell ref="J55:L55"/>
    <mergeCell ref="F50:H50"/>
    <mergeCell ref="J50:L50"/>
    <mergeCell ref="F51:H51"/>
    <mergeCell ref="J51:L51"/>
    <mergeCell ref="F52:H52"/>
    <mergeCell ref="J52:L52"/>
    <mergeCell ref="F59:H59"/>
    <mergeCell ref="J59:L59"/>
    <mergeCell ref="F60:H60"/>
    <mergeCell ref="J60:L60"/>
    <mergeCell ref="F61:H61"/>
    <mergeCell ref="J61:L61"/>
    <mergeCell ref="F56:H56"/>
    <mergeCell ref="J56:L56"/>
    <mergeCell ref="F57:H57"/>
    <mergeCell ref="J57:L57"/>
    <mergeCell ref="F58:H58"/>
    <mergeCell ref="J58:L58"/>
    <mergeCell ref="F65:H65"/>
    <mergeCell ref="J65:L65"/>
    <mergeCell ref="F66:H66"/>
    <mergeCell ref="J66:L66"/>
    <mergeCell ref="F67:H67"/>
    <mergeCell ref="J67:L67"/>
    <mergeCell ref="F62:H62"/>
    <mergeCell ref="J62:L62"/>
    <mergeCell ref="F63:H63"/>
    <mergeCell ref="J63:L63"/>
    <mergeCell ref="F64:H64"/>
    <mergeCell ref="J64:L64"/>
    <mergeCell ref="F71:H71"/>
    <mergeCell ref="J71:L71"/>
    <mergeCell ref="F72:H72"/>
    <mergeCell ref="J72:L72"/>
    <mergeCell ref="F73:H73"/>
    <mergeCell ref="J73:L73"/>
    <mergeCell ref="F68:H68"/>
    <mergeCell ref="J68:L68"/>
    <mergeCell ref="F69:H69"/>
    <mergeCell ref="J69:L69"/>
    <mergeCell ref="F70:H70"/>
    <mergeCell ref="J70:L70"/>
    <mergeCell ref="F77:H77"/>
    <mergeCell ref="J77:L77"/>
    <mergeCell ref="F78:H78"/>
    <mergeCell ref="J78:L78"/>
    <mergeCell ref="F79:H79"/>
    <mergeCell ref="J79:L79"/>
    <mergeCell ref="F74:H74"/>
    <mergeCell ref="J74:L74"/>
    <mergeCell ref="F75:H75"/>
    <mergeCell ref="J75:L75"/>
    <mergeCell ref="F76:H76"/>
    <mergeCell ref="J76:L76"/>
    <mergeCell ref="F83:H83"/>
    <mergeCell ref="J83:L83"/>
    <mergeCell ref="F84:H84"/>
    <mergeCell ref="J84:L84"/>
    <mergeCell ref="F85:H85"/>
    <mergeCell ref="J85:L85"/>
    <mergeCell ref="F80:H80"/>
    <mergeCell ref="J80:L80"/>
    <mergeCell ref="F81:H81"/>
    <mergeCell ref="J81:L81"/>
    <mergeCell ref="F82:H82"/>
    <mergeCell ref="J82:L82"/>
    <mergeCell ref="F89:H89"/>
    <mergeCell ref="J89:L89"/>
    <mergeCell ref="B93:Y94"/>
    <mergeCell ref="B98:Y99"/>
    <mergeCell ref="B103:Y120"/>
    <mergeCell ref="B124:Y125"/>
    <mergeCell ref="F86:H86"/>
    <mergeCell ref="J86:L86"/>
    <mergeCell ref="F87:H87"/>
    <mergeCell ref="J87:L87"/>
    <mergeCell ref="F88:H88"/>
    <mergeCell ref="J88:L88"/>
    <mergeCell ref="F143:I143"/>
    <mergeCell ref="J143:N143"/>
    <mergeCell ref="F144:I144"/>
    <mergeCell ref="J144:N144"/>
    <mergeCell ref="F145:I145"/>
    <mergeCell ref="J145:N145"/>
    <mergeCell ref="B129:Y134"/>
    <mergeCell ref="B136:Y138"/>
    <mergeCell ref="J140:N140"/>
    <mergeCell ref="F141:I141"/>
    <mergeCell ref="J141:N141"/>
    <mergeCell ref="F142:I142"/>
    <mergeCell ref="J142:N142"/>
    <mergeCell ref="F149:I149"/>
    <mergeCell ref="J149:N149"/>
    <mergeCell ref="F150:I150"/>
    <mergeCell ref="J150:N150"/>
    <mergeCell ref="F151:I151"/>
    <mergeCell ref="J151:N151"/>
    <mergeCell ref="F146:I146"/>
    <mergeCell ref="J146:N146"/>
    <mergeCell ref="F147:I147"/>
    <mergeCell ref="J147:N147"/>
    <mergeCell ref="F148:I148"/>
    <mergeCell ref="J148:N148"/>
    <mergeCell ref="F155:I155"/>
    <mergeCell ref="J155:N155"/>
    <mergeCell ref="F156:I156"/>
    <mergeCell ref="J156:N156"/>
    <mergeCell ref="F157:I157"/>
    <mergeCell ref="J157:N157"/>
    <mergeCell ref="F152:I152"/>
    <mergeCell ref="J152:N152"/>
    <mergeCell ref="F153:I153"/>
    <mergeCell ref="J153:N153"/>
    <mergeCell ref="F154:I154"/>
    <mergeCell ref="J154:N154"/>
    <mergeCell ref="F161:I161"/>
    <mergeCell ref="J161:N161"/>
    <mergeCell ref="F162:I162"/>
    <mergeCell ref="J162:N162"/>
    <mergeCell ref="F163:I163"/>
    <mergeCell ref="J163:N163"/>
    <mergeCell ref="F158:I158"/>
    <mergeCell ref="J158:N158"/>
    <mergeCell ref="F159:I159"/>
    <mergeCell ref="J159:N159"/>
    <mergeCell ref="F160:I160"/>
    <mergeCell ref="J160:N160"/>
    <mergeCell ref="F167:I167"/>
    <mergeCell ref="J167:N167"/>
    <mergeCell ref="F168:I168"/>
    <mergeCell ref="J168:N168"/>
    <mergeCell ref="F169:I169"/>
    <mergeCell ref="J169:N169"/>
    <mergeCell ref="F164:I164"/>
    <mergeCell ref="J164:N164"/>
    <mergeCell ref="F165:I165"/>
    <mergeCell ref="J165:N165"/>
    <mergeCell ref="F166:I166"/>
    <mergeCell ref="J166:N166"/>
    <mergeCell ref="F173:I173"/>
    <mergeCell ref="J173:N173"/>
    <mergeCell ref="F174:I174"/>
    <mergeCell ref="J174:N174"/>
    <mergeCell ref="F175:I175"/>
    <mergeCell ref="J175:N175"/>
    <mergeCell ref="F170:I170"/>
    <mergeCell ref="J170:N170"/>
    <mergeCell ref="F171:I171"/>
    <mergeCell ref="J171:N171"/>
    <mergeCell ref="F172:I172"/>
    <mergeCell ref="J172:N172"/>
    <mergeCell ref="F179:I179"/>
    <mergeCell ref="J179:N179"/>
    <mergeCell ref="F180:I180"/>
    <mergeCell ref="J180:N180"/>
    <mergeCell ref="F181:I181"/>
    <mergeCell ref="J181:N181"/>
    <mergeCell ref="F176:I176"/>
    <mergeCell ref="J176:N176"/>
    <mergeCell ref="F177:I177"/>
    <mergeCell ref="J177:N177"/>
    <mergeCell ref="F178:I178"/>
    <mergeCell ref="J178:N178"/>
    <mergeCell ref="F185:I185"/>
    <mergeCell ref="J185:N185"/>
    <mergeCell ref="F186:I186"/>
    <mergeCell ref="J186:N186"/>
    <mergeCell ref="F187:I187"/>
    <mergeCell ref="J187:N187"/>
    <mergeCell ref="F182:I182"/>
    <mergeCell ref="J182:N182"/>
    <mergeCell ref="F183:I183"/>
    <mergeCell ref="J183:N183"/>
    <mergeCell ref="F184:I184"/>
    <mergeCell ref="J184:N184"/>
    <mergeCell ref="F191:I191"/>
    <mergeCell ref="J191:N191"/>
    <mergeCell ref="F192:I192"/>
    <mergeCell ref="J192:N192"/>
    <mergeCell ref="F193:I193"/>
    <mergeCell ref="J193:N193"/>
    <mergeCell ref="F188:I188"/>
    <mergeCell ref="J188:N188"/>
    <mergeCell ref="F189:I189"/>
    <mergeCell ref="J189:N189"/>
    <mergeCell ref="F190:I190"/>
    <mergeCell ref="J190:N190"/>
    <mergeCell ref="F197:I197"/>
    <mergeCell ref="J197:N197"/>
    <mergeCell ref="F198:I198"/>
    <mergeCell ref="J198:N198"/>
    <mergeCell ref="F199:I199"/>
    <mergeCell ref="J199:N199"/>
    <mergeCell ref="F194:I194"/>
    <mergeCell ref="J194:N194"/>
    <mergeCell ref="F195:I195"/>
    <mergeCell ref="J195:N195"/>
    <mergeCell ref="F196:I196"/>
    <mergeCell ref="J196:N196"/>
    <mergeCell ref="F203:I203"/>
    <mergeCell ref="J203:N203"/>
    <mergeCell ref="F204:I204"/>
    <mergeCell ref="J204:N204"/>
    <mergeCell ref="F205:I205"/>
    <mergeCell ref="J205:N205"/>
    <mergeCell ref="F200:I200"/>
    <mergeCell ref="J200:N200"/>
    <mergeCell ref="F201:I201"/>
    <mergeCell ref="J201:N201"/>
    <mergeCell ref="F202:I202"/>
    <mergeCell ref="J202:N202"/>
    <mergeCell ref="F209:I209"/>
    <mergeCell ref="J209:N209"/>
    <mergeCell ref="F210:I210"/>
    <mergeCell ref="J210:N210"/>
    <mergeCell ref="F211:I211"/>
    <mergeCell ref="J211:N211"/>
    <mergeCell ref="F206:I206"/>
    <mergeCell ref="J206:N206"/>
    <mergeCell ref="F207:I207"/>
    <mergeCell ref="J207:N207"/>
    <mergeCell ref="F208:I208"/>
    <mergeCell ref="J208:N208"/>
    <mergeCell ref="F215:I215"/>
    <mergeCell ref="J215:N215"/>
    <mergeCell ref="B219:Y220"/>
    <mergeCell ref="B224:Y225"/>
    <mergeCell ref="B229:Y246"/>
    <mergeCell ref="B250:Y251"/>
    <mergeCell ref="F212:I212"/>
    <mergeCell ref="J212:N212"/>
    <mergeCell ref="F213:I213"/>
    <mergeCell ref="J213:N213"/>
    <mergeCell ref="F214:I214"/>
    <mergeCell ref="J214:N214"/>
    <mergeCell ref="F269:I269"/>
    <mergeCell ref="J269:N269"/>
    <mergeCell ref="F270:I270"/>
    <mergeCell ref="J270:N270"/>
    <mergeCell ref="F271:I271"/>
    <mergeCell ref="J271:N271"/>
    <mergeCell ref="B255:Y260"/>
    <mergeCell ref="B262:Y264"/>
    <mergeCell ref="F267:I267"/>
    <mergeCell ref="J267:N267"/>
    <mergeCell ref="F268:I268"/>
    <mergeCell ref="J268:N268"/>
    <mergeCell ref="F275:I275"/>
    <mergeCell ref="J275:N275"/>
    <mergeCell ref="F276:I276"/>
    <mergeCell ref="J276:N276"/>
    <mergeCell ref="F277:I277"/>
    <mergeCell ref="J277:N277"/>
    <mergeCell ref="F272:I272"/>
    <mergeCell ref="J272:N272"/>
    <mergeCell ref="F273:I273"/>
    <mergeCell ref="J273:N273"/>
    <mergeCell ref="F274:I274"/>
    <mergeCell ref="J274:N274"/>
    <mergeCell ref="F281:I281"/>
    <mergeCell ref="J281:N281"/>
    <mergeCell ref="F282:I282"/>
    <mergeCell ref="J282:N282"/>
    <mergeCell ref="F283:I283"/>
    <mergeCell ref="J283:N283"/>
    <mergeCell ref="F278:I278"/>
    <mergeCell ref="J278:N278"/>
    <mergeCell ref="F279:I279"/>
    <mergeCell ref="J279:N279"/>
    <mergeCell ref="F280:I280"/>
    <mergeCell ref="J280:N280"/>
    <mergeCell ref="F287:I287"/>
    <mergeCell ref="J287:N287"/>
    <mergeCell ref="F288:I288"/>
    <mergeCell ref="J288:N288"/>
    <mergeCell ref="F289:I289"/>
    <mergeCell ref="J289:N289"/>
    <mergeCell ref="F284:I284"/>
    <mergeCell ref="J284:N284"/>
    <mergeCell ref="F285:I285"/>
    <mergeCell ref="J285:N285"/>
    <mergeCell ref="F286:I286"/>
    <mergeCell ref="J286:N286"/>
    <mergeCell ref="F293:I293"/>
    <mergeCell ref="J293:N293"/>
    <mergeCell ref="F294:I294"/>
    <mergeCell ref="J294:N294"/>
    <mergeCell ref="F295:I295"/>
    <mergeCell ref="J295:N295"/>
    <mergeCell ref="F290:I290"/>
    <mergeCell ref="J290:N290"/>
    <mergeCell ref="F291:I291"/>
    <mergeCell ref="J291:N291"/>
    <mergeCell ref="F292:I292"/>
    <mergeCell ref="J292:N292"/>
    <mergeCell ref="F299:I299"/>
    <mergeCell ref="J299:N299"/>
    <mergeCell ref="F300:I300"/>
    <mergeCell ref="J300:N300"/>
    <mergeCell ref="F301:I301"/>
    <mergeCell ref="J301:N301"/>
    <mergeCell ref="F296:I296"/>
    <mergeCell ref="J296:N296"/>
    <mergeCell ref="F297:I297"/>
    <mergeCell ref="J297:N297"/>
    <mergeCell ref="F298:I298"/>
    <mergeCell ref="J298:N298"/>
    <mergeCell ref="F305:I305"/>
    <mergeCell ref="J305:N305"/>
    <mergeCell ref="F306:I306"/>
    <mergeCell ref="J306:N306"/>
    <mergeCell ref="F307:I307"/>
    <mergeCell ref="J307:N307"/>
    <mergeCell ref="F302:I302"/>
    <mergeCell ref="J302:N302"/>
    <mergeCell ref="F303:I303"/>
    <mergeCell ref="J303:N303"/>
    <mergeCell ref="F304:I304"/>
    <mergeCell ref="J304:N304"/>
    <mergeCell ref="F311:I311"/>
    <mergeCell ref="J311:N311"/>
    <mergeCell ref="F312:I312"/>
    <mergeCell ref="J312:N312"/>
    <mergeCell ref="F313:I313"/>
    <mergeCell ref="J313:N313"/>
    <mergeCell ref="F308:I308"/>
    <mergeCell ref="J308:N308"/>
    <mergeCell ref="F309:I309"/>
    <mergeCell ref="J309:N309"/>
    <mergeCell ref="F310:I310"/>
    <mergeCell ref="J310:N310"/>
    <mergeCell ref="F317:I317"/>
    <mergeCell ref="J317:N317"/>
    <mergeCell ref="F318:I318"/>
    <mergeCell ref="J318:N318"/>
    <mergeCell ref="F319:I319"/>
    <mergeCell ref="J319:N319"/>
    <mergeCell ref="F314:I314"/>
    <mergeCell ref="J314:N314"/>
    <mergeCell ref="F315:I315"/>
    <mergeCell ref="J315:N315"/>
    <mergeCell ref="F316:I316"/>
    <mergeCell ref="J316:N316"/>
    <mergeCell ref="F323:I323"/>
    <mergeCell ref="J323:N323"/>
    <mergeCell ref="F324:I324"/>
    <mergeCell ref="J324:N324"/>
    <mergeCell ref="F325:I325"/>
    <mergeCell ref="J325:N325"/>
    <mergeCell ref="F320:I320"/>
    <mergeCell ref="J320:N320"/>
    <mergeCell ref="F321:I321"/>
    <mergeCell ref="J321:N321"/>
    <mergeCell ref="F322:I322"/>
    <mergeCell ref="J322:N322"/>
    <mergeCell ref="F329:I329"/>
    <mergeCell ref="J329:N329"/>
    <mergeCell ref="F330:I330"/>
    <mergeCell ref="J330:N330"/>
    <mergeCell ref="F331:I331"/>
    <mergeCell ref="J331:N331"/>
    <mergeCell ref="F326:I326"/>
    <mergeCell ref="J326:N326"/>
    <mergeCell ref="F327:I327"/>
    <mergeCell ref="J327:N327"/>
    <mergeCell ref="F328:I328"/>
    <mergeCell ref="J328:N328"/>
    <mergeCell ref="F335:I335"/>
    <mergeCell ref="J335:N335"/>
    <mergeCell ref="F336:I336"/>
    <mergeCell ref="J336:N336"/>
    <mergeCell ref="F337:I337"/>
    <mergeCell ref="J337:N337"/>
    <mergeCell ref="F332:I332"/>
    <mergeCell ref="J332:N332"/>
    <mergeCell ref="F333:I333"/>
    <mergeCell ref="J333:N333"/>
    <mergeCell ref="F334:I334"/>
    <mergeCell ref="J334:N334"/>
    <mergeCell ref="F341:I341"/>
    <mergeCell ref="J341:N341"/>
    <mergeCell ref="F342:I342"/>
    <mergeCell ref="J342:N342"/>
    <mergeCell ref="B346:Y347"/>
    <mergeCell ref="B351:Y352"/>
    <mergeCell ref="F338:I338"/>
    <mergeCell ref="J338:N338"/>
    <mergeCell ref="F339:I339"/>
    <mergeCell ref="J339:N339"/>
    <mergeCell ref="F340:I340"/>
    <mergeCell ref="J340:N340"/>
    <mergeCell ref="B410:X411"/>
    <mergeCell ref="B413:Y414"/>
    <mergeCell ref="B416:X417"/>
    <mergeCell ref="B419:Y420"/>
    <mergeCell ref="B422:X423"/>
    <mergeCell ref="B425:Y426"/>
    <mergeCell ref="B356:Y373"/>
    <mergeCell ref="B377:Y378"/>
    <mergeCell ref="B382:Y387"/>
    <mergeCell ref="B389:Y402"/>
    <mergeCell ref="B404:X405"/>
    <mergeCell ref="B407:Y408"/>
    <mergeCell ref="B460:X461"/>
    <mergeCell ref="B463:Y464"/>
    <mergeCell ref="B466:Y479"/>
    <mergeCell ref="B481:X482"/>
    <mergeCell ref="B484:Y485"/>
    <mergeCell ref="B487:Y500"/>
    <mergeCell ref="B428:X429"/>
    <mergeCell ref="B431:Y432"/>
    <mergeCell ref="B434:X435"/>
    <mergeCell ref="B437:Y438"/>
    <mergeCell ref="B442:Y443"/>
    <mergeCell ref="B445:Y458"/>
    <mergeCell ref="B544:X545"/>
    <mergeCell ref="B547:Y548"/>
    <mergeCell ref="B550:Y563"/>
    <mergeCell ref="B565:X566"/>
    <mergeCell ref="B568:Y569"/>
    <mergeCell ref="B571:Y584"/>
    <mergeCell ref="B502:X503"/>
    <mergeCell ref="B505:Y506"/>
    <mergeCell ref="B508:Y521"/>
    <mergeCell ref="B523:X524"/>
    <mergeCell ref="B526:Y527"/>
    <mergeCell ref="B529:Y542"/>
    <mergeCell ref="E624:F624"/>
    <mergeCell ref="E625:F625"/>
    <mergeCell ref="E626:F626"/>
    <mergeCell ref="E627:H627"/>
    <mergeCell ref="E635:F635"/>
    <mergeCell ref="E636:F636"/>
    <mergeCell ref="B586:X587"/>
    <mergeCell ref="B589:Y590"/>
    <mergeCell ref="B592:Y605"/>
    <mergeCell ref="B607:X608"/>
    <mergeCell ref="B610:Y611"/>
    <mergeCell ref="B613:Y618"/>
    <mergeCell ref="E651:H651"/>
    <mergeCell ref="E652:H652"/>
    <mergeCell ref="E653:H653"/>
    <mergeCell ref="F654:J654"/>
    <mergeCell ref="F655:J655"/>
    <mergeCell ref="G656:K656"/>
    <mergeCell ref="E637:F637"/>
    <mergeCell ref="E638:H638"/>
    <mergeCell ref="B640:Y642"/>
    <mergeCell ref="E648:H648"/>
    <mergeCell ref="E649:H649"/>
    <mergeCell ref="E650:H650"/>
    <mergeCell ref="B689:Y690"/>
    <mergeCell ref="B694:Y695"/>
    <mergeCell ref="B699:Y700"/>
    <mergeCell ref="B704:Y705"/>
    <mergeCell ref="B709:Y710"/>
    <mergeCell ref="B714:Y715"/>
    <mergeCell ref="G657:K657"/>
    <mergeCell ref="B665:Y667"/>
    <mergeCell ref="B669:Y670"/>
    <mergeCell ref="B674:Y675"/>
    <mergeCell ref="B679:Y680"/>
    <mergeCell ref="B684:Y685"/>
    <mergeCell ref="B779:Y780"/>
    <mergeCell ref="B784:Y785"/>
    <mergeCell ref="B749:Y750"/>
    <mergeCell ref="B754:Y755"/>
    <mergeCell ref="B759:Y760"/>
    <mergeCell ref="B764:Y765"/>
    <mergeCell ref="B769:Y770"/>
    <mergeCell ref="B774:Y775"/>
    <mergeCell ref="B719:Y720"/>
    <mergeCell ref="B724:Y725"/>
    <mergeCell ref="B729:Y730"/>
    <mergeCell ref="B734:Y735"/>
    <mergeCell ref="B739:Y740"/>
    <mergeCell ref="B744:Y745"/>
  </mergeCells>
  <pageMargins left="0.7" right="0.7" top="0.75" bottom="0.75" header="0.3" footer="0.3"/>
  <pageSetup orientation="portrait" r:id="rId1"/>
  <headerFooter>
    <oddHeader>&amp;C&amp;LFinal Exam&amp;CEIU&amp;RECN4751</oddHeader>
    <oddFooter>&amp;C&amp;LVersion 56&amp;RPage &amp;P+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AZ1999"/>
  <sheetViews>
    <sheetView topLeftCell="A625" workbookViewId="0">
      <selection activeCell="B644" sqref="B644"/>
    </sheetView>
  </sheetViews>
  <sheetFormatPr defaultRowHeight="15.75" x14ac:dyDescent="0.25"/>
  <cols>
    <col min="1" max="26" width="3.125" customWidth="1"/>
    <col min="27" max="52" width="3.125" hidden="1" customWidth="1"/>
  </cols>
  <sheetData>
    <row r="1" spans="2:25" ht="15.6" customHeight="1" x14ac:dyDescent="0.25"/>
    <row r="2" spans="2:25" ht="15.6" customHeight="1" x14ac:dyDescent="0.25">
      <c r="B2" s="27" t="s">
        <v>0</v>
      </c>
      <c r="C2" s="27"/>
      <c r="D2" s="27"/>
      <c r="E2" s="27"/>
      <c r="F2" s="27"/>
      <c r="G2" s="27"/>
      <c r="H2" s="27"/>
      <c r="I2" s="27"/>
      <c r="J2" s="27"/>
      <c r="K2" s="27"/>
      <c r="L2" s="27"/>
      <c r="M2" s="27"/>
      <c r="N2" s="27"/>
      <c r="O2" s="27"/>
      <c r="P2" s="27"/>
      <c r="Q2" s="27"/>
      <c r="R2" s="27"/>
      <c r="S2" s="27"/>
      <c r="T2" s="27"/>
      <c r="U2" s="27"/>
      <c r="V2" s="27"/>
      <c r="W2" s="27"/>
      <c r="X2" s="27"/>
      <c r="Y2" s="27"/>
    </row>
    <row r="3" spans="2:25" ht="15.6" customHeight="1" x14ac:dyDescent="0.25">
      <c r="B3" s="27"/>
      <c r="C3" s="27"/>
      <c r="D3" s="27"/>
      <c r="E3" s="27"/>
      <c r="F3" s="27"/>
      <c r="G3" s="27"/>
      <c r="H3" s="27"/>
      <c r="I3" s="27"/>
      <c r="J3" s="27"/>
      <c r="K3" s="27"/>
      <c r="L3" s="27"/>
      <c r="M3" s="27"/>
      <c r="N3" s="27"/>
      <c r="O3" s="27"/>
      <c r="P3" s="27"/>
      <c r="Q3" s="27"/>
      <c r="R3" s="27"/>
      <c r="S3" s="27"/>
      <c r="T3" s="27"/>
      <c r="U3" s="27"/>
      <c r="V3" s="27"/>
      <c r="W3" s="27"/>
      <c r="X3" s="27"/>
      <c r="Y3" s="27"/>
    </row>
    <row r="4" spans="2:25" ht="15.6" customHeight="1" x14ac:dyDescent="0.25"/>
    <row r="5" spans="2:25" ht="15.6" customHeight="1" x14ac:dyDescent="0.25"/>
    <row r="6" spans="2:25" ht="15.6" customHeight="1" x14ac:dyDescent="0.25"/>
    <row r="7" spans="2:25" ht="15.6" customHeight="1" x14ac:dyDescent="0.25"/>
    <row r="8" spans="2:25" ht="15.6" customHeight="1" x14ac:dyDescent="0.25"/>
    <row r="9" spans="2:25" ht="15.6" customHeight="1" x14ac:dyDescent="0.25"/>
    <row r="10" spans="2:25" ht="15.6" customHeight="1" x14ac:dyDescent="0.25">
      <c r="B10" s="27" t="s">
        <v>1</v>
      </c>
      <c r="C10" s="27"/>
      <c r="D10" s="27"/>
      <c r="E10" s="27"/>
      <c r="F10" s="27"/>
      <c r="G10" s="27"/>
      <c r="H10" s="27"/>
      <c r="I10" s="27"/>
      <c r="J10" s="27"/>
      <c r="K10" s="27"/>
      <c r="L10" s="27"/>
      <c r="M10" s="27"/>
      <c r="N10" s="27"/>
      <c r="O10" s="27"/>
      <c r="P10" s="27"/>
      <c r="Q10" s="27"/>
      <c r="R10" s="27"/>
      <c r="S10" s="27"/>
      <c r="T10" s="27"/>
      <c r="U10" s="27"/>
      <c r="V10" s="27"/>
      <c r="W10" s="27"/>
      <c r="X10" s="27"/>
      <c r="Y10" s="27"/>
    </row>
    <row r="11" spans="2:25" ht="15.6" customHeight="1" x14ac:dyDescent="0.25">
      <c r="B11" s="27"/>
      <c r="C11" s="27"/>
      <c r="D11" s="27"/>
      <c r="E11" s="27"/>
      <c r="F11" s="27"/>
      <c r="G11" s="27"/>
      <c r="H11" s="27"/>
      <c r="I11" s="27"/>
      <c r="J11" s="27"/>
      <c r="K11" s="27"/>
      <c r="L11" s="27"/>
      <c r="M11" s="27"/>
      <c r="N11" s="27"/>
      <c r="O11" s="27"/>
      <c r="P11" s="27"/>
      <c r="Q11" s="27"/>
      <c r="R11" s="27"/>
      <c r="S11" s="27"/>
      <c r="T11" s="27"/>
      <c r="U11" s="27"/>
      <c r="V11" s="27"/>
      <c r="W11" s="27"/>
      <c r="X11" s="27"/>
      <c r="Y11" s="27"/>
    </row>
    <row r="12" spans="2:25" ht="15.6" customHeight="1" x14ac:dyDescent="0.25">
      <c r="B12" s="27"/>
      <c r="C12" s="27"/>
      <c r="D12" s="27"/>
      <c r="E12" s="27"/>
      <c r="F12" s="27"/>
      <c r="G12" s="27"/>
      <c r="H12" s="27"/>
      <c r="I12" s="27"/>
      <c r="J12" s="27"/>
      <c r="K12" s="27"/>
      <c r="L12" s="27"/>
      <c r="M12" s="27"/>
      <c r="N12" s="27"/>
      <c r="O12" s="27"/>
      <c r="P12" s="27"/>
      <c r="Q12" s="27"/>
      <c r="R12" s="27"/>
      <c r="S12" s="27"/>
      <c r="T12" s="27"/>
      <c r="U12" s="27"/>
      <c r="V12" s="27"/>
      <c r="W12" s="27"/>
      <c r="X12" s="27"/>
      <c r="Y12" s="27"/>
    </row>
    <row r="13" spans="2:25" ht="15.6" customHeight="1" x14ac:dyDescent="0.25"/>
    <row r="14" spans="2:25" ht="15.6" customHeight="1" x14ac:dyDescent="0.25">
      <c r="F14" t="s">
        <v>2</v>
      </c>
      <c r="J14" t="s">
        <v>3</v>
      </c>
    </row>
    <row r="15" spans="2:25" ht="15.6" customHeight="1" x14ac:dyDescent="0.25">
      <c r="F15" s="52">
        <v>4475.0042148539842</v>
      </c>
      <c r="G15" s="52"/>
      <c r="H15" s="52"/>
      <c r="J15" s="53">
        <v>4746.7915111859402</v>
      </c>
      <c r="K15" s="53"/>
      <c r="L15" s="53"/>
    </row>
    <row r="16" spans="2:25" ht="15.6" customHeight="1" x14ac:dyDescent="0.25">
      <c r="F16" s="52">
        <v>1505.9749483664493</v>
      </c>
      <c r="G16" s="52"/>
      <c r="H16" s="52"/>
      <c r="J16" s="53">
        <v>2681.2335300571604</v>
      </c>
      <c r="K16" s="53"/>
      <c r="L16" s="53"/>
    </row>
    <row r="17" spans="6:12" ht="15.6" customHeight="1" x14ac:dyDescent="0.25">
      <c r="F17" s="52">
        <v>1495.1474178911583</v>
      </c>
      <c r="G17" s="52"/>
      <c r="H17" s="52"/>
      <c r="J17" s="53">
        <v>2812.2308408882845</v>
      </c>
      <c r="K17" s="53"/>
      <c r="L17" s="53"/>
    </row>
    <row r="18" spans="6:12" ht="15.6" customHeight="1" x14ac:dyDescent="0.25">
      <c r="F18" s="52">
        <v>2850.1018210020402</v>
      </c>
      <c r="G18" s="52"/>
      <c r="H18" s="52"/>
      <c r="J18" s="53">
        <v>3520.609780659333</v>
      </c>
      <c r="K18" s="53"/>
      <c r="L18" s="53"/>
    </row>
    <row r="19" spans="6:12" ht="15.6" customHeight="1" x14ac:dyDescent="0.25">
      <c r="F19" s="52">
        <v>1916.2705650941932</v>
      </c>
      <c r="G19" s="52"/>
      <c r="H19" s="52"/>
      <c r="J19" s="53">
        <v>2968.0727896573644</v>
      </c>
      <c r="K19" s="53"/>
      <c r="L19" s="53"/>
    </row>
    <row r="20" spans="6:12" ht="15.6" customHeight="1" x14ac:dyDescent="0.25">
      <c r="F20" s="52">
        <v>916.24900383778891</v>
      </c>
      <c r="G20" s="52"/>
      <c r="H20" s="52"/>
      <c r="J20" s="53">
        <v>2127.951461708572</v>
      </c>
      <c r="K20" s="53"/>
      <c r="L20" s="53"/>
    </row>
    <row r="21" spans="6:12" ht="15.6" customHeight="1" x14ac:dyDescent="0.25">
      <c r="F21" s="52">
        <v>934.68165423241555</v>
      </c>
      <c r="G21" s="52"/>
      <c r="H21" s="52"/>
      <c r="J21" s="53">
        <v>1938.5041405367331</v>
      </c>
      <c r="K21" s="53"/>
      <c r="L21" s="53"/>
    </row>
    <row r="22" spans="6:12" ht="15.6" customHeight="1" x14ac:dyDescent="0.25">
      <c r="F22" s="52">
        <v>3517.9097405985844</v>
      </c>
      <c r="G22" s="52"/>
      <c r="H22" s="52"/>
      <c r="J22" s="53">
        <v>4098.8594409523193</v>
      </c>
      <c r="K22" s="53"/>
      <c r="L22" s="53"/>
    </row>
    <row r="23" spans="6:12" ht="15.6" customHeight="1" x14ac:dyDescent="0.25">
      <c r="F23" s="52">
        <v>127.65572087190311</v>
      </c>
      <c r="G23" s="52"/>
      <c r="H23" s="52"/>
      <c r="J23" s="53">
        <v>816.92291304863056</v>
      </c>
      <c r="K23" s="53"/>
      <c r="L23" s="53"/>
    </row>
    <row r="24" spans="6:12" ht="15.6" customHeight="1" x14ac:dyDescent="0.25">
      <c r="F24" s="52">
        <v>227.66666346833586</v>
      </c>
      <c r="G24" s="52"/>
      <c r="H24" s="52"/>
      <c r="J24" s="53">
        <v>941.12840578764178</v>
      </c>
      <c r="K24" s="53"/>
      <c r="L24" s="53"/>
    </row>
    <row r="25" spans="6:12" ht="15.6" customHeight="1" x14ac:dyDescent="0.25">
      <c r="F25" s="52">
        <v>3079.0463189567354</v>
      </c>
      <c r="G25" s="52"/>
      <c r="H25" s="52"/>
      <c r="J25" s="53">
        <v>3699.2791426152539</v>
      </c>
      <c r="K25" s="53"/>
      <c r="L25" s="53"/>
    </row>
    <row r="26" spans="6:12" ht="15.6" customHeight="1" x14ac:dyDescent="0.25">
      <c r="F26" s="52">
        <v>217.21546658501268</v>
      </c>
      <c r="G26" s="52"/>
      <c r="H26" s="52"/>
      <c r="J26" s="53">
        <v>503.49900096328116</v>
      </c>
      <c r="K26" s="53"/>
      <c r="L26" s="53"/>
    </row>
    <row r="27" spans="6:12" ht="15.6" customHeight="1" x14ac:dyDescent="0.25">
      <c r="F27" s="52">
        <v>3248.2105811978327</v>
      </c>
      <c r="G27" s="52"/>
      <c r="H27" s="52"/>
      <c r="J27" s="53">
        <v>4046.6053906807829</v>
      </c>
      <c r="K27" s="53"/>
      <c r="L27" s="53"/>
    </row>
    <row r="28" spans="6:12" ht="15.6" customHeight="1" x14ac:dyDescent="0.25">
      <c r="F28" s="52">
        <v>-25.532806588836522</v>
      </c>
      <c r="G28" s="52"/>
      <c r="H28" s="52"/>
      <c r="J28" s="53">
        <v>426.09325426683552</v>
      </c>
      <c r="K28" s="53"/>
      <c r="L28" s="53"/>
    </row>
    <row r="29" spans="6:12" ht="15.6" customHeight="1" x14ac:dyDescent="0.25">
      <c r="F29" s="52">
        <v>3829.4373465456551</v>
      </c>
      <c r="G29" s="52"/>
      <c r="H29" s="52"/>
      <c r="J29" s="53">
        <v>4394.1010397056052</v>
      </c>
      <c r="K29" s="53"/>
      <c r="L29" s="53"/>
    </row>
    <row r="30" spans="6:12" ht="15.6" customHeight="1" x14ac:dyDescent="0.25">
      <c r="F30" s="52">
        <v>954.55049056336384</v>
      </c>
      <c r="G30" s="52"/>
      <c r="H30" s="52"/>
      <c r="J30" s="53">
        <v>1996.3663829100924</v>
      </c>
      <c r="K30" s="53"/>
      <c r="L30" s="53"/>
    </row>
    <row r="31" spans="6:12" ht="15.6" customHeight="1" x14ac:dyDescent="0.25">
      <c r="F31" s="52">
        <v>2176.7575451427133</v>
      </c>
      <c r="G31" s="52"/>
      <c r="H31" s="52"/>
      <c r="J31" s="53">
        <v>3348.9310280350728</v>
      </c>
      <c r="K31" s="53"/>
      <c r="L31" s="53"/>
    </row>
    <row r="32" spans="6:12" ht="15.6" customHeight="1" x14ac:dyDescent="0.25">
      <c r="F32" s="52">
        <v>408.05179516554676</v>
      </c>
      <c r="G32" s="52"/>
      <c r="H32" s="52"/>
      <c r="J32" s="53">
        <v>1362.2384683591804</v>
      </c>
      <c r="K32" s="53"/>
      <c r="L32" s="53"/>
    </row>
    <row r="33" spans="6:12" ht="15.6" customHeight="1" x14ac:dyDescent="0.25">
      <c r="F33" s="52">
        <v>3586.4076759485606</v>
      </c>
      <c r="G33" s="52"/>
      <c r="H33" s="52"/>
      <c r="J33" s="53">
        <v>4143.9461122809225</v>
      </c>
      <c r="K33" s="53"/>
      <c r="L33" s="53"/>
    </row>
    <row r="34" spans="6:12" ht="15.6" customHeight="1" x14ac:dyDescent="0.25">
      <c r="F34" s="52">
        <v>-17.6400995106859</v>
      </c>
      <c r="G34" s="52"/>
      <c r="H34" s="52"/>
      <c r="J34" s="53">
        <v>556.92485135654886</v>
      </c>
      <c r="K34" s="53"/>
      <c r="L34" s="53"/>
    </row>
    <row r="35" spans="6:12" ht="15.6" customHeight="1" x14ac:dyDescent="0.25">
      <c r="F35" s="52">
        <v>182.73231889576923</v>
      </c>
      <c r="G35" s="52"/>
      <c r="H35" s="52"/>
      <c r="J35" s="53">
        <v>770.86543496276079</v>
      </c>
      <c r="K35" s="53"/>
      <c r="L35" s="53"/>
    </row>
    <row r="36" spans="6:12" ht="15.6" customHeight="1" x14ac:dyDescent="0.25">
      <c r="F36" s="52">
        <v>3851.5187681264888</v>
      </c>
      <c r="G36" s="52"/>
      <c r="H36" s="52"/>
      <c r="J36" s="53">
        <v>4384.6446064905849</v>
      </c>
      <c r="K36" s="53"/>
      <c r="L36" s="53"/>
    </row>
    <row r="37" spans="6:12" ht="15.6" customHeight="1" x14ac:dyDescent="0.25">
      <c r="F37" s="52">
        <v>592.73174847056407</v>
      </c>
      <c r="G37" s="52"/>
      <c r="H37" s="52"/>
      <c r="J37" s="53">
        <v>1665.2791498811503</v>
      </c>
      <c r="K37" s="53"/>
      <c r="L37" s="53"/>
    </row>
    <row r="38" spans="6:12" ht="15.6" customHeight="1" x14ac:dyDescent="0.25">
      <c r="F38" s="52">
        <v>947.79041129719417</v>
      </c>
      <c r="G38" s="52"/>
      <c r="H38" s="52"/>
      <c r="J38" s="53">
        <v>2219.927303141068</v>
      </c>
      <c r="K38" s="53"/>
      <c r="L38" s="53"/>
    </row>
    <row r="39" spans="6:12" ht="15.6" customHeight="1" x14ac:dyDescent="0.25">
      <c r="F39" s="52">
        <v>3161.8185487978349</v>
      </c>
      <c r="G39" s="52"/>
      <c r="H39" s="52"/>
      <c r="J39" s="53">
        <v>3905.7225195221708</v>
      </c>
      <c r="K39" s="53"/>
      <c r="L39" s="53"/>
    </row>
    <row r="40" spans="6:12" ht="15.6" customHeight="1" x14ac:dyDescent="0.25">
      <c r="F40" s="52">
        <v>40.849583058167156</v>
      </c>
      <c r="G40" s="52"/>
      <c r="H40" s="52"/>
      <c r="J40" s="53">
        <v>1112.6124152755763</v>
      </c>
      <c r="K40" s="53"/>
      <c r="L40" s="53"/>
    </row>
    <row r="41" spans="6:12" ht="15.6" customHeight="1" x14ac:dyDescent="0.25">
      <c r="F41" s="52">
        <v>-56.996259269136353</v>
      </c>
      <c r="G41" s="52"/>
      <c r="H41" s="52"/>
      <c r="J41" s="53">
        <v>182.16778906513355</v>
      </c>
      <c r="K41" s="53"/>
      <c r="L41" s="53"/>
    </row>
    <row r="42" spans="6:12" ht="15.6" customHeight="1" x14ac:dyDescent="0.25">
      <c r="F42" s="52">
        <v>432.68668765563609</v>
      </c>
      <c r="G42" s="52"/>
      <c r="H42" s="52"/>
      <c r="J42" s="53">
        <v>1308.5833044691426</v>
      </c>
      <c r="K42" s="53"/>
      <c r="L42" s="53"/>
    </row>
    <row r="43" spans="6:12" ht="15.6" customHeight="1" x14ac:dyDescent="0.25">
      <c r="F43" s="52">
        <v>561.71450261969494</v>
      </c>
      <c r="G43" s="52"/>
      <c r="H43" s="52"/>
      <c r="J43" s="53">
        <v>1756.8853248274775</v>
      </c>
      <c r="K43" s="53"/>
      <c r="L43" s="53"/>
    </row>
    <row r="44" spans="6:12" ht="15.6" customHeight="1" x14ac:dyDescent="0.25">
      <c r="F44" s="52">
        <v>2213.9096478760471</v>
      </c>
      <c r="G44" s="52"/>
      <c r="H44" s="52"/>
      <c r="J44" s="53">
        <v>3361.3589006410939</v>
      </c>
      <c r="K44" s="53"/>
      <c r="L44" s="53"/>
    </row>
    <row r="45" spans="6:12" ht="15.6" customHeight="1" x14ac:dyDescent="0.25">
      <c r="F45" s="52">
        <v>1116.3868679620523</v>
      </c>
      <c r="G45" s="52"/>
      <c r="H45" s="52"/>
      <c r="J45" s="53">
        <v>2609.397881480646</v>
      </c>
      <c r="K45" s="53"/>
      <c r="L45" s="53"/>
    </row>
    <row r="46" spans="6:12" ht="15.6" customHeight="1" x14ac:dyDescent="0.25">
      <c r="F46" s="52">
        <v>1811.3400554897821</v>
      </c>
      <c r="G46" s="52"/>
      <c r="H46" s="52"/>
      <c r="J46" s="53">
        <v>2825.6225015909213</v>
      </c>
      <c r="K46" s="53"/>
      <c r="L46" s="53"/>
    </row>
    <row r="47" spans="6:12" ht="15.6" customHeight="1" x14ac:dyDescent="0.25">
      <c r="F47" s="52">
        <v>3733.078464357829</v>
      </c>
      <c r="G47" s="52"/>
      <c r="H47" s="52"/>
      <c r="J47" s="53">
        <v>4373.1859589349533</v>
      </c>
      <c r="K47" s="53"/>
      <c r="L47" s="53"/>
    </row>
    <row r="48" spans="6:12" ht="15.6" customHeight="1" x14ac:dyDescent="0.25">
      <c r="F48" s="52">
        <v>2781.929636857913</v>
      </c>
      <c r="G48" s="52"/>
      <c r="H48" s="52"/>
      <c r="J48" s="53">
        <v>3709.9417754144056</v>
      </c>
      <c r="K48" s="53"/>
      <c r="L48" s="53"/>
    </row>
    <row r="49" spans="6:12" ht="15.6" customHeight="1" x14ac:dyDescent="0.25">
      <c r="F49" s="52">
        <v>3143.6232388540225</v>
      </c>
      <c r="G49" s="52"/>
      <c r="H49" s="52"/>
      <c r="J49" s="53">
        <v>3940.2919435810986</v>
      </c>
      <c r="K49" s="53"/>
      <c r="L49" s="53"/>
    </row>
    <row r="50" spans="6:12" ht="15.6" customHeight="1" x14ac:dyDescent="0.25">
      <c r="F50" s="52">
        <v>1145.9223982986716</v>
      </c>
      <c r="G50" s="52"/>
      <c r="H50" s="52"/>
      <c r="J50" s="53">
        <v>2625.4940840392233</v>
      </c>
      <c r="K50" s="53"/>
      <c r="L50" s="53"/>
    </row>
    <row r="51" spans="6:12" ht="15.6" customHeight="1" x14ac:dyDescent="0.25">
      <c r="F51" s="52">
        <v>2818.217509286415</v>
      </c>
      <c r="G51" s="52"/>
      <c r="H51" s="52"/>
      <c r="J51" s="53">
        <v>3612.984919940232</v>
      </c>
      <c r="K51" s="53"/>
      <c r="L51" s="53"/>
    </row>
    <row r="52" spans="6:12" ht="15.6" customHeight="1" x14ac:dyDescent="0.25">
      <c r="F52" s="52">
        <v>34.186455915547299</v>
      </c>
      <c r="G52" s="52"/>
      <c r="H52" s="52"/>
      <c r="J52" s="53">
        <v>261.90227032248436</v>
      </c>
      <c r="K52" s="53"/>
      <c r="L52" s="53"/>
    </row>
    <row r="53" spans="6:12" ht="15.6" customHeight="1" x14ac:dyDescent="0.25">
      <c r="F53" s="52">
        <v>4357.6937776594077</v>
      </c>
      <c r="G53" s="52"/>
      <c r="H53" s="52"/>
      <c r="J53" s="53">
        <v>4668.9988300929917</v>
      </c>
      <c r="K53" s="53"/>
      <c r="L53" s="53"/>
    </row>
    <row r="54" spans="6:12" ht="15.6" customHeight="1" x14ac:dyDescent="0.25">
      <c r="F54" s="52">
        <v>863.76337126141209</v>
      </c>
      <c r="G54" s="52"/>
      <c r="H54" s="52"/>
      <c r="J54" s="53">
        <v>1932.41821250974</v>
      </c>
      <c r="K54" s="53"/>
      <c r="L54" s="53"/>
    </row>
    <row r="55" spans="6:12" ht="15.6" customHeight="1" x14ac:dyDescent="0.25">
      <c r="F55" s="52">
        <v>530.7269795227752</v>
      </c>
      <c r="G55" s="52"/>
      <c r="H55" s="52"/>
      <c r="J55" s="53">
        <v>1212.4786864851433</v>
      </c>
      <c r="K55" s="53"/>
      <c r="L55" s="53"/>
    </row>
    <row r="56" spans="6:12" ht="15.6" customHeight="1" x14ac:dyDescent="0.25">
      <c r="F56" s="52">
        <v>1435.2464553002346</v>
      </c>
      <c r="G56" s="52"/>
      <c r="H56" s="52"/>
      <c r="J56" s="53">
        <v>2466.5052638158263</v>
      </c>
      <c r="K56" s="53"/>
      <c r="L56" s="53"/>
    </row>
    <row r="57" spans="6:12" ht="15.6" customHeight="1" x14ac:dyDescent="0.25">
      <c r="F57" s="52">
        <v>2003.7456828437857</v>
      </c>
      <c r="G57" s="52"/>
      <c r="H57" s="52"/>
      <c r="J57" s="53">
        <v>3366.0685860112089</v>
      </c>
      <c r="K57" s="53"/>
      <c r="L57" s="53"/>
    </row>
    <row r="58" spans="6:12" ht="15.6" customHeight="1" x14ac:dyDescent="0.25">
      <c r="F58" s="52">
        <v>887.4164123209697</v>
      </c>
      <c r="G58" s="52"/>
      <c r="H58" s="52"/>
      <c r="J58" s="53">
        <v>2176.0563895570713</v>
      </c>
      <c r="K58" s="53"/>
      <c r="L58" s="53"/>
    </row>
    <row r="59" spans="6:12" ht="15.6" customHeight="1" x14ac:dyDescent="0.25">
      <c r="F59" s="52">
        <v>887.97626786225192</v>
      </c>
      <c r="G59" s="52"/>
      <c r="H59" s="52"/>
      <c r="J59" s="53">
        <v>1749.6554371803641</v>
      </c>
      <c r="K59" s="53"/>
      <c r="L59" s="53"/>
    </row>
    <row r="60" spans="6:12" ht="15.6" customHeight="1" x14ac:dyDescent="0.25">
      <c r="F60" s="52">
        <v>203.98157833972795</v>
      </c>
      <c r="G60" s="52"/>
      <c r="H60" s="52"/>
      <c r="J60" s="53">
        <v>913.91609160650535</v>
      </c>
      <c r="K60" s="53"/>
      <c r="L60" s="53"/>
    </row>
    <row r="61" spans="6:12" ht="15.6" customHeight="1" x14ac:dyDescent="0.25">
      <c r="F61" s="52">
        <v>62.195399079504341</v>
      </c>
      <c r="G61" s="52"/>
      <c r="H61" s="52"/>
      <c r="J61" s="53">
        <v>1491.622393525503</v>
      </c>
      <c r="K61" s="53"/>
      <c r="L61" s="53"/>
    </row>
    <row r="62" spans="6:12" ht="15.6" customHeight="1" x14ac:dyDescent="0.25">
      <c r="F62" s="52">
        <v>936.53535965852188</v>
      </c>
      <c r="G62" s="52"/>
      <c r="H62" s="52"/>
      <c r="J62" s="53">
        <v>1670.3765874337489</v>
      </c>
      <c r="K62" s="53"/>
      <c r="L62" s="53"/>
    </row>
    <row r="63" spans="6:12" ht="15.6" customHeight="1" x14ac:dyDescent="0.25">
      <c r="F63" s="52">
        <v>4127.357447828098</v>
      </c>
      <c r="G63" s="52"/>
      <c r="H63" s="52"/>
      <c r="J63" s="53">
        <v>4397.1955298108724</v>
      </c>
      <c r="K63" s="53"/>
      <c r="L63" s="53"/>
    </row>
    <row r="64" spans="6:12" ht="15.6" customHeight="1" x14ac:dyDescent="0.25">
      <c r="F64" s="52">
        <v>2091.4909913943284</v>
      </c>
      <c r="G64" s="52"/>
      <c r="H64" s="52"/>
      <c r="J64" s="53">
        <v>3187.3110995508446</v>
      </c>
      <c r="K64" s="53"/>
      <c r="L64" s="53"/>
    </row>
    <row r="65" spans="6:12" ht="15.6" customHeight="1" x14ac:dyDescent="0.25">
      <c r="F65" s="52">
        <v>1155.8196646900069</v>
      </c>
      <c r="G65" s="52"/>
      <c r="H65" s="52"/>
      <c r="J65" s="53">
        <v>2158.477344046742</v>
      </c>
      <c r="K65" s="53"/>
      <c r="L65" s="53"/>
    </row>
    <row r="66" spans="6:12" ht="15.6" customHeight="1" x14ac:dyDescent="0.25">
      <c r="F66" s="52">
        <v>1875.9125618210087</v>
      </c>
      <c r="G66" s="52"/>
      <c r="H66" s="52"/>
      <c r="J66" s="53">
        <v>3007.5363488401708</v>
      </c>
      <c r="K66" s="53"/>
      <c r="L66" s="53"/>
    </row>
    <row r="67" spans="6:12" ht="15.6" customHeight="1" x14ac:dyDescent="0.25">
      <c r="F67" s="52">
        <v>105.84196925916747</v>
      </c>
      <c r="G67" s="52"/>
      <c r="H67" s="52"/>
      <c r="J67" s="53">
        <v>37.728989796493309</v>
      </c>
      <c r="K67" s="53"/>
      <c r="L67" s="53"/>
    </row>
    <row r="68" spans="6:12" ht="15.6" customHeight="1" x14ac:dyDescent="0.25">
      <c r="F68" s="52">
        <v>3628.4122058549378</v>
      </c>
      <c r="G68" s="52"/>
      <c r="H68" s="52"/>
      <c r="J68" s="53">
        <v>4333.0402603834509</v>
      </c>
      <c r="K68" s="53"/>
      <c r="L68" s="53"/>
    </row>
    <row r="69" spans="6:12" ht="15.6" customHeight="1" x14ac:dyDescent="0.25">
      <c r="F69" s="52">
        <v>40.601573232695173</v>
      </c>
      <c r="G69" s="52"/>
      <c r="H69" s="52"/>
      <c r="J69" s="53">
        <v>718.14966604769108</v>
      </c>
      <c r="K69" s="53"/>
      <c r="L69" s="53"/>
    </row>
    <row r="70" spans="6:12" ht="15.6" customHeight="1" x14ac:dyDescent="0.25">
      <c r="F70" s="52">
        <v>1912.2734841481447</v>
      </c>
      <c r="G70" s="52"/>
      <c r="H70" s="52"/>
      <c r="J70" s="53">
        <v>3023.2505785768417</v>
      </c>
      <c r="K70" s="53"/>
      <c r="L70" s="53"/>
    </row>
    <row r="71" spans="6:12" ht="15.6" customHeight="1" x14ac:dyDescent="0.25">
      <c r="F71" s="52">
        <v>-98.895999777645315</v>
      </c>
      <c r="G71" s="52"/>
      <c r="H71" s="52"/>
      <c r="J71" s="53">
        <v>562.02862414033768</v>
      </c>
      <c r="K71" s="53"/>
      <c r="L71" s="53"/>
    </row>
    <row r="72" spans="6:12" ht="15.6" customHeight="1" x14ac:dyDescent="0.25">
      <c r="F72" s="52">
        <v>4718.2036773685531</v>
      </c>
      <c r="G72" s="52"/>
      <c r="H72" s="52"/>
      <c r="J72" s="53">
        <v>4773.3458665174421</v>
      </c>
      <c r="K72" s="53"/>
      <c r="L72" s="53"/>
    </row>
    <row r="73" spans="6:12" ht="15.6" customHeight="1" x14ac:dyDescent="0.25">
      <c r="F73" s="52">
        <v>1139.474232358697</v>
      </c>
      <c r="G73" s="52"/>
      <c r="H73" s="52"/>
      <c r="J73" s="53">
        <v>2489.9351069757959</v>
      </c>
      <c r="K73" s="53"/>
      <c r="L73" s="53"/>
    </row>
    <row r="74" spans="6:12" ht="15.6" customHeight="1" x14ac:dyDescent="0.25">
      <c r="F74" s="52">
        <v>1315.265343744617</v>
      </c>
      <c r="G74" s="52"/>
      <c r="H74" s="52"/>
      <c r="J74" s="53">
        <v>2856.3423366018601</v>
      </c>
      <c r="K74" s="53"/>
      <c r="L74" s="53"/>
    </row>
    <row r="75" spans="6:12" ht="15.6" customHeight="1" x14ac:dyDescent="0.25">
      <c r="F75" s="52">
        <v>2689.1662267174197</v>
      </c>
      <c r="G75" s="52"/>
      <c r="H75" s="52"/>
      <c r="J75" s="53">
        <v>3582.3238467290835</v>
      </c>
      <c r="K75" s="53"/>
      <c r="L75" s="53"/>
    </row>
    <row r="76" spans="6:12" ht="15.6" customHeight="1" x14ac:dyDescent="0.25">
      <c r="F76" s="52">
        <v>2073.4393055690898</v>
      </c>
      <c r="G76" s="52"/>
      <c r="H76" s="52"/>
      <c r="J76" s="53">
        <v>3087.4463416379922</v>
      </c>
      <c r="K76" s="53"/>
      <c r="L76" s="53"/>
    </row>
    <row r="77" spans="6:12" ht="15.6" customHeight="1" x14ac:dyDescent="0.25">
      <c r="F77" s="52">
        <v>3858.3820430431847</v>
      </c>
      <c r="G77" s="52"/>
      <c r="H77" s="52"/>
      <c r="J77" s="53">
        <v>4495.2478746632787</v>
      </c>
      <c r="K77" s="53"/>
      <c r="L77" s="53"/>
    </row>
    <row r="78" spans="6:12" ht="15.6" customHeight="1" x14ac:dyDescent="0.25">
      <c r="F78" s="52">
        <v>3060.4442174596916</v>
      </c>
      <c r="G78" s="52"/>
      <c r="H78" s="52"/>
      <c r="J78" s="53">
        <v>3936.9023537475691</v>
      </c>
      <c r="K78" s="53"/>
      <c r="L78" s="53"/>
    </row>
    <row r="79" spans="6:12" ht="15.6" customHeight="1" x14ac:dyDescent="0.25">
      <c r="F79" s="52">
        <v>2109.6208858113423</v>
      </c>
      <c r="G79" s="52"/>
      <c r="H79" s="52"/>
      <c r="J79" s="53">
        <v>3159.1348160062066</v>
      </c>
      <c r="K79" s="53"/>
      <c r="L79" s="53"/>
    </row>
    <row r="80" spans="6:12" ht="15.6" customHeight="1" x14ac:dyDescent="0.25">
      <c r="F80" s="52">
        <v>974.80023954830165</v>
      </c>
      <c r="G80" s="52"/>
      <c r="H80" s="52"/>
      <c r="J80" s="53">
        <v>2216.4492865082007</v>
      </c>
      <c r="K80" s="53"/>
      <c r="L80" s="53"/>
    </row>
    <row r="81" spans="1:25" ht="15.6" customHeight="1" x14ac:dyDescent="0.25">
      <c r="F81" s="52">
        <v>568.01072854076097</v>
      </c>
      <c r="G81" s="52"/>
      <c r="H81" s="52"/>
      <c r="J81" s="53">
        <v>1565.4020463612151</v>
      </c>
      <c r="K81" s="53"/>
      <c r="L81" s="53"/>
    </row>
    <row r="82" spans="1:25" ht="15.6" customHeight="1" x14ac:dyDescent="0.25">
      <c r="F82" s="52">
        <v>1065.3602041265367</v>
      </c>
      <c r="G82" s="52"/>
      <c r="H82" s="52"/>
      <c r="J82" s="53">
        <v>2350.9746877406519</v>
      </c>
      <c r="K82" s="53"/>
      <c r="L82" s="53"/>
    </row>
    <row r="83" spans="1:25" ht="15.6" customHeight="1" x14ac:dyDescent="0.25">
      <c r="F83" s="52">
        <v>11.561244070282555</v>
      </c>
      <c r="G83" s="52"/>
      <c r="H83" s="52"/>
      <c r="J83" s="53">
        <v>1153.0042466954649</v>
      </c>
      <c r="K83" s="53"/>
      <c r="L83" s="53"/>
    </row>
    <row r="84" spans="1:25" ht="15.6" customHeight="1" x14ac:dyDescent="0.25">
      <c r="F84" s="52">
        <v>3995.7342356159093</v>
      </c>
      <c r="G84" s="52"/>
      <c r="H84" s="52"/>
      <c r="J84" s="53">
        <v>4642.6661163064182</v>
      </c>
      <c r="K84" s="53"/>
      <c r="L84" s="53"/>
    </row>
    <row r="85" spans="1:25" ht="15.6" customHeight="1" x14ac:dyDescent="0.25">
      <c r="F85" s="52">
        <v>3865.0597016864417</v>
      </c>
      <c r="G85" s="52"/>
      <c r="H85" s="52"/>
      <c r="J85" s="53">
        <v>4415.3154063860957</v>
      </c>
      <c r="K85" s="53"/>
      <c r="L85" s="53"/>
    </row>
    <row r="86" spans="1:25" ht="15.6" customHeight="1" x14ac:dyDescent="0.25">
      <c r="F86" s="52">
        <v>796.94205050978303</v>
      </c>
      <c r="G86" s="52"/>
      <c r="H86" s="52"/>
      <c r="J86" s="53">
        <v>2124.5773163169274</v>
      </c>
      <c r="K86" s="53"/>
      <c r="L86" s="53"/>
    </row>
    <row r="87" spans="1:25" ht="15.6" customHeight="1" x14ac:dyDescent="0.25">
      <c r="F87" s="52">
        <v>2526.9945919812362</v>
      </c>
      <c r="G87" s="52"/>
      <c r="H87" s="52"/>
      <c r="J87" s="53">
        <v>3676.2994418362264</v>
      </c>
      <c r="K87" s="53"/>
      <c r="L87" s="53"/>
    </row>
    <row r="88" spans="1:25" ht="15.6" customHeight="1" x14ac:dyDescent="0.25">
      <c r="F88" s="52">
        <v>353.94765582827858</v>
      </c>
      <c r="G88" s="52"/>
      <c r="H88" s="52"/>
      <c r="J88" s="53">
        <v>1605.9283930817519</v>
      </c>
      <c r="K88" s="53"/>
      <c r="L88" s="53"/>
    </row>
    <row r="89" spans="1:25" ht="15.6" customHeight="1" x14ac:dyDescent="0.25">
      <c r="F89" s="52">
        <v>120.94751529689277</v>
      </c>
      <c r="G89" s="52"/>
      <c r="H89" s="52"/>
      <c r="J89" s="53">
        <v>935.60314545383721</v>
      </c>
      <c r="K89" s="53"/>
      <c r="L89" s="53"/>
    </row>
    <row r="90" spans="1:25" ht="15.6" customHeight="1" x14ac:dyDescent="0.25"/>
    <row r="91" spans="1:25" ht="15.6" customHeight="1" x14ac:dyDescent="0.25">
      <c r="A91" t="s">
        <v>5</v>
      </c>
      <c r="B91" t="s">
        <v>4</v>
      </c>
    </row>
    <row r="92" spans="1:25" ht="15.6" customHeight="1" thickBot="1" x14ac:dyDescent="0.3"/>
    <row r="93" spans="1:25" ht="15.6" customHeight="1" x14ac:dyDescent="0.25">
      <c r="B93" s="20"/>
      <c r="C93" s="21"/>
      <c r="D93" s="21"/>
      <c r="E93" s="21"/>
      <c r="F93" s="21"/>
      <c r="G93" s="21"/>
      <c r="H93" s="21"/>
      <c r="I93" s="21"/>
      <c r="J93" s="21"/>
      <c r="K93" s="21"/>
      <c r="L93" s="21"/>
      <c r="M93" s="21"/>
      <c r="N93" s="21"/>
      <c r="O93" s="21"/>
      <c r="P93" s="21"/>
      <c r="Q93" s="21"/>
      <c r="R93" s="21"/>
      <c r="S93" s="21"/>
      <c r="T93" s="21"/>
      <c r="U93" s="21"/>
      <c r="V93" s="21"/>
      <c r="W93" s="21"/>
      <c r="X93" s="21"/>
      <c r="Y93" s="22"/>
    </row>
    <row r="94" spans="1:25" ht="15.6" customHeight="1" thickBot="1" x14ac:dyDescent="0.3">
      <c r="B94" s="23"/>
      <c r="C94" s="24"/>
      <c r="D94" s="24"/>
      <c r="E94" s="24"/>
      <c r="F94" s="24"/>
      <c r="G94" s="24"/>
      <c r="H94" s="24"/>
      <c r="I94" s="24"/>
      <c r="J94" s="24"/>
      <c r="K94" s="24"/>
      <c r="L94" s="24"/>
      <c r="M94" s="24"/>
      <c r="N94" s="24"/>
      <c r="O94" s="24"/>
      <c r="P94" s="24"/>
      <c r="Q94" s="24"/>
      <c r="R94" s="24"/>
      <c r="S94" s="24"/>
      <c r="T94" s="24"/>
      <c r="U94" s="24"/>
      <c r="V94" s="24"/>
      <c r="W94" s="24"/>
      <c r="X94" s="24"/>
      <c r="Y94" s="25"/>
    </row>
    <row r="95" spans="1:25" ht="15.6" customHeight="1" x14ac:dyDescent="0.25"/>
    <row r="96" spans="1:25" ht="15.6" customHeight="1" x14ac:dyDescent="0.25">
      <c r="A96" t="s">
        <v>7</v>
      </c>
      <c r="B96" t="s">
        <v>6</v>
      </c>
    </row>
    <row r="97" spans="1:25" ht="15.6" customHeight="1" thickBot="1" x14ac:dyDescent="0.3"/>
    <row r="98" spans="1:25" ht="15.6" customHeight="1" x14ac:dyDescent="0.25">
      <c r="B98" s="20"/>
      <c r="C98" s="21"/>
      <c r="D98" s="21"/>
      <c r="E98" s="21"/>
      <c r="F98" s="21"/>
      <c r="G98" s="21"/>
      <c r="H98" s="21"/>
      <c r="I98" s="21"/>
      <c r="J98" s="21"/>
      <c r="K98" s="21"/>
      <c r="L98" s="21"/>
      <c r="M98" s="21"/>
      <c r="N98" s="21"/>
      <c r="O98" s="21"/>
      <c r="P98" s="21"/>
      <c r="Q98" s="21"/>
      <c r="R98" s="21"/>
      <c r="S98" s="21"/>
      <c r="T98" s="21"/>
      <c r="U98" s="21"/>
      <c r="V98" s="21"/>
      <c r="W98" s="21"/>
      <c r="X98" s="21"/>
      <c r="Y98" s="22"/>
    </row>
    <row r="99" spans="1:25" ht="15.6" customHeight="1" thickBot="1" x14ac:dyDescent="0.3">
      <c r="B99" s="23"/>
      <c r="C99" s="24"/>
      <c r="D99" s="24"/>
      <c r="E99" s="24"/>
      <c r="F99" s="24"/>
      <c r="G99" s="24"/>
      <c r="H99" s="24"/>
      <c r="I99" s="24"/>
      <c r="J99" s="24"/>
      <c r="K99" s="24"/>
      <c r="L99" s="24"/>
      <c r="M99" s="24"/>
      <c r="N99" s="24"/>
      <c r="O99" s="24"/>
      <c r="P99" s="24"/>
      <c r="Q99" s="24"/>
      <c r="R99" s="24"/>
      <c r="S99" s="24"/>
      <c r="T99" s="24"/>
      <c r="U99" s="24"/>
      <c r="V99" s="24"/>
      <c r="W99" s="24"/>
      <c r="X99" s="24"/>
      <c r="Y99" s="25"/>
    </row>
    <row r="100" spans="1:25" ht="15.6" customHeight="1" x14ac:dyDescent="0.25"/>
    <row r="101" spans="1:25" ht="15.6" customHeight="1" x14ac:dyDescent="0.25">
      <c r="A101" t="s">
        <v>9</v>
      </c>
      <c r="B101" t="s">
        <v>8</v>
      </c>
    </row>
    <row r="102" spans="1:25" ht="15.6" customHeight="1" thickBot="1" x14ac:dyDescent="0.3"/>
    <row r="103" spans="1:25" ht="15.6" customHeight="1" x14ac:dyDescent="0.25">
      <c r="B103" s="20"/>
      <c r="C103" s="21"/>
      <c r="D103" s="21"/>
      <c r="E103" s="21"/>
      <c r="F103" s="21"/>
      <c r="G103" s="21"/>
      <c r="H103" s="21"/>
      <c r="I103" s="21"/>
      <c r="J103" s="21"/>
      <c r="K103" s="21"/>
      <c r="L103" s="21"/>
      <c r="M103" s="21"/>
      <c r="N103" s="21"/>
      <c r="O103" s="21"/>
      <c r="P103" s="21"/>
      <c r="Q103" s="21"/>
      <c r="R103" s="21"/>
      <c r="S103" s="21"/>
      <c r="T103" s="21"/>
      <c r="U103" s="21"/>
      <c r="V103" s="21"/>
      <c r="W103" s="21"/>
      <c r="X103" s="21"/>
      <c r="Y103" s="22"/>
    </row>
    <row r="104" spans="1:25" ht="15.6" customHeight="1" x14ac:dyDescent="0.25">
      <c r="B104" s="39"/>
      <c r="C104" s="40"/>
      <c r="D104" s="40"/>
      <c r="E104" s="40"/>
      <c r="F104" s="40"/>
      <c r="G104" s="40"/>
      <c r="H104" s="40"/>
      <c r="I104" s="40"/>
      <c r="J104" s="40"/>
      <c r="K104" s="40"/>
      <c r="L104" s="40"/>
      <c r="M104" s="40"/>
      <c r="N104" s="40"/>
      <c r="O104" s="40"/>
      <c r="P104" s="40"/>
      <c r="Q104" s="40"/>
      <c r="R104" s="40"/>
      <c r="S104" s="40"/>
      <c r="T104" s="40"/>
      <c r="U104" s="40"/>
      <c r="V104" s="40"/>
      <c r="W104" s="40"/>
      <c r="X104" s="40"/>
      <c r="Y104" s="41"/>
    </row>
    <row r="105" spans="1:25" ht="15.6" customHeight="1" x14ac:dyDescent="0.25">
      <c r="B105" s="39"/>
      <c r="C105" s="40"/>
      <c r="D105" s="40"/>
      <c r="E105" s="40"/>
      <c r="F105" s="40"/>
      <c r="G105" s="40"/>
      <c r="H105" s="40"/>
      <c r="I105" s="40"/>
      <c r="J105" s="40"/>
      <c r="K105" s="40"/>
      <c r="L105" s="40"/>
      <c r="M105" s="40"/>
      <c r="N105" s="40"/>
      <c r="O105" s="40"/>
      <c r="P105" s="40"/>
      <c r="Q105" s="40"/>
      <c r="R105" s="40"/>
      <c r="S105" s="40"/>
      <c r="T105" s="40"/>
      <c r="U105" s="40"/>
      <c r="V105" s="40"/>
      <c r="W105" s="40"/>
      <c r="X105" s="40"/>
      <c r="Y105" s="41"/>
    </row>
    <row r="106" spans="1:25" ht="15.6" customHeight="1" x14ac:dyDescent="0.25">
      <c r="B106" s="39"/>
      <c r="C106" s="40"/>
      <c r="D106" s="40"/>
      <c r="E106" s="40"/>
      <c r="F106" s="40"/>
      <c r="G106" s="40"/>
      <c r="H106" s="40"/>
      <c r="I106" s="40"/>
      <c r="J106" s="40"/>
      <c r="K106" s="40"/>
      <c r="L106" s="40"/>
      <c r="M106" s="40"/>
      <c r="N106" s="40"/>
      <c r="O106" s="40"/>
      <c r="P106" s="40"/>
      <c r="Q106" s="40"/>
      <c r="R106" s="40"/>
      <c r="S106" s="40"/>
      <c r="T106" s="40"/>
      <c r="U106" s="40"/>
      <c r="V106" s="40"/>
      <c r="W106" s="40"/>
      <c r="X106" s="40"/>
      <c r="Y106" s="41"/>
    </row>
    <row r="107" spans="1:25" ht="15.6" customHeight="1" x14ac:dyDescent="0.25">
      <c r="B107" s="39"/>
      <c r="C107" s="40"/>
      <c r="D107" s="40"/>
      <c r="E107" s="40"/>
      <c r="F107" s="40"/>
      <c r="G107" s="40"/>
      <c r="H107" s="40"/>
      <c r="I107" s="40"/>
      <c r="J107" s="40"/>
      <c r="K107" s="40"/>
      <c r="L107" s="40"/>
      <c r="M107" s="40"/>
      <c r="N107" s="40"/>
      <c r="O107" s="40"/>
      <c r="P107" s="40"/>
      <c r="Q107" s="40"/>
      <c r="R107" s="40"/>
      <c r="S107" s="40"/>
      <c r="T107" s="40"/>
      <c r="U107" s="40"/>
      <c r="V107" s="40"/>
      <c r="W107" s="40"/>
      <c r="X107" s="40"/>
      <c r="Y107" s="41"/>
    </row>
    <row r="108" spans="1:25" ht="15.6" customHeight="1" x14ac:dyDescent="0.25">
      <c r="B108" s="39"/>
      <c r="C108" s="40"/>
      <c r="D108" s="40"/>
      <c r="E108" s="40"/>
      <c r="F108" s="40"/>
      <c r="G108" s="40"/>
      <c r="H108" s="40"/>
      <c r="I108" s="40"/>
      <c r="J108" s="40"/>
      <c r="K108" s="40"/>
      <c r="L108" s="40"/>
      <c r="M108" s="40"/>
      <c r="N108" s="40"/>
      <c r="O108" s="40"/>
      <c r="P108" s="40"/>
      <c r="Q108" s="40"/>
      <c r="R108" s="40"/>
      <c r="S108" s="40"/>
      <c r="T108" s="40"/>
      <c r="U108" s="40"/>
      <c r="V108" s="40"/>
      <c r="W108" s="40"/>
      <c r="X108" s="40"/>
      <c r="Y108" s="41"/>
    </row>
    <row r="109" spans="1:25" ht="15.6" customHeight="1" x14ac:dyDescent="0.25">
      <c r="B109" s="39"/>
      <c r="C109" s="40"/>
      <c r="D109" s="40"/>
      <c r="E109" s="40"/>
      <c r="F109" s="40"/>
      <c r="G109" s="40"/>
      <c r="H109" s="40"/>
      <c r="I109" s="40"/>
      <c r="J109" s="40"/>
      <c r="K109" s="40"/>
      <c r="L109" s="40"/>
      <c r="M109" s="40"/>
      <c r="N109" s="40"/>
      <c r="O109" s="40"/>
      <c r="P109" s="40"/>
      <c r="Q109" s="40"/>
      <c r="R109" s="40"/>
      <c r="S109" s="40"/>
      <c r="T109" s="40"/>
      <c r="U109" s="40"/>
      <c r="V109" s="40"/>
      <c r="W109" s="40"/>
      <c r="X109" s="40"/>
      <c r="Y109" s="41"/>
    </row>
    <row r="110" spans="1:25" ht="15.6" customHeight="1" x14ac:dyDescent="0.25">
      <c r="B110" s="39"/>
      <c r="C110" s="40"/>
      <c r="D110" s="40"/>
      <c r="E110" s="40"/>
      <c r="F110" s="40"/>
      <c r="G110" s="40"/>
      <c r="H110" s="40"/>
      <c r="I110" s="40"/>
      <c r="J110" s="40"/>
      <c r="K110" s="40"/>
      <c r="L110" s="40"/>
      <c r="M110" s="40"/>
      <c r="N110" s="40"/>
      <c r="O110" s="40"/>
      <c r="P110" s="40"/>
      <c r="Q110" s="40"/>
      <c r="R110" s="40"/>
      <c r="S110" s="40"/>
      <c r="T110" s="40"/>
      <c r="U110" s="40"/>
      <c r="V110" s="40"/>
      <c r="W110" s="40"/>
      <c r="X110" s="40"/>
      <c r="Y110" s="41"/>
    </row>
    <row r="111" spans="1:25" ht="15.6" customHeight="1" x14ac:dyDescent="0.25">
      <c r="B111" s="39"/>
      <c r="C111" s="40"/>
      <c r="D111" s="40"/>
      <c r="E111" s="40"/>
      <c r="F111" s="40"/>
      <c r="G111" s="40"/>
      <c r="H111" s="40"/>
      <c r="I111" s="40"/>
      <c r="J111" s="40"/>
      <c r="K111" s="40"/>
      <c r="L111" s="40"/>
      <c r="M111" s="40"/>
      <c r="N111" s="40"/>
      <c r="O111" s="40"/>
      <c r="P111" s="40"/>
      <c r="Q111" s="40"/>
      <c r="R111" s="40"/>
      <c r="S111" s="40"/>
      <c r="T111" s="40"/>
      <c r="U111" s="40"/>
      <c r="V111" s="40"/>
      <c r="W111" s="40"/>
      <c r="X111" s="40"/>
      <c r="Y111" s="41"/>
    </row>
    <row r="112" spans="1:25" ht="15.6" customHeight="1" x14ac:dyDescent="0.25">
      <c r="B112" s="39"/>
      <c r="C112" s="40"/>
      <c r="D112" s="40"/>
      <c r="E112" s="40"/>
      <c r="F112" s="40"/>
      <c r="G112" s="40"/>
      <c r="H112" s="40"/>
      <c r="I112" s="40"/>
      <c r="J112" s="40"/>
      <c r="K112" s="40"/>
      <c r="L112" s="40"/>
      <c r="M112" s="40"/>
      <c r="N112" s="40"/>
      <c r="O112" s="40"/>
      <c r="P112" s="40"/>
      <c r="Q112" s="40"/>
      <c r="R112" s="40"/>
      <c r="S112" s="40"/>
      <c r="T112" s="40"/>
      <c r="U112" s="40"/>
      <c r="V112" s="40"/>
      <c r="W112" s="40"/>
      <c r="X112" s="40"/>
      <c r="Y112" s="41"/>
    </row>
    <row r="113" spans="1:25" ht="15.6" customHeight="1" x14ac:dyDescent="0.25">
      <c r="B113" s="39"/>
      <c r="C113" s="40"/>
      <c r="D113" s="40"/>
      <c r="E113" s="40"/>
      <c r="F113" s="40"/>
      <c r="G113" s="40"/>
      <c r="H113" s="40"/>
      <c r="I113" s="40"/>
      <c r="J113" s="40"/>
      <c r="K113" s="40"/>
      <c r="L113" s="40"/>
      <c r="M113" s="40"/>
      <c r="N113" s="40"/>
      <c r="O113" s="40"/>
      <c r="P113" s="40"/>
      <c r="Q113" s="40"/>
      <c r="R113" s="40"/>
      <c r="S113" s="40"/>
      <c r="T113" s="40"/>
      <c r="U113" s="40"/>
      <c r="V113" s="40"/>
      <c r="W113" s="40"/>
      <c r="X113" s="40"/>
      <c r="Y113" s="41"/>
    </row>
    <row r="114" spans="1:25" ht="15.6" customHeight="1" x14ac:dyDescent="0.25">
      <c r="B114" s="39"/>
      <c r="C114" s="40"/>
      <c r="D114" s="40"/>
      <c r="E114" s="40"/>
      <c r="F114" s="40"/>
      <c r="G114" s="40"/>
      <c r="H114" s="40"/>
      <c r="I114" s="40"/>
      <c r="J114" s="40"/>
      <c r="K114" s="40"/>
      <c r="L114" s="40"/>
      <c r="M114" s="40"/>
      <c r="N114" s="40"/>
      <c r="O114" s="40"/>
      <c r="P114" s="40"/>
      <c r="Q114" s="40"/>
      <c r="R114" s="40"/>
      <c r="S114" s="40"/>
      <c r="T114" s="40"/>
      <c r="U114" s="40"/>
      <c r="V114" s="40"/>
      <c r="W114" s="40"/>
      <c r="X114" s="40"/>
      <c r="Y114" s="41"/>
    </row>
    <row r="115" spans="1:25" ht="15.6" customHeight="1" x14ac:dyDescent="0.25">
      <c r="B115" s="39"/>
      <c r="C115" s="40"/>
      <c r="D115" s="40"/>
      <c r="E115" s="40"/>
      <c r="F115" s="40"/>
      <c r="G115" s="40"/>
      <c r="H115" s="40"/>
      <c r="I115" s="40"/>
      <c r="J115" s="40"/>
      <c r="K115" s="40"/>
      <c r="L115" s="40"/>
      <c r="M115" s="40"/>
      <c r="N115" s="40"/>
      <c r="O115" s="40"/>
      <c r="P115" s="40"/>
      <c r="Q115" s="40"/>
      <c r="R115" s="40"/>
      <c r="S115" s="40"/>
      <c r="T115" s="40"/>
      <c r="U115" s="40"/>
      <c r="V115" s="40"/>
      <c r="W115" s="40"/>
      <c r="X115" s="40"/>
      <c r="Y115" s="41"/>
    </row>
    <row r="116" spans="1:25" ht="15.6" customHeight="1" x14ac:dyDescent="0.25">
      <c r="B116" s="39"/>
      <c r="C116" s="40"/>
      <c r="D116" s="40"/>
      <c r="E116" s="40"/>
      <c r="F116" s="40"/>
      <c r="G116" s="40"/>
      <c r="H116" s="40"/>
      <c r="I116" s="40"/>
      <c r="J116" s="40"/>
      <c r="K116" s="40"/>
      <c r="L116" s="40"/>
      <c r="M116" s="40"/>
      <c r="N116" s="40"/>
      <c r="O116" s="40"/>
      <c r="P116" s="40"/>
      <c r="Q116" s="40"/>
      <c r="R116" s="40"/>
      <c r="S116" s="40"/>
      <c r="T116" s="40"/>
      <c r="U116" s="40"/>
      <c r="V116" s="40"/>
      <c r="W116" s="40"/>
      <c r="X116" s="40"/>
      <c r="Y116" s="41"/>
    </row>
    <row r="117" spans="1:25" ht="15.6" customHeight="1" x14ac:dyDescent="0.25">
      <c r="B117" s="39"/>
      <c r="C117" s="40"/>
      <c r="D117" s="40"/>
      <c r="E117" s="40"/>
      <c r="F117" s="40"/>
      <c r="G117" s="40"/>
      <c r="H117" s="40"/>
      <c r="I117" s="40"/>
      <c r="J117" s="40"/>
      <c r="K117" s="40"/>
      <c r="L117" s="40"/>
      <c r="M117" s="40"/>
      <c r="N117" s="40"/>
      <c r="O117" s="40"/>
      <c r="P117" s="40"/>
      <c r="Q117" s="40"/>
      <c r="R117" s="40"/>
      <c r="S117" s="40"/>
      <c r="T117" s="40"/>
      <c r="U117" s="40"/>
      <c r="V117" s="40"/>
      <c r="W117" s="40"/>
      <c r="X117" s="40"/>
      <c r="Y117" s="41"/>
    </row>
    <row r="118" spans="1:25" ht="15.6" customHeight="1" x14ac:dyDescent="0.25">
      <c r="B118" s="39"/>
      <c r="C118" s="40"/>
      <c r="D118" s="40"/>
      <c r="E118" s="40"/>
      <c r="F118" s="40"/>
      <c r="G118" s="40"/>
      <c r="H118" s="40"/>
      <c r="I118" s="40"/>
      <c r="J118" s="40"/>
      <c r="K118" s="40"/>
      <c r="L118" s="40"/>
      <c r="M118" s="40"/>
      <c r="N118" s="40"/>
      <c r="O118" s="40"/>
      <c r="P118" s="40"/>
      <c r="Q118" s="40"/>
      <c r="R118" s="40"/>
      <c r="S118" s="40"/>
      <c r="T118" s="40"/>
      <c r="U118" s="40"/>
      <c r="V118" s="40"/>
      <c r="W118" s="40"/>
      <c r="X118" s="40"/>
      <c r="Y118" s="41"/>
    </row>
    <row r="119" spans="1:25" ht="15.6" customHeight="1" x14ac:dyDescent="0.25">
      <c r="B119" s="39"/>
      <c r="C119" s="40"/>
      <c r="D119" s="40"/>
      <c r="E119" s="40"/>
      <c r="F119" s="40"/>
      <c r="G119" s="40"/>
      <c r="H119" s="40"/>
      <c r="I119" s="40"/>
      <c r="J119" s="40"/>
      <c r="K119" s="40"/>
      <c r="L119" s="40"/>
      <c r="M119" s="40"/>
      <c r="N119" s="40"/>
      <c r="O119" s="40"/>
      <c r="P119" s="40"/>
      <c r="Q119" s="40"/>
      <c r="R119" s="40"/>
      <c r="S119" s="40"/>
      <c r="T119" s="40"/>
      <c r="U119" s="40"/>
      <c r="V119" s="40"/>
      <c r="W119" s="40"/>
      <c r="X119" s="40"/>
      <c r="Y119" s="41"/>
    </row>
    <row r="120" spans="1:25" ht="15.6" customHeight="1" thickBot="1" x14ac:dyDescent="0.3">
      <c r="B120" s="23"/>
      <c r="C120" s="24"/>
      <c r="D120" s="24"/>
      <c r="E120" s="24"/>
      <c r="F120" s="24"/>
      <c r="G120" s="24"/>
      <c r="H120" s="24"/>
      <c r="I120" s="24"/>
      <c r="J120" s="24"/>
      <c r="K120" s="24"/>
      <c r="L120" s="24"/>
      <c r="M120" s="24"/>
      <c r="N120" s="24"/>
      <c r="O120" s="24"/>
      <c r="P120" s="24"/>
      <c r="Q120" s="24"/>
      <c r="R120" s="24"/>
      <c r="S120" s="24"/>
      <c r="T120" s="24"/>
      <c r="U120" s="24"/>
      <c r="V120" s="24"/>
      <c r="W120" s="24"/>
      <c r="X120" s="24"/>
      <c r="Y120" s="25"/>
    </row>
    <row r="121" spans="1:25" ht="15.6" customHeight="1" x14ac:dyDescent="0.25"/>
    <row r="122" spans="1:25" ht="15.6" customHeight="1" x14ac:dyDescent="0.25">
      <c r="A122" t="s">
        <v>11</v>
      </c>
      <c r="B122" t="s">
        <v>10</v>
      </c>
    </row>
    <row r="123" spans="1:25" ht="15.6" customHeight="1" thickBot="1" x14ac:dyDescent="0.3"/>
    <row r="124" spans="1:25" ht="15.6" customHeight="1" x14ac:dyDescent="0.25">
      <c r="B124" s="20"/>
      <c r="C124" s="21"/>
      <c r="D124" s="21"/>
      <c r="E124" s="21"/>
      <c r="F124" s="21"/>
      <c r="G124" s="21"/>
      <c r="H124" s="21"/>
      <c r="I124" s="21"/>
      <c r="J124" s="21"/>
      <c r="K124" s="21"/>
      <c r="L124" s="21"/>
      <c r="M124" s="21"/>
      <c r="N124" s="21"/>
      <c r="O124" s="21"/>
      <c r="P124" s="21"/>
      <c r="Q124" s="21"/>
      <c r="R124" s="21"/>
      <c r="S124" s="21"/>
      <c r="T124" s="21"/>
      <c r="U124" s="21"/>
      <c r="V124" s="21"/>
      <c r="W124" s="21"/>
      <c r="X124" s="21"/>
      <c r="Y124" s="22"/>
    </row>
    <row r="125" spans="1:25" ht="15.6" customHeight="1" thickBot="1" x14ac:dyDescent="0.3">
      <c r="B125" s="23"/>
      <c r="C125" s="24"/>
      <c r="D125" s="24"/>
      <c r="E125" s="24"/>
      <c r="F125" s="24"/>
      <c r="G125" s="24"/>
      <c r="H125" s="24"/>
      <c r="I125" s="24"/>
      <c r="J125" s="24"/>
      <c r="K125" s="24"/>
      <c r="L125" s="24"/>
      <c r="M125" s="24"/>
      <c r="N125" s="24"/>
      <c r="O125" s="24"/>
      <c r="P125" s="24"/>
      <c r="Q125" s="24"/>
      <c r="R125" s="24"/>
      <c r="S125" s="24"/>
      <c r="T125" s="24"/>
      <c r="U125" s="24"/>
      <c r="V125" s="24"/>
      <c r="W125" s="24"/>
      <c r="X125" s="24"/>
      <c r="Y125" s="25"/>
    </row>
    <row r="126" spans="1:25" ht="15.6" customHeight="1" x14ac:dyDescent="0.25"/>
    <row r="127" spans="1:25" ht="15.6" customHeight="1" x14ac:dyDescent="0.25">
      <c r="A127" t="s">
        <v>13</v>
      </c>
      <c r="B127" t="s">
        <v>12</v>
      </c>
    </row>
    <row r="128" spans="1:25" ht="15.6" customHeight="1" thickBot="1" x14ac:dyDescent="0.3"/>
    <row r="129" spans="2:25" ht="15.6" customHeight="1" x14ac:dyDescent="0.25">
      <c r="B129" s="42"/>
      <c r="C129" s="43"/>
      <c r="D129" s="43"/>
      <c r="E129" s="43"/>
      <c r="F129" s="43"/>
      <c r="G129" s="43"/>
      <c r="H129" s="43"/>
      <c r="I129" s="43"/>
      <c r="J129" s="43"/>
      <c r="K129" s="43"/>
      <c r="L129" s="43"/>
      <c r="M129" s="43"/>
      <c r="N129" s="43"/>
      <c r="O129" s="43"/>
      <c r="P129" s="43"/>
      <c r="Q129" s="43"/>
      <c r="R129" s="43"/>
      <c r="S129" s="43"/>
      <c r="T129" s="43"/>
      <c r="U129" s="43"/>
      <c r="V129" s="43"/>
      <c r="W129" s="43"/>
      <c r="X129" s="43"/>
      <c r="Y129" s="44"/>
    </row>
    <row r="130" spans="2:25" ht="15.6" customHeight="1" x14ac:dyDescent="0.25">
      <c r="B130" s="45"/>
      <c r="C130" s="46"/>
      <c r="D130" s="46"/>
      <c r="E130" s="46"/>
      <c r="F130" s="46"/>
      <c r="G130" s="46"/>
      <c r="H130" s="46"/>
      <c r="I130" s="46"/>
      <c r="J130" s="46"/>
      <c r="K130" s="46"/>
      <c r="L130" s="46"/>
      <c r="M130" s="46"/>
      <c r="N130" s="46"/>
      <c r="O130" s="46"/>
      <c r="P130" s="46"/>
      <c r="Q130" s="46"/>
      <c r="R130" s="46"/>
      <c r="S130" s="46"/>
      <c r="T130" s="46"/>
      <c r="U130" s="46"/>
      <c r="V130" s="46"/>
      <c r="W130" s="46"/>
      <c r="X130" s="46"/>
      <c r="Y130" s="47"/>
    </row>
    <row r="131" spans="2:25" ht="15.6" customHeight="1" x14ac:dyDescent="0.25">
      <c r="B131" s="45"/>
      <c r="C131" s="46"/>
      <c r="D131" s="46"/>
      <c r="E131" s="46"/>
      <c r="F131" s="46"/>
      <c r="G131" s="46"/>
      <c r="H131" s="46"/>
      <c r="I131" s="46"/>
      <c r="J131" s="46"/>
      <c r="K131" s="46"/>
      <c r="L131" s="46"/>
      <c r="M131" s="46"/>
      <c r="N131" s="46"/>
      <c r="O131" s="46"/>
      <c r="P131" s="46"/>
      <c r="Q131" s="46"/>
      <c r="R131" s="46"/>
      <c r="S131" s="46"/>
      <c r="T131" s="46"/>
      <c r="U131" s="46"/>
      <c r="V131" s="46"/>
      <c r="W131" s="46"/>
      <c r="X131" s="46"/>
      <c r="Y131" s="47"/>
    </row>
    <row r="132" spans="2:25" ht="15.6" customHeight="1" x14ac:dyDescent="0.25">
      <c r="B132" s="45"/>
      <c r="C132" s="46"/>
      <c r="D132" s="46"/>
      <c r="E132" s="46"/>
      <c r="F132" s="46"/>
      <c r="G132" s="46"/>
      <c r="H132" s="46"/>
      <c r="I132" s="46"/>
      <c r="J132" s="46"/>
      <c r="K132" s="46"/>
      <c r="L132" s="46"/>
      <c r="M132" s="46"/>
      <c r="N132" s="46"/>
      <c r="O132" s="46"/>
      <c r="P132" s="46"/>
      <c r="Q132" s="46"/>
      <c r="R132" s="46"/>
      <c r="S132" s="46"/>
      <c r="T132" s="46"/>
      <c r="U132" s="46"/>
      <c r="V132" s="46"/>
      <c r="W132" s="46"/>
      <c r="X132" s="46"/>
      <c r="Y132" s="47"/>
    </row>
    <row r="133" spans="2:25" ht="15.6" customHeight="1" x14ac:dyDescent="0.25">
      <c r="B133" s="45"/>
      <c r="C133" s="46"/>
      <c r="D133" s="46"/>
      <c r="E133" s="46"/>
      <c r="F133" s="46"/>
      <c r="G133" s="46"/>
      <c r="H133" s="46"/>
      <c r="I133" s="46"/>
      <c r="J133" s="46"/>
      <c r="K133" s="46"/>
      <c r="L133" s="46"/>
      <c r="M133" s="46"/>
      <c r="N133" s="46"/>
      <c r="O133" s="46"/>
      <c r="P133" s="46"/>
      <c r="Q133" s="46"/>
      <c r="R133" s="46"/>
      <c r="S133" s="46"/>
      <c r="T133" s="46"/>
      <c r="U133" s="46"/>
      <c r="V133" s="46"/>
      <c r="W133" s="46"/>
      <c r="X133" s="46"/>
      <c r="Y133" s="47"/>
    </row>
    <row r="134" spans="2:25" ht="15.6" customHeight="1" thickBot="1" x14ac:dyDescent="0.3">
      <c r="B134" s="48"/>
      <c r="C134" s="49"/>
      <c r="D134" s="49"/>
      <c r="E134" s="49"/>
      <c r="F134" s="49"/>
      <c r="G134" s="49"/>
      <c r="H134" s="49"/>
      <c r="I134" s="49"/>
      <c r="J134" s="49"/>
      <c r="K134" s="49"/>
      <c r="L134" s="49"/>
      <c r="M134" s="49"/>
      <c r="N134" s="49"/>
      <c r="O134" s="49"/>
      <c r="P134" s="49"/>
      <c r="Q134" s="49"/>
      <c r="R134" s="49"/>
      <c r="S134" s="49"/>
      <c r="T134" s="49"/>
      <c r="U134" s="49"/>
      <c r="V134" s="49"/>
      <c r="W134" s="49"/>
      <c r="X134" s="49"/>
      <c r="Y134" s="50"/>
    </row>
    <row r="135" spans="2:25" ht="15.6" customHeight="1" x14ac:dyDescent="0.25"/>
    <row r="136" spans="2:25" ht="15.6" customHeight="1" x14ac:dyDescent="0.25">
      <c r="B136" s="27" t="s">
        <v>14</v>
      </c>
      <c r="C136" s="27"/>
      <c r="D136" s="27"/>
      <c r="E136" s="27"/>
      <c r="F136" s="27"/>
      <c r="G136" s="27"/>
      <c r="H136" s="27"/>
      <c r="I136" s="27"/>
      <c r="J136" s="27"/>
      <c r="K136" s="27"/>
      <c r="L136" s="27"/>
      <c r="M136" s="27"/>
      <c r="N136" s="27"/>
      <c r="O136" s="27"/>
      <c r="P136" s="27"/>
      <c r="Q136" s="27"/>
      <c r="R136" s="27"/>
      <c r="S136" s="27"/>
      <c r="T136" s="27"/>
      <c r="U136" s="27"/>
      <c r="V136" s="27"/>
      <c r="W136" s="27"/>
      <c r="X136" s="27"/>
      <c r="Y136" s="27"/>
    </row>
    <row r="137" spans="2:25" ht="15.6" customHeight="1" x14ac:dyDescent="0.25">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row>
    <row r="138" spans="2:25" ht="15.6" customHeight="1" x14ac:dyDescent="0.25">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row>
    <row r="139" spans="2:25" ht="15.6" customHeight="1" x14ac:dyDescent="0.25"/>
    <row r="140" spans="2:25" ht="15.6" customHeight="1" x14ac:dyDescent="0.25">
      <c r="F140" t="s">
        <v>2</v>
      </c>
      <c r="J140" s="51" t="s">
        <v>15</v>
      </c>
      <c r="K140" s="51"/>
      <c r="L140" s="51"/>
      <c r="M140" s="51"/>
      <c r="N140" s="51"/>
    </row>
    <row r="141" spans="2:25" ht="15.6" customHeight="1" x14ac:dyDescent="0.25">
      <c r="F141" s="52">
        <v>831.44944915623398</v>
      </c>
      <c r="G141" s="52"/>
      <c r="H141" s="52"/>
      <c r="I141" s="52"/>
      <c r="J141" s="51">
        <v>1046.9462775453703</v>
      </c>
      <c r="K141" s="51"/>
      <c r="L141" s="51"/>
      <c r="M141" s="51"/>
      <c r="N141" s="51"/>
    </row>
    <row r="142" spans="2:25" ht="15.6" customHeight="1" x14ac:dyDescent="0.25">
      <c r="F142" s="52">
        <v>724.1043022756113</v>
      </c>
      <c r="G142" s="52"/>
      <c r="H142" s="52"/>
      <c r="I142" s="52"/>
      <c r="J142" s="51">
        <v>2334.2119092809135</v>
      </c>
      <c r="K142" s="51"/>
      <c r="L142" s="51"/>
      <c r="M142" s="51"/>
      <c r="N142" s="51"/>
    </row>
    <row r="143" spans="2:25" ht="15.6" customHeight="1" x14ac:dyDescent="0.25">
      <c r="F143" s="52">
        <v>856.2081080632621</v>
      </c>
      <c r="G143" s="52"/>
      <c r="H143" s="52"/>
      <c r="I143" s="52"/>
      <c r="J143" s="51">
        <v>4106.8035664758836</v>
      </c>
      <c r="K143" s="51"/>
      <c r="L143" s="51"/>
      <c r="M143" s="51"/>
      <c r="N143" s="51"/>
    </row>
    <row r="144" spans="2:25" ht="15.6" customHeight="1" x14ac:dyDescent="0.25">
      <c r="F144" s="52">
        <v>258.71861636909142</v>
      </c>
      <c r="G144" s="52"/>
      <c r="H144" s="52"/>
      <c r="I144" s="52"/>
      <c r="J144" s="51">
        <v>1645.8652448689616</v>
      </c>
      <c r="K144" s="51"/>
      <c r="L144" s="51"/>
      <c r="M144" s="51"/>
      <c r="N144" s="51"/>
    </row>
    <row r="145" spans="6:14" ht="15.6" customHeight="1" x14ac:dyDescent="0.25">
      <c r="F145" s="52">
        <v>247.59107928804991</v>
      </c>
      <c r="G145" s="52"/>
      <c r="H145" s="52"/>
      <c r="I145" s="52"/>
      <c r="J145" s="51">
        <v>1523.1262068308288</v>
      </c>
      <c r="K145" s="51"/>
      <c r="L145" s="51"/>
      <c r="M145" s="51"/>
      <c r="N145" s="51"/>
    </row>
    <row r="146" spans="6:14" ht="15.6" customHeight="1" x14ac:dyDescent="0.25">
      <c r="F146" s="52">
        <v>173.69040068773722</v>
      </c>
      <c r="G146" s="52"/>
      <c r="H146" s="52"/>
      <c r="I146" s="52"/>
      <c r="J146" s="51">
        <v>1813.6480434924895</v>
      </c>
      <c r="K146" s="51"/>
      <c r="L146" s="51"/>
      <c r="M146" s="51"/>
      <c r="N146" s="51"/>
    </row>
    <row r="147" spans="6:14" ht="15.6" customHeight="1" x14ac:dyDescent="0.25">
      <c r="F147" s="52">
        <v>191.62643210728692</v>
      </c>
      <c r="G147" s="52"/>
      <c r="H147" s="52"/>
      <c r="I147" s="52"/>
      <c r="J147" s="51">
        <v>3759.1963050207137</v>
      </c>
      <c r="K147" s="51"/>
      <c r="L147" s="51"/>
      <c r="M147" s="51"/>
      <c r="N147" s="51"/>
    </row>
    <row r="148" spans="6:14" ht="15.6" customHeight="1" x14ac:dyDescent="0.25">
      <c r="F148" s="52">
        <v>887.3600492362923</v>
      </c>
      <c r="G148" s="52"/>
      <c r="H148" s="52"/>
      <c r="I148" s="52"/>
      <c r="J148" s="51">
        <v>1744.6866641397639</v>
      </c>
      <c r="K148" s="51"/>
      <c r="L148" s="51"/>
      <c r="M148" s="51"/>
      <c r="N148" s="51"/>
    </row>
    <row r="149" spans="6:14" ht="15.6" customHeight="1" x14ac:dyDescent="0.25">
      <c r="F149" s="52">
        <v>268.04001969405778</v>
      </c>
      <c r="G149" s="52"/>
      <c r="H149" s="52"/>
      <c r="I149" s="52"/>
      <c r="J149" s="51">
        <v>3972.4161749848968</v>
      </c>
      <c r="K149" s="51"/>
      <c r="L149" s="51"/>
      <c r="M149" s="51"/>
      <c r="N149" s="51"/>
    </row>
    <row r="150" spans="6:14" ht="15.6" customHeight="1" x14ac:dyDescent="0.25">
      <c r="F150" s="52">
        <v>87.859756683179796</v>
      </c>
      <c r="G150" s="52"/>
      <c r="H150" s="52"/>
      <c r="I150" s="52"/>
      <c r="J150" s="51">
        <v>1636.8897575806234</v>
      </c>
      <c r="K150" s="51"/>
      <c r="L150" s="51"/>
      <c r="M150" s="51"/>
      <c r="N150" s="51"/>
    </row>
    <row r="151" spans="6:14" ht="15.6" customHeight="1" x14ac:dyDescent="0.25">
      <c r="F151" s="52">
        <v>321.21214831870316</v>
      </c>
      <c r="G151" s="52"/>
      <c r="H151" s="52"/>
      <c r="I151" s="52"/>
      <c r="J151" s="51">
        <v>399.36450175826752</v>
      </c>
      <c r="K151" s="51"/>
      <c r="L151" s="51"/>
      <c r="M151" s="51"/>
      <c r="N151" s="51"/>
    </row>
    <row r="152" spans="6:14" ht="15.6" customHeight="1" x14ac:dyDescent="0.25">
      <c r="F152" s="52">
        <v>840.47159636517347</v>
      </c>
      <c r="G152" s="52"/>
      <c r="H152" s="52"/>
      <c r="I152" s="52"/>
      <c r="J152" s="51">
        <v>296.17700522831024</v>
      </c>
      <c r="K152" s="51"/>
      <c r="L152" s="51"/>
      <c r="M152" s="51"/>
      <c r="N152" s="51"/>
    </row>
    <row r="153" spans="6:14" ht="15.6" customHeight="1" x14ac:dyDescent="0.25">
      <c r="F153" s="52">
        <v>627.16857430513915</v>
      </c>
      <c r="G153" s="52"/>
      <c r="H153" s="52"/>
      <c r="I153" s="52"/>
      <c r="J153" s="51">
        <v>4272.5146497172918</v>
      </c>
      <c r="K153" s="51"/>
      <c r="L153" s="51"/>
      <c r="M153" s="51"/>
      <c r="N153" s="51"/>
    </row>
    <row r="154" spans="6:14" ht="15.6" customHeight="1" x14ac:dyDescent="0.25">
      <c r="F154" s="52">
        <v>332.43852455548426</v>
      </c>
      <c r="G154" s="52"/>
      <c r="H154" s="52"/>
      <c r="I154" s="52"/>
      <c r="J154" s="51">
        <v>1691.3521845232742</v>
      </c>
      <c r="K154" s="51"/>
      <c r="L154" s="51"/>
      <c r="M154" s="51"/>
      <c r="N154" s="51"/>
    </row>
    <row r="155" spans="6:14" ht="15.6" customHeight="1" x14ac:dyDescent="0.25">
      <c r="F155" s="52">
        <v>282.49971819110107</v>
      </c>
      <c r="G155" s="52"/>
      <c r="H155" s="52"/>
      <c r="I155" s="52"/>
      <c r="J155" s="51">
        <v>879.12456162478225</v>
      </c>
      <c r="K155" s="51"/>
      <c r="L155" s="51"/>
      <c r="M155" s="51"/>
      <c r="N155" s="51"/>
    </row>
    <row r="156" spans="6:14" ht="15.6" customHeight="1" x14ac:dyDescent="0.25">
      <c r="F156" s="52">
        <v>576.45830822831408</v>
      </c>
      <c r="G156" s="52"/>
      <c r="H156" s="52"/>
      <c r="I156" s="52"/>
      <c r="J156" s="51">
        <v>3956.1658879293482</v>
      </c>
      <c r="K156" s="51"/>
      <c r="L156" s="51"/>
      <c r="M156" s="51"/>
      <c r="N156" s="51"/>
    </row>
    <row r="157" spans="6:14" ht="15.6" customHeight="1" x14ac:dyDescent="0.25">
      <c r="F157" s="52">
        <v>233.7174009148687</v>
      </c>
      <c r="G157" s="52"/>
      <c r="H157" s="52"/>
      <c r="I157" s="52"/>
      <c r="J157" s="51">
        <v>3165.5290192870857</v>
      </c>
      <c r="K157" s="51"/>
      <c r="L157" s="51"/>
      <c r="M157" s="51"/>
      <c r="N157" s="51"/>
    </row>
    <row r="158" spans="6:14" ht="15.6" customHeight="1" x14ac:dyDescent="0.25">
      <c r="F158" s="52">
        <v>599.9934064161838</v>
      </c>
      <c r="G158" s="52"/>
      <c r="H158" s="52"/>
      <c r="I158" s="52"/>
      <c r="J158" s="51">
        <v>3907.7541162467037</v>
      </c>
      <c r="K158" s="51"/>
      <c r="L158" s="51"/>
      <c r="M158" s="51"/>
      <c r="N158" s="51"/>
    </row>
    <row r="159" spans="6:14" ht="15.6" customHeight="1" x14ac:dyDescent="0.25">
      <c r="F159" s="52">
        <v>334.31625432596422</v>
      </c>
      <c r="G159" s="52"/>
      <c r="H159" s="52"/>
      <c r="I159" s="52"/>
      <c r="J159" s="51">
        <v>411.28273706153794</v>
      </c>
      <c r="K159" s="51"/>
      <c r="L159" s="51"/>
      <c r="M159" s="51"/>
      <c r="N159" s="51"/>
    </row>
    <row r="160" spans="6:14" ht="15.6" customHeight="1" x14ac:dyDescent="0.25">
      <c r="F160" s="52">
        <v>486.78355988262535</v>
      </c>
      <c r="G160" s="52"/>
      <c r="H160" s="52"/>
      <c r="I160" s="52"/>
      <c r="J160" s="51">
        <v>1388.7431184571674</v>
      </c>
      <c r="K160" s="51"/>
      <c r="L160" s="51"/>
      <c r="M160" s="51"/>
      <c r="N160" s="51"/>
    </row>
    <row r="161" spans="6:14" ht="15.6" customHeight="1" x14ac:dyDescent="0.25">
      <c r="F161" s="52">
        <v>858.58247974430367</v>
      </c>
      <c r="G161" s="52"/>
      <c r="H161" s="52"/>
      <c r="I161" s="52"/>
      <c r="J161" s="51">
        <v>3280.980408185545</v>
      </c>
      <c r="K161" s="51"/>
      <c r="L161" s="51"/>
      <c r="M161" s="51"/>
      <c r="N161" s="51"/>
    </row>
    <row r="162" spans="6:14" ht="15.6" customHeight="1" x14ac:dyDescent="0.25">
      <c r="F162" s="52">
        <v>793.59867589368275</v>
      </c>
      <c r="G162" s="52"/>
      <c r="H162" s="52"/>
      <c r="I162" s="52"/>
      <c r="J162" s="51">
        <v>160.97908395336535</v>
      </c>
      <c r="K162" s="51"/>
      <c r="L162" s="51"/>
      <c r="M162" s="51"/>
      <c r="N162" s="51"/>
    </row>
    <row r="163" spans="6:14" ht="15.6" customHeight="1" x14ac:dyDescent="0.25">
      <c r="F163" s="52">
        <v>681.51577550241382</v>
      </c>
      <c r="G163" s="52"/>
      <c r="H163" s="52"/>
      <c r="I163" s="52"/>
      <c r="J163" s="51">
        <v>1733.0895757011306</v>
      </c>
      <c r="K163" s="51"/>
      <c r="L163" s="51"/>
      <c r="M163" s="51"/>
      <c r="N163" s="51"/>
    </row>
    <row r="164" spans="6:14" ht="15.6" customHeight="1" x14ac:dyDescent="0.25">
      <c r="F164" s="52">
        <v>668.44894696110532</v>
      </c>
      <c r="G164" s="52"/>
      <c r="H164" s="52"/>
      <c r="I164" s="52"/>
      <c r="J164" s="51">
        <v>317.84255435668706</v>
      </c>
      <c r="K164" s="51"/>
      <c r="L164" s="51"/>
      <c r="M164" s="51"/>
      <c r="N164" s="51"/>
    </row>
    <row r="165" spans="6:14" ht="15.6" customHeight="1" x14ac:dyDescent="0.25">
      <c r="F165" s="52">
        <v>556.86599310240376</v>
      </c>
      <c r="G165" s="52"/>
      <c r="H165" s="52"/>
      <c r="I165" s="52"/>
      <c r="J165" s="51">
        <v>2237.0870564053407</v>
      </c>
      <c r="K165" s="51"/>
      <c r="L165" s="51"/>
      <c r="M165" s="51"/>
      <c r="N165" s="51"/>
    </row>
    <row r="166" spans="6:14" ht="15.6" customHeight="1" x14ac:dyDescent="0.25">
      <c r="F166" s="52">
        <v>885.31523919232825</v>
      </c>
      <c r="G166" s="52"/>
      <c r="H166" s="52"/>
      <c r="I166" s="52"/>
      <c r="J166" s="51">
        <v>1685.2899314138697</v>
      </c>
      <c r="K166" s="51"/>
      <c r="L166" s="51"/>
      <c r="M166" s="51"/>
      <c r="N166" s="51"/>
    </row>
    <row r="167" spans="6:14" ht="15.6" customHeight="1" x14ac:dyDescent="0.25">
      <c r="F167" s="52">
        <v>75.136916635216934</v>
      </c>
      <c r="G167" s="52"/>
      <c r="H167" s="52"/>
      <c r="I167" s="52"/>
      <c r="J167" s="51">
        <v>2647.6907165337266</v>
      </c>
      <c r="K167" s="51"/>
      <c r="L167" s="51"/>
      <c r="M167" s="51"/>
      <c r="N167" s="51"/>
    </row>
    <row r="168" spans="6:14" ht="15.6" customHeight="1" x14ac:dyDescent="0.25">
      <c r="F168" s="52">
        <v>525.4595932395838</v>
      </c>
      <c r="G168" s="52"/>
      <c r="H168" s="52"/>
      <c r="I168" s="52"/>
      <c r="J168" s="51">
        <v>2020.3188038164787</v>
      </c>
      <c r="K168" s="51"/>
      <c r="L168" s="51"/>
      <c r="M168" s="51"/>
      <c r="N168" s="51"/>
    </row>
    <row r="169" spans="6:14" ht="15.6" customHeight="1" x14ac:dyDescent="0.25">
      <c r="F169" s="52">
        <v>98.766792414181964</v>
      </c>
      <c r="G169" s="52"/>
      <c r="H169" s="52"/>
      <c r="I169" s="52"/>
      <c r="J169" s="51">
        <v>428.67291038220179</v>
      </c>
      <c r="K169" s="51"/>
      <c r="L169" s="51"/>
      <c r="M169" s="51"/>
      <c r="N169" s="51"/>
    </row>
    <row r="170" spans="6:14" ht="15.6" customHeight="1" x14ac:dyDescent="0.25">
      <c r="F170" s="52">
        <v>461.26317885186853</v>
      </c>
      <c r="G170" s="52"/>
      <c r="H170" s="52"/>
      <c r="I170" s="52"/>
      <c r="J170" s="51">
        <v>4319.3102641444084</v>
      </c>
      <c r="K170" s="51"/>
      <c r="L170" s="51"/>
      <c r="M170" s="51"/>
      <c r="N170" s="51"/>
    </row>
    <row r="171" spans="6:14" ht="15.6" customHeight="1" x14ac:dyDescent="0.25">
      <c r="F171" s="52">
        <v>56.860858113063962</v>
      </c>
      <c r="G171" s="52"/>
      <c r="H171" s="52"/>
      <c r="I171" s="52"/>
      <c r="J171" s="51">
        <v>4359.3758441665605</v>
      </c>
      <c r="K171" s="51"/>
      <c r="L171" s="51"/>
      <c r="M171" s="51"/>
      <c r="N171" s="51"/>
    </row>
    <row r="172" spans="6:14" ht="15.6" customHeight="1" x14ac:dyDescent="0.25">
      <c r="F172" s="52">
        <v>427.94280198263181</v>
      </c>
      <c r="G172" s="52"/>
      <c r="H172" s="52"/>
      <c r="I172" s="52"/>
      <c r="J172" s="51">
        <v>4071.9890985215452</v>
      </c>
      <c r="K172" s="51"/>
      <c r="L172" s="51"/>
      <c r="M172" s="51"/>
      <c r="N172" s="51"/>
    </row>
    <row r="173" spans="6:14" ht="15.6" customHeight="1" x14ac:dyDescent="0.25">
      <c r="F173" s="52">
        <v>378.63933956365179</v>
      </c>
      <c r="G173" s="52"/>
      <c r="H173" s="52"/>
      <c r="I173" s="52"/>
      <c r="J173" s="51">
        <v>4958.3048694817098</v>
      </c>
      <c r="K173" s="51"/>
      <c r="L173" s="51"/>
      <c r="M173" s="51"/>
      <c r="N173" s="51"/>
    </row>
    <row r="174" spans="6:14" ht="15.6" customHeight="1" x14ac:dyDescent="0.25">
      <c r="F174" s="52">
        <v>466.63722710679644</v>
      </c>
      <c r="G174" s="52"/>
      <c r="H174" s="52"/>
      <c r="I174" s="52"/>
      <c r="J174" s="51">
        <v>1912.7214865773535</v>
      </c>
      <c r="K174" s="51"/>
      <c r="L174" s="51"/>
      <c r="M174" s="51"/>
      <c r="N174" s="51"/>
    </row>
    <row r="175" spans="6:14" ht="15.6" customHeight="1" x14ac:dyDescent="0.25">
      <c r="F175" s="52">
        <v>650.23596822743013</v>
      </c>
      <c r="G175" s="52"/>
      <c r="H175" s="52"/>
      <c r="I175" s="52"/>
      <c r="J175" s="51">
        <v>4926.3087508317103</v>
      </c>
      <c r="K175" s="51"/>
      <c r="L175" s="51"/>
      <c r="M175" s="51"/>
      <c r="N175" s="51"/>
    </row>
    <row r="176" spans="6:14" ht="15.6" customHeight="1" x14ac:dyDescent="0.25">
      <c r="F176" s="52">
        <v>745.79898958844262</v>
      </c>
      <c r="G176" s="52"/>
      <c r="H176" s="52"/>
      <c r="I176" s="52"/>
      <c r="J176" s="51">
        <v>1507.8341624862185</v>
      </c>
      <c r="K176" s="51"/>
      <c r="L176" s="51"/>
      <c r="M176" s="51"/>
      <c r="N176" s="51"/>
    </row>
    <row r="177" spans="6:14" ht="15.6" customHeight="1" x14ac:dyDescent="0.25">
      <c r="F177" s="52">
        <v>278.79566515941502</v>
      </c>
      <c r="G177" s="52"/>
      <c r="H177" s="52"/>
      <c r="I177" s="52"/>
      <c r="J177" s="51">
        <v>1397.4009008333921</v>
      </c>
      <c r="K177" s="51"/>
      <c r="L177" s="51"/>
      <c r="M177" s="51"/>
      <c r="N177" s="51"/>
    </row>
    <row r="178" spans="6:14" ht="15.6" customHeight="1" x14ac:dyDescent="0.25">
      <c r="F178" s="52">
        <v>672.6622770997817</v>
      </c>
      <c r="G178" s="52"/>
      <c r="H178" s="52"/>
      <c r="I178" s="52"/>
      <c r="J178" s="51">
        <v>2021.1260404270188</v>
      </c>
      <c r="K178" s="51"/>
      <c r="L178" s="51"/>
      <c r="M178" s="51"/>
      <c r="N178" s="51"/>
    </row>
    <row r="179" spans="6:14" ht="15.6" customHeight="1" x14ac:dyDescent="0.25">
      <c r="F179" s="52">
        <v>754.96388108485723</v>
      </c>
      <c r="G179" s="52"/>
      <c r="H179" s="52"/>
      <c r="I179" s="52"/>
      <c r="J179" s="51">
        <v>1568.9067032407777</v>
      </c>
      <c r="K179" s="51"/>
      <c r="L179" s="51"/>
      <c r="M179" s="51"/>
      <c r="N179" s="51"/>
    </row>
    <row r="180" spans="6:14" ht="15.6" customHeight="1" x14ac:dyDescent="0.25">
      <c r="F180" s="52">
        <v>540.56156335942194</v>
      </c>
      <c r="G180" s="52"/>
      <c r="H180" s="52"/>
      <c r="I180" s="52"/>
      <c r="J180" s="51">
        <v>4474.0915657779578</v>
      </c>
      <c r="K180" s="51"/>
      <c r="L180" s="51"/>
      <c r="M180" s="51"/>
      <c r="N180" s="51"/>
    </row>
    <row r="181" spans="6:14" ht="15.6" customHeight="1" x14ac:dyDescent="0.25">
      <c r="F181" s="52">
        <v>36.465024456988402</v>
      </c>
      <c r="G181" s="52"/>
      <c r="H181" s="52"/>
      <c r="I181" s="52"/>
      <c r="J181" s="51">
        <v>877.51746772674721</v>
      </c>
      <c r="K181" s="51"/>
      <c r="L181" s="51"/>
      <c r="M181" s="51"/>
      <c r="N181" s="51"/>
    </row>
    <row r="182" spans="6:14" ht="15.6" customHeight="1" x14ac:dyDescent="0.25">
      <c r="F182" s="52">
        <v>309.38147712237395</v>
      </c>
      <c r="G182" s="52"/>
      <c r="H182" s="52"/>
      <c r="I182" s="52"/>
      <c r="J182" s="51">
        <v>1143.7237564474174</v>
      </c>
      <c r="K182" s="51"/>
      <c r="L182" s="51"/>
      <c r="M182" s="51"/>
      <c r="N182" s="51"/>
    </row>
    <row r="183" spans="6:14" ht="15.6" customHeight="1" x14ac:dyDescent="0.25">
      <c r="F183" s="52">
        <v>136.10134283695763</v>
      </c>
      <c r="G183" s="52"/>
      <c r="H183" s="52"/>
      <c r="I183" s="52"/>
      <c r="J183" s="51">
        <v>1512.0786169829958</v>
      </c>
      <c r="K183" s="51"/>
      <c r="L183" s="51"/>
      <c r="M183" s="51"/>
      <c r="N183" s="51"/>
    </row>
    <row r="184" spans="6:14" ht="15.6" customHeight="1" x14ac:dyDescent="0.25">
      <c r="F184" s="52">
        <v>88.860963296765846</v>
      </c>
      <c r="G184" s="52"/>
      <c r="H184" s="52"/>
      <c r="I184" s="52"/>
      <c r="J184" s="51">
        <v>903.6197291726628</v>
      </c>
      <c r="K184" s="51"/>
      <c r="L184" s="51"/>
      <c r="M184" s="51"/>
      <c r="N184" s="51"/>
    </row>
    <row r="185" spans="6:14" ht="15.6" customHeight="1" x14ac:dyDescent="0.25">
      <c r="F185" s="52">
        <v>68.579387672829228</v>
      </c>
      <c r="G185" s="52"/>
      <c r="H185" s="52"/>
      <c r="I185" s="52"/>
      <c r="J185" s="51">
        <v>3703.0049831095566</v>
      </c>
      <c r="K185" s="51"/>
      <c r="L185" s="51"/>
      <c r="M185" s="51"/>
      <c r="N185" s="51"/>
    </row>
    <row r="186" spans="6:14" ht="15.6" customHeight="1" x14ac:dyDescent="0.25">
      <c r="F186" s="52">
        <v>594.99718786986261</v>
      </c>
      <c r="G186" s="52"/>
      <c r="H186" s="52"/>
      <c r="I186" s="52"/>
      <c r="J186" s="51">
        <v>666.33614378202481</v>
      </c>
      <c r="K186" s="51"/>
      <c r="L186" s="51"/>
      <c r="M186" s="51"/>
      <c r="N186" s="51"/>
    </row>
    <row r="187" spans="6:14" ht="15.6" customHeight="1" x14ac:dyDescent="0.25">
      <c r="F187" s="52">
        <v>31.342245988184359</v>
      </c>
      <c r="G187" s="52"/>
      <c r="H187" s="52"/>
      <c r="I187" s="52"/>
      <c r="J187" s="51">
        <v>1629.9920779688825</v>
      </c>
      <c r="K187" s="51"/>
      <c r="L187" s="51"/>
      <c r="M187" s="51"/>
      <c r="N187" s="51"/>
    </row>
    <row r="188" spans="6:14" ht="15.6" customHeight="1" x14ac:dyDescent="0.25">
      <c r="F188" s="52">
        <v>160.05340743494989</v>
      </c>
      <c r="G188" s="52"/>
      <c r="H188" s="52"/>
      <c r="I188" s="52"/>
      <c r="J188" s="51">
        <v>3874.4479931304018</v>
      </c>
      <c r="K188" s="51"/>
      <c r="L188" s="51"/>
      <c r="M188" s="51"/>
      <c r="N188" s="51"/>
    </row>
    <row r="189" spans="6:14" ht="15.6" customHeight="1" x14ac:dyDescent="0.25">
      <c r="F189" s="52">
        <v>56.432547285951706</v>
      </c>
      <c r="G189" s="52"/>
      <c r="H189" s="52"/>
      <c r="I189" s="52"/>
      <c r="J189" s="51">
        <v>1413.7136370757514</v>
      </c>
      <c r="K189" s="51"/>
      <c r="L189" s="51"/>
      <c r="M189" s="51"/>
      <c r="N189" s="51"/>
    </row>
    <row r="190" spans="6:14" ht="15.6" customHeight="1" x14ac:dyDescent="0.25">
      <c r="F190" s="52">
        <v>345.39957946280589</v>
      </c>
      <c r="G190" s="52"/>
      <c r="H190" s="52"/>
      <c r="I190" s="52"/>
      <c r="J190" s="51">
        <v>2946.9859626140665</v>
      </c>
      <c r="K190" s="51"/>
      <c r="L190" s="51"/>
      <c r="M190" s="51"/>
      <c r="N190" s="51"/>
    </row>
    <row r="191" spans="6:14" ht="15.6" customHeight="1" x14ac:dyDescent="0.25">
      <c r="F191" s="52">
        <v>942.76252820699881</v>
      </c>
      <c r="G191" s="52"/>
      <c r="H191" s="52"/>
      <c r="I191" s="52"/>
      <c r="J191" s="51">
        <v>3534.4509045211216</v>
      </c>
      <c r="K191" s="51"/>
      <c r="L191" s="51"/>
      <c r="M191" s="51"/>
      <c r="N191" s="51"/>
    </row>
    <row r="192" spans="6:14" ht="15.6" customHeight="1" x14ac:dyDescent="0.25">
      <c r="F192" s="52">
        <v>498.79223915740789</v>
      </c>
      <c r="G192" s="52"/>
      <c r="H192" s="52"/>
      <c r="I192" s="52"/>
      <c r="J192" s="51">
        <v>98.549684704966609</v>
      </c>
      <c r="K192" s="51"/>
      <c r="L192" s="51"/>
      <c r="M192" s="51"/>
      <c r="N192" s="51"/>
    </row>
    <row r="193" spans="6:14" ht="15.6" customHeight="1" x14ac:dyDescent="0.25">
      <c r="F193" s="52">
        <v>711.77966565987674</v>
      </c>
      <c r="G193" s="52"/>
      <c r="H193" s="52"/>
      <c r="I193" s="52"/>
      <c r="J193" s="51">
        <v>1410.1522019651825</v>
      </c>
      <c r="K193" s="51"/>
      <c r="L193" s="51"/>
      <c r="M193" s="51"/>
      <c r="N193" s="51"/>
    </row>
    <row r="194" spans="6:14" ht="15.6" customHeight="1" x14ac:dyDescent="0.25">
      <c r="F194" s="52">
        <v>659.67682237526844</v>
      </c>
      <c r="G194" s="52"/>
      <c r="H194" s="52"/>
      <c r="I194" s="52"/>
      <c r="J194" s="51">
        <v>2272.0216877565781</v>
      </c>
      <c r="K194" s="51"/>
      <c r="L194" s="51"/>
      <c r="M194" s="51"/>
      <c r="N194" s="51"/>
    </row>
    <row r="195" spans="6:14" ht="15.6" customHeight="1" x14ac:dyDescent="0.25">
      <c r="F195" s="52">
        <v>972.63734737725417</v>
      </c>
      <c r="G195" s="52"/>
      <c r="H195" s="52"/>
      <c r="I195" s="52"/>
      <c r="J195" s="51">
        <v>23.208804384838299</v>
      </c>
      <c r="K195" s="51"/>
      <c r="L195" s="51"/>
      <c r="M195" s="51"/>
      <c r="N195" s="51"/>
    </row>
    <row r="196" spans="6:14" ht="15.6" customHeight="1" x14ac:dyDescent="0.25">
      <c r="F196" s="52">
        <v>372.68375313920086</v>
      </c>
      <c r="G196" s="52"/>
      <c r="H196" s="52"/>
      <c r="I196" s="52"/>
      <c r="J196" s="51">
        <v>851.88696789621213</v>
      </c>
      <c r="K196" s="51"/>
      <c r="L196" s="51"/>
      <c r="M196" s="51"/>
      <c r="N196" s="51"/>
    </row>
    <row r="197" spans="6:14" ht="15.6" customHeight="1" x14ac:dyDescent="0.25">
      <c r="F197" s="52">
        <v>451.52864444728044</v>
      </c>
      <c r="G197" s="52"/>
      <c r="H197" s="52"/>
      <c r="I197" s="52"/>
      <c r="J197" s="51">
        <v>2745.3224577923652</v>
      </c>
      <c r="K197" s="51"/>
      <c r="L197" s="51"/>
      <c r="M197" s="51"/>
      <c r="N197" s="51"/>
    </row>
    <row r="198" spans="6:14" ht="15.6" customHeight="1" x14ac:dyDescent="0.25">
      <c r="F198" s="52">
        <v>926.08134868839659</v>
      </c>
      <c r="G198" s="52"/>
      <c r="H198" s="52"/>
      <c r="I198" s="52"/>
      <c r="J198" s="51">
        <v>121.01365343814285</v>
      </c>
      <c r="K198" s="51"/>
      <c r="L198" s="51"/>
      <c r="M198" s="51"/>
      <c r="N198" s="51"/>
    </row>
    <row r="199" spans="6:14" ht="15.6" customHeight="1" x14ac:dyDescent="0.25">
      <c r="F199" s="52">
        <v>884.62764773411209</v>
      </c>
      <c r="G199" s="52"/>
      <c r="H199" s="52"/>
      <c r="I199" s="52"/>
      <c r="J199" s="51">
        <v>1450.2230135691375</v>
      </c>
      <c r="K199" s="51"/>
      <c r="L199" s="51"/>
      <c r="M199" s="51"/>
      <c r="N199" s="51"/>
    </row>
    <row r="200" spans="6:14" ht="15.6" customHeight="1" x14ac:dyDescent="0.25">
      <c r="F200" s="52">
        <v>101.82856832263465</v>
      </c>
      <c r="G200" s="52"/>
      <c r="H200" s="52"/>
      <c r="I200" s="52"/>
      <c r="J200" s="51">
        <v>146.78315413529651</v>
      </c>
      <c r="K200" s="51"/>
      <c r="L200" s="51"/>
      <c r="M200" s="51"/>
      <c r="N200" s="51"/>
    </row>
    <row r="201" spans="6:14" ht="15.6" customHeight="1" x14ac:dyDescent="0.25">
      <c r="F201" s="52">
        <v>909.0190999617331</v>
      </c>
      <c r="G201" s="52"/>
      <c r="H201" s="52"/>
      <c r="I201" s="52"/>
      <c r="J201" s="51">
        <v>4333.5560779387724</v>
      </c>
      <c r="K201" s="51"/>
      <c r="L201" s="51"/>
      <c r="M201" s="51"/>
      <c r="N201" s="51"/>
    </row>
    <row r="202" spans="6:14" ht="15.6" customHeight="1" x14ac:dyDescent="0.25">
      <c r="F202" s="52">
        <v>454.30588296890386</v>
      </c>
      <c r="G202" s="52"/>
      <c r="H202" s="52"/>
      <c r="I202" s="52"/>
      <c r="J202" s="51">
        <v>3152.3476545764033</v>
      </c>
      <c r="K202" s="51"/>
      <c r="L202" s="51"/>
      <c r="M202" s="51"/>
      <c r="N202" s="51"/>
    </row>
    <row r="203" spans="6:14" ht="15.6" customHeight="1" x14ac:dyDescent="0.25">
      <c r="F203" s="52">
        <v>373.64429012151447</v>
      </c>
      <c r="G203" s="52"/>
      <c r="H203" s="52"/>
      <c r="I203" s="52"/>
      <c r="J203" s="51">
        <v>810.51874757576854</v>
      </c>
      <c r="K203" s="51"/>
      <c r="L203" s="51"/>
      <c r="M203" s="51"/>
      <c r="N203" s="51"/>
    </row>
    <row r="204" spans="6:14" ht="15.6" customHeight="1" x14ac:dyDescent="0.25">
      <c r="F204" s="52">
        <v>845.95664802657893</v>
      </c>
      <c r="G204" s="52"/>
      <c r="H204" s="52"/>
      <c r="I204" s="52"/>
      <c r="J204" s="51">
        <v>2697.977666492246</v>
      </c>
      <c r="K204" s="51"/>
      <c r="L204" s="51"/>
      <c r="M204" s="51"/>
      <c r="N204" s="51"/>
    </row>
    <row r="205" spans="6:14" ht="15.6" customHeight="1" x14ac:dyDescent="0.25">
      <c r="F205" s="52">
        <v>551.00125305166341</v>
      </c>
      <c r="G205" s="52"/>
      <c r="H205" s="52"/>
      <c r="I205" s="52"/>
      <c r="J205" s="51">
        <v>776.37670086215803</v>
      </c>
      <c r="K205" s="51"/>
      <c r="L205" s="51"/>
      <c r="M205" s="51"/>
      <c r="N205" s="51"/>
    </row>
    <row r="206" spans="6:14" ht="15.6" customHeight="1" x14ac:dyDescent="0.25">
      <c r="F206" s="52">
        <v>779.34787394467344</v>
      </c>
      <c r="G206" s="52"/>
      <c r="H206" s="52"/>
      <c r="I206" s="52"/>
      <c r="J206" s="51">
        <v>631.11558548878565</v>
      </c>
      <c r="K206" s="51"/>
      <c r="L206" s="51"/>
      <c r="M206" s="51"/>
      <c r="N206" s="51"/>
    </row>
    <row r="207" spans="6:14" ht="15.6" customHeight="1" x14ac:dyDescent="0.25">
      <c r="F207" s="52">
        <v>451.25571241441997</v>
      </c>
      <c r="G207" s="52"/>
      <c r="H207" s="52"/>
      <c r="I207" s="52"/>
      <c r="J207" s="51">
        <v>618.67684771307495</v>
      </c>
      <c r="K207" s="51"/>
      <c r="L207" s="51"/>
      <c r="M207" s="51"/>
      <c r="N207" s="51"/>
    </row>
    <row r="208" spans="6:14" ht="15.6" customHeight="1" x14ac:dyDescent="0.25">
      <c r="F208" s="52">
        <v>374.72914859055896</v>
      </c>
      <c r="G208" s="52"/>
      <c r="H208" s="52"/>
      <c r="I208" s="52"/>
      <c r="J208" s="51">
        <v>1076.4450769263194</v>
      </c>
      <c r="K208" s="51"/>
      <c r="L208" s="51"/>
      <c r="M208" s="51"/>
      <c r="N208" s="51"/>
    </row>
    <row r="209" spans="1:25" ht="15.6" customHeight="1" x14ac:dyDescent="0.25">
      <c r="F209" s="52">
        <v>395.07765681797781</v>
      </c>
      <c r="G209" s="52"/>
      <c r="H209" s="52"/>
      <c r="I209" s="52"/>
      <c r="J209" s="51">
        <v>114.55609453557946</v>
      </c>
      <c r="K209" s="51"/>
      <c r="L209" s="51"/>
      <c r="M209" s="51"/>
      <c r="N209" s="51"/>
    </row>
    <row r="210" spans="1:25" ht="15.6" customHeight="1" x14ac:dyDescent="0.25">
      <c r="F210" s="52">
        <v>308.50092576924084</v>
      </c>
      <c r="G210" s="52"/>
      <c r="H210" s="52"/>
      <c r="I210" s="52"/>
      <c r="J210" s="51">
        <v>2134.1252946432833</v>
      </c>
      <c r="K210" s="51"/>
      <c r="L210" s="51"/>
      <c r="M210" s="51"/>
      <c r="N210" s="51"/>
    </row>
    <row r="211" spans="1:25" ht="15.6" customHeight="1" x14ac:dyDescent="0.25">
      <c r="F211" s="52">
        <v>672.57339185340231</v>
      </c>
      <c r="G211" s="52"/>
      <c r="H211" s="52"/>
      <c r="I211" s="52"/>
      <c r="J211" s="51">
        <v>1038.7906298510368</v>
      </c>
      <c r="K211" s="51"/>
      <c r="L211" s="51"/>
      <c r="M211" s="51"/>
      <c r="N211" s="51"/>
    </row>
    <row r="212" spans="1:25" ht="15.6" customHeight="1" x14ac:dyDescent="0.25">
      <c r="F212" s="52">
        <v>921.86137599385256</v>
      </c>
      <c r="G212" s="52"/>
      <c r="H212" s="52"/>
      <c r="I212" s="52"/>
      <c r="J212" s="51">
        <v>1374.5116907227734</v>
      </c>
      <c r="K212" s="51"/>
      <c r="L212" s="51"/>
      <c r="M212" s="51"/>
      <c r="N212" s="51"/>
    </row>
    <row r="213" spans="1:25" ht="15.6" customHeight="1" x14ac:dyDescent="0.25">
      <c r="F213" s="52">
        <v>622.81426562460547</v>
      </c>
      <c r="G213" s="52"/>
      <c r="H213" s="52"/>
      <c r="I213" s="52"/>
      <c r="J213" s="51">
        <v>3049.8728195032422</v>
      </c>
      <c r="K213" s="51"/>
      <c r="L213" s="51"/>
      <c r="M213" s="51"/>
      <c r="N213" s="51"/>
    </row>
    <row r="214" spans="1:25" ht="15.6" customHeight="1" x14ac:dyDescent="0.25">
      <c r="F214" s="52">
        <v>278.78774016255147</v>
      </c>
      <c r="G214" s="52"/>
      <c r="H214" s="52"/>
      <c r="I214" s="52"/>
      <c r="J214" s="51">
        <v>4186.052182536162</v>
      </c>
      <c r="K214" s="51"/>
      <c r="L214" s="51"/>
      <c r="M214" s="51"/>
      <c r="N214" s="51"/>
    </row>
    <row r="215" spans="1:25" ht="15.6" customHeight="1" x14ac:dyDescent="0.25">
      <c r="F215" s="52">
        <v>535.48935296359252</v>
      </c>
      <c r="G215" s="52"/>
      <c r="H215" s="52"/>
      <c r="I215" s="52"/>
      <c r="J215" s="51">
        <v>2565.6454961288864</v>
      </c>
      <c r="K215" s="51"/>
      <c r="L215" s="51"/>
      <c r="M215" s="51"/>
      <c r="N215" s="51"/>
    </row>
    <row r="216" spans="1:25" ht="15.6" customHeight="1" x14ac:dyDescent="0.25"/>
    <row r="217" spans="1:25" ht="15.6" customHeight="1" x14ac:dyDescent="0.25">
      <c r="A217" t="s">
        <v>16</v>
      </c>
      <c r="B217" t="s">
        <v>4</v>
      </c>
    </row>
    <row r="218" spans="1:25" ht="15.6" customHeight="1" thickBot="1" x14ac:dyDescent="0.3"/>
    <row r="219" spans="1:25" ht="15.6" customHeight="1" x14ac:dyDescent="0.25">
      <c r="B219" s="20"/>
      <c r="C219" s="21"/>
      <c r="D219" s="21"/>
      <c r="E219" s="21"/>
      <c r="F219" s="21"/>
      <c r="G219" s="21"/>
      <c r="H219" s="21"/>
      <c r="I219" s="21"/>
      <c r="J219" s="21"/>
      <c r="K219" s="21"/>
      <c r="L219" s="21"/>
      <c r="M219" s="21"/>
      <c r="N219" s="21"/>
      <c r="O219" s="21"/>
      <c r="P219" s="21"/>
      <c r="Q219" s="21"/>
      <c r="R219" s="21"/>
      <c r="S219" s="21"/>
      <c r="T219" s="21"/>
      <c r="U219" s="21"/>
      <c r="V219" s="21"/>
      <c r="W219" s="21"/>
      <c r="X219" s="21"/>
      <c r="Y219" s="22"/>
    </row>
    <row r="220" spans="1:25" ht="15.6" customHeight="1" thickBot="1" x14ac:dyDescent="0.3">
      <c r="B220" s="23"/>
      <c r="C220" s="24"/>
      <c r="D220" s="24"/>
      <c r="E220" s="24"/>
      <c r="F220" s="24"/>
      <c r="G220" s="24"/>
      <c r="H220" s="24"/>
      <c r="I220" s="24"/>
      <c r="J220" s="24"/>
      <c r="K220" s="24"/>
      <c r="L220" s="24"/>
      <c r="M220" s="24"/>
      <c r="N220" s="24"/>
      <c r="O220" s="24"/>
      <c r="P220" s="24"/>
      <c r="Q220" s="24"/>
      <c r="R220" s="24"/>
      <c r="S220" s="24"/>
      <c r="T220" s="24"/>
      <c r="U220" s="24"/>
      <c r="V220" s="24"/>
      <c r="W220" s="24"/>
      <c r="X220" s="24"/>
      <c r="Y220" s="25"/>
    </row>
    <row r="221" spans="1:25" ht="15.6" customHeight="1" x14ac:dyDescent="0.25"/>
    <row r="222" spans="1:25" ht="15.6" customHeight="1" x14ac:dyDescent="0.25">
      <c r="A222" t="s">
        <v>17</v>
      </c>
      <c r="B222" t="s">
        <v>6</v>
      </c>
    </row>
    <row r="223" spans="1:25" ht="15.6" customHeight="1" thickBot="1" x14ac:dyDescent="0.3"/>
    <row r="224" spans="1:25" ht="15.6" customHeight="1" x14ac:dyDescent="0.25">
      <c r="B224" s="20"/>
      <c r="C224" s="21"/>
      <c r="D224" s="21"/>
      <c r="E224" s="21"/>
      <c r="F224" s="21"/>
      <c r="G224" s="21"/>
      <c r="H224" s="21"/>
      <c r="I224" s="21"/>
      <c r="J224" s="21"/>
      <c r="K224" s="21"/>
      <c r="L224" s="21"/>
      <c r="M224" s="21"/>
      <c r="N224" s="21"/>
      <c r="O224" s="21"/>
      <c r="P224" s="21"/>
      <c r="Q224" s="21"/>
      <c r="R224" s="21"/>
      <c r="S224" s="21"/>
      <c r="T224" s="21"/>
      <c r="U224" s="21"/>
      <c r="V224" s="21"/>
      <c r="W224" s="21"/>
      <c r="X224" s="21"/>
      <c r="Y224" s="22"/>
    </row>
    <row r="225" spans="1:25" ht="15.6" customHeight="1" thickBot="1" x14ac:dyDescent="0.3">
      <c r="B225" s="23"/>
      <c r="C225" s="24"/>
      <c r="D225" s="24"/>
      <c r="E225" s="24"/>
      <c r="F225" s="24"/>
      <c r="G225" s="24"/>
      <c r="H225" s="24"/>
      <c r="I225" s="24"/>
      <c r="J225" s="24"/>
      <c r="K225" s="24"/>
      <c r="L225" s="24"/>
      <c r="M225" s="24"/>
      <c r="N225" s="24"/>
      <c r="O225" s="24"/>
      <c r="P225" s="24"/>
      <c r="Q225" s="24"/>
      <c r="R225" s="24"/>
      <c r="S225" s="24"/>
      <c r="T225" s="24"/>
      <c r="U225" s="24"/>
      <c r="V225" s="24"/>
      <c r="W225" s="24"/>
      <c r="X225" s="24"/>
      <c r="Y225" s="25"/>
    </row>
    <row r="226" spans="1:25" ht="15.6" customHeight="1" x14ac:dyDescent="0.25"/>
    <row r="227" spans="1:25" ht="15.6" customHeight="1" x14ac:dyDescent="0.25">
      <c r="A227" t="s">
        <v>18</v>
      </c>
      <c r="B227" t="s">
        <v>8</v>
      </c>
    </row>
    <row r="228" spans="1:25" ht="15.6" customHeight="1" thickBot="1" x14ac:dyDescent="0.3"/>
    <row r="229" spans="1:25" ht="15.6" customHeight="1" x14ac:dyDescent="0.25">
      <c r="B229" s="20"/>
      <c r="C229" s="21"/>
      <c r="D229" s="21"/>
      <c r="E229" s="21"/>
      <c r="F229" s="21"/>
      <c r="G229" s="21"/>
      <c r="H229" s="21"/>
      <c r="I229" s="21"/>
      <c r="J229" s="21"/>
      <c r="K229" s="21"/>
      <c r="L229" s="21"/>
      <c r="M229" s="21"/>
      <c r="N229" s="21"/>
      <c r="O229" s="21"/>
      <c r="P229" s="21"/>
      <c r="Q229" s="21"/>
      <c r="R229" s="21"/>
      <c r="S229" s="21"/>
      <c r="T229" s="21"/>
      <c r="U229" s="21"/>
      <c r="V229" s="21"/>
      <c r="W229" s="21"/>
      <c r="X229" s="21"/>
      <c r="Y229" s="22"/>
    </row>
    <row r="230" spans="1:25" ht="15.6" customHeight="1" x14ac:dyDescent="0.25">
      <c r="B230" s="39"/>
      <c r="C230" s="40"/>
      <c r="D230" s="40"/>
      <c r="E230" s="40"/>
      <c r="F230" s="40"/>
      <c r="G230" s="40"/>
      <c r="H230" s="40"/>
      <c r="I230" s="40"/>
      <c r="J230" s="40"/>
      <c r="K230" s="40"/>
      <c r="L230" s="40"/>
      <c r="M230" s="40"/>
      <c r="N230" s="40"/>
      <c r="O230" s="40"/>
      <c r="P230" s="40"/>
      <c r="Q230" s="40"/>
      <c r="R230" s="40"/>
      <c r="S230" s="40"/>
      <c r="T230" s="40"/>
      <c r="U230" s="40"/>
      <c r="V230" s="40"/>
      <c r="W230" s="40"/>
      <c r="X230" s="40"/>
      <c r="Y230" s="41"/>
    </row>
    <row r="231" spans="1:25" ht="15.6" customHeight="1" x14ac:dyDescent="0.25">
      <c r="B231" s="39"/>
      <c r="C231" s="40"/>
      <c r="D231" s="40"/>
      <c r="E231" s="40"/>
      <c r="F231" s="40"/>
      <c r="G231" s="40"/>
      <c r="H231" s="40"/>
      <c r="I231" s="40"/>
      <c r="J231" s="40"/>
      <c r="K231" s="40"/>
      <c r="L231" s="40"/>
      <c r="M231" s="40"/>
      <c r="N231" s="40"/>
      <c r="O231" s="40"/>
      <c r="P231" s="40"/>
      <c r="Q231" s="40"/>
      <c r="R231" s="40"/>
      <c r="S231" s="40"/>
      <c r="T231" s="40"/>
      <c r="U231" s="40"/>
      <c r="V231" s="40"/>
      <c r="W231" s="40"/>
      <c r="X231" s="40"/>
      <c r="Y231" s="41"/>
    </row>
    <row r="232" spans="1:25" ht="15.6" customHeight="1" x14ac:dyDescent="0.25">
      <c r="B232" s="39"/>
      <c r="C232" s="40"/>
      <c r="D232" s="40"/>
      <c r="E232" s="40"/>
      <c r="F232" s="40"/>
      <c r="G232" s="40"/>
      <c r="H232" s="40"/>
      <c r="I232" s="40"/>
      <c r="J232" s="40"/>
      <c r="K232" s="40"/>
      <c r="L232" s="40"/>
      <c r="M232" s="40"/>
      <c r="N232" s="40"/>
      <c r="O232" s="40"/>
      <c r="P232" s="40"/>
      <c r="Q232" s="40"/>
      <c r="R232" s="40"/>
      <c r="S232" s="40"/>
      <c r="T232" s="40"/>
      <c r="U232" s="40"/>
      <c r="V232" s="40"/>
      <c r="W232" s="40"/>
      <c r="X232" s="40"/>
      <c r="Y232" s="41"/>
    </row>
    <row r="233" spans="1:25" ht="15.6" customHeight="1" x14ac:dyDescent="0.25">
      <c r="B233" s="39"/>
      <c r="C233" s="40"/>
      <c r="D233" s="40"/>
      <c r="E233" s="40"/>
      <c r="F233" s="40"/>
      <c r="G233" s="40"/>
      <c r="H233" s="40"/>
      <c r="I233" s="40"/>
      <c r="J233" s="40"/>
      <c r="K233" s="40"/>
      <c r="L233" s="40"/>
      <c r="M233" s="40"/>
      <c r="N233" s="40"/>
      <c r="O233" s="40"/>
      <c r="P233" s="40"/>
      <c r="Q233" s="40"/>
      <c r="R233" s="40"/>
      <c r="S233" s="40"/>
      <c r="T233" s="40"/>
      <c r="U233" s="40"/>
      <c r="V233" s="40"/>
      <c r="W233" s="40"/>
      <c r="X233" s="40"/>
      <c r="Y233" s="41"/>
    </row>
    <row r="234" spans="1:25" ht="15.6" customHeight="1" x14ac:dyDescent="0.25">
      <c r="B234" s="39"/>
      <c r="C234" s="40"/>
      <c r="D234" s="40"/>
      <c r="E234" s="40"/>
      <c r="F234" s="40"/>
      <c r="G234" s="40"/>
      <c r="H234" s="40"/>
      <c r="I234" s="40"/>
      <c r="J234" s="40"/>
      <c r="K234" s="40"/>
      <c r="L234" s="40"/>
      <c r="M234" s="40"/>
      <c r="N234" s="40"/>
      <c r="O234" s="40"/>
      <c r="P234" s="40"/>
      <c r="Q234" s="40"/>
      <c r="R234" s="40"/>
      <c r="S234" s="40"/>
      <c r="T234" s="40"/>
      <c r="U234" s="40"/>
      <c r="V234" s="40"/>
      <c r="W234" s="40"/>
      <c r="X234" s="40"/>
      <c r="Y234" s="41"/>
    </row>
    <row r="235" spans="1:25" ht="15.6" customHeight="1" x14ac:dyDescent="0.25">
      <c r="B235" s="39"/>
      <c r="C235" s="40"/>
      <c r="D235" s="40"/>
      <c r="E235" s="40"/>
      <c r="F235" s="40"/>
      <c r="G235" s="40"/>
      <c r="H235" s="40"/>
      <c r="I235" s="40"/>
      <c r="J235" s="40"/>
      <c r="K235" s="40"/>
      <c r="L235" s="40"/>
      <c r="M235" s="40"/>
      <c r="N235" s="40"/>
      <c r="O235" s="40"/>
      <c r="P235" s="40"/>
      <c r="Q235" s="40"/>
      <c r="R235" s="40"/>
      <c r="S235" s="40"/>
      <c r="T235" s="40"/>
      <c r="U235" s="40"/>
      <c r="V235" s="40"/>
      <c r="W235" s="40"/>
      <c r="X235" s="40"/>
      <c r="Y235" s="41"/>
    </row>
    <row r="236" spans="1:25" ht="15.6" customHeight="1" x14ac:dyDescent="0.25">
      <c r="B236" s="39"/>
      <c r="C236" s="40"/>
      <c r="D236" s="40"/>
      <c r="E236" s="40"/>
      <c r="F236" s="40"/>
      <c r="G236" s="40"/>
      <c r="H236" s="40"/>
      <c r="I236" s="40"/>
      <c r="J236" s="40"/>
      <c r="K236" s="40"/>
      <c r="L236" s="40"/>
      <c r="M236" s="40"/>
      <c r="N236" s="40"/>
      <c r="O236" s="40"/>
      <c r="P236" s="40"/>
      <c r="Q236" s="40"/>
      <c r="R236" s="40"/>
      <c r="S236" s="40"/>
      <c r="T236" s="40"/>
      <c r="U236" s="40"/>
      <c r="V236" s="40"/>
      <c r="W236" s="40"/>
      <c r="X236" s="40"/>
      <c r="Y236" s="41"/>
    </row>
    <row r="237" spans="1:25" ht="15.6" customHeight="1" x14ac:dyDescent="0.25">
      <c r="B237" s="39"/>
      <c r="C237" s="40"/>
      <c r="D237" s="40"/>
      <c r="E237" s="40"/>
      <c r="F237" s="40"/>
      <c r="G237" s="40"/>
      <c r="H237" s="40"/>
      <c r="I237" s="40"/>
      <c r="J237" s="40"/>
      <c r="K237" s="40"/>
      <c r="L237" s="40"/>
      <c r="M237" s="40"/>
      <c r="N237" s="40"/>
      <c r="O237" s="40"/>
      <c r="P237" s="40"/>
      <c r="Q237" s="40"/>
      <c r="R237" s="40"/>
      <c r="S237" s="40"/>
      <c r="T237" s="40"/>
      <c r="U237" s="40"/>
      <c r="V237" s="40"/>
      <c r="W237" s="40"/>
      <c r="X237" s="40"/>
      <c r="Y237" s="41"/>
    </row>
    <row r="238" spans="1:25" ht="15.6" customHeight="1" x14ac:dyDescent="0.25">
      <c r="B238" s="39"/>
      <c r="C238" s="40"/>
      <c r="D238" s="40"/>
      <c r="E238" s="40"/>
      <c r="F238" s="40"/>
      <c r="G238" s="40"/>
      <c r="H238" s="40"/>
      <c r="I238" s="40"/>
      <c r="J238" s="40"/>
      <c r="K238" s="40"/>
      <c r="L238" s="40"/>
      <c r="M238" s="40"/>
      <c r="N238" s="40"/>
      <c r="O238" s="40"/>
      <c r="P238" s="40"/>
      <c r="Q238" s="40"/>
      <c r="R238" s="40"/>
      <c r="S238" s="40"/>
      <c r="T238" s="40"/>
      <c r="U238" s="40"/>
      <c r="V238" s="40"/>
      <c r="W238" s="40"/>
      <c r="X238" s="40"/>
      <c r="Y238" s="41"/>
    </row>
    <row r="239" spans="1:25" ht="15.6" customHeight="1" x14ac:dyDescent="0.25">
      <c r="B239" s="39"/>
      <c r="C239" s="40"/>
      <c r="D239" s="40"/>
      <c r="E239" s="40"/>
      <c r="F239" s="40"/>
      <c r="G239" s="40"/>
      <c r="H239" s="40"/>
      <c r="I239" s="40"/>
      <c r="J239" s="40"/>
      <c r="K239" s="40"/>
      <c r="L239" s="40"/>
      <c r="M239" s="40"/>
      <c r="N239" s="40"/>
      <c r="O239" s="40"/>
      <c r="P239" s="40"/>
      <c r="Q239" s="40"/>
      <c r="R239" s="40"/>
      <c r="S239" s="40"/>
      <c r="T239" s="40"/>
      <c r="U239" s="40"/>
      <c r="V239" s="40"/>
      <c r="W239" s="40"/>
      <c r="X239" s="40"/>
      <c r="Y239" s="41"/>
    </row>
    <row r="240" spans="1:25" ht="15.6" customHeight="1" x14ac:dyDescent="0.25">
      <c r="B240" s="39"/>
      <c r="C240" s="40"/>
      <c r="D240" s="40"/>
      <c r="E240" s="40"/>
      <c r="F240" s="40"/>
      <c r="G240" s="40"/>
      <c r="H240" s="40"/>
      <c r="I240" s="40"/>
      <c r="J240" s="40"/>
      <c r="K240" s="40"/>
      <c r="L240" s="40"/>
      <c r="M240" s="40"/>
      <c r="N240" s="40"/>
      <c r="O240" s="40"/>
      <c r="P240" s="40"/>
      <c r="Q240" s="40"/>
      <c r="R240" s="40"/>
      <c r="S240" s="40"/>
      <c r="T240" s="40"/>
      <c r="U240" s="40"/>
      <c r="V240" s="40"/>
      <c r="W240" s="40"/>
      <c r="X240" s="40"/>
      <c r="Y240" s="41"/>
    </row>
    <row r="241" spans="1:25" ht="15.6" customHeight="1" x14ac:dyDescent="0.25">
      <c r="B241" s="39"/>
      <c r="C241" s="40"/>
      <c r="D241" s="40"/>
      <c r="E241" s="40"/>
      <c r="F241" s="40"/>
      <c r="G241" s="40"/>
      <c r="H241" s="40"/>
      <c r="I241" s="40"/>
      <c r="J241" s="40"/>
      <c r="K241" s="40"/>
      <c r="L241" s="40"/>
      <c r="M241" s="40"/>
      <c r="N241" s="40"/>
      <c r="O241" s="40"/>
      <c r="P241" s="40"/>
      <c r="Q241" s="40"/>
      <c r="R241" s="40"/>
      <c r="S241" s="40"/>
      <c r="T241" s="40"/>
      <c r="U241" s="40"/>
      <c r="V241" s="40"/>
      <c r="W241" s="40"/>
      <c r="X241" s="40"/>
      <c r="Y241" s="41"/>
    </row>
    <row r="242" spans="1:25" ht="15.6" customHeight="1" x14ac:dyDescent="0.25">
      <c r="B242" s="39"/>
      <c r="C242" s="40"/>
      <c r="D242" s="40"/>
      <c r="E242" s="40"/>
      <c r="F242" s="40"/>
      <c r="G242" s="40"/>
      <c r="H242" s="40"/>
      <c r="I242" s="40"/>
      <c r="J242" s="40"/>
      <c r="K242" s="40"/>
      <c r="L242" s="40"/>
      <c r="M242" s="40"/>
      <c r="N242" s="40"/>
      <c r="O242" s="40"/>
      <c r="P242" s="40"/>
      <c r="Q242" s="40"/>
      <c r="R242" s="40"/>
      <c r="S242" s="40"/>
      <c r="T242" s="40"/>
      <c r="U242" s="40"/>
      <c r="V242" s="40"/>
      <c r="W242" s="40"/>
      <c r="X242" s="40"/>
      <c r="Y242" s="41"/>
    </row>
    <row r="243" spans="1:25" ht="15.6" customHeight="1" x14ac:dyDescent="0.25">
      <c r="B243" s="39"/>
      <c r="C243" s="40"/>
      <c r="D243" s="40"/>
      <c r="E243" s="40"/>
      <c r="F243" s="40"/>
      <c r="G243" s="40"/>
      <c r="H243" s="40"/>
      <c r="I243" s="40"/>
      <c r="J243" s="40"/>
      <c r="K243" s="40"/>
      <c r="L243" s="40"/>
      <c r="M243" s="40"/>
      <c r="N243" s="40"/>
      <c r="O243" s="40"/>
      <c r="P243" s="40"/>
      <c r="Q243" s="40"/>
      <c r="R243" s="40"/>
      <c r="S243" s="40"/>
      <c r="T243" s="40"/>
      <c r="U243" s="40"/>
      <c r="V243" s="40"/>
      <c r="W243" s="40"/>
      <c r="X243" s="40"/>
      <c r="Y243" s="41"/>
    </row>
    <row r="244" spans="1:25" ht="15.6" customHeight="1" x14ac:dyDescent="0.25">
      <c r="B244" s="39"/>
      <c r="C244" s="40"/>
      <c r="D244" s="40"/>
      <c r="E244" s="40"/>
      <c r="F244" s="40"/>
      <c r="G244" s="40"/>
      <c r="H244" s="40"/>
      <c r="I244" s="40"/>
      <c r="J244" s="40"/>
      <c r="K244" s="40"/>
      <c r="L244" s="40"/>
      <c r="M244" s="40"/>
      <c r="N244" s="40"/>
      <c r="O244" s="40"/>
      <c r="P244" s="40"/>
      <c r="Q244" s="40"/>
      <c r="R244" s="40"/>
      <c r="S244" s="40"/>
      <c r="T244" s="40"/>
      <c r="U244" s="40"/>
      <c r="V244" s="40"/>
      <c r="W244" s="40"/>
      <c r="X244" s="40"/>
      <c r="Y244" s="41"/>
    </row>
    <row r="245" spans="1:25" ht="15.6" customHeight="1" x14ac:dyDescent="0.25">
      <c r="B245" s="39"/>
      <c r="C245" s="40"/>
      <c r="D245" s="40"/>
      <c r="E245" s="40"/>
      <c r="F245" s="40"/>
      <c r="G245" s="40"/>
      <c r="H245" s="40"/>
      <c r="I245" s="40"/>
      <c r="J245" s="40"/>
      <c r="K245" s="40"/>
      <c r="L245" s="40"/>
      <c r="M245" s="40"/>
      <c r="N245" s="40"/>
      <c r="O245" s="40"/>
      <c r="P245" s="40"/>
      <c r="Q245" s="40"/>
      <c r="R245" s="40"/>
      <c r="S245" s="40"/>
      <c r="T245" s="40"/>
      <c r="U245" s="40"/>
      <c r="V245" s="40"/>
      <c r="W245" s="40"/>
      <c r="X245" s="40"/>
      <c r="Y245" s="41"/>
    </row>
    <row r="246" spans="1:25" ht="15.6" customHeight="1" thickBot="1" x14ac:dyDescent="0.3">
      <c r="B246" s="23"/>
      <c r="C246" s="24"/>
      <c r="D246" s="24"/>
      <c r="E246" s="24"/>
      <c r="F246" s="24"/>
      <c r="G246" s="24"/>
      <c r="H246" s="24"/>
      <c r="I246" s="24"/>
      <c r="J246" s="24"/>
      <c r="K246" s="24"/>
      <c r="L246" s="24"/>
      <c r="M246" s="24"/>
      <c r="N246" s="24"/>
      <c r="O246" s="24"/>
      <c r="P246" s="24"/>
      <c r="Q246" s="24"/>
      <c r="R246" s="24"/>
      <c r="S246" s="24"/>
      <c r="T246" s="24"/>
      <c r="U246" s="24"/>
      <c r="V246" s="24"/>
      <c r="W246" s="24"/>
      <c r="X246" s="24"/>
      <c r="Y246" s="25"/>
    </row>
    <row r="247" spans="1:25" ht="15.6" customHeight="1" x14ac:dyDescent="0.25"/>
    <row r="248" spans="1:25" ht="15.6" customHeight="1" x14ac:dyDescent="0.25">
      <c r="A248" t="s">
        <v>19</v>
      </c>
      <c r="B248" t="s">
        <v>10</v>
      </c>
    </row>
    <row r="249" spans="1:25" ht="15.6" customHeight="1" thickBot="1" x14ac:dyDescent="0.3"/>
    <row r="250" spans="1:25" ht="15.6" customHeight="1" x14ac:dyDescent="0.25">
      <c r="B250" s="20"/>
      <c r="C250" s="21"/>
      <c r="D250" s="21"/>
      <c r="E250" s="21"/>
      <c r="F250" s="21"/>
      <c r="G250" s="21"/>
      <c r="H250" s="21"/>
      <c r="I250" s="21"/>
      <c r="J250" s="21"/>
      <c r="K250" s="21"/>
      <c r="L250" s="21"/>
      <c r="M250" s="21"/>
      <c r="N250" s="21"/>
      <c r="O250" s="21"/>
      <c r="P250" s="21"/>
      <c r="Q250" s="21"/>
      <c r="R250" s="21"/>
      <c r="S250" s="21"/>
      <c r="T250" s="21"/>
      <c r="U250" s="21"/>
      <c r="V250" s="21"/>
      <c r="W250" s="21"/>
      <c r="X250" s="21"/>
      <c r="Y250" s="22"/>
    </row>
    <row r="251" spans="1:25" ht="15.6" customHeight="1" thickBot="1" x14ac:dyDescent="0.3">
      <c r="B251" s="23"/>
      <c r="C251" s="24"/>
      <c r="D251" s="24"/>
      <c r="E251" s="24"/>
      <c r="F251" s="24"/>
      <c r="G251" s="24"/>
      <c r="H251" s="24"/>
      <c r="I251" s="24"/>
      <c r="J251" s="24"/>
      <c r="K251" s="24"/>
      <c r="L251" s="24"/>
      <c r="M251" s="24"/>
      <c r="N251" s="24"/>
      <c r="O251" s="24"/>
      <c r="P251" s="24"/>
      <c r="Q251" s="24"/>
      <c r="R251" s="24"/>
      <c r="S251" s="24"/>
      <c r="T251" s="24"/>
      <c r="U251" s="24"/>
      <c r="V251" s="24"/>
      <c r="W251" s="24"/>
      <c r="X251" s="24"/>
      <c r="Y251" s="25"/>
    </row>
    <row r="252" spans="1:25" ht="15.6" customHeight="1" x14ac:dyDescent="0.25"/>
    <row r="253" spans="1:25" ht="15.6" customHeight="1" x14ac:dyDescent="0.25">
      <c r="A253" t="s">
        <v>20</v>
      </c>
      <c r="B253" t="s">
        <v>12</v>
      </c>
    </row>
    <row r="254" spans="1:25" ht="15.6" customHeight="1" thickBot="1" x14ac:dyDescent="0.3"/>
    <row r="255" spans="1:25" ht="15.6" customHeight="1" x14ac:dyDescent="0.25">
      <c r="B255" s="42"/>
      <c r="C255" s="43"/>
      <c r="D255" s="43"/>
      <c r="E255" s="43"/>
      <c r="F255" s="43"/>
      <c r="G255" s="43"/>
      <c r="H255" s="43"/>
      <c r="I255" s="43"/>
      <c r="J255" s="43"/>
      <c r="K255" s="43"/>
      <c r="L255" s="43"/>
      <c r="M255" s="43"/>
      <c r="N255" s="43"/>
      <c r="O255" s="43"/>
      <c r="P255" s="43"/>
      <c r="Q255" s="43"/>
      <c r="R255" s="43"/>
      <c r="S255" s="43"/>
      <c r="T255" s="43"/>
      <c r="U255" s="43"/>
      <c r="V255" s="43"/>
      <c r="W255" s="43"/>
      <c r="X255" s="43"/>
      <c r="Y255" s="44"/>
    </row>
    <row r="256" spans="1:25" ht="15.6" customHeight="1" x14ac:dyDescent="0.25">
      <c r="B256" s="45"/>
      <c r="C256" s="46"/>
      <c r="D256" s="46"/>
      <c r="E256" s="46"/>
      <c r="F256" s="46"/>
      <c r="G256" s="46"/>
      <c r="H256" s="46"/>
      <c r="I256" s="46"/>
      <c r="J256" s="46"/>
      <c r="K256" s="46"/>
      <c r="L256" s="46"/>
      <c r="M256" s="46"/>
      <c r="N256" s="46"/>
      <c r="O256" s="46"/>
      <c r="P256" s="46"/>
      <c r="Q256" s="46"/>
      <c r="R256" s="46"/>
      <c r="S256" s="46"/>
      <c r="T256" s="46"/>
      <c r="U256" s="46"/>
      <c r="V256" s="46"/>
      <c r="W256" s="46"/>
      <c r="X256" s="46"/>
      <c r="Y256" s="47"/>
    </row>
    <row r="257" spans="2:25" ht="15.6" customHeight="1" x14ac:dyDescent="0.25">
      <c r="B257" s="45"/>
      <c r="C257" s="46"/>
      <c r="D257" s="46"/>
      <c r="E257" s="46"/>
      <c r="F257" s="46"/>
      <c r="G257" s="46"/>
      <c r="H257" s="46"/>
      <c r="I257" s="46"/>
      <c r="J257" s="46"/>
      <c r="K257" s="46"/>
      <c r="L257" s="46"/>
      <c r="M257" s="46"/>
      <c r="N257" s="46"/>
      <c r="O257" s="46"/>
      <c r="P257" s="46"/>
      <c r="Q257" s="46"/>
      <c r="R257" s="46"/>
      <c r="S257" s="46"/>
      <c r="T257" s="46"/>
      <c r="U257" s="46"/>
      <c r="V257" s="46"/>
      <c r="W257" s="46"/>
      <c r="X257" s="46"/>
      <c r="Y257" s="47"/>
    </row>
    <row r="258" spans="2:25" ht="15.6" customHeight="1" x14ac:dyDescent="0.25">
      <c r="B258" s="45"/>
      <c r="C258" s="46"/>
      <c r="D258" s="46"/>
      <c r="E258" s="46"/>
      <c r="F258" s="46"/>
      <c r="G258" s="46"/>
      <c r="H258" s="46"/>
      <c r="I258" s="46"/>
      <c r="J258" s="46"/>
      <c r="K258" s="46"/>
      <c r="L258" s="46"/>
      <c r="M258" s="46"/>
      <c r="N258" s="46"/>
      <c r="O258" s="46"/>
      <c r="P258" s="46"/>
      <c r="Q258" s="46"/>
      <c r="R258" s="46"/>
      <c r="S258" s="46"/>
      <c r="T258" s="46"/>
      <c r="U258" s="46"/>
      <c r="V258" s="46"/>
      <c r="W258" s="46"/>
      <c r="X258" s="46"/>
      <c r="Y258" s="47"/>
    </row>
    <row r="259" spans="2:25" ht="15.6" customHeight="1" x14ac:dyDescent="0.25">
      <c r="B259" s="45"/>
      <c r="C259" s="46"/>
      <c r="D259" s="46"/>
      <c r="E259" s="46"/>
      <c r="F259" s="46"/>
      <c r="G259" s="46"/>
      <c r="H259" s="46"/>
      <c r="I259" s="46"/>
      <c r="J259" s="46"/>
      <c r="K259" s="46"/>
      <c r="L259" s="46"/>
      <c r="M259" s="46"/>
      <c r="N259" s="46"/>
      <c r="O259" s="46"/>
      <c r="P259" s="46"/>
      <c r="Q259" s="46"/>
      <c r="R259" s="46"/>
      <c r="S259" s="46"/>
      <c r="T259" s="46"/>
      <c r="U259" s="46"/>
      <c r="V259" s="46"/>
      <c r="W259" s="46"/>
      <c r="X259" s="46"/>
      <c r="Y259" s="47"/>
    </row>
    <row r="260" spans="2:25" ht="15.6" customHeight="1" thickBot="1" x14ac:dyDescent="0.3">
      <c r="B260" s="48"/>
      <c r="C260" s="49"/>
      <c r="D260" s="49"/>
      <c r="E260" s="49"/>
      <c r="F260" s="49"/>
      <c r="G260" s="49"/>
      <c r="H260" s="49"/>
      <c r="I260" s="49"/>
      <c r="J260" s="49"/>
      <c r="K260" s="49"/>
      <c r="L260" s="49"/>
      <c r="M260" s="49"/>
      <c r="N260" s="49"/>
      <c r="O260" s="49"/>
      <c r="P260" s="49"/>
      <c r="Q260" s="49"/>
      <c r="R260" s="49"/>
      <c r="S260" s="49"/>
      <c r="T260" s="49"/>
      <c r="U260" s="49"/>
      <c r="V260" s="49"/>
      <c r="W260" s="49"/>
      <c r="X260" s="49"/>
      <c r="Y260" s="50"/>
    </row>
    <row r="261" spans="2:25" ht="15.6" customHeight="1" x14ac:dyDescent="0.25"/>
    <row r="262" spans="2:25" ht="15.6" customHeight="1" x14ac:dyDescent="0.25">
      <c r="B262" s="27" t="s">
        <v>21</v>
      </c>
      <c r="C262" s="27"/>
      <c r="D262" s="27"/>
      <c r="E262" s="27"/>
      <c r="F262" s="27"/>
      <c r="G262" s="27"/>
      <c r="H262" s="27"/>
      <c r="I262" s="27"/>
      <c r="J262" s="27"/>
      <c r="K262" s="27"/>
      <c r="L262" s="27"/>
      <c r="M262" s="27"/>
      <c r="N262" s="27"/>
      <c r="O262" s="27"/>
      <c r="P262" s="27"/>
      <c r="Q262" s="27"/>
      <c r="R262" s="27"/>
      <c r="S262" s="27"/>
      <c r="T262" s="27"/>
      <c r="U262" s="27"/>
      <c r="V262" s="27"/>
      <c r="W262" s="27"/>
      <c r="X262" s="27"/>
      <c r="Y262" s="27"/>
    </row>
    <row r="263" spans="2:25" ht="15.6" customHeight="1"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row>
    <row r="264" spans="2:25" ht="15.6" customHeight="1"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row>
    <row r="265" spans="2:25" ht="15.6" customHeight="1" x14ac:dyDescent="0.25"/>
    <row r="266" spans="2:25" ht="15.6" customHeight="1" x14ac:dyDescent="0.25"/>
    <row r="267" spans="2:25" ht="15.6" customHeight="1" x14ac:dyDescent="0.25">
      <c r="F267" s="51" t="s">
        <v>2</v>
      </c>
      <c r="G267" s="51"/>
      <c r="H267" s="51"/>
      <c r="I267" s="51"/>
      <c r="J267" s="51" t="s">
        <v>15</v>
      </c>
      <c r="K267" s="51"/>
      <c r="L267" s="51"/>
      <c r="M267" s="51"/>
      <c r="N267" s="51"/>
    </row>
    <row r="268" spans="2:25" ht="15.6" customHeight="1" x14ac:dyDescent="0.25">
      <c r="F268" s="51">
        <v>157.42663698712863</v>
      </c>
      <c r="G268" s="51"/>
      <c r="H268" s="51"/>
      <c r="I268" s="51"/>
      <c r="J268" s="51">
        <v>1101.1378100629754</v>
      </c>
      <c r="K268" s="51"/>
      <c r="L268" s="51"/>
      <c r="M268" s="51"/>
      <c r="N268" s="51"/>
    </row>
    <row r="269" spans="2:25" ht="15.6" customHeight="1" x14ac:dyDescent="0.25">
      <c r="F269" s="51">
        <v>397.3818070934027</v>
      </c>
      <c r="G269" s="51"/>
      <c r="H269" s="51"/>
      <c r="I269" s="51"/>
      <c r="J269" s="51">
        <v>1445.2938550595795</v>
      </c>
      <c r="K269" s="51"/>
      <c r="L269" s="51"/>
      <c r="M269" s="51"/>
      <c r="N269" s="51"/>
    </row>
    <row r="270" spans="2:25" ht="15.6" customHeight="1" x14ac:dyDescent="0.25">
      <c r="F270" s="51">
        <v>429.31848527585629</v>
      </c>
      <c r="G270" s="51"/>
      <c r="H270" s="51"/>
      <c r="I270" s="51"/>
      <c r="J270" s="51">
        <v>2850.2537699859136</v>
      </c>
      <c r="K270" s="51"/>
      <c r="L270" s="51"/>
      <c r="M270" s="51"/>
      <c r="N270" s="51"/>
    </row>
    <row r="271" spans="2:25" ht="15.6" customHeight="1" x14ac:dyDescent="0.25">
      <c r="F271" s="51">
        <v>929.13082504744352</v>
      </c>
      <c r="G271" s="51"/>
      <c r="H271" s="51"/>
      <c r="I271" s="51"/>
      <c r="J271" s="51">
        <v>4628.8127898487664</v>
      </c>
      <c r="K271" s="51"/>
      <c r="L271" s="51"/>
      <c r="M271" s="51"/>
      <c r="N271" s="51"/>
    </row>
    <row r="272" spans="2:25" ht="15.6" customHeight="1" x14ac:dyDescent="0.25">
      <c r="F272" s="51">
        <v>110.08529865807535</v>
      </c>
      <c r="G272" s="51"/>
      <c r="H272" s="51"/>
      <c r="I272" s="51"/>
      <c r="J272" s="51">
        <v>1367.5390089561067</v>
      </c>
      <c r="K272" s="51"/>
      <c r="L272" s="51"/>
      <c r="M272" s="51"/>
      <c r="N272" s="51"/>
    </row>
    <row r="273" spans="6:14" ht="15.6" customHeight="1" x14ac:dyDescent="0.25">
      <c r="F273" s="51">
        <v>309.39477291254298</v>
      </c>
      <c r="G273" s="51"/>
      <c r="H273" s="51"/>
      <c r="I273" s="51"/>
      <c r="J273" s="51">
        <v>1750.3161662690502</v>
      </c>
      <c r="K273" s="51"/>
      <c r="L273" s="51"/>
      <c r="M273" s="51"/>
      <c r="N273" s="51"/>
    </row>
    <row r="274" spans="6:14" ht="15.6" customHeight="1" x14ac:dyDescent="0.25">
      <c r="F274" s="51">
        <v>926.47286742445976</v>
      </c>
      <c r="G274" s="51"/>
      <c r="H274" s="51"/>
      <c r="I274" s="51"/>
      <c r="J274" s="51">
        <v>4585.3623470612083</v>
      </c>
      <c r="K274" s="51"/>
      <c r="L274" s="51"/>
      <c r="M274" s="51"/>
      <c r="N274" s="51"/>
    </row>
    <row r="275" spans="6:14" ht="15.6" customHeight="1" x14ac:dyDescent="0.25">
      <c r="F275" s="51">
        <v>461.54974424385989</v>
      </c>
      <c r="G275" s="51"/>
      <c r="H275" s="51"/>
      <c r="I275" s="51"/>
      <c r="J275" s="51">
        <v>2878.1642298579063</v>
      </c>
      <c r="K275" s="51"/>
      <c r="L275" s="51"/>
      <c r="M275" s="51"/>
      <c r="N275" s="51"/>
    </row>
    <row r="276" spans="6:14" ht="15.6" customHeight="1" x14ac:dyDescent="0.25">
      <c r="F276" s="51">
        <v>134.72597306414809</v>
      </c>
      <c r="G276" s="51"/>
      <c r="H276" s="51"/>
      <c r="I276" s="51"/>
      <c r="J276" s="51">
        <v>3638.6681318093279</v>
      </c>
      <c r="K276" s="51"/>
      <c r="L276" s="51"/>
      <c r="M276" s="51"/>
      <c r="N276" s="51"/>
    </row>
    <row r="277" spans="6:14" ht="15.6" customHeight="1" x14ac:dyDescent="0.25">
      <c r="F277" s="51">
        <v>653.31024214619947</v>
      </c>
      <c r="G277" s="51"/>
      <c r="H277" s="51"/>
      <c r="I277" s="51"/>
      <c r="J277" s="51">
        <v>2742.3098059621666</v>
      </c>
      <c r="K277" s="51"/>
      <c r="L277" s="51"/>
      <c r="M277" s="51"/>
      <c r="N277" s="51"/>
    </row>
    <row r="278" spans="6:14" ht="15.6" customHeight="1" x14ac:dyDescent="0.25">
      <c r="F278" s="51">
        <v>848.24577256487623</v>
      </c>
      <c r="G278" s="51"/>
      <c r="H278" s="51"/>
      <c r="I278" s="51"/>
      <c r="J278" s="51">
        <v>4502.8616479413076</v>
      </c>
      <c r="K278" s="51"/>
      <c r="L278" s="51"/>
      <c r="M278" s="51"/>
      <c r="N278" s="51"/>
    </row>
    <row r="279" spans="6:14" ht="15.6" customHeight="1" x14ac:dyDescent="0.25">
      <c r="F279" s="51">
        <v>312.30455057842551</v>
      </c>
      <c r="G279" s="51"/>
      <c r="H279" s="51"/>
      <c r="I279" s="51"/>
      <c r="J279" s="51">
        <v>1913.0054772513954</v>
      </c>
      <c r="K279" s="51"/>
      <c r="L279" s="51"/>
      <c r="M279" s="51"/>
      <c r="N279" s="51"/>
    </row>
    <row r="280" spans="6:14" ht="15.6" customHeight="1" x14ac:dyDescent="0.25">
      <c r="F280" s="51">
        <v>205.31721981821531</v>
      </c>
      <c r="G280" s="51"/>
      <c r="H280" s="51"/>
      <c r="I280" s="51"/>
      <c r="J280" s="51">
        <v>1235.0836812202615</v>
      </c>
      <c r="K280" s="51"/>
      <c r="L280" s="51"/>
      <c r="M280" s="51"/>
      <c r="N280" s="51"/>
    </row>
    <row r="281" spans="6:14" ht="15.6" customHeight="1" x14ac:dyDescent="0.25">
      <c r="F281" s="51">
        <v>320.5149626116243</v>
      </c>
      <c r="G281" s="51"/>
      <c r="H281" s="51"/>
      <c r="I281" s="51"/>
      <c r="J281" s="51">
        <v>1424.529693260208</v>
      </c>
      <c r="K281" s="51"/>
      <c r="L281" s="51"/>
      <c r="M281" s="51"/>
      <c r="N281" s="51"/>
    </row>
    <row r="282" spans="6:14" ht="15.6" customHeight="1" x14ac:dyDescent="0.25">
      <c r="F282" s="51">
        <v>196.88824967903261</v>
      </c>
      <c r="G282" s="51"/>
      <c r="H282" s="51"/>
      <c r="I282" s="51"/>
      <c r="J282" s="51">
        <v>1684.7135604642033</v>
      </c>
      <c r="K282" s="51"/>
      <c r="L282" s="51"/>
      <c r="M282" s="51"/>
      <c r="N282" s="51"/>
    </row>
    <row r="283" spans="6:14" ht="15.6" customHeight="1" x14ac:dyDescent="0.25">
      <c r="F283" s="51">
        <v>785.62823661283971</v>
      </c>
      <c r="G283" s="51"/>
      <c r="H283" s="51"/>
      <c r="I283" s="51"/>
      <c r="J283" s="51">
        <v>3752.5465903095123</v>
      </c>
      <c r="K283" s="51"/>
      <c r="L283" s="51"/>
      <c r="M283" s="51"/>
      <c r="N283" s="51"/>
    </row>
    <row r="284" spans="6:14" ht="15.6" customHeight="1" x14ac:dyDescent="0.25">
      <c r="F284" s="51">
        <v>1105.1719531667486</v>
      </c>
      <c r="G284" s="51"/>
      <c r="H284" s="51"/>
      <c r="I284" s="51"/>
      <c r="J284" s="51">
        <v>4467.3229175486822</v>
      </c>
      <c r="K284" s="51"/>
      <c r="L284" s="51"/>
      <c r="M284" s="51"/>
      <c r="N284" s="51"/>
    </row>
    <row r="285" spans="6:14" ht="15.6" customHeight="1" x14ac:dyDescent="0.25">
      <c r="F285" s="51">
        <v>97.409676929146826</v>
      </c>
      <c r="G285" s="51"/>
      <c r="H285" s="51"/>
      <c r="I285" s="51"/>
      <c r="J285" s="51">
        <v>492.99127800291444</v>
      </c>
      <c r="K285" s="51"/>
      <c r="L285" s="51"/>
      <c r="M285" s="51"/>
      <c r="N285" s="51"/>
    </row>
    <row r="286" spans="6:14" ht="15.6" customHeight="1" x14ac:dyDescent="0.25">
      <c r="F286" s="51">
        <v>120.01811491662677</v>
      </c>
      <c r="G286" s="51"/>
      <c r="H286" s="51"/>
      <c r="I286" s="51"/>
      <c r="J286" s="51">
        <v>776.41296550481024</v>
      </c>
      <c r="K286" s="51"/>
      <c r="L286" s="51"/>
      <c r="M286" s="51"/>
      <c r="N286" s="51"/>
    </row>
    <row r="287" spans="6:14" ht="15.6" customHeight="1" x14ac:dyDescent="0.25">
      <c r="F287" s="51">
        <v>518.3881731878389</v>
      </c>
      <c r="G287" s="51"/>
      <c r="H287" s="51"/>
      <c r="I287" s="51"/>
      <c r="J287" s="51">
        <v>2241.2642017948201</v>
      </c>
      <c r="K287" s="51"/>
      <c r="L287" s="51"/>
      <c r="M287" s="51"/>
      <c r="N287" s="51"/>
    </row>
    <row r="288" spans="6:14" ht="15.6" customHeight="1" x14ac:dyDescent="0.25">
      <c r="F288" s="51">
        <v>864.96245273047816</v>
      </c>
      <c r="G288" s="51"/>
      <c r="H288" s="51"/>
      <c r="I288" s="51"/>
      <c r="J288" s="51">
        <v>4608.7075222123221</v>
      </c>
      <c r="K288" s="51"/>
      <c r="L288" s="51"/>
      <c r="M288" s="51"/>
      <c r="N288" s="51"/>
    </row>
    <row r="289" spans="6:14" ht="15.6" customHeight="1" x14ac:dyDescent="0.25">
      <c r="F289" s="51">
        <v>1195.5578353043607</v>
      </c>
      <c r="G289" s="51"/>
      <c r="H289" s="51"/>
      <c r="I289" s="51"/>
      <c r="J289" s="51">
        <v>4701.0605879471759</v>
      </c>
      <c r="K289" s="51"/>
      <c r="L289" s="51"/>
      <c r="M289" s="51"/>
      <c r="N289" s="51"/>
    </row>
    <row r="290" spans="6:14" ht="15.6" customHeight="1" x14ac:dyDescent="0.25">
      <c r="F290" s="51">
        <v>937.50894078444003</v>
      </c>
      <c r="G290" s="51"/>
      <c r="H290" s="51"/>
      <c r="I290" s="51"/>
      <c r="J290" s="51">
        <v>3957.5677268772833</v>
      </c>
      <c r="K290" s="51"/>
      <c r="L290" s="51"/>
      <c r="M290" s="51"/>
      <c r="N290" s="51"/>
    </row>
    <row r="291" spans="6:14" ht="15.6" customHeight="1" x14ac:dyDescent="0.25">
      <c r="F291" s="51">
        <v>115.94439624173012</v>
      </c>
      <c r="G291" s="51"/>
      <c r="H291" s="51"/>
      <c r="I291" s="51"/>
      <c r="J291" s="51">
        <v>773.42131268491937</v>
      </c>
      <c r="K291" s="51"/>
      <c r="L291" s="51"/>
      <c r="M291" s="51"/>
      <c r="N291" s="51"/>
    </row>
    <row r="292" spans="6:14" ht="15.6" customHeight="1" x14ac:dyDescent="0.25">
      <c r="F292" s="51">
        <v>593.09826588826866</v>
      </c>
      <c r="G292" s="51"/>
      <c r="H292" s="51"/>
      <c r="I292" s="51"/>
      <c r="J292" s="51">
        <v>2883.6131256196654</v>
      </c>
      <c r="K292" s="51"/>
      <c r="L292" s="51"/>
      <c r="M292" s="51"/>
      <c r="N292" s="51"/>
    </row>
    <row r="293" spans="6:14" ht="15.6" customHeight="1" x14ac:dyDescent="0.25">
      <c r="F293" s="51">
        <v>383.93326717764444</v>
      </c>
      <c r="G293" s="51"/>
      <c r="H293" s="51"/>
      <c r="I293" s="51"/>
      <c r="J293" s="51">
        <v>1924.8792732279735</v>
      </c>
      <c r="K293" s="51"/>
      <c r="L293" s="51"/>
      <c r="M293" s="51"/>
      <c r="N293" s="51"/>
    </row>
    <row r="294" spans="6:14" ht="15.6" customHeight="1" x14ac:dyDescent="0.25">
      <c r="F294" s="51">
        <v>179.12784495297564</v>
      </c>
      <c r="G294" s="51"/>
      <c r="H294" s="51"/>
      <c r="I294" s="51"/>
      <c r="J294" s="51">
        <v>1495.0139054460014</v>
      </c>
      <c r="K294" s="51"/>
      <c r="L294" s="51"/>
      <c r="M294" s="51"/>
      <c r="N294" s="51"/>
    </row>
    <row r="295" spans="6:14" ht="15.6" customHeight="1" x14ac:dyDescent="0.25">
      <c r="F295" s="51">
        <v>105.10780614689112</v>
      </c>
      <c r="G295" s="51"/>
      <c r="H295" s="51"/>
      <c r="I295" s="51"/>
      <c r="J295" s="51">
        <v>323.7294962350179</v>
      </c>
      <c r="K295" s="51"/>
      <c r="L295" s="51"/>
      <c r="M295" s="51"/>
      <c r="N295" s="51"/>
    </row>
    <row r="296" spans="6:14" ht="15.6" customHeight="1" x14ac:dyDescent="0.25">
      <c r="F296" s="51">
        <v>505.81143776710695</v>
      </c>
      <c r="G296" s="51"/>
      <c r="H296" s="51"/>
      <c r="I296" s="51"/>
      <c r="J296" s="51">
        <v>2528.1917571360964</v>
      </c>
      <c r="K296" s="51"/>
      <c r="L296" s="51"/>
      <c r="M296" s="51"/>
      <c r="N296" s="51"/>
    </row>
    <row r="297" spans="6:14" ht="15.6" customHeight="1" x14ac:dyDescent="0.25">
      <c r="F297" s="51">
        <v>773.93812342705633</v>
      </c>
      <c r="G297" s="51"/>
      <c r="H297" s="51"/>
      <c r="I297" s="51"/>
      <c r="J297" s="51">
        <v>3207.387969608777</v>
      </c>
      <c r="K297" s="51"/>
      <c r="L297" s="51"/>
      <c r="M297" s="51"/>
      <c r="N297" s="51"/>
    </row>
    <row r="298" spans="6:14" ht="15.6" customHeight="1" x14ac:dyDescent="0.25">
      <c r="F298" s="51">
        <v>60.816219466886153</v>
      </c>
      <c r="G298" s="51"/>
      <c r="H298" s="51"/>
      <c r="I298" s="51"/>
      <c r="J298" s="51">
        <v>356.29180866792285</v>
      </c>
      <c r="K298" s="51"/>
      <c r="L298" s="51"/>
      <c r="M298" s="51"/>
      <c r="N298" s="51"/>
    </row>
    <row r="299" spans="6:14" ht="15.6" customHeight="1" x14ac:dyDescent="0.25">
      <c r="F299" s="51">
        <v>155.3511411690111</v>
      </c>
      <c r="G299" s="51"/>
      <c r="H299" s="51"/>
      <c r="I299" s="51"/>
      <c r="J299" s="51">
        <v>723.0738629356531</v>
      </c>
      <c r="K299" s="51"/>
      <c r="L299" s="51"/>
      <c r="M299" s="51"/>
      <c r="N299" s="51"/>
    </row>
    <row r="300" spans="6:14" ht="15.6" customHeight="1" x14ac:dyDescent="0.25">
      <c r="F300" s="51">
        <v>1261.138679635294</v>
      </c>
      <c r="G300" s="51"/>
      <c r="H300" s="51"/>
      <c r="I300" s="51"/>
      <c r="J300" s="51">
        <v>3908.9550719957929</v>
      </c>
      <c r="K300" s="51"/>
      <c r="L300" s="51"/>
      <c r="M300" s="51"/>
      <c r="N300" s="51"/>
    </row>
    <row r="301" spans="6:14" ht="15.6" customHeight="1" x14ac:dyDescent="0.25">
      <c r="F301" s="51">
        <v>105.37948351028511</v>
      </c>
      <c r="G301" s="51"/>
      <c r="H301" s="51"/>
      <c r="I301" s="51"/>
      <c r="J301" s="51">
        <v>457.32220726283299</v>
      </c>
      <c r="K301" s="51"/>
      <c r="L301" s="51"/>
      <c r="M301" s="51"/>
      <c r="N301" s="51"/>
    </row>
    <row r="302" spans="6:14" ht="15.6" customHeight="1" x14ac:dyDescent="0.25">
      <c r="F302" s="51">
        <v>757.03344626339822</v>
      </c>
      <c r="G302" s="51"/>
      <c r="H302" s="51"/>
      <c r="I302" s="51"/>
      <c r="J302" s="51">
        <v>4371.5221838503267</v>
      </c>
      <c r="K302" s="51"/>
      <c r="L302" s="51"/>
      <c r="M302" s="51"/>
      <c r="N302" s="51"/>
    </row>
    <row r="303" spans="6:14" ht="15.6" customHeight="1" x14ac:dyDescent="0.25">
      <c r="F303" s="51">
        <v>762.72703957918372</v>
      </c>
      <c r="G303" s="51"/>
      <c r="H303" s="51"/>
      <c r="I303" s="51"/>
      <c r="J303" s="51">
        <v>3668.0005658078767</v>
      </c>
      <c r="K303" s="51"/>
      <c r="L303" s="51"/>
      <c r="M303" s="51"/>
      <c r="N303" s="51"/>
    </row>
    <row r="304" spans="6:14" ht="15.6" customHeight="1" x14ac:dyDescent="0.25">
      <c r="F304" s="51">
        <v>118.06159693381849</v>
      </c>
      <c r="G304" s="51"/>
      <c r="H304" s="51"/>
      <c r="I304" s="51"/>
      <c r="J304" s="51">
        <v>452.54762620702047</v>
      </c>
      <c r="K304" s="51"/>
      <c r="L304" s="51"/>
      <c r="M304" s="51"/>
      <c r="N304" s="51"/>
    </row>
    <row r="305" spans="6:14" ht="15.6" customHeight="1" x14ac:dyDescent="0.25">
      <c r="F305" s="51">
        <v>236.04494036494916</v>
      </c>
      <c r="G305" s="51"/>
      <c r="H305" s="51"/>
      <c r="I305" s="51"/>
      <c r="J305" s="51">
        <v>1267.1369692010342</v>
      </c>
      <c r="K305" s="51"/>
      <c r="L305" s="51"/>
      <c r="M305" s="51"/>
      <c r="N305" s="51"/>
    </row>
    <row r="306" spans="6:14" ht="15.6" customHeight="1" x14ac:dyDescent="0.25">
      <c r="F306" s="51">
        <v>720.4202015027214</v>
      </c>
      <c r="G306" s="51"/>
      <c r="H306" s="51"/>
      <c r="I306" s="51"/>
      <c r="J306" s="51">
        <v>3709.2452130436254</v>
      </c>
      <c r="K306" s="51"/>
      <c r="L306" s="51"/>
      <c r="M306" s="51"/>
      <c r="N306" s="51"/>
    </row>
    <row r="307" spans="6:14" ht="15.6" customHeight="1" x14ac:dyDescent="0.25">
      <c r="F307" s="51">
        <v>448.28658691501226</v>
      </c>
      <c r="G307" s="51"/>
      <c r="H307" s="51"/>
      <c r="I307" s="51"/>
      <c r="J307" s="51">
        <v>3696.0573278472275</v>
      </c>
      <c r="K307" s="51"/>
      <c r="L307" s="51"/>
      <c r="M307" s="51"/>
      <c r="N307" s="51"/>
    </row>
    <row r="308" spans="6:14" ht="15.6" customHeight="1" x14ac:dyDescent="0.25">
      <c r="F308" s="51">
        <v>368.68589913039193</v>
      </c>
      <c r="G308" s="51"/>
      <c r="H308" s="51"/>
      <c r="I308" s="51"/>
      <c r="J308" s="51">
        <v>1416.1128348694995</v>
      </c>
      <c r="K308" s="51"/>
      <c r="L308" s="51"/>
      <c r="M308" s="51"/>
      <c r="N308" s="51"/>
    </row>
    <row r="309" spans="6:14" ht="15.6" customHeight="1" x14ac:dyDescent="0.25">
      <c r="F309" s="51">
        <v>168.05635406522302</v>
      </c>
      <c r="G309" s="51"/>
      <c r="H309" s="51"/>
      <c r="I309" s="51"/>
      <c r="J309" s="51">
        <v>1061.8358886308449</v>
      </c>
      <c r="K309" s="51"/>
      <c r="L309" s="51"/>
      <c r="M309" s="51"/>
      <c r="N309" s="51"/>
    </row>
    <row r="310" spans="6:14" ht="15.6" customHeight="1" x14ac:dyDescent="0.25">
      <c r="F310" s="51">
        <v>897.84814546000609</v>
      </c>
      <c r="G310" s="51"/>
      <c r="H310" s="51"/>
      <c r="I310" s="51"/>
      <c r="J310" s="51">
        <v>3403.7586835343345</v>
      </c>
      <c r="K310" s="51"/>
      <c r="L310" s="51"/>
      <c r="M310" s="51"/>
      <c r="N310" s="51"/>
    </row>
    <row r="311" spans="6:14" ht="15.6" customHeight="1" x14ac:dyDescent="0.25">
      <c r="F311" s="51">
        <v>977.81576316676797</v>
      </c>
      <c r="G311" s="51"/>
      <c r="H311" s="51"/>
      <c r="I311" s="51"/>
      <c r="J311" s="51">
        <v>3826.3466370563237</v>
      </c>
      <c r="K311" s="51"/>
      <c r="L311" s="51"/>
      <c r="M311" s="51"/>
      <c r="N311" s="51"/>
    </row>
    <row r="312" spans="6:14" ht="15.6" customHeight="1" x14ac:dyDescent="0.25">
      <c r="F312" s="51">
        <v>930.34493347655712</v>
      </c>
      <c r="G312" s="51"/>
      <c r="H312" s="51"/>
      <c r="I312" s="51"/>
      <c r="J312" s="51">
        <v>4623.246172204369</v>
      </c>
      <c r="K312" s="51"/>
      <c r="L312" s="51"/>
      <c r="M312" s="51"/>
      <c r="N312" s="51"/>
    </row>
    <row r="313" spans="6:14" ht="15.6" customHeight="1" x14ac:dyDescent="0.25">
      <c r="F313" s="51">
        <v>265.18323652319123</v>
      </c>
      <c r="G313" s="51"/>
      <c r="H313" s="51"/>
      <c r="I313" s="51"/>
      <c r="J313" s="51">
        <v>3216.646619092654</v>
      </c>
      <c r="K313" s="51"/>
      <c r="L313" s="51"/>
      <c r="M313" s="51"/>
      <c r="N313" s="51"/>
    </row>
    <row r="314" spans="6:14" ht="15.6" customHeight="1" x14ac:dyDescent="0.25">
      <c r="F314" s="51">
        <v>746.56098704454655</v>
      </c>
      <c r="G314" s="51"/>
      <c r="H314" s="51"/>
      <c r="I314" s="51"/>
      <c r="J314" s="51">
        <v>2931.4133941250816</v>
      </c>
      <c r="K314" s="51"/>
      <c r="L314" s="51"/>
      <c r="M314" s="51"/>
      <c r="N314" s="51"/>
    </row>
    <row r="315" spans="6:14" ht="15.6" customHeight="1" x14ac:dyDescent="0.25">
      <c r="F315" s="51">
        <v>739.42581803977089</v>
      </c>
      <c r="G315" s="51"/>
      <c r="H315" s="51"/>
      <c r="I315" s="51"/>
      <c r="J315" s="51">
        <v>3670.8364799927817</v>
      </c>
      <c r="K315" s="51"/>
      <c r="L315" s="51"/>
      <c r="M315" s="51"/>
      <c r="N315" s="51"/>
    </row>
    <row r="316" spans="6:14" ht="15.6" customHeight="1" x14ac:dyDescent="0.25">
      <c r="F316" s="51">
        <v>874.24939762210579</v>
      </c>
      <c r="G316" s="51"/>
      <c r="H316" s="51"/>
      <c r="I316" s="51"/>
      <c r="J316" s="51">
        <v>4644.5461329665841</v>
      </c>
      <c r="K316" s="51"/>
      <c r="L316" s="51"/>
      <c r="M316" s="51"/>
      <c r="N316" s="51"/>
    </row>
    <row r="317" spans="6:14" ht="15.6" customHeight="1" x14ac:dyDescent="0.25">
      <c r="F317" s="51">
        <v>612.59340849392618</v>
      </c>
      <c r="G317" s="51"/>
      <c r="H317" s="51"/>
      <c r="I317" s="51"/>
      <c r="J317" s="51">
        <v>4359.3540975653441</v>
      </c>
      <c r="K317" s="51"/>
      <c r="L317" s="51"/>
      <c r="M317" s="51"/>
      <c r="N317" s="51"/>
    </row>
    <row r="318" spans="6:14" ht="15.6" customHeight="1" x14ac:dyDescent="0.25">
      <c r="F318" s="51">
        <v>517.91671443030884</v>
      </c>
      <c r="G318" s="51"/>
      <c r="H318" s="51"/>
      <c r="I318" s="51"/>
      <c r="J318" s="51">
        <v>2356.9438766662165</v>
      </c>
      <c r="K318" s="51"/>
      <c r="L318" s="51"/>
      <c r="M318" s="51"/>
      <c r="N318" s="51"/>
    </row>
    <row r="319" spans="6:14" ht="15.6" customHeight="1" x14ac:dyDescent="0.25">
      <c r="F319" s="51">
        <v>1384.7962077770476</v>
      </c>
      <c r="G319" s="51"/>
      <c r="H319" s="51"/>
      <c r="I319" s="51"/>
      <c r="J319" s="51">
        <v>4612.6006526399997</v>
      </c>
      <c r="K319" s="51"/>
      <c r="L319" s="51"/>
      <c r="M319" s="51"/>
      <c r="N319" s="51"/>
    </row>
    <row r="320" spans="6:14" ht="15.6" customHeight="1" x14ac:dyDescent="0.25">
      <c r="F320" s="51">
        <v>7.9804834382668579</v>
      </c>
      <c r="G320" s="51"/>
      <c r="H320" s="51"/>
      <c r="I320" s="51"/>
      <c r="J320" s="51">
        <v>40.139086550134429</v>
      </c>
      <c r="K320" s="51"/>
      <c r="L320" s="51"/>
      <c r="M320" s="51"/>
      <c r="N320" s="51"/>
    </row>
    <row r="321" spans="6:14" ht="15.6" customHeight="1" x14ac:dyDescent="0.25">
      <c r="F321" s="51">
        <v>418.97276621236534</v>
      </c>
      <c r="G321" s="51"/>
      <c r="H321" s="51"/>
      <c r="I321" s="51"/>
      <c r="J321" s="51">
        <v>2188.2811106582526</v>
      </c>
      <c r="K321" s="51"/>
      <c r="L321" s="51"/>
      <c r="M321" s="51"/>
      <c r="N321" s="51"/>
    </row>
    <row r="322" spans="6:14" ht="15.6" customHeight="1" x14ac:dyDescent="0.25">
      <c r="F322" s="51">
        <v>593.65375295446404</v>
      </c>
      <c r="G322" s="51"/>
      <c r="H322" s="51"/>
      <c r="I322" s="51"/>
      <c r="J322" s="51">
        <v>3242.9526006767669</v>
      </c>
      <c r="K322" s="51"/>
      <c r="L322" s="51"/>
      <c r="M322" s="51"/>
      <c r="N322" s="51"/>
    </row>
    <row r="323" spans="6:14" ht="15.6" customHeight="1" x14ac:dyDescent="0.25">
      <c r="F323" s="51">
        <v>770.41869020754314</v>
      </c>
      <c r="G323" s="51"/>
      <c r="H323" s="51"/>
      <c r="I323" s="51"/>
      <c r="J323" s="51">
        <v>4688.7690751065147</v>
      </c>
      <c r="K323" s="51"/>
      <c r="L323" s="51"/>
      <c r="M323" s="51"/>
      <c r="N323" s="51"/>
    </row>
    <row r="324" spans="6:14" ht="15.6" customHeight="1" x14ac:dyDescent="0.25">
      <c r="F324" s="51">
        <v>647.94048709053357</v>
      </c>
      <c r="G324" s="51"/>
      <c r="H324" s="51"/>
      <c r="I324" s="51"/>
      <c r="J324" s="51">
        <v>3161.0094096835192</v>
      </c>
      <c r="K324" s="51"/>
      <c r="L324" s="51"/>
      <c r="M324" s="51"/>
      <c r="N324" s="51"/>
    </row>
    <row r="325" spans="6:14" ht="15.6" customHeight="1" x14ac:dyDescent="0.25">
      <c r="F325" s="51">
        <v>409.45620452319184</v>
      </c>
      <c r="G325" s="51"/>
      <c r="H325" s="51"/>
      <c r="I325" s="51"/>
      <c r="J325" s="51">
        <v>3140.1644995543083</v>
      </c>
      <c r="K325" s="51"/>
      <c r="L325" s="51"/>
      <c r="M325" s="51"/>
      <c r="N325" s="51"/>
    </row>
    <row r="326" spans="6:14" ht="15.6" customHeight="1" x14ac:dyDescent="0.25">
      <c r="F326" s="51">
        <v>594.89374146290345</v>
      </c>
      <c r="G326" s="51"/>
      <c r="H326" s="51"/>
      <c r="I326" s="51"/>
      <c r="J326" s="51">
        <v>3253.4204153653359</v>
      </c>
      <c r="K326" s="51"/>
      <c r="L326" s="51"/>
      <c r="M326" s="51"/>
      <c r="N326" s="51"/>
    </row>
    <row r="327" spans="6:14" ht="15.6" customHeight="1" x14ac:dyDescent="0.25">
      <c r="F327" s="51">
        <v>839.37977665079086</v>
      </c>
      <c r="G327" s="51"/>
      <c r="H327" s="51"/>
      <c r="I327" s="51"/>
      <c r="J327" s="51">
        <v>2900.0480322555327</v>
      </c>
      <c r="K327" s="51"/>
      <c r="L327" s="51"/>
      <c r="M327" s="51"/>
      <c r="N327" s="51"/>
    </row>
    <row r="328" spans="6:14" ht="15.6" customHeight="1" x14ac:dyDescent="0.25">
      <c r="F328" s="51">
        <v>725.44502552938002</v>
      </c>
      <c r="G328" s="51"/>
      <c r="H328" s="51"/>
      <c r="I328" s="51"/>
      <c r="J328" s="51">
        <v>2690.0145834954992</v>
      </c>
      <c r="K328" s="51"/>
      <c r="L328" s="51"/>
      <c r="M328" s="51"/>
      <c r="N328" s="51"/>
    </row>
    <row r="329" spans="6:14" ht="15.6" customHeight="1" x14ac:dyDescent="0.25">
      <c r="F329" s="51">
        <v>324.5963784258106</v>
      </c>
      <c r="G329" s="51"/>
      <c r="H329" s="51"/>
      <c r="I329" s="51"/>
      <c r="J329" s="51">
        <v>2212.551895043352</v>
      </c>
      <c r="K329" s="51"/>
      <c r="L329" s="51"/>
      <c r="M329" s="51"/>
      <c r="N329" s="51"/>
    </row>
    <row r="330" spans="6:14" ht="15.6" customHeight="1" x14ac:dyDescent="0.25">
      <c r="F330" s="51">
        <v>519.65319564776269</v>
      </c>
      <c r="G330" s="51"/>
      <c r="H330" s="51"/>
      <c r="I330" s="51"/>
      <c r="J330" s="51">
        <v>3527.6594567889142</v>
      </c>
      <c r="K330" s="51"/>
      <c r="L330" s="51"/>
      <c r="M330" s="51"/>
      <c r="N330" s="51"/>
    </row>
    <row r="331" spans="6:14" ht="15.6" customHeight="1" x14ac:dyDescent="0.25">
      <c r="F331" s="51">
        <v>691.23764645261372</v>
      </c>
      <c r="G331" s="51"/>
      <c r="H331" s="51"/>
      <c r="I331" s="51"/>
      <c r="J331" s="51">
        <v>3256.7979724298248</v>
      </c>
      <c r="K331" s="51"/>
      <c r="L331" s="51"/>
      <c r="M331" s="51"/>
      <c r="N331" s="51"/>
    </row>
    <row r="332" spans="6:14" ht="15.6" customHeight="1" x14ac:dyDescent="0.25">
      <c r="F332" s="51">
        <v>375.22207657165376</v>
      </c>
      <c r="G332" s="51"/>
      <c r="H332" s="51"/>
      <c r="I332" s="51"/>
      <c r="J332" s="51">
        <v>2181.8525338130912</v>
      </c>
      <c r="K332" s="51"/>
      <c r="L332" s="51"/>
      <c r="M332" s="51"/>
      <c r="N332" s="51"/>
    </row>
    <row r="333" spans="6:14" ht="15.6" customHeight="1" x14ac:dyDescent="0.25">
      <c r="F333" s="51">
        <v>628.01838222966944</v>
      </c>
      <c r="G333" s="51"/>
      <c r="H333" s="51"/>
      <c r="I333" s="51"/>
      <c r="J333" s="51">
        <v>3155.0679809292537</v>
      </c>
      <c r="K333" s="51"/>
      <c r="L333" s="51"/>
      <c r="M333" s="51"/>
      <c r="N333" s="51"/>
    </row>
    <row r="334" spans="6:14" ht="15.6" customHeight="1" x14ac:dyDescent="0.25">
      <c r="F334" s="51">
        <v>933.46683475273801</v>
      </c>
      <c r="G334" s="51"/>
      <c r="H334" s="51"/>
      <c r="I334" s="51"/>
      <c r="J334" s="51">
        <v>4611.8009893787303</v>
      </c>
      <c r="K334" s="51"/>
      <c r="L334" s="51"/>
      <c r="M334" s="51"/>
      <c r="N334" s="51"/>
    </row>
    <row r="335" spans="6:14" ht="15.6" customHeight="1" x14ac:dyDescent="0.25">
      <c r="F335" s="51">
        <v>364.08253873122237</v>
      </c>
      <c r="G335" s="51"/>
      <c r="H335" s="51"/>
      <c r="I335" s="51"/>
      <c r="J335" s="51">
        <v>2085.0443765507039</v>
      </c>
      <c r="K335" s="51"/>
      <c r="L335" s="51"/>
      <c r="M335" s="51"/>
      <c r="N335" s="51"/>
    </row>
    <row r="336" spans="6:14" ht="15.6" customHeight="1" x14ac:dyDescent="0.25">
      <c r="F336" s="51">
        <v>1235.5958592374682</v>
      </c>
      <c r="G336" s="51"/>
      <c r="H336" s="51"/>
      <c r="I336" s="51"/>
      <c r="J336" s="51">
        <v>3956.8874319601027</v>
      </c>
      <c r="K336" s="51"/>
      <c r="L336" s="51"/>
      <c r="M336" s="51"/>
      <c r="N336" s="51"/>
    </row>
    <row r="337" spans="1:25" ht="15.6" customHeight="1" x14ac:dyDescent="0.25">
      <c r="F337" s="51">
        <v>869.77735580765648</v>
      </c>
      <c r="G337" s="51"/>
      <c r="H337" s="51"/>
      <c r="I337" s="51"/>
      <c r="J337" s="51">
        <v>4290.4296531617183</v>
      </c>
      <c r="K337" s="51"/>
      <c r="L337" s="51"/>
      <c r="M337" s="51"/>
      <c r="N337" s="51"/>
    </row>
    <row r="338" spans="1:25" ht="15.6" customHeight="1" x14ac:dyDescent="0.25">
      <c r="F338" s="51">
        <v>56.985609027460775</v>
      </c>
      <c r="G338" s="51"/>
      <c r="H338" s="51"/>
      <c r="I338" s="51"/>
      <c r="J338" s="51">
        <v>311.92035557633335</v>
      </c>
      <c r="K338" s="51"/>
      <c r="L338" s="51"/>
      <c r="M338" s="51"/>
      <c r="N338" s="51"/>
    </row>
    <row r="339" spans="1:25" ht="15.6" customHeight="1" x14ac:dyDescent="0.25">
      <c r="F339" s="51">
        <v>690.78452256810021</v>
      </c>
      <c r="G339" s="51"/>
      <c r="H339" s="51"/>
      <c r="I339" s="51"/>
      <c r="J339" s="51">
        <v>3597.1947269529369</v>
      </c>
      <c r="K339" s="51"/>
      <c r="L339" s="51"/>
      <c r="M339" s="51"/>
      <c r="N339" s="51"/>
    </row>
    <row r="340" spans="1:25" ht="15.6" customHeight="1" x14ac:dyDescent="0.25">
      <c r="F340" s="51">
        <v>130.693475894138</v>
      </c>
      <c r="G340" s="51"/>
      <c r="H340" s="51"/>
      <c r="I340" s="51"/>
      <c r="J340" s="51">
        <v>662.89754750011423</v>
      </c>
      <c r="K340" s="51"/>
      <c r="L340" s="51"/>
      <c r="M340" s="51"/>
      <c r="N340" s="51"/>
    </row>
    <row r="341" spans="1:25" ht="15.6" customHeight="1" x14ac:dyDescent="0.25">
      <c r="F341" s="51">
        <v>607.98459634225776</v>
      </c>
      <c r="G341" s="51"/>
      <c r="H341" s="51"/>
      <c r="I341" s="51"/>
      <c r="J341" s="51">
        <v>3645.5796085497359</v>
      </c>
      <c r="K341" s="51"/>
      <c r="L341" s="51"/>
      <c r="M341" s="51"/>
      <c r="N341" s="51"/>
    </row>
    <row r="342" spans="1:25" ht="15.6" customHeight="1" x14ac:dyDescent="0.25">
      <c r="F342" s="51">
        <v>787.77040809424454</v>
      </c>
      <c r="G342" s="51"/>
      <c r="H342" s="51"/>
      <c r="I342" s="51"/>
      <c r="J342" s="51">
        <v>2733.1281019531621</v>
      </c>
      <c r="K342" s="51"/>
      <c r="L342" s="51"/>
      <c r="M342" s="51"/>
      <c r="N342" s="51"/>
    </row>
    <row r="343" spans="1:25" ht="15.6" customHeight="1" x14ac:dyDescent="0.25"/>
    <row r="344" spans="1:25" ht="15.6" customHeight="1" x14ac:dyDescent="0.25">
      <c r="A344" t="s">
        <v>22</v>
      </c>
      <c r="B344" t="s">
        <v>4</v>
      </c>
    </row>
    <row r="345" spans="1:25" ht="15.6" customHeight="1" thickBot="1" x14ac:dyDescent="0.3"/>
    <row r="346" spans="1:25" ht="15.6" customHeight="1" x14ac:dyDescent="0.25">
      <c r="B346" s="20"/>
      <c r="C346" s="21"/>
      <c r="D346" s="21"/>
      <c r="E346" s="21"/>
      <c r="F346" s="21"/>
      <c r="G346" s="21"/>
      <c r="H346" s="21"/>
      <c r="I346" s="21"/>
      <c r="J346" s="21"/>
      <c r="K346" s="21"/>
      <c r="L346" s="21"/>
      <c r="M346" s="21"/>
      <c r="N346" s="21"/>
      <c r="O346" s="21"/>
      <c r="P346" s="21"/>
      <c r="Q346" s="21"/>
      <c r="R346" s="21"/>
      <c r="S346" s="21"/>
      <c r="T346" s="21"/>
      <c r="U346" s="21"/>
      <c r="V346" s="21"/>
      <c r="W346" s="21"/>
      <c r="X346" s="21"/>
      <c r="Y346" s="22"/>
    </row>
    <row r="347" spans="1:25" ht="15.6" customHeight="1" thickBot="1" x14ac:dyDescent="0.3">
      <c r="B347" s="23"/>
      <c r="C347" s="24"/>
      <c r="D347" s="24"/>
      <c r="E347" s="24"/>
      <c r="F347" s="24"/>
      <c r="G347" s="24"/>
      <c r="H347" s="24"/>
      <c r="I347" s="24"/>
      <c r="J347" s="24"/>
      <c r="K347" s="24"/>
      <c r="L347" s="24"/>
      <c r="M347" s="24"/>
      <c r="N347" s="24"/>
      <c r="O347" s="24"/>
      <c r="P347" s="24"/>
      <c r="Q347" s="24"/>
      <c r="R347" s="24"/>
      <c r="S347" s="24"/>
      <c r="T347" s="24"/>
      <c r="U347" s="24"/>
      <c r="V347" s="24"/>
      <c r="W347" s="24"/>
      <c r="X347" s="24"/>
      <c r="Y347" s="25"/>
    </row>
    <row r="348" spans="1:25" ht="15.6" customHeight="1" x14ac:dyDescent="0.25"/>
    <row r="349" spans="1:25" ht="15.6" customHeight="1" x14ac:dyDescent="0.25">
      <c r="A349" t="s">
        <v>23</v>
      </c>
      <c r="B349" t="s">
        <v>6</v>
      </c>
    </row>
    <row r="350" spans="1:25" ht="15.6" customHeight="1" thickBot="1" x14ac:dyDescent="0.3"/>
    <row r="351" spans="1:25" ht="15.6" customHeight="1" x14ac:dyDescent="0.25">
      <c r="B351" s="20"/>
      <c r="C351" s="21"/>
      <c r="D351" s="21"/>
      <c r="E351" s="21"/>
      <c r="F351" s="21"/>
      <c r="G351" s="21"/>
      <c r="H351" s="21"/>
      <c r="I351" s="21"/>
      <c r="J351" s="21"/>
      <c r="K351" s="21"/>
      <c r="L351" s="21"/>
      <c r="M351" s="21"/>
      <c r="N351" s="21"/>
      <c r="O351" s="21"/>
      <c r="P351" s="21"/>
      <c r="Q351" s="21"/>
      <c r="R351" s="21"/>
      <c r="S351" s="21"/>
      <c r="T351" s="21"/>
      <c r="U351" s="21"/>
      <c r="V351" s="21"/>
      <c r="W351" s="21"/>
      <c r="X351" s="21"/>
      <c r="Y351" s="22"/>
    </row>
    <row r="352" spans="1:25" ht="15.6" customHeight="1" thickBot="1" x14ac:dyDescent="0.3">
      <c r="B352" s="23"/>
      <c r="C352" s="24"/>
      <c r="D352" s="24"/>
      <c r="E352" s="24"/>
      <c r="F352" s="24"/>
      <c r="G352" s="24"/>
      <c r="H352" s="24"/>
      <c r="I352" s="24"/>
      <c r="J352" s="24"/>
      <c r="K352" s="24"/>
      <c r="L352" s="24"/>
      <c r="M352" s="24"/>
      <c r="N352" s="24"/>
      <c r="O352" s="24"/>
      <c r="P352" s="24"/>
      <c r="Q352" s="24"/>
      <c r="R352" s="24"/>
      <c r="S352" s="24"/>
      <c r="T352" s="24"/>
      <c r="U352" s="24"/>
      <c r="V352" s="24"/>
      <c r="W352" s="24"/>
      <c r="X352" s="24"/>
      <c r="Y352" s="25"/>
    </row>
    <row r="353" spans="1:25" ht="15.6" customHeight="1" x14ac:dyDescent="0.25"/>
    <row r="354" spans="1:25" ht="15.6" customHeight="1" x14ac:dyDescent="0.25">
      <c r="A354" t="s">
        <v>24</v>
      </c>
      <c r="B354" t="s">
        <v>8</v>
      </c>
    </row>
    <row r="355" spans="1:25" ht="15.6" customHeight="1" thickBot="1" x14ac:dyDescent="0.3"/>
    <row r="356" spans="1:25" ht="15.6" customHeight="1" x14ac:dyDescent="0.25">
      <c r="B356" s="20"/>
      <c r="C356" s="21"/>
      <c r="D356" s="21"/>
      <c r="E356" s="21"/>
      <c r="F356" s="21"/>
      <c r="G356" s="21"/>
      <c r="H356" s="21"/>
      <c r="I356" s="21"/>
      <c r="J356" s="21"/>
      <c r="K356" s="21"/>
      <c r="L356" s="21"/>
      <c r="M356" s="21"/>
      <c r="N356" s="21"/>
      <c r="O356" s="21"/>
      <c r="P356" s="21"/>
      <c r="Q356" s="21"/>
      <c r="R356" s="21"/>
      <c r="S356" s="21"/>
      <c r="T356" s="21"/>
      <c r="U356" s="21"/>
      <c r="V356" s="21"/>
      <c r="W356" s="21"/>
      <c r="X356" s="21"/>
      <c r="Y356" s="22"/>
    </row>
    <row r="357" spans="1:25" ht="15.6" customHeight="1" x14ac:dyDescent="0.25">
      <c r="B357" s="39"/>
      <c r="C357" s="40"/>
      <c r="D357" s="40"/>
      <c r="E357" s="40"/>
      <c r="F357" s="40"/>
      <c r="G357" s="40"/>
      <c r="H357" s="40"/>
      <c r="I357" s="40"/>
      <c r="J357" s="40"/>
      <c r="K357" s="40"/>
      <c r="L357" s="40"/>
      <c r="M357" s="40"/>
      <c r="N357" s="40"/>
      <c r="O357" s="40"/>
      <c r="P357" s="40"/>
      <c r="Q357" s="40"/>
      <c r="R357" s="40"/>
      <c r="S357" s="40"/>
      <c r="T357" s="40"/>
      <c r="U357" s="40"/>
      <c r="V357" s="40"/>
      <c r="W357" s="40"/>
      <c r="X357" s="40"/>
      <c r="Y357" s="41"/>
    </row>
    <row r="358" spans="1:25" ht="15.6" customHeight="1" x14ac:dyDescent="0.25">
      <c r="B358" s="39"/>
      <c r="C358" s="40"/>
      <c r="D358" s="40"/>
      <c r="E358" s="40"/>
      <c r="F358" s="40"/>
      <c r="G358" s="40"/>
      <c r="H358" s="40"/>
      <c r="I358" s="40"/>
      <c r="J358" s="40"/>
      <c r="K358" s="40"/>
      <c r="L358" s="40"/>
      <c r="M358" s="40"/>
      <c r="N358" s="40"/>
      <c r="O358" s="40"/>
      <c r="P358" s="40"/>
      <c r="Q358" s="40"/>
      <c r="R358" s="40"/>
      <c r="S358" s="40"/>
      <c r="T358" s="40"/>
      <c r="U358" s="40"/>
      <c r="V358" s="40"/>
      <c r="W358" s="40"/>
      <c r="X358" s="40"/>
      <c r="Y358" s="41"/>
    </row>
    <row r="359" spans="1:25" ht="15.6" customHeight="1" x14ac:dyDescent="0.25">
      <c r="B359" s="39"/>
      <c r="C359" s="40"/>
      <c r="D359" s="40"/>
      <c r="E359" s="40"/>
      <c r="F359" s="40"/>
      <c r="G359" s="40"/>
      <c r="H359" s="40"/>
      <c r="I359" s="40"/>
      <c r="J359" s="40"/>
      <c r="K359" s="40"/>
      <c r="L359" s="40"/>
      <c r="M359" s="40"/>
      <c r="N359" s="40"/>
      <c r="O359" s="40"/>
      <c r="P359" s="40"/>
      <c r="Q359" s="40"/>
      <c r="R359" s="40"/>
      <c r="S359" s="40"/>
      <c r="T359" s="40"/>
      <c r="U359" s="40"/>
      <c r="V359" s="40"/>
      <c r="W359" s="40"/>
      <c r="X359" s="40"/>
      <c r="Y359" s="41"/>
    </row>
    <row r="360" spans="1:25" ht="15.6" customHeight="1" x14ac:dyDescent="0.25">
      <c r="B360" s="39"/>
      <c r="C360" s="40"/>
      <c r="D360" s="40"/>
      <c r="E360" s="40"/>
      <c r="F360" s="40"/>
      <c r="G360" s="40"/>
      <c r="H360" s="40"/>
      <c r="I360" s="40"/>
      <c r="J360" s="40"/>
      <c r="K360" s="40"/>
      <c r="L360" s="40"/>
      <c r="M360" s="40"/>
      <c r="N360" s="40"/>
      <c r="O360" s="40"/>
      <c r="P360" s="40"/>
      <c r="Q360" s="40"/>
      <c r="R360" s="40"/>
      <c r="S360" s="40"/>
      <c r="T360" s="40"/>
      <c r="U360" s="40"/>
      <c r="V360" s="40"/>
      <c r="W360" s="40"/>
      <c r="X360" s="40"/>
      <c r="Y360" s="41"/>
    </row>
    <row r="361" spans="1:25" ht="15.6" customHeight="1" x14ac:dyDescent="0.25">
      <c r="B361" s="39"/>
      <c r="C361" s="40"/>
      <c r="D361" s="40"/>
      <c r="E361" s="40"/>
      <c r="F361" s="40"/>
      <c r="G361" s="40"/>
      <c r="H361" s="40"/>
      <c r="I361" s="40"/>
      <c r="J361" s="40"/>
      <c r="K361" s="40"/>
      <c r="L361" s="40"/>
      <c r="M361" s="40"/>
      <c r="N361" s="40"/>
      <c r="O361" s="40"/>
      <c r="P361" s="40"/>
      <c r="Q361" s="40"/>
      <c r="R361" s="40"/>
      <c r="S361" s="40"/>
      <c r="T361" s="40"/>
      <c r="U361" s="40"/>
      <c r="V361" s="40"/>
      <c r="W361" s="40"/>
      <c r="X361" s="40"/>
      <c r="Y361" s="41"/>
    </row>
    <row r="362" spans="1:25" ht="15.6" customHeight="1" x14ac:dyDescent="0.25">
      <c r="B362" s="39"/>
      <c r="C362" s="40"/>
      <c r="D362" s="40"/>
      <c r="E362" s="40"/>
      <c r="F362" s="40"/>
      <c r="G362" s="40"/>
      <c r="H362" s="40"/>
      <c r="I362" s="40"/>
      <c r="J362" s="40"/>
      <c r="K362" s="40"/>
      <c r="L362" s="40"/>
      <c r="M362" s="40"/>
      <c r="N362" s="40"/>
      <c r="O362" s="40"/>
      <c r="P362" s="40"/>
      <c r="Q362" s="40"/>
      <c r="R362" s="40"/>
      <c r="S362" s="40"/>
      <c r="T362" s="40"/>
      <c r="U362" s="40"/>
      <c r="V362" s="40"/>
      <c r="W362" s="40"/>
      <c r="X362" s="40"/>
      <c r="Y362" s="41"/>
    </row>
    <row r="363" spans="1:25" ht="15.6" customHeight="1" x14ac:dyDescent="0.25">
      <c r="B363" s="39"/>
      <c r="C363" s="40"/>
      <c r="D363" s="40"/>
      <c r="E363" s="40"/>
      <c r="F363" s="40"/>
      <c r="G363" s="40"/>
      <c r="H363" s="40"/>
      <c r="I363" s="40"/>
      <c r="J363" s="40"/>
      <c r="K363" s="40"/>
      <c r="L363" s="40"/>
      <c r="M363" s="40"/>
      <c r="N363" s="40"/>
      <c r="O363" s="40"/>
      <c r="P363" s="40"/>
      <c r="Q363" s="40"/>
      <c r="R363" s="40"/>
      <c r="S363" s="40"/>
      <c r="T363" s="40"/>
      <c r="U363" s="40"/>
      <c r="V363" s="40"/>
      <c r="W363" s="40"/>
      <c r="X363" s="40"/>
      <c r="Y363" s="41"/>
    </row>
    <row r="364" spans="1:25" ht="15.6" customHeight="1" x14ac:dyDescent="0.25">
      <c r="B364" s="39"/>
      <c r="C364" s="40"/>
      <c r="D364" s="40"/>
      <c r="E364" s="40"/>
      <c r="F364" s="40"/>
      <c r="G364" s="40"/>
      <c r="H364" s="40"/>
      <c r="I364" s="40"/>
      <c r="J364" s="40"/>
      <c r="K364" s="40"/>
      <c r="L364" s="40"/>
      <c r="M364" s="40"/>
      <c r="N364" s="40"/>
      <c r="O364" s="40"/>
      <c r="P364" s="40"/>
      <c r="Q364" s="40"/>
      <c r="R364" s="40"/>
      <c r="S364" s="40"/>
      <c r="T364" s="40"/>
      <c r="U364" s="40"/>
      <c r="V364" s="40"/>
      <c r="W364" s="40"/>
      <c r="X364" s="40"/>
      <c r="Y364" s="41"/>
    </row>
    <row r="365" spans="1:25" ht="15.6" customHeight="1" x14ac:dyDescent="0.25">
      <c r="B365" s="39"/>
      <c r="C365" s="40"/>
      <c r="D365" s="40"/>
      <c r="E365" s="40"/>
      <c r="F365" s="40"/>
      <c r="G365" s="40"/>
      <c r="H365" s="40"/>
      <c r="I365" s="40"/>
      <c r="J365" s="40"/>
      <c r="K365" s="40"/>
      <c r="L365" s="40"/>
      <c r="M365" s="40"/>
      <c r="N365" s="40"/>
      <c r="O365" s="40"/>
      <c r="P365" s="40"/>
      <c r="Q365" s="40"/>
      <c r="R365" s="40"/>
      <c r="S365" s="40"/>
      <c r="T365" s="40"/>
      <c r="U365" s="40"/>
      <c r="V365" s="40"/>
      <c r="W365" s="40"/>
      <c r="X365" s="40"/>
      <c r="Y365" s="41"/>
    </row>
    <row r="366" spans="1:25" ht="15.6" customHeight="1" x14ac:dyDescent="0.25">
      <c r="B366" s="39"/>
      <c r="C366" s="40"/>
      <c r="D366" s="40"/>
      <c r="E366" s="40"/>
      <c r="F366" s="40"/>
      <c r="G366" s="40"/>
      <c r="H366" s="40"/>
      <c r="I366" s="40"/>
      <c r="J366" s="40"/>
      <c r="K366" s="40"/>
      <c r="L366" s="40"/>
      <c r="M366" s="40"/>
      <c r="N366" s="40"/>
      <c r="O366" s="40"/>
      <c r="P366" s="40"/>
      <c r="Q366" s="40"/>
      <c r="R366" s="40"/>
      <c r="S366" s="40"/>
      <c r="T366" s="40"/>
      <c r="U366" s="40"/>
      <c r="V366" s="40"/>
      <c r="W366" s="40"/>
      <c r="X366" s="40"/>
      <c r="Y366" s="41"/>
    </row>
    <row r="367" spans="1:25" ht="15.6" customHeight="1" x14ac:dyDescent="0.25">
      <c r="B367" s="39"/>
      <c r="C367" s="40"/>
      <c r="D367" s="40"/>
      <c r="E367" s="40"/>
      <c r="F367" s="40"/>
      <c r="G367" s="40"/>
      <c r="H367" s="40"/>
      <c r="I367" s="40"/>
      <c r="J367" s="40"/>
      <c r="K367" s="40"/>
      <c r="L367" s="40"/>
      <c r="M367" s="40"/>
      <c r="N367" s="40"/>
      <c r="O367" s="40"/>
      <c r="P367" s="40"/>
      <c r="Q367" s="40"/>
      <c r="R367" s="40"/>
      <c r="S367" s="40"/>
      <c r="T367" s="40"/>
      <c r="U367" s="40"/>
      <c r="V367" s="40"/>
      <c r="W367" s="40"/>
      <c r="X367" s="40"/>
      <c r="Y367" s="41"/>
    </row>
    <row r="368" spans="1:25" ht="15.6" customHeight="1" x14ac:dyDescent="0.25">
      <c r="B368" s="39"/>
      <c r="C368" s="40"/>
      <c r="D368" s="40"/>
      <c r="E368" s="40"/>
      <c r="F368" s="40"/>
      <c r="G368" s="40"/>
      <c r="H368" s="40"/>
      <c r="I368" s="40"/>
      <c r="J368" s="40"/>
      <c r="K368" s="40"/>
      <c r="L368" s="40"/>
      <c r="M368" s="40"/>
      <c r="N368" s="40"/>
      <c r="O368" s="40"/>
      <c r="P368" s="40"/>
      <c r="Q368" s="40"/>
      <c r="R368" s="40"/>
      <c r="S368" s="40"/>
      <c r="T368" s="40"/>
      <c r="U368" s="40"/>
      <c r="V368" s="40"/>
      <c r="W368" s="40"/>
      <c r="X368" s="40"/>
      <c r="Y368" s="41"/>
    </row>
    <row r="369" spans="1:25" ht="15.6" customHeight="1" x14ac:dyDescent="0.25">
      <c r="B369" s="39"/>
      <c r="C369" s="40"/>
      <c r="D369" s="40"/>
      <c r="E369" s="40"/>
      <c r="F369" s="40"/>
      <c r="G369" s="40"/>
      <c r="H369" s="40"/>
      <c r="I369" s="40"/>
      <c r="J369" s="40"/>
      <c r="K369" s="40"/>
      <c r="L369" s="40"/>
      <c r="M369" s="40"/>
      <c r="N369" s="40"/>
      <c r="O369" s="40"/>
      <c r="P369" s="40"/>
      <c r="Q369" s="40"/>
      <c r="R369" s="40"/>
      <c r="S369" s="40"/>
      <c r="T369" s="40"/>
      <c r="U369" s="40"/>
      <c r="V369" s="40"/>
      <c r="W369" s="40"/>
      <c r="X369" s="40"/>
      <c r="Y369" s="41"/>
    </row>
    <row r="370" spans="1:25" ht="15.6" customHeight="1" x14ac:dyDescent="0.25">
      <c r="B370" s="39"/>
      <c r="C370" s="40"/>
      <c r="D370" s="40"/>
      <c r="E370" s="40"/>
      <c r="F370" s="40"/>
      <c r="G370" s="40"/>
      <c r="H370" s="40"/>
      <c r="I370" s="40"/>
      <c r="J370" s="40"/>
      <c r="K370" s="40"/>
      <c r="L370" s="40"/>
      <c r="M370" s="40"/>
      <c r="N370" s="40"/>
      <c r="O370" s="40"/>
      <c r="P370" s="40"/>
      <c r="Q370" s="40"/>
      <c r="R370" s="40"/>
      <c r="S370" s="40"/>
      <c r="T370" s="40"/>
      <c r="U370" s="40"/>
      <c r="V370" s="40"/>
      <c r="W370" s="40"/>
      <c r="X370" s="40"/>
      <c r="Y370" s="41"/>
    </row>
    <row r="371" spans="1:25" ht="15.6" customHeight="1" x14ac:dyDescent="0.25">
      <c r="B371" s="39"/>
      <c r="C371" s="40"/>
      <c r="D371" s="40"/>
      <c r="E371" s="40"/>
      <c r="F371" s="40"/>
      <c r="G371" s="40"/>
      <c r="H371" s="40"/>
      <c r="I371" s="40"/>
      <c r="J371" s="40"/>
      <c r="K371" s="40"/>
      <c r="L371" s="40"/>
      <c r="M371" s="40"/>
      <c r="N371" s="40"/>
      <c r="O371" s="40"/>
      <c r="P371" s="40"/>
      <c r="Q371" s="40"/>
      <c r="R371" s="40"/>
      <c r="S371" s="40"/>
      <c r="T371" s="40"/>
      <c r="U371" s="40"/>
      <c r="V371" s="40"/>
      <c r="W371" s="40"/>
      <c r="X371" s="40"/>
      <c r="Y371" s="41"/>
    </row>
    <row r="372" spans="1:25" ht="15.6" customHeight="1" x14ac:dyDescent="0.25">
      <c r="B372" s="39"/>
      <c r="C372" s="40"/>
      <c r="D372" s="40"/>
      <c r="E372" s="40"/>
      <c r="F372" s="40"/>
      <c r="G372" s="40"/>
      <c r="H372" s="40"/>
      <c r="I372" s="40"/>
      <c r="J372" s="40"/>
      <c r="K372" s="40"/>
      <c r="L372" s="40"/>
      <c r="M372" s="40"/>
      <c r="N372" s="40"/>
      <c r="O372" s="40"/>
      <c r="P372" s="40"/>
      <c r="Q372" s="40"/>
      <c r="R372" s="40"/>
      <c r="S372" s="40"/>
      <c r="T372" s="40"/>
      <c r="U372" s="40"/>
      <c r="V372" s="40"/>
      <c r="W372" s="40"/>
      <c r="X372" s="40"/>
      <c r="Y372" s="41"/>
    </row>
    <row r="373" spans="1:25" ht="15.6" customHeight="1" thickBot="1" x14ac:dyDescent="0.3">
      <c r="B373" s="23"/>
      <c r="C373" s="24"/>
      <c r="D373" s="24"/>
      <c r="E373" s="24"/>
      <c r="F373" s="24"/>
      <c r="G373" s="24"/>
      <c r="H373" s="24"/>
      <c r="I373" s="24"/>
      <c r="J373" s="24"/>
      <c r="K373" s="24"/>
      <c r="L373" s="24"/>
      <c r="M373" s="24"/>
      <c r="N373" s="24"/>
      <c r="O373" s="24"/>
      <c r="P373" s="24"/>
      <c r="Q373" s="24"/>
      <c r="R373" s="24"/>
      <c r="S373" s="24"/>
      <c r="T373" s="24"/>
      <c r="U373" s="24"/>
      <c r="V373" s="24"/>
      <c r="W373" s="24"/>
      <c r="X373" s="24"/>
      <c r="Y373" s="25"/>
    </row>
    <row r="374" spans="1:25" ht="15.6" customHeight="1" x14ac:dyDescent="0.25"/>
    <row r="375" spans="1:25" ht="15.6" customHeight="1" x14ac:dyDescent="0.25">
      <c r="A375" t="s">
        <v>25</v>
      </c>
      <c r="B375" t="s">
        <v>10</v>
      </c>
    </row>
    <row r="376" spans="1:25" ht="15.6" customHeight="1" thickBot="1" x14ac:dyDescent="0.3"/>
    <row r="377" spans="1:25" ht="15.6" customHeight="1" x14ac:dyDescent="0.25">
      <c r="B377" s="20"/>
      <c r="C377" s="21"/>
      <c r="D377" s="21"/>
      <c r="E377" s="21"/>
      <c r="F377" s="21"/>
      <c r="G377" s="21"/>
      <c r="H377" s="21"/>
      <c r="I377" s="21"/>
      <c r="J377" s="21"/>
      <c r="K377" s="21"/>
      <c r="L377" s="21"/>
      <c r="M377" s="21"/>
      <c r="N377" s="21"/>
      <c r="O377" s="21"/>
      <c r="P377" s="21"/>
      <c r="Q377" s="21"/>
      <c r="R377" s="21"/>
      <c r="S377" s="21"/>
      <c r="T377" s="21"/>
      <c r="U377" s="21"/>
      <c r="V377" s="21"/>
      <c r="W377" s="21"/>
      <c r="X377" s="21"/>
      <c r="Y377" s="22"/>
    </row>
    <row r="378" spans="1:25" ht="15.6" customHeight="1" thickBot="1" x14ac:dyDescent="0.3">
      <c r="B378" s="23"/>
      <c r="C378" s="24"/>
      <c r="D378" s="24"/>
      <c r="E378" s="24"/>
      <c r="F378" s="24"/>
      <c r="G378" s="24"/>
      <c r="H378" s="24"/>
      <c r="I378" s="24"/>
      <c r="J378" s="24"/>
      <c r="K378" s="24"/>
      <c r="L378" s="24"/>
      <c r="M378" s="24"/>
      <c r="N378" s="24"/>
      <c r="O378" s="24"/>
      <c r="P378" s="24"/>
      <c r="Q378" s="24"/>
      <c r="R378" s="24"/>
      <c r="S378" s="24"/>
      <c r="T378" s="24"/>
      <c r="U378" s="24"/>
      <c r="V378" s="24"/>
      <c r="W378" s="24"/>
      <c r="X378" s="24"/>
      <c r="Y378" s="25"/>
    </row>
    <row r="379" spans="1:25" ht="15.6" customHeight="1" x14ac:dyDescent="0.25"/>
    <row r="380" spans="1:25" ht="15.6" customHeight="1" x14ac:dyDescent="0.25">
      <c r="A380" t="s">
        <v>26</v>
      </c>
      <c r="B380" t="s">
        <v>12</v>
      </c>
    </row>
    <row r="381" spans="1:25" ht="15.6" customHeight="1" thickBot="1" x14ac:dyDescent="0.3"/>
    <row r="382" spans="1:25" ht="15.6" customHeight="1" x14ac:dyDescent="0.25">
      <c r="B382" s="42"/>
      <c r="C382" s="43"/>
      <c r="D382" s="43"/>
      <c r="E382" s="43"/>
      <c r="F382" s="43"/>
      <c r="G382" s="43"/>
      <c r="H382" s="43"/>
      <c r="I382" s="43"/>
      <c r="J382" s="43"/>
      <c r="K382" s="43"/>
      <c r="L382" s="43"/>
      <c r="M382" s="43"/>
      <c r="N382" s="43"/>
      <c r="O382" s="43"/>
      <c r="P382" s="43"/>
      <c r="Q382" s="43"/>
      <c r="R382" s="43"/>
      <c r="S382" s="43"/>
      <c r="T382" s="43"/>
      <c r="U382" s="43"/>
      <c r="V382" s="43"/>
      <c r="W382" s="43"/>
      <c r="X382" s="43"/>
      <c r="Y382" s="44"/>
    </row>
    <row r="383" spans="1:25" ht="15.6" customHeight="1" x14ac:dyDescent="0.25">
      <c r="B383" s="45"/>
      <c r="C383" s="46"/>
      <c r="D383" s="46"/>
      <c r="E383" s="46"/>
      <c r="F383" s="46"/>
      <c r="G383" s="46"/>
      <c r="H383" s="46"/>
      <c r="I383" s="46"/>
      <c r="J383" s="46"/>
      <c r="K383" s="46"/>
      <c r="L383" s="46"/>
      <c r="M383" s="46"/>
      <c r="N383" s="46"/>
      <c r="O383" s="46"/>
      <c r="P383" s="46"/>
      <c r="Q383" s="46"/>
      <c r="R383" s="46"/>
      <c r="S383" s="46"/>
      <c r="T383" s="46"/>
      <c r="U383" s="46"/>
      <c r="V383" s="46"/>
      <c r="W383" s="46"/>
      <c r="X383" s="46"/>
      <c r="Y383" s="47"/>
    </row>
    <row r="384" spans="1:25" ht="15.6" customHeight="1" x14ac:dyDescent="0.25">
      <c r="B384" s="45"/>
      <c r="C384" s="46"/>
      <c r="D384" s="46"/>
      <c r="E384" s="46"/>
      <c r="F384" s="46"/>
      <c r="G384" s="46"/>
      <c r="H384" s="46"/>
      <c r="I384" s="46"/>
      <c r="J384" s="46"/>
      <c r="K384" s="46"/>
      <c r="L384" s="46"/>
      <c r="M384" s="46"/>
      <c r="N384" s="46"/>
      <c r="O384" s="46"/>
      <c r="P384" s="46"/>
      <c r="Q384" s="46"/>
      <c r="R384" s="46"/>
      <c r="S384" s="46"/>
      <c r="T384" s="46"/>
      <c r="U384" s="46"/>
      <c r="V384" s="46"/>
      <c r="W384" s="46"/>
      <c r="X384" s="46"/>
      <c r="Y384" s="47"/>
    </row>
    <row r="385" spans="2:25" ht="15.6" customHeight="1" x14ac:dyDescent="0.25">
      <c r="B385" s="45"/>
      <c r="C385" s="46"/>
      <c r="D385" s="46"/>
      <c r="E385" s="46"/>
      <c r="F385" s="46"/>
      <c r="G385" s="46"/>
      <c r="H385" s="46"/>
      <c r="I385" s="46"/>
      <c r="J385" s="46"/>
      <c r="K385" s="46"/>
      <c r="L385" s="46"/>
      <c r="M385" s="46"/>
      <c r="N385" s="46"/>
      <c r="O385" s="46"/>
      <c r="P385" s="46"/>
      <c r="Q385" s="46"/>
      <c r="R385" s="46"/>
      <c r="S385" s="46"/>
      <c r="T385" s="46"/>
      <c r="U385" s="46"/>
      <c r="V385" s="46"/>
      <c r="W385" s="46"/>
      <c r="X385" s="46"/>
      <c r="Y385" s="47"/>
    </row>
    <row r="386" spans="2:25" ht="15.6" customHeight="1" x14ac:dyDescent="0.25">
      <c r="B386" s="45"/>
      <c r="C386" s="46"/>
      <c r="D386" s="46"/>
      <c r="E386" s="46"/>
      <c r="F386" s="46"/>
      <c r="G386" s="46"/>
      <c r="H386" s="46"/>
      <c r="I386" s="46"/>
      <c r="J386" s="46"/>
      <c r="K386" s="46"/>
      <c r="L386" s="46"/>
      <c r="M386" s="46"/>
      <c r="N386" s="46"/>
      <c r="O386" s="46"/>
      <c r="P386" s="46"/>
      <c r="Q386" s="46"/>
      <c r="R386" s="46"/>
      <c r="S386" s="46"/>
      <c r="T386" s="46"/>
      <c r="U386" s="46"/>
      <c r="V386" s="46"/>
      <c r="W386" s="46"/>
      <c r="X386" s="46"/>
      <c r="Y386" s="47"/>
    </row>
    <row r="387" spans="2:25" ht="15.6" customHeight="1" thickBot="1" x14ac:dyDescent="0.3">
      <c r="B387" s="48"/>
      <c r="C387" s="49"/>
      <c r="D387" s="49"/>
      <c r="E387" s="49"/>
      <c r="F387" s="49"/>
      <c r="G387" s="49"/>
      <c r="H387" s="49"/>
      <c r="I387" s="49"/>
      <c r="J387" s="49"/>
      <c r="K387" s="49"/>
      <c r="L387" s="49"/>
      <c r="M387" s="49"/>
      <c r="N387" s="49"/>
      <c r="O387" s="49"/>
      <c r="P387" s="49"/>
      <c r="Q387" s="49"/>
      <c r="R387" s="49"/>
      <c r="S387" s="49"/>
      <c r="T387" s="49"/>
      <c r="U387" s="49"/>
      <c r="V387" s="49"/>
      <c r="W387" s="49"/>
      <c r="X387" s="49"/>
      <c r="Y387" s="50"/>
    </row>
    <row r="388" spans="2:25" ht="15.6" customHeight="1" x14ac:dyDescent="0.25"/>
    <row r="389" spans="2:25" ht="15.6" customHeight="1" x14ac:dyDescent="0.25">
      <c r="B389" s="27" t="s">
        <v>207</v>
      </c>
      <c r="C389" s="27"/>
      <c r="D389" s="27"/>
      <c r="E389" s="27"/>
      <c r="F389" s="27"/>
      <c r="G389" s="27"/>
      <c r="H389" s="27"/>
      <c r="I389" s="27"/>
      <c r="J389" s="27"/>
      <c r="K389" s="27"/>
      <c r="L389" s="27"/>
      <c r="M389" s="27"/>
      <c r="N389" s="27"/>
      <c r="O389" s="27"/>
      <c r="P389" s="27"/>
      <c r="Q389" s="27"/>
      <c r="R389" s="27"/>
      <c r="S389" s="27"/>
      <c r="T389" s="27"/>
      <c r="U389" s="27"/>
      <c r="V389" s="27"/>
      <c r="W389" s="27"/>
      <c r="X389" s="27"/>
      <c r="Y389" s="27"/>
    </row>
    <row r="390" spans="2:25" ht="15.6" customHeight="1"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row>
    <row r="391" spans="2:25" ht="15.6" customHeight="1"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row>
    <row r="392" spans="2:25" ht="15.6" customHeight="1"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row>
    <row r="393" spans="2:25" ht="15.6" customHeight="1"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row>
    <row r="394" spans="2:25" ht="15.6" customHeight="1"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row>
    <row r="395" spans="2:25" ht="15.6" customHeight="1"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row>
    <row r="396" spans="2:25" ht="15.6" customHeight="1"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row>
    <row r="397" spans="2:25" ht="15.6" customHeight="1"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row>
    <row r="398" spans="2:25" ht="15.6" customHeight="1"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row>
    <row r="399" spans="2:25" ht="15.6" customHeight="1"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row>
    <row r="400" spans="2:25" ht="15.6" customHeight="1"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row>
    <row r="401" spans="1:25" ht="15.6" customHeight="1"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row>
    <row r="402" spans="1:25" ht="15.6" customHeight="1"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row>
    <row r="403" spans="1:25" ht="15.6" customHeight="1" x14ac:dyDescent="0.25"/>
    <row r="404" spans="1:25" ht="15.6" customHeight="1" x14ac:dyDescent="0.25">
      <c r="A404" t="s">
        <v>29</v>
      </c>
      <c r="B404" s="27" t="s">
        <v>28</v>
      </c>
      <c r="C404" s="27"/>
      <c r="D404" s="27"/>
      <c r="E404" s="27"/>
      <c r="F404" s="27"/>
      <c r="G404" s="27"/>
      <c r="H404" s="27"/>
      <c r="I404" s="27"/>
      <c r="J404" s="27"/>
      <c r="K404" s="27"/>
      <c r="L404" s="27"/>
      <c r="M404" s="27"/>
      <c r="N404" s="27"/>
      <c r="O404" s="27"/>
      <c r="P404" s="27"/>
      <c r="Q404" s="27"/>
      <c r="R404" s="27"/>
      <c r="S404" s="27"/>
      <c r="T404" s="27"/>
      <c r="U404" s="27"/>
      <c r="V404" s="27"/>
      <c r="W404" s="27"/>
      <c r="X404" s="27"/>
    </row>
    <row r="405" spans="1:25" ht="15.6" customHeight="1"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row>
    <row r="406" spans="1:25" ht="15.6" customHeight="1" thickBot="1" x14ac:dyDescent="0.3"/>
    <row r="407" spans="1:25" ht="15.6" customHeight="1" x14ac:dyDescent="0.25">
      <c r="B407" s="33"/>
      <c r="C407" s="34"/>
      <c r="D407" s="34"/>
      <c r="E407" s="34"/>
      <c r="F407" s="34"/>
      <c r="G407" s="34"/>
      <c r="H407" s="34"/>
      <c r="I407" s="34"/>
      <c r="J407" s="34"/>
      <c r="K407" s="34"/>
      <c r="L407" s="34"/>
      <c r="M407" s="34"/>
      <c r="N407" s="34"/>
      <c r="O407" s="34"/>
      <c r="P407" s="34"/>
      <c r="Q407" s="34"/>
      <c r="R407" s="34"/>
      <c r="S407" s="34"/>
      <c r="T407" s="34"/>
      <c r="U407" s="34"/>
      <c r="V407" s="34"/>
      <c r="W407" s="34"/>
      <c r="X407" s="34"/>
      <c r="Y407" s="35"/>
    </row>
    <row r="408" spans="1:25" ht="15.6" customHeight="1" thickBot="1" x14ac:dyDescent="0.3">
      <c r="B408" s="36"/>
      <c r="C408" s="37"/>
      <c r="D408" s="37"/>
      <c r="E408" s="37"/>
      <c r="F408" s="37"/>
      <c r="G408" s="37"/>
      <c r="H408" s="37"/>
      <c r="I408" s="37"/>
      <c r="J408" s="37"/>
      <c r="K408" s="37"/>
      <c r="L408" s="37"/>
      <c r="M408" s="37"/>
      <c r="N408" s="37"/>
      <c r="O408" s="37"/>
      <c r="P408" s="37"/>
      <c r="Q408" s="37"/>
      <c r="R408" s="37"/>
      <c r="S408" s="37"/>
      <c r="T408" s="37"/>
      <c r="U408" s="37"/>
      <c r="V408" s="37"/>
      <c r="W408" s="37"/>
      <c r="X408" s="37"/>
      <c r="Y408" s="38"/>
    </row>
    <row r="409" spans="1:25" ht="15.6" customHeight="1" x14ac:dyDescent="0.25"/>
    <row r="410" spans="1:25" ht="15.6" customHeight="1" x14ac:dyDescent="0.25">
      <c r="A410" t="s">
        <v>31</v>
      </c>
      <c r="B410" s="27" t="s">
        <v>30</v>
      </c>
      <c r="C410" s="27"/>
      <c r="D410" s="27"/>
      <c r="E410" s="27"/>
      <c r="F410" s="27"/>
      <c r="G410" s="27"/>
      <c r="H410" s="27"/>
      <c r="I410" s="27"/>
      <c r="J410" s="27"/>
      <c r="K410" s="27"/>
      <c r="L410" s="27"/>
      <c r="M410" s="27"/>
      <c r="N410" s="27"/>
      <c r="O410" s="27"/>
      <c r="P410" s="27"/>
      <c r="Q410" s="27"/>
      <c r="R410" s="27"/>
      <c r="S410" s="27"/>
      <c r="T410" s="27"/>
      <c r="U410" s="27"/>
      <c r="V410" s="27"/>
      <c r="W410" s="27"/>
      <c r="X410" s="27"/>
    </row>
    <row r="411" spans="1:25" ht="15.6" customHeight="1"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row>
    <row r="412" spans="1:25" ht="15.6" customHeight="1" thickBot="1" x14ac:dyDescent="0.3"/>
    <row r="413" spans="1:25" ht="15.6" customHeight="1" x14ac:dyDescent="0.25">
      <c r="B413" s="33"/>
      <c r="C413" s="34"/>
      <c r="D413" s="34"/>
      <c r="E413" s="34"/>
      <c r="F413" s="34"/>
      <c r="G413" s="34"/>
      <c r="H413" s="34"/>
      <c r="I413" s="34"/>
      <c r="J413" s="34"/>
      <c r="K413" s="34"/>
      <c r="L413" s="34"/>
      <c r="M413" s="34"/>
      <c r="N413" s="34"/>
      <c r="O413" s="34"/>
      <c r="P413" s="34"/>
      <c r="Q413" s="34"/>
      <c r="R413" s="34"/>
      <c r="S413" s="34"/>
      <c r="T413" s="34"/>
      <c r="U413" s="34"/>
      <c r="V413" s="34"/>
      <c r="W413" s="34"/>
      <c r="X413" s="34"/>
      <c r="Y413" s="35"/>
    </row>
    <row r="414" spans="1:25" ht="15.6" customHeight="1" thickBot="1" x14ac:dyDescent="0.3">
      <c r="B414" s="36"/>
      <c r="C414" s="37"/>
      <c r="D414" s="37"/>
      <c r="E414" s="37"/>
      <c r="F414" s="37"/>
      <c r="G414" s="37"/>
      <c r="H414" s="37"/>
      <c r="I414" s="37"/>
      <c r="J414" s="37"/>
      <c r="K414" s="37"/>
      <c r="L414" s="37"/>
      <c r="M414" s="37"/>
      <c r="N414" s="37"/>
      <c r="O414" s="37"/>
      <c r="P414" s="37"/>
      <c r="Q414" s="37"/>
      <c r="R414" s="37"/>
      <c r="S414" s="37"/>
      <c r="T414" s="37"/>
      <c r="U414" s="37"/>
      <c r="V414" s="37"/>
      <c r="W414" s="37"/>
      <c r="X414" s="37"/>
      <c r="Y414" s="38"/>
    </row>
    <row r="415" spans="1:25" ht="15.6" customHeight="1" x14ac:dyDescent="0.25"/>
    <row r="416" spans="1:25" ht="15.6" customHeight="1" x14ac:dyDescent="0.25">
      <c r="A416" t="s">
        <v>33</v>
      </c>
      <c r="B416" s="27" t="s">
        <v>32</v>
      </c>
      <c r="C416" s="27"/>
      <c r="D416" s="27"/>
      <c r="E416" s="27"/>
      <c r="F416" s="27"/>
      <c r="G416" s="27"/>
      <c r="H416" s="27"/>
      <c r="I416" s="27"/>
      <c r="J416" s="27"/>
      <c r="K416" s="27"/>
      <c r="L416" s="27"/>
      <c r="M416" s="27"/>
      <c r="N416" s="27"/>
      <c r="O416" s="27"/>
      <c r="P416" s="27"/>
      <c r="Q416" s="27"/>
      <c r="R416" s="27"/>
      <c r="S416" s="27"/>
      <c r="T416" s="27"/>
      <c r="U416" s="27"/>
      <c r="V416" s="27"/>
      <c r="W416" s="27"/>
      <c r="X416" s="27"/>
    </row>
    <row r="417" spans="1:25" ht="15.6" customHeight="1"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row>
    <row r="418" spans="1:25" ht="15.6" customHeight="1" thickBot="1" x14ac:dyDescent="0.3"/>
    <row r="419" spans="1:25" ht="15.6" customHeight="1" x14ac:dyDescent="0.25">
      <c r="B419" s="33"/>
      <c r="C419" s="34"/>
      <c r="D419" s="34"/>
      <c r="E419" s="34"/>
      <c r="F419" s="34"/>
      <c r="G419" s="34"/>
      <c r="H419" s="34"/>
      <c r="I419" s="34"/>
      <c r="J419" s="34"/>
      <c r="K419" s="34"/>
      <c r="L419" s="34"/>
      <c r="M419" s="34"/>
      <c r="N419" s="34"/>
      <c r="O419" s="34"/>
      <c r="P419" s="34"/>
      <c r="Q419" s="34"/>
      <c r="R419" s="34"/>
      <c r="S419" s="34"/>
      <c r="T419" s="34"/>
      <c r="U419" s="34"/>
      <c r="V419" s="34"/>
      <c r="W419" s="34"/>
      <c r="X419" s="34"/>
      <c r="Y419" s="35"/>
    </row>
    <row r="420" spans="1:25" ht="15.6" customHeight="1" thickBot="1" x14ac:dyDescent="0.3">
      <c r="B420" s="36"/>
      <c r="C420" s="37"/>
      <c r="D420" s="37"/>
      <c r="E420" s="37"/>
      <c r="F420" s="37"/>
      <c r="G420" s="37"/>
      <c r="H420" s="37"/>
      <c r="I420" s="37"/>
      <c r="J420" s="37"/>
      <c r="K420" s="37"/>
      <c r="L420" s="37"/>
      <c r="M420" s="37"/>
      <c r="N420" s="37"/>
      <c r="O420" s="37"/>
      <c r="P420" s="37"/>
      <c r="Q420" s="37"/>
      <c r="R420" s="37"/>
      <c r="S420" s="37"/>
      <c r="T420" s="37"/>
      <c r="U420" s="37"/>
      <c r="V420" s="37"/>
      <c r="W420" s="37"/>
      <c r="X420" s="37"/>
      <c r="Y420" s="38"/>
    </row>
    <row r="421" spans="1:25" ht="15.6" customHeight="1" x14ac:dyDescent="0.25"/>
    <row r="422" spans="1:25" ht="15.6" customHeight="1" x14ac:dyDescent="0.25">
      <c r="A422" t="s">
        <v>35</v>
      </c>
      <c r="B422" s="27" t="s">
        <v>34</v>
      </c>
      <c r="C422" s="27"/>
      <c r="D422" s="27"/>
      <c r="E422" s="27"/>
      <c r="F422" s="27"/>
      <c r="G422" s="27"/>
      <c r="H422" s="27"/>
      <c r="I422" s="27"/>
      <c r="J422" s="27"/>
      <c r="K422" s="27"/>
      <c r="L422" s="27"/>
      <c r="M422" s="27"/>
      <c r="N422" s="27"/>
      <c r="O422" s="27"/>
      <c r="P422" s="27"/>
      <c r="Q422" s="27"/>
      <c r="R422" s="27"/>
      <c r="S422" s="27"/>
      <c r="T422" s="27"/>
      <c r="U422" s="27"/>
      <c r="V422" s="27"/>
      <c r="W422" s="27"/>
      <c r="X422" s="27"/>
    </row>
    <row r="423" spans="1:25" ht="15.6" customHeight="1"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row>
    <row r="424" spans="1:25" ht="15.6" customHeight="1" thickBot="1" x14ac:dyDescent="0.3"/>
    <row r="425" spans="1:25" ht="15.6" customHeight="1" x14ac:dyDescent="0.25">
      <c r="B425" s="33"/>
      <c r="C425" s="34"/>
      <c r="D425" s="34"/>
      <c r="E425" s="34"/>
      <c r="F425" s="34"/>
      <c r="G425" s="34"/>
      <c r="H425" s="34"/>
      <c r="I425" s="34"/>
      <c r="J425" s="34"/>
      <c r="K425" s="34"/>
      <c r="L425" s="34"/>
      <c r="M425" s="34"/>
      <c r="N425" s="34"/>
      <c r="O425" s="34"/>
      <c r="P425" s="34"/>
      <c r="Q425" s="34"/>
      <c r="R425" s="34"/>
      <c r="S425" s="34"/>
      <c r="T425" s="34"/>
      <c r="U425" s="34"/>
      <c r="V425" s="34"/>
      <c r="W425" s="34"/>
      <c r="X425" s="34"/>
      <c r="Y425" s="35"/>
    </row>
    <row r="426" spans="1:25" ht="15.6" customHeight="1" thickBot="1" x14ac:dyDescent="0.3">
      <c r="B426" s="36"/>
      <c r="C426" s="37"/>
      <c r="D426" s="37"/>
      <c r="E426" s="37"/>
      <c r="F426" s="37"/>
      <c r="G426" s="37"/>
      <c r="H426" s="37"/>
      <c r="I426" s="37"/>
      <c r="J426" s="37"/>
      <c r="K426" s="37"/>
      <c r="L426" s="37"/>
      <c r="M426" s="37"/>
      <c r="N426" s="37"/>
      <c r="O426" s="37"/>
      <c r="P426" s="37"/>
      <c r="Q426" s="37"/>
      <c r="R426" s="37"/>
      <c r="S426" s="37"/>
      <c r="T426" s="37"/>
      <c r="U426" s="37"/>
      <c r="V426" s="37"/>
      <c r="W426" s="37"/>
      <c r="X426" s="37"/>
      <c r="Y426" s="38"/>
    </row>
    <row r="427" spans="1:25" ht="15.6" customHeight="1" x14ac:dyDescent="0.25"/>
    <row r="428" spans="1:25" ht="15.6" customHeight="1" x14ac:dyDescent="0.25">
      <c r="A428" t="s">
        <v>37</v>
      </c>
      <c r="B428" s="27" t="s">
        <v>36</v>
      </c>
      <c r="C428" s="27"/>
      <c r="D428" s="27"/>
      <c r="E428" s="27"/>
      <c r="F428" s="27"/>
      <c r="G428" s="27"/>
      <c r="H428" s="27"/>
      <c r="I428" s="27"/>
      <c r="J428" s="27"/>
      <c r="K428" s="27"/>
      <c r="L428" s="27"/>
      <c r="M428" s="27"/>
      <c r="N428" s="27"/>
      <c r="O428" s="27"/>
      <c r="P428" s="27"/>
      <c r="Q428" s="27"/>
      <c r="R428" s="27"/>
      <c r="S428" s="27"/>
      <c r="T428" s="27"/>
      <c r="U428" s="27"/>
      <c r="V428" s="27"/>
      <c r="W428" s="27"/>
      <c r="X428" s="27"/>
    </row>
    <row r="429" spans="1:25" ht="15.6" customHeight="1"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row>
    <row r="430" spans="1:25" ht="15.6" customHeight="1" thickBot="1" x14ac:dyDescent="0.3"/>
    <row r="431" spans="1:25" ht="15.6" customHeight="1" x14ac:dyDescent="0.25">
      <c r="B431" s="33"/>
      <c r="C431" s="34"/>
      <c r="D431" s="34"/>
      <c r="E431" s="34"/>
      <c r="F431" s="34"/>
      <c r="G431" s="34"/>
      <c r="H431" s="34"/>
      <c r="I431" s="34"/>
      <c r="J431" s="34"/>
      <c r="K431" s="34"/>
      <c r="L431" s="34"/>
      <c r="M431" s="34"/>
      <c r="N431" s="34"/>
      <c r="O431" s="34"/>
      <c r="P431" s="34"/>
      <c r="Q431" s="34"/>
      <c r="R431" s="34"/>
      <c r="S431" s="34"/>
      <c r="T431" s="34"/>
      <c r="U431" s="34"/>
      <c r="V431" s="34"/>
      <c r="W431" s="34"/>
      <c r="X431" s="34"/>
      <c r="Y431" s="35"/>
    </row>
    <row r="432" spans="1:25" ht="15.6" customHeight="1" thickBot="1" x14ac:dyDescent="0.3">
      <c r="B432" s="36"/>
      <c r="C432" s="37"/>
      <c r="D432" s="37"/>
      <c r="E432" s="37"/>
      <c r="F432" s="37"/>
      <c r="G432" s="37"/>
      <c r="H432" s="37"/>
      <c r="I432" s="37"/>
      <c r="J432" s="37"/>
      <c r="K432" s="37"/>
      <c r="L432" s="37"/>
      <c r="M432" s="37"/>
      <c r="N432" s="37"/>
      <c r="O432" s="37"/>
      <c r="P432" s="37"/>
      <c r="Q432" s="37"/>
      <c r="R432" s="37"/>
      <c r="S432" s="37"/>
      <c r="T432" s="37"/>
      <c r="U432" s="37"/>
      <c r="V432" s="37"/>
      <c r="W432" s="37"/>
      <c r="X432" s="37"/>
      <c r="Y432" s="38"/>
    </row>
    <row r="433" spans="1:25" ht="15.6" customHeight="1" x14ac:dyDescent="0.25"/>
    <row r="434" spans="1:25" ht="15.6" customHeight="1" x14ac:dyDescent="0.25">
      <c r="A434" t="s">
        <v>39</v>
      </c>
      <c r="B434" s="27" t="s">
        <v>38</v>
      </c>
      <c r="C434" s="27"/>
      <c r="D434" s="27"/>
      <c r="E434" s="27"/>
      <c r="F434" s="27"/>
      <c r="G434" s="27"/>
      <c r="H434" s="27"/>
      <c r="I434" s="27"/>
      <c r="J434" s="27"/>
      <c r="K434" s="27"/>
      <c r="L434" s="27"/>
      <c r="M434" s="27"/>
      <c r="N434" s="27"/>
      <c r="O434" s="27"/>
      <c r="P434" s="27"/>
      <c r="Q434" s="27"/>
      <c r="R434" s="27"/>
      <c r="S434" s="27"/>
      <c r="T434" s="27"/>
      <c r="U434" s="27"/>
      <c r="V434" s="27"/>
      <c r="W434" s="27"/>
      <c r="X434" s="27"/>
    </row>
    <row r="435" spans="1:25" ht="15.6" customHeight="1"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row>
    <row r="436" spans="1:25" ht="15.6" customHeight="1" thickBot="1" x14ac:dyDescent="0.3"/>
    <row r="437" spans="1:25" ht="15.6" customHeight="1" x14ac:dyDescent="0.25">
      <c r="B437" s="33"/>
      <c r="C437" s="34"/>
      <c r="D437" s="34"/>
      <c r="E437" s="34"/>
      <c r="F437" s="34"/>
      <c r="G437" s="34"/>
      <c r="H437" s="34"/>
      <c r="I437" s="34"/>
      <c r="J437" s="34"/>
      <c r="K437" s="34"/>
      <c r="L437" s="34"/>
      <c r="M437" s="34"/>
      <c r="N437" s="34"/>
      <c r="O437" s="34"/>
      <c r="P437" s="34"/>
      <c r="Q437" s="34"/>
      <c r="R437" s="34"/>
      <c r="S437" s="34"/>
      <c r="T437" s="34"/>
      <c r="U437" s="34"/>
      <c r="V437" s="34"/>
      <c r="W437" s="34"/>
      <c r="X437" s="34"/>
      <c r="Y437" s="35"/>
    </row>
    <row r="438" spans="1:25" ht="15.6" customHeight="1" thickBot="1" x14ac:dyDescent="0.3">
      <c r="B438" s="36"/>
      <c r="C438" s="37"/>
      <c r="D438" s="37"/>
      <c r="E438" s="37"/>
      <c r="F438" s="37"/>
      <c r="G438" s="37"/>
      <c r="H438" s="37"/>
      <c r="I438" s="37"/>
      <c r="J438" s="37"/>
      <c r="K438" s="37"/>
      <c r="L438" s="37"/>
      <c r="M438" s="37"/>
      <c r="N438" s="37"/>
      <c r="O438" s="37"/>
      <c r="P438" s="37"/>
      <c r="Q438" s="37"/>
      <c r="R438" s="37"/>
      <c r="S438" s="37"/>
      <c r="T438" s="37"/>
      <c r="U438" s="37"/>
      <c r="V438" s="37"/>
      <c r="W438" s="37"/>
      <c r="X438" s="37"/>
      <c r="Y438" s="38"/>
    </row>
    <row r="439" spans="1:25" ht="15.6" customHeight="1" x14ac:dyDescent="0.25"/>
    <row r="440" spans="1:25" ht="15.6" customHeight="1" x14ac:dyDescent="0.25">
      <c r="A440" t="s">
        <v>41</v>
      </c>
      <c r="B440" t="s">
        <v>40</v>
      </c>
    </row>
    <row r="441" spans="1:25" ht="15.6" customHeight="1" thickBot="1" x14ac:dyDescent="0.3"/>
    <row r="442" spans="1:25" ht="15.6" customHeight="1" x14ac:dyDescent="0.25">
      <c r="B442" s="33"/>
      <c r="C442" s="34"/>
      <c r="D442" s="34"/>
      <c r="E442" s="34"/>
      <c r="F442" s="34"/>
      <c r="G442" s="34"/>
      <c r="H442" s="34"/>
      <c r="I442" s="34"/>
      <c r="J442" s="34"/>
      <c r="K442" s="34"/>
      <c r="L442" s="34"/>
      <c r="M442" s="34"/>
      <c r="N442" s="34"/>
      <c r="O442" s="34"/>
      <c r="P442" s="34"/>
      <c r="Q442" s="34"/>
      <c r="R442" s="34"/>
      <c r="S442" s="34"/>
      <c r="T442" s="34"/>
      <c r="U442" s="34"/>
      <c r="V442" s="34"/>
      <c r="W442" s="34"/>
      <c r="X442" s="34"/>
      <c r="Y442" s="35"/>
    </row>
    <row r="443" spans="1:25" ht="15.6" customHeight="1" thickBot="1" x14ac:dyDescent="0.3">
      <c r="B443" s="36"/>
      <c r="C443" s="37"/>
      <c r="D443" s="37"/>
      <c r="E443" s="37"/>
      <c r="F443" s="37"/>
      <c r="G443" s="37"/>
      <c r="H443" s="37"/>
      <c r="I443" s="37"/>
      <c r="J443" s="37"/>
      <c r="K443" s="37"/>
      <c r="L443" s="37"/>
      <c r="M443" s="37"/>
      <c r="N443" s="37"/>
      <c r="O443" s="37"/>
      <c r="P443" s="37"/>
      <c r="Q443" s="37"/>
      <c r="R443" s="37"/>
      <c r="S443" s="37"/>
      <c r="T443" s="37"/>
      <c r="U443" s="37"/>
      <c r="V443" s="37"/>
      <c r="W443" s="37"/>
      <c r="X443" s="37"/>
      <c r="Y443" s="38"/>
    </row>
    <row r="444" spans="1:25" ht="15.6" customHeight="1" x14ac:dyDescent="0.25"/>
    <row r="445" spans="1:25" ht="15.6" customHeight="1" x14ac:dyDescent="0.25">
      <c r="B445" s="27" t="s">
        <v>208</v>
      </c>
      <c r="C445" s="27"/>
      <c r="D445" s="27"/>
      <c r="E445" s="27"/>
      <c r="F445" s="27"/>
      <c r="G445" s="27"/>
      <c r="H445" s="27"/>
      <c r="I445" s="27"/>
      <c r="J445" s="27"/>
      <c r="K445" s="27"/>
      <c r="L445" s="27"/>
      <c r="M445" s="27"/>
      <c r="N445" s="27"/>
      <c r="O445" s="27"/>
      <c r="P445" s="27"/>
      <c r="Q445" s="27"/>
      <c r="R445" s="27"/>
      <c r="S445" s="27"/>
      <c r="T445" s="27"/>
      <c r="U445" s="27"/>
      <c r="V445" s="27"/>
      <c r="W445" s="27"/>
      <c r="X445" s="27"/>
      <c r="Y445" s="27"/>
    </row>
    <row r="446" spans="1:25" ht="15.6" customHeight="1"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row>
    <row r="447" spans="1:25" ht="15.6" customHeight="1"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row>
    <row r="448" spans="1:25" ht="15.6" customHeight="1"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row>
    <row r="449" spans="1:25" ht="15.6" customHeight="1"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row>
    <row r="450" spans="1:25" ht="15.6" customHeight="1"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row>
    <row r="451" spans="1:25" ht="15.6" customHeight="1"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row>
    <row r="452" spans="1:25" ht="15.6" customHeight="1"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row>
    <row r="453" spans="1:25" ht="15.6" customHeight="1"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row>
    <row r="454" spans="1:25" ht="15.6" customHeight="1"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row>
    <row r="455" spans="1:25" ht="15.6" customHeight="1"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row>
    <row r="456" spans="1:25" ht="15.6" customHeight="1"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row>
    <row r="457" spans="1:25" ht="15.6" customHeight="1"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row>
    <row r="458" spans="1:25" ht="15.6" customHeight="1"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row>
    <row r="459" spans="1:25" ht="15.6" customHeight="1" x14ac:dyDescent="0.25"/>
    <row r="460" spans="1:25" ht="15.6" customHeight="1" x14ac:dyDescent="0.25">
      <c r="A460" t="s">
        <v>44</v>
      </c>
      <c r="B460" s="27" t="s">
        <v>43</v>
      </c>
      <c r="C460" s="27"/>
      <c r="D460" s="27"/>
      <c r="E460" s="27"/>
      <c r="F460" s="27"/>
      <c r="G460" s="27"/>
      <c r="H460" s="27"/>
      <c r="I460" s="27"/>
      <c r="J460" s="27"/>
      <c r="K460" s="27"/>
      <c r="L460" s="27"/>
      <c r="M460" s="27"/>
      <c r="N460" s="27"/>
      <c r="O460" s="27"/>
      <c r="P460" s="27"/>
      <c r="Q460" s="27"/>
      <c r="R460" s="27"/>
      <c r="S460" s="27"/>
      <c r="T460" s="27"/>
      <c r="U460" s="27"/>
      <c r="V460" s="27"/>
      <c r="W460" s="27"/>
      <c r="X460" s="27"/>
    </row>
    <row r="461" spans="1:25" ht="15.6" customHeight="1"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row>
    <row r="462" spans="1:25" ht="15.6" customHeight="1" thickBot="1" x14ac:dyDescent="0.3"/>
    <row r="463" spans="1:25" ht="15.6" customHeight="1" x14ac:dyDescent="0.25">
      <c r="B463" s="33"/>
      <c r="C463" s="34"/>
      <c r="D463" s="34"/>
      <c r="E463" s="34"/>
      <c r="F463" s="34"/>
      <c r="G463" s="34"/>
      <c r="H463" s="34"/>
      <c r="I463" s="34"/>
      <c r="J463" s="34"/>
      <c r="K463" s="34"/>
      <c r="L463" s="34"/>
      <c r="M463" s="34"/>
      <c r="N463" s="34"/>
      <c r="O463" s="34"/>
      <c r="P463" s="34"/>
      <c r="Q463" s="34"/>
      <c r="R463" s="34"/>
      <c r="S463" s="34"/>
      <c r="T463" s="34"/>
      <c r="U463" s="34"/>
      <c r="V463" s="34"/>
      <c r="W463" s="34"/>
      <c r="X463" s="34"/>
      <c r="Y463" s="35"/>
    </row>
    <row r="464" spans="1:25" ht="15.6" customHeight="1" thickBot="1" x14ac:dyDescent="0.3">
      <c r="B464" s="36"/>
      <c r="C464" s="37"/>
      <c r="D464" s="37"/>
      <c r="E464" s="37"/>
      <c r="F464" s="37"/>
      <c r="G464" s="37"/>
      <c r="H464" s="37"/>
      <c r="I464" s="37"/>
      <c r="J464" s="37"/>
      <c r="K464" s="37"/>
      <c r="L464" s="37"/>
      <c r="M464" s="37"/>
      <c r="N464" s="37"/>
      <c r="O464" s="37"/>
      <c r="P464" s="37"/>
      <c r="Q464" s="37"/>
      <c r="R464" s="37"/>
      <c r="S464" s="37"/>
      <c r="T464" s="37"/>
      <c r="U464" s="37"/>
      <c r="V464" s="37"/>
      <c r="W464" s="37"/>
      <c r="X464" s="37"/>
      <c r="Y464" s="38"/>
    </row>
    <row r="465" spans="2:25" ht="15.6" customHeight="1" x14ac:dyDescent="0.25"/>
    <row r="466" spans="2:25" ht="15.6" customHeight="1" x14ac:dyDescent="0.25">
      <c r="B466" s="27" t="s">
        <v>209</v>
      </c>
      <c r="C466" s="27"/>
      <c r="D466" s="27"/>
      <c r="E466" s="27"/>
      <c r="F466" s="27"/>
      <c r="G466" s="27"/>
      <c r="H466" s="27"/>
      <c r="I466" s="27"/>
      <c r="J466" s="27"/>
      <c r="K466" s="27"/>
      <c r="L466" s="27"/>
      <c r="M466" s="27"/>
      <c r="N466" s="27"/>
      <c r="O466" s="27"/>
      <c r="P466" s="27"/>
      <c r="Q466" s="27"/>
      <c r="R466" s="27"/>
      <c r="S466" s="27"/>
      <c r="T466" s="27"/>
      <c r="U466" s="27"/>
      <c r="V466" s="27"/>
      <c r="W466" s="27"/>
      <c r="X466" s="27"/>
      <c r="Y466" s="27"/>
    </row>
    <row r="467" spans="2:25" ht="15.6" customHeight="1"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row>
    <row r="468" spans="2:25" ht="15.6" customHeight="1"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row>
    <row r="469" spans="2:25" ht="15.6" customHeight="1"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row>
    <row r="470" spans="2:25" ht="15.6" customHeight="1"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row>
    <row r="471" spans="2:25" ht="15.6" customHeight="1"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row>
    <row r="472" spans="2:25" ht="15.6" customHeight="1"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row>
    <row r="473" spans="2:25" ht="15.6" customHeight="1"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row>
    <row r="474" spans="2:25" ht="15.6" customHeight="1"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row>
    <row r="475" spans="2:25" ht="15.6" customHeight="1"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row>
    <row r="476" spans="2:25" ht="15.6" customHeight="1"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row>
    <row r="477" spans="2:25" ht="15.6" customHeight="1"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row>
    <row r="478" spans="2:25" ht="15.6" customHeight="1"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row>
    <row r="479" spans="2:25" ht="15.6" customHeight="1"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row>
    <row r="480" spans="2:25" ht="15.6" customHeight="1" x14ac:dyDescent="0.25"/>
    <row r="481" spans="1:25" ht="15.6" customHeight="1" x14ac:dyDescent="0.25">
      <c r="A481" t="s">
        <v>47</v>
      </c>
      <c r="B481" s="27" t="s">
        <v>46</v>
      </c>
      <c r="C481" s="27"/>
      <c r="D481" s="27"/>
      <c r="E481" s="27"/>
      <c r="F481" s="27"/>
      <c r="G481" s="27"/>
      <c r="H481" s="27"/>
      <c r="I481" s="27"/>
      <c r="J481" s="27"/>
      <c r="K481" s="27"/>
      <c r="L481" s="27"/>
      <c r="M481" s="27"/>
      <c r="N481" s="27"/>
      <c r="O481" s="27"/>
      <c r="P481" s="27"/>
      <c r="Q481" s="27"/>
      <c r="R481" s="27"/>
      <c r="S481" s="27"/>
      <c r="T481" s="27"/>
      <c r="U481" s="27"/>
      <c r="V481" s="27"/>
      <c r="W481" s="27"/>
      <c r="X481" s="27"/>
    </row>
    <row r="482" spans="1:25" ht="15.6" customHeight="1"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row>
    <row r="483" spans="1:25" ht="15.6" customHeight="1" thickBot="1" x14ac:dyDescent="0.3"/>
    <row r="484" spans="1:25" ht="15.6" customHeight="1" x14ac:dyDescent="0.25">
      <c r="B484" s="33"/>
      <c r="C484" s="34"/>
      <c r="D484" s="34"/>
      <c r="E484" s="34"/>
      <c r="F484" s="34"/>
      <c r="G484" s="34"/>
      <c r="H484" s="34"/>
      <c r="I484" s="34"/>
      <c r="J484" s="34"/>
      <c r="K484" s="34"/>
      <c r="L484" s="34"/>
      <c r="M484" s="34"/>
      <c r="N484" s="34"/>
      <c r="O484" s="34"/>
      <c r="P484" s="34"/>
      <c r="Q484" s="34"/>
      <c r="R484" s="34"/>
      <c r="S484" s="34"/>
      <c r="T484" s="34"/>
      <c r="U484" s="34"/>
      <c r="V484" s="34"/>
      <c r="W484" s="34"/>
      <c r="X484" s="34"/>
      <c r="Y484" s="35"/>
    </row>
    <row r="485" spans="1:25" ht="15.6" customHeight="1" thickBot="1" x14ac:dyDescent="0.3">
      <c r="B485" s="36"/>
      <c r="C485" s="37"/>
      <c r="D485" s="37"/>
      <c r="E485" s="37"/>
      <c r="F485" s="37"/>
      <c r="G485" s="37"/>
      <c r="H485" s="37"/>
      <c r="I485" s="37"/>
      <c r="J485" s="37"/>
      <c r="K485" s="37"/>
      <c r="L485" s="37"/>
      <c r="M485" s="37"/>
      <c r="N485" s="37"/>
      <c r="O485" s="37"/>
      <c r="P485" s="37"/>
      <c r="Q485" s="37"/>
      <c r="R485" s="37"/>
      <c r="S485" s="37"/>
      <c r="T485" s="37"/>
      <c r="U485" s="37"/>
      <c r="V485" s="37"/>
      <c r="W485" s="37"/>
      <c r="X485" s="37"/>
      <c r="Y485" s="38"/>
    </row>
    <row r="486" spans="1:25" ht="15.6" customHeight="1" x14ac:dyDescent="0.25"/>
    <row r="487" spans="1:25" ht="15.6" customHeight="1" x14ac:dyDescent="0.25">
      <c r="B487" s="27" t="s">
        <v>210</v>
      </c>
      <c r="C487" s="27"/>
      <c r="D487" s="27"/>
      <c r="E487" s="27"/>
      <c r="F487" s="27"/>
      <c r="G487" s="27"/>
      <c r="H487" s="27"/>
      <c r="I487" s="27"/>
      <c r="J487" s="27"/>
      <c r="K487" s="27"/>
      <c r="L487" s="27"/>
      <c r="M487" s="27"/>
      <c r="N487" s="27"/>
      <c r="O487" s="27"/>
      <c r="P487" s="27"/>
      <c r="Q487" s="27"/>
      <c r="R487" s="27"/>
      <c r="S487" s="27"/>
      <c r="T487" s="27"/>
      <c r="U487" s="27"/>
      <c r="V487" s="27"/>
      <c r="W487" s="27"/>
      <c r="X487" s="27"/>
      <c r="Y487" s="27"/>
    </row>
    <row r="488" spans="1:25" ht="15.6" customHeight="1"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row>
    <row r="489" spans="1:25" ht="15.6" customHeight="1"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row>
    <row r="490" spans="1:25" ht="15.6" customHeight="1"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row>
    <row r="491" spans="1:25" ht="15.6" customHeight="1"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row>
    <row r="492" spans="1:25" ht="15.6" customHeight="1"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row>
    <row r="493" spans="1:25" ht="15.6" customHeight="1"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row>
    <row r="494" spans="1:25" ht="15.6" customHeight="1"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row>
    <row r="495" spans="1:25" ht="15.6" customHeight="1"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row>
    <row r="496" spans="1:25" ht="15.6" customHeight="1"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row>
    <row r="497" spans="1:25" ht="15.6" customHeight="1"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row>
    <row r="498" spans="1:25" ht="15.6" customHeight="1"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row>
    <row r="499" spans="1:25" ht="15.6" customHeight="1"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row>
    <row r="500" spans="1:25" ht="15.6" customHeight="1"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row>
    <row r="501" spans="1:25" ht="15.6" customHeight="1" x14ac:dyDescent="0.25"/>
    <row r="502" spans="1:25" ht="15.6" customHeight="1" x14ac:dyDescent="0.25">
      <c r="A502" t="s">
        <v>50</v>
      </c>
      <c r="B502" s="27" t="s">
        <v>49</v>
      </c>
      <c r="C502" s="27"/>
      <c r="D502" s="27"/>
      <c r="E502" s="27"/>
      <c r="F502" s="27"/>
      <c r="G502" s="27"/>
      <c r="H502" s="27"/>
      <c r="I502" s="27"/>
      <c r="J502" s="27"/>
      <c r="K502" s="27"/>
      <c r="L502" s="27"/>
      <c r="M502" s="27"/>
      <c r="N502" s="27"/>
      <c r="O502" s="27"/>
      <c r="P502" s="27"/>
      <c r="Q502" s="27"/>
      <c r="R502" s="27"/>
      <c r="S502" s="27"/>
      <c r="T502" s="27"/>
      <c r="U502" s="27"/>
      <c r="V502" s="27"/>
      <c r="W502" s="27"/>
      <c r="X502" s="27"/>
    </row>
    <row r="503" spans="1:25" ht="15.6" customHeight="1" x14ac:dyDescent="0.25">
      <c r="B503" s="27"/>
      <c r="C503" s="27"/>
      <c r="D503" s="27"/>
      <c r="E503" s="27"/>
      <c r="F503" s="27"/>
      <c r="G503" s="27"/>
      <c r="H503" s="27"/>
      <c r="I503" s="27"/>
      <c r="J503" s="27"/>
      <c r="K503" s="27"/>
      <c r="L503" s="27"/>
      <c r="M503" s="27"/>
      <c r="N503" s="27"/>
      <c r="O503" s="27"/>
      <c r="P503" s="27"/>
      <c r="Q503" s="27"/>
      <c r="R503" s="27"/>
      <c r="S503" s="27"/>
      <c r="T503" s="27"/>
      <c r="U503" s="27"/>
      <c r="V503" s="27"/>
      <c r="W503" s="27"/>
      <c r="X503" s="27"/>
    </row>
    <row r="504" spans="1:25" ht="15.6" customHeight="1" thickBot="1" x14ac:dyDescent="0.3"/>
    <row r="505" spans="1:25" ht="15.6" customHeight="1" x14ac:dyDescent="0.25">
      <c r="B505" s="33"/>
      <c r="C505" s="34"/>
      <c r="D505" s="34"/>
      <c r="E505" s="34"/>
      <c r="F505" s="34"/>
      <c r="G505" s="34"/>
      <c r="H505" s="34"/>
      <c r="I505" s="34"/>
      <c r="J505" s="34"/>
      <c r="K505" s="34"/>
      <c r="L505" s="34"/>
      <c r="M505" s="34"/>
      <c r="N505" s="34"/>
      <c r="O505" s="34"/>
      <c r="P505" s="34"/>
      <c r="Q505" s="34"/>
      <c r="R505" s="34"/>
      <c r="S505" s="34"/>
      <c r="T505" s="34"/>
      <c r="U505" s="34"/>
      <c r="V505" s="34"/>
      <c r="W505" s="34"/>
      <c r="X505" s="34"/>
      <c r="Y505" s="35"/>
    </row>
    <row r="506" spans="1:25" ht="15.6" customHeight="1" thickBot="1" x14ac:dyDescent="0.3">
      <c r="B506" s="36"/>
      <c r="C506" s="37"/>
      <c r="D506" s="37"/>
      <c r="E506" s="37"/>
      <c r="F506" s="37"/>
      <c r="G506" s="37"/>
      <c r="H506" s="37"/>
      <c r="I506" s="37"/>
      <c r="J506" s="37"/>
      <c r="K506" s="37"/>
      <c r="L506" s="37"/>
      <c r="M506" s="37"/>
      <c r="N506" s="37"/>
      <c r="O506" s="37"/>
      <c r="P506" s="37"/>
      <c r="Q506" s="37"/>
      <c r="R506" s="37"/>
      <c r="S506" s="37"/>
      <c r="T506" s="37"/>
      <c r="U506" s="37"/>
      <c r="V506" s="37"/>
      <c r="W506" s="37"/>
      <c r="X506" s="37"/>
      <c r="Y506" s="38"/>
    </row>
    <row r="507" spans="1:25" ht="15.6" customHeight="1" x14ac:dyDescent="0.25"/>
    <row r="508" spans="1:25" ht="15.6" customHeight="1" x14ac:dyDescent="0.25">
      <c r="B508" s="27" t="s">
        <v>211</v>
      </c>
      <c r="C508" s="27"/>
      <c r="D508" s="27"/>
      <c r="E508" s="27"/>
      <c r="F508" s="27"/>
      <c r="G508" s="27"/>
      <c r="H508" s="27"/>
      <c r="I508" s="27"/>
      <c r="J508" s="27"/>
      <c r="K508" s="27"/>
      <c r="L508" s="27"/>
      <c r="M508" s="27"/>
      <c r="N508" s="27"/>
      <c r="O508" s="27"/>
      <c r="P508" s="27"/>
      <c r="Q508" s="27"/>
      <c r="R508" s="27"/>
      <c r="S508" s="27"/>
      <c r="T508" s="27"/>
      <c r="U508" s="27"/>
      <c r="V508" s="27"/>
      <c r="W508" s="27"/>
      <c r="X508" s="27"/>
      <c r="Y508" s="27"/>
    </row>
    <row r="509" spans="1:25" ht="15.6" customHeight="1" x14ac:dyDescent="0.25">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row>
    <row r="510" spans="1:25" ht="15.6" customHeight="1" x14ac:dyDescent="0.25">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row>
    <row r="511" spans="1:25" ht="15.6" customHeight="1" x14ac:dyDescent="0.25">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row>
    <row r="512" spans="1:25" ht="15.6" customHeight="1" x14ac:dyDescent="0.25">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row>
    <row r="513" spans="1:25" ht="15.6" customHeight="1" x14ac:dyDescent="0.25">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row>
    <row r="514" spans="1:25" ht="15.6" customHeight="1" x14ac:dyDescent="0.25">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row>
    <row r="515" spans="1:25" ht="15.6" customHeight="1" x14ac:dyDescent="0.25">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row>
    <row r="516" spans="1:25" ht="15.6" customHeight="1" x14ac:dyDescent="0.25">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row>
    <row r="517" spans="1:25" ht="15.6" customHeight="1" x14ac:dyDescent="0.25">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row>
    <row r="518" spans="1:25" ht="15.6" customHeight="1" x14ac:dyDescent="0.25">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row>
    <row r="519" spans="1:25" ht="15.6" customHeight="1" x14ac:dyDescent="0.25">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row>
    <row r="520" spans="1:25" ht="15.6" customHeight="1" x14ac:dyDescent="0.25">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row>
    <row r="521" spans="1:25" ht="15.6" customHeight="1" x14ac:dyDescent="0.25">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row>
    <row r="522" spans="1:25" ht="15.6" customHeight="1" x14ac:dyDescent="0.25"/>
    <row r="523" spans="1:25" ht="15.6" customHeight="1" x14ac:dyDescent="0.25">
      <c r="A523" t="s">
        <v>53</v>
      </c>
      <c r="B523" s="27" t="s">
        <v>52</v>
      </c>
      <c r="C523" s="27"/>
      <c r="D523" s="27"/>
      <c r="E523" s="27"/>
      <c r="F523" s="27"/>
      <c r="G523" s="27"/>
      <c r="H523" s="27"/>
      <c r="I523" s="27"/>
      <c r="J523" s="27"/>
      <c r="K523" s="27"/>
      <c r="L523" s="27"/>
      <c r="M523" s="27"/>
      <c r="N523" s="27"/>
      <c r="O523" s="27"/>
      <c r="P523" s="27"/>
      <c r="Q523" s="27"/>
      <c r="R523" s="27"/>
      <c r="S523" s="27"/>
      <c r="T523" s="27"/>
      <c r="U523" s="27"/>
      <c r="V523" s="27"/>
      <c r="W523" s="27"/>
      <c r="X523" s="27"/>
    </row>
    <row r="524" spans="1:25" ht="15.6" customHeight="1" x14ac:dyDescent="0.25">
      <c r="B524" s="27"/>
      <c r="C524" s="27"/>
      <c r="D524" s="27"/>
      <c r="E524" s="27"/>
      <c r="F524" s="27"/>
      <c r="G524" s="27"/>
      <c r="H524" s="27"/>
      <c r="I524" s="27"/>
      <c r="J524" s="27"/>
      <c r="K524" s="27"/>
      <c r="L524" s="27"/>
      <c r="M524" s="27"/>
      <c r="N524" s="27"/>
      <c r="O524" s="27"/>
      <c r="P524" s="27"/>
      <c r="Q524" s="27"/>
      <c r="R524" s="27"/>
      <c r="S524" s="27"/>
      <c r="T524" s="27"/>
      <c r="U524" s="27"/>
      <c r="V524" s="27"/>
      <c r="W524" s="27"/>
      <c r="X524" s="27"/>
    </row>
    <row r="525" spans="1:25" ht="15.6" customHeight="1" thickBot="1" x14ac:dyDescent="0.3"/>
    <row r="526" spans="1:25" ht="15.6" customHeight="1" x14ac:dyDescent="0.25">
      <c r="B526" s="33"/>
      <c r="C526" s="34"/>
      <c r="D526" s="34"/>
      <c r="E526" s="34"/>
      <c r="F526" s="34"/>
      <c r="G526" s="34"/>
      <c r="H526" s="34"/>
      <c r="I526" s="34"/>
      <c r="J526" s="34"/>
      <c r="K526" s="34"/>
      <c r="L526" s="34"/>
      <c r="M526" s="34"/>
      <c r="N526" s="34"/>
      <c r="O526" s="34"/>
      <c r="P526" s="34"/>
      <c r="Q526" s="34"/>
      <c r="R526" s="34"/>
      <c r="S526" s="34"/>
      <c r="T526" s="34"/>
      <c r="U526" s="34"/>
      <c r="V526" s="34"/>
      <c r="W526" s="34"/>
      <c r="X526" s="34"/>
      <c r="Y526" s="35"/>
    </row>
    <row r="527" spans="1:25" ht="15.6" customHeight="1" thickBot="1" x14ac:dyDescent="0.3">
      <c r="B527" s="36"/>
      <c r="C527" s="37"/>
      <c r="D527" s="37"/>
      <c r="E527" s="37"/>
      <c r="F527" s="37"/>
      <c r="G527" s="37"/>
      <c r="H527" s="37"/>
      <c r="I527" s="37"/>
      <c r="J527" s="37"/>
      <c r="K527" s="37"/>
      <c r="L527" s="37"/>
      <c r="M527" s="37"/>
      <c r="N527" s="37"/>
      <c r="O527" s="37"/>
      <c r="P527" s="37"/>
      <c r="Q527" s="37"/>
      <c r="R527" s="37"/>
      <c r="S527" s="37"/>
      <c r="T527" s="37"/>
      <c r="U527" s="37"/>
      <c r="V527" s="37"/>
      <c r="W527" s="37"/>
      <c r="X527" s="37"/>
      <c r="Y527" s="38"/>
    </row>
    <row r="528" spans="1:25" ht="15.6" customHeight="1" x14ac:dyDescent="0.25"/>
    <row r="529" spans="1:25" ht="15.6" customHeight="1" x14ac:dyDescent="0.25">
      <c r="B529" s="27" t="s">
        <v>212</v>
      </c>
      <c r="C529" s="27"/>
      <c r="D529" s="27"/>
      <c r="E529" s="27"/>
      <c r="F529" s="27"/>
      <c r="G529" s="27"/>
      <c r="H529" s="27"/>
      <c r="I529" s="27"/>
      <c r="J529" s="27"/>
      <c r="K529" s="27"/>
      <c r="L529" s="27"/>
      <c r="M529" s="27"/>
      <c r="N529" s="27"/>
      <c r="O529" s="27"/>
      <c r="P529" s="27"/>
      <c r="Q529" s="27"/>
      <c r="R529" s="27"/>
      <c r="S529" s="27"/>
      <c r="T529" s="27"/>
      <c r="U529" s="27"/>
      <c r="V529" s="27"/>
      <c r="W529" s="27"/>
      <c r="X529" s="27"/>
      <c r="Y529" s="27"/>
    </row>
    <row r="530" spans="1:25" ht="15.6" customHeight="1" x14ac:dyDescent="0.25">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row>
    <row r="531" spans="1:25" ht="15.6" customHeight="1" x14ac:dyDescent="0.25">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row>
    <row r="532" spans="1:25" ht="15.6" customHeight="1" x14ac:dyDescent="0.25">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row>
    <row r="533" spans="1:25" ht="15.6" customHeight="1" x14ac:dyDescent="0.25">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row>
    <row r="534" spans="1:25" ht="15.6" customHeight="1" x14ac:dyDescent="0.25">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row>
    <row r="535" spans="1:25" ht="15.6" customHeight="1" x14ac:dyDescent="0.25">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row>
    <row r="536" spans="1:25" ht="15.6" customHeight="1" x14ac:dyDescent="0.25">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row>
    <row r="537" spans="1:25" ht="15.6" customHeight="1" x14ac:dyDescent="0.25">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row>
    <row r="538" spans="1:25" ht="15.6" customHeight="1" x14ac:dyDescent="0.25">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row>
    <row r="539" spans="1:25" ht="15.6" customHeight="1" x14ac:dyDescent="0.25">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row>
    <row r="540" spans="1:25" ht="15.6" customHeight="1" x14ac:dyDescent="0.25">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row>
    <row r="541" spans="1:25" ht="15.6" customHeight="1" x14ac:dyDescent="0.25">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row>
    <row r="542" spans="1:25" ht="15.6" customHeight="1" x14ac:dyDescent="0.25">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row>
    <row r="543" spans="1:25" ht="15.6" customHeight="1" x14ac:dyDescent="0.25"/>
    <row r="544" spans="1:25" ht="15.6" customHeight="1" x14ac:dyDescent="0.25">
      <c r="A544" t="s">
        <v>56</v>
      </c>
      <c r="B544" s="27" t="s">
        <v>55</v>
      </c>
      <c r="C544" s="27"/>
      <c r="D544" s="27"/>
      <c r="E544" s="27"/>
      <c r="F544" s="27"/>
      <c r="G544" s="27"/>
      <c r="H544" s="27"/>
      <c r="I544" s="27"/>
      <c r="J544" s="27"/>
      <c r="K544" s="27"/>
      <c r="L544" s="27"/>
      <c r="M544" s="27"/>
      <c r="N544" s="27"/>
      <c r="O544" s="27"/>
      <c r="P544" s="27"/>
      <c r="Q544" s="27"/>
      <c r="R544" s="27"/>
      <c r="S544" s="27"/>
      <c r="T544" s="27"/>
      <c r="U544" s="27"/>
      <c r="V544" s="27"/>
      <c r="W544" s="27"/>
      <c r="X544" s="27"/>
    </row>
    <row r="545" spans="2:25" ht="15.6" customHeight="1" x14ac:dyDescent="0.25">
      <c r="B545" s="27"/>
      <c r="C545" s="27"/>
      <c r="D545" s="27"/>
      <c r="E545" s="27"/>
      <c r="F545" s="27"/>
      <c r="G545" s="27"/>
      <c r="H545" s="27"/>
      <c r="I545" s="27"/>
      <c r="J545" s="27"/>
      <c r="K545" s="27"/>
      <c r="L545" s="27"/>
      <c r="M545" s="27"/>
      <c r="N545" s="27"/>
      <c r="O545" s="27"/>
      <c r="P545" s="27"/>
      <c r="Q545" s="27"/>
      <c r="R545" s="27"/>
      <c r="S545" s="27"/>
      <c r="T545" s="27"/>
      <c r="U545" s="27"/>
      <c r="V545" s="27"/>
      <c r="W545" s="27"/>
      <c r="X545" s="27"/>
    </row>
    <row r="546" spans="2:25" ht="15.6" customHeight="1" thickBot="1" x14ac:dyDescent="0.3"/>
    <row r="547" spans="2:25" ht="15.6" customHeight="1" x14ac:dyDescent="0.25">
      <c r="B547" s="33"/>
      <c r="C547" s="34"/>
      <c r="D547" s="34"/>
      <c r="E547" s="34"/>
      <c r="F547" s="34"/>
      <c r="G547" s="34"/>
      <c r="H547" s="34"/>
      <c r="I547" s="34"/>
      <c r="J547" s="34"/>
      <c r="K547" s="34"/>
      <c r="L547" s="34"/>
      <c r="M547" s="34"/>
      <c r="N547" s="34"/>
      <c r="O547" s="34"/>
      <c r="P547" s="34"/>
      <c r="Q547" s="34"/>
      <c r="R547" s="34"/>
      <c r="S547" s="34"/>
      <c r="T547" s="34"/>
      <c r="U547" s="34"/>
      <c r="V547" s="34"/>
      <c r="W547" s="34"/>
      <c r="X547" s="34"/>
      <c r="Y547" s="35"/>
    </row>
    <row r="548" spans="2:25" ht="15.6" customHeight="1" thickBot="1" x14ac:dyDescent="0.3">
      <c r="B548" s="36"/>
      <c r="C548" s="37"/>
      <c r="D548" s="37"/>
      <c r="E548" s="37"/>
      <c r="F548" s="37"/>
      <c r="G548" s="37"/>
      <c r="H548" s="37"/>
      <c r="I548" s="37"/>
      <c r="J548" s="37"/>
      <c r="K548" s="37"/>
      <c r="L548" s="37"/>
      <c r="M548" s="37"/>
      <c r="N548" s="37"/>
      <c r="O548" s="37"/>
      <c r="P548" s="37"/>
      <c r="Q548" s="37"/>
      <c r="R548" s="37"/>
      <c r="S548" s="37"/>
      <c r="T548" s="37"/>
      <c r="U548" s="37"/>
      <c r="V548" s="37"/>
      <c r="W548" s="37"/>
      <c r="X548" s="37"/>
      <c r="Y548" s="38"/>
    </row>
    <row r="549" spans="2:25" ht="15.6" customHeight="1" x14ac:dyDescent="0.25"/>
    <row r="550" spans="2:25" ht="15.6" customHeight="1" x14ac:dyDescent="0.25">
      <c r="B550" s="27" t="s">
        <v>213</v>
      </c>
      <c r="C550" s="27"/>
      <c r="D550" s="27"/>
      <c r="E550" s="27"/>
      <c r="F550" s="27"/>
      <c r="G550" s="27"/>
      <c r="H550" s="27"/>
      <c r="I550" s="27"/>
      <c r="J550" s="27"/>
      <c r="K550" s="27"/>
      <c r="L550" s="27"/>
      <c r="M550" s="27"/>
      <c r="N550" s="27"/>
      <c r="O550" s="27"/>
      <c r="P550" s="27"/>
      <c r="Q550" s="27"/>
      <c r="R550" s="27"/>
      <c r="S550" s="27"/>
      <c r="T550" s="27"/>
      <c r="U550" s="27"/>
      <c r="V550" s="27"/>
      <c r="W550" s="27"/>
      <c r="X550" s="27"/>
      <c r="Y550" s="27"/>
    </row>
    <row r="551" spans="2:25" ht="15.6" customHeight="1" x14ac:dyDescent="0.25">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row>
    <row r="552" spans="2:25" ht="15.6" customHeight="1" x14ac:dyDescent="0.25">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row>
    <row r="553" spans="2:25" ht="15.6" customHeight="1" x14ac:dyDescent="0.25">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row>
    <row r="554" spans="2:25" ht="15.6" customHeight="1" x14ac:dyDescent="0.25">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row>
    <row r="555" spans="2:25" ht="15.6" customHeight="1" x14ac:dyDescent="0.25">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row>
    <row r="556" spans="2:25" ht="15.6" customHeight="1" x14ac:dyDescent="0.25">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row>
    <row r="557" spans="2:25" ht="15.6" customHeight="1" x14ac:dyDescent="0.25">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row>
    <row r="558" spans="2:25" ht="15.6" customHeight="1" x14ac:dyDescent="0.25">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row>
    <row r="559" spans="2:25" ht="15.6" customHeight="1" x14ac:dyDescent="0.25">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row>
    <row r="560" spans="2:25" ht="15.6" customHeight="1" x14ac:dyDescent="0.25">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row>
    <row r="561" spans="1:25" ht="15.6" customHeight="1" x14ac:dyDescent="0.25">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row>
    <row r="562" spans="1:25" ht="15.6" customHeight="1" x14ac:dyDescent="0.25">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row>
    <row r="563" spans="1:25" ht="15.6" customHeight="1" x14ac:dyDescent="0.25">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row>
    <row r="564" spans="1:25" ht="15.6" customHeight="1" x14ac:dyDescent="0.25"/>
    <row r="565" spans="1:25" ht="15.6" customHeight="1" x14ac:dyDescent="0.25">
      <c r="A565" t="s">
        <v>59</v>
      </c>
      <c r="B565" s="27" t="s">
        <v>58</v>
      </c>
      <c r="C565" s="27"/>
      <c r="D565" s="27"/>
      <c r="E565" s="27"/>
      <c r="F565" s="27"/>
      <c r="G565" s="27"/>
      <c r="H565" s="27"/>
      <c r="I565" s="27"/>
      <c r="J565" s="27"/>
      <c r="K565" s="27"/>
      <c r="L565" s="27"/>
      <c r="M565" s="27"/>
      <c r="N565" s="27"/>
      <c r="O565" s="27"/>
      <c r="P565" s="27"/>
      <c r="Q565" s="27"/>
      <c r="R565" s="27"/>
      <c r="S565" s="27"/>
      <c r="T565" s="27"/>
      <c r="U565" s="27"/>
      <c r="V565" s="27"/>
      <c r="W565" s="27"/>
      <c r="X565" s="27"/>
    </row>
    <row r="566" spans="1:25" ht="15.6" customHeight="1" x14ac:dyDescent="0.25">
      <c r="B566" s="27"/>
      <c r="C566" s="27"/>
      <c r="D566" s="27"/>
      <c r="E566" s="27"/>
      <c r="F566" s="27"/>
      <c r="G566" s="27"/>
      <c r="H566" s="27"/>
      <c r="I566" s="27"/>
      <c r="J566" s="27"/>
      <c r="K566" s="27"/>
      <c r="L566" s="27"/>
      <c r="M566" s="27"/>
      <c r="N566" s="27"/>
      <c r="O566" s="27"/>
      <c r="P566" s="27"/>
      <c r="Q566" s="27"/>
      <c r="R566" s="27"/>
      <c r="S566" s="27"/>
      <c r="T566" s="27"/>
      <c r="U566" s="27"/>
      <c r="V566" s="27"/>
      <c r="W566" s="27"/>
      <c r="X566" s="27"/>
    </row>
    <row r="567" spans="1:25" ht="15.6" customHeight="1" thickBot="1" x14ac:dyDescent="0.3"/>
    <row r="568" spans="1:25" ht="15.6" customHeight="1" x14ac:dyDescent="0.25">
      <c r="B568" s="33"/>
      <c r="C568" s="34"/>
      <c r="D568" s="34"/>
      <c r="E568" s="34"/>
      <c r="F568" s="34"/>
      <c r="G568" s="34"/>
      <c r="H568" s="34"/>
      <c r="I568" s="34"/>
      <c r="J568" s="34"/>
      <c r="K568" s="34"/>
      <c r="L568" s="34"/>
      <c r="M568" s="34"/>
      <c r="N568" s="34"/>
      <c r="O568" s="34"/>
      <c r="P568" s="34"/>
      <c r="Q568" s="34"/>
      <c r="R568" s="34"/>
      <c r="S568" s="34"/>
      <c r="T568" s="34"/>
      <c r="U568" s="34"/>
      <c r="V568" s="34"/>
      <c r="W568" s="34"/>
      <c r="X568" s="34"/>
      <c r="Y568" s="35"/>
    </row>
    <row r="569" spans="1:25" ht="15.6" customHeight="1" thickBot="1" x14ac:dyDescent="0.3">
      <c r="B569" s="36"/>
      <c r="C569" s="37"/>
      <c r="D569" s="37"/>
      <c r="E569" s="37"/>
      <c r="F569" s="37"/>
      <c r="G569" s="37"/>
      <c r="H569" s="37"/>
      <c r="I569" s="37"/>
      <c r="J569" s="37"/>
      <c r="K569" s="37"/>
      <c r="L569" s="37"/>
      <c r="M569" s="37"/>
      <c r="N569" s="37"/>
      <c r="O569" s="37"/>
      <c r="P569" s="37"/>
      <c r="Q569" s="37"/>
      <c r="R569" s="37"/>
      <c r="S569" s="37"/>
      <c r="T569" s="37"/>
      <c r="U569" s="37"/>
      <c r="V569" s="37"/>
      <c r="W569" s="37"/>
      <c r="X569" s="37"/>
      <c r="Y569" s="38"/>
    </row>
    <row r="570" spans="1:25" ht="15.6" customHeight="1" x14ac:dyDescent="0.25"/>
    <row r="571" spans="1:25" ht="15.6" customHeight="1" x14ac:dyDescent="0.25">
      <c r="B571" s="27" t="s">
        <v>214</v>
      </c>
      <c r="C571" s="27"/>
      <c r="D571" s="27"/>
      <c r="E571" s="27"/>
      <c r="F571" s="27"/>
      <c r="G571" s="27"/>
      <c r="H571" s="27"/>
      <c r="I571" s="27"/>
      <c r="J571" s="27"/>
      <c r="K571" s="27"/>
      <c r="L571" s="27"/>
      <c r="M571" s="27"/>
      <c r="N571" s="27"/>
      <c r="O571" s="27"/>
      <c r="P571" s="27"/>
      <c r="Q571" s="27"/>
      <c r="R571" s="27"/>
      <c r="S571" s="27"/>
      <c r="T571" s="27"/>
      <c r="U571" s="27"/>
      <c r="V571" s="27"/>
      <c r="W571" s="27"/>
      <c r="X571" s="27"/>
      <c r="Y571" s="27"/>
    </row>
    <row r="572" spans="1:25" ht="15.6" customHeight="1" x14ac:dyDescent="0.25">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row>
    <row r="573" spans="1:25" ht="15.6" customHeight="1" x14ac:dyDescent="0.25">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row>
    <row r="574" spans="1:25" ht="15.6" customHeight="1" x14ac:dyDescent="0.25">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row>
    <row r="575" spans="1:25" ht="15.6" customHeight="1" x14ac:dyDescent="0.25">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row>
    <row r="576" spans="1:25" ht="15.6" customHeight="1" x14ac:dyDescent="0.25">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row>
    <row r="577" spans="1:25" ht="15.6" customHeight="1" x14ac:dyDescent="0.25">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row>
    <row r="578" spans="1:25" ht="15.6" customHeight="1" x14ac:dyDescent="0.25">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row>
    <row r="579" spans="1:25" ht="15.6" customHeight="1" x14ac:dyDescent="0.25">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row>
    <row r="580" spans="1:25" ht="15.6" customHeight="1" x14ac:dyDescent="0.25">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row>
    <row r="581" spans="1:25" ht="15.6" customHeight="1" x14ac:dyDescent="0.25">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row>
    <row r="582" spans="1:25" ht="15.6" customHeight="1" x14ac:dyDescent="0.25">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row>
    <row r="583" spans="1:25" ht="15.6" customHeight="1" x14ac:dyDescent="0.25">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row>
    <row r="584" spans="1:25" ht="15.6" customHeight="1" x14ac:dyDescent="0.25">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row>
    <row r="585" spans="1:25" ht="15.6" customHeight="1" x14ac:dyDescent="0.25"/>
    <row r="586" spans="1:25" ht="15.6" customHeight="1" x14ac:dyDescent="0.25">
      <c r="A586" t="s">
        <v>62</v>
      </c>
      <c r="B586" s="27" t="s">
        <v>61</v>
      </c>
      <c r="C586" s="27"/>
      <c r="D586" s="27"/>
      <c r="E586" s="27"/>
      <c r="F586" s="27"/>
      <c r="G586" s="27"/>
      <c r="H586" s="27"/>
      <c r="I586" s="27"/>
      <c r="J586" s="27"/>
      <c r="K586" s="27"/>
      <c r="L586" s="27"/>
      <c r="M586" s="27"/>
      <c r="N586" s="27"/>
      <c r="O586" s="27"/>
      <c r="P586" s="27"/>
      <c r="Q586" s="27"/>
      <c r="R586" s="27"/>
      <c r="S586" s="27"/>
      <c r="T586" s="27"/>
      <c r="U586" s="27"/>
      <c r="V586" s="27"/>
      <c r="W586" s="27"/>
      <c r="X586" s="27"/>
    </row>
    <row r="587" spans="1:25" ht="15.6" customHeight="1" x14ac:dyDescent="0.25">
      <c r="B587" s="27"/>
      <c r="C587" s="27"/>
      <c r="D587" s="27"/>
      <c r="E587" s="27"/>
      <c r="F587" s="27"/>
      <c r="G587" s="27"/>
      <c r="H587" s="27"/>
      <c r="I587" s="27"/>
      <c r="J587" s="27"/>
      <c r="K587" s="27"/>
      <c r="L587" s="27"/>
      <c r="M587" s="27"/>
      <c r="N587" s="27"/>
      <c r="O587" s="27"/>
      <c r="P587" s="27"/>
      <c r="Q587" s="27"/>
      <c r="R587" s="27"/>
      <c r="S587" s="27"/>
      <c r="T587" s="27"/>
      <c r="U587" s="27"/>
      <c r="V587" s="27"/>
      <c r="W587" s="27"/>
      <c r="X587" s="27"/>
    </row>
    <row r="588" spans="1:25" ht="15.6" customHeight="1" thickBot="1" x14ac:dyDescent="0.3"/>
    <row r="589" spans="1:25" ht="15.6" customHeight="1" x14ac:dyDescent="0.25">
      <c r="B589" s="33"/>
      <c r="C589" s="34"/>
      <c r="D589" s="34"/>
      <c r="E589" s="34"/>
      <c r="F589" s="34"/>
      <c r="G589" s="34"/>
      <c r="H589" s="34"/>
      <c r="I589" s="34"/>
      <c r="J589" s="34"/>
      <c r="K589" s="34"/>
      <c r="L589" s="34"/>
      <c r="M589" s="34"/>
      <c r="N589" s="34"/>
      <c r="O589" s="34"/>
      <c r="P589" s="34"/>
      <c r="Q589" s="34"/>
      <c r="R589" s="34"/>
      <c r="S589" s="34"/>
      <c r="T589" s="34"/>
      <c r="U589" s="34"/>
      <c r="V589" s="34"/>
      <c r="W589" s="34"/>
      <c r="X589" s="34"/>
      <c r="Y589" s="35"/>
    </row>
    <row r="590" spans="1:25" ht="15.6" customHeight="1" thickBot="1" x14ac:dyDescent="0.3">
      <c r="B590" s="36"/>
      <c r="C590" s="37"/>
      <c r="D590" s="37"/>
      <c r="E590" s="37"/>
      <c r="F590" s="37"/>
      <c r="G590" s="37"/>
      <c r="H590" s="37"/>
      <c r="I590" s="37"/>
      <c r="J590" s="37"/>
      <c r="K590" s="37"/>
      <c r="L590" s="37"/>
      <c r="M590" s="37"/>
      <c r="N590" s="37"/>
      <c r="O590" s="37"/>
      <c r="P590" s="37"/>
      <c r="Q590" s="37"/>
      <c r="R590" s="37"/>
      <c r="S590" s="37"/>
      <c r="T590" s="37"/>
      <c r="U590" s="37"/>
      <c r="V590" s="37"/>
      <c r="W590" s="37"/>
      <c r="X590" s="37"/>
      <c r="Y590" s="38"/>
    </row>
    <row r="591" spans="1:25" ht="15.6" customHeight="1" x14ac:dyDescent="0.25"/>
    <row r="592" spans="1:25" ht="15.6" customHeight="1" x14ac:dyDescent="0.25">
      <c r="B592" s="27" t="s">
        <v>215</v>
      </c>
      <c r="C592" s="27"/>
      <c r="D592" s="27"/>
      <c r="E592" s="27"/>
      <c r="F592" s="27"/>
      <c r="G592" s="27"/>
      <c r="H592" s="27"/>
      <c r="I592" s="27"/>
      <c r="J592" s="27"/>
      <c r="K592" s="27"/>
      <c r="L592" s="27"/>
      <c r="M592" s="27"/>
      <c r="N592" s="27"/>
      <c r="O592" s="27"/>
      <c r="P592" s="27"/>
      <c r="Q592" s="27"/>
      <c r="R592" s="27"/>
      <c r="S592" s="27"/>
      <c r="T592" s="27"/>
      <c r="U592" s="27"/>
      <c r="V592" s="27"/>
      <c r="W592" s="27"/>
      <c r="X592" s="27"/>
      <c r="Y592" s="27"/>
    </row>
    <row r="593" spans="1:25" ht="15.6" customHeight="1" x14ac:dyDescent="0.25">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row>
    <row r="594" spans="1:25" ht="15.6" customHeight="1" x14ac:dyDescent="0.25">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row>
    <row r="595" spans="1:25" ht="15.6" customHeight="1" x14ac:dyDescent="0.25">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row>
    <row r="596" spans="1:25" ht="15.6" customHeight="1" x14ac:dyDescent="0.25">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row>
    <row r="597" spans="1:25" ht="15.6" customHeight="1" x14ac:dyDescent="0.25">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row>
    <row r="598" spans="1:25" ht="15.6" customHeight="1" x14ac:dyDescent="0.25">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row>
    <row r="599" spans="1:25" ht="15.6" customHeight="1" x14ac:dyDescent="0.25">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row>
    <row r="600" spans="1:25" ht="15.6" customHeight="1" x14ac:dyDescent="0.25">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row>
    <row r="601" spans="1:25" ht="15.6" customHeight="1" x14ac:dyDescent="0.25">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row>
    <row r="602" spans="1:25" ht="15.6" customHeight="1" x14ac:dyDescent="0.25">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row>
    <row r="603" spans="1:25" ht="15.6" customHeight="1" x14ac:dyDescent="0.25">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row>
    <row r="604" spans="1:25" ht="15.6" customHeight="1" x14ac:dyDescent="0.25">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row>
    <row r="605" spans="1:25" ht="15.6" customHeight="1" x14ac:dyDescent="0.25">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row>
    <row r="606" spans="1:25" ht="15.6" customHeight="1" x14ac:dyDescent="0.25"/>
    <row r="607" spans="1:25" ht="15.6" customHeight="1" x14ac:dyDescent="0.25">
      <c r="A607" t="s">
        <v>65</v>
      </c>
      <c r="B607" s="27" t="s">
        <v>64</v>
      </c>
      <c r="C607" s="27"/>
      <c r="D607" s="27"/>
      <c r="E607" s="27"/>
      <c r="F607" s="27"/>
      <c r="G607" s="27"/>
      <c r="H607" s="27"/>
      <c r="I607" s="27"/>
      <c r="J607" s="27"/>
      <c r="K607" s="27"/>
      <c r="L607" s="27"/>
      <c r="M607" s="27"/>
      <c r="N607" s="27"/>
      <c r="O607" s="27"/>
      <c r="P607" s="27"/>
      <c r="Q607" s="27"/>
      <c r="R607" s="27"/>
      <c r="S607" s="27"/>
      <c r="T607" s="27"/>
      <c r="U607" s="27"/>
      <c r="V607" s="27"/>
      <c r="W607" s="27"/>
      <c r="X607" s="27"/>
    </row>
    <row r="608" spans="1:25" ht="15.6" customHeight="1" x14ac:dyDescent="0.25">
      <c r="B608" s="27"/>
      <c r="C608" s="27"/>
      <c r="D608" s="27"/>
      <c r="E608" s="27"/>
      <c r="F608" s="27"/>
      <c r="G608" s="27"/>
      <c r="H608" s="27"/>
      <c r="I608" s="27"/>
      <c r="J608" s="27"/>
      <c r="K608" s="27"/>
      <c r="L608" s="27"/>
      <c r="M608" s="27"/>
      <c r="N608" s="27"/>
      <c r="O608" s="27"/>
      <c r="P608" s="27"/>
      <c r="Q608" s="27"/>
      <c r="R608" s="27"/>
      <c r="S608" s="27"/>
      <c r="T608" s="27"/>
      <c r="U608" s="27"/>
      <c r="V608" s="27"/>
      <c r="W608" s="27"/>
      <c r="X608" s="27"/>
    </row>
    <row r="609" spans="2:25" ht="15.6" customHeight="1" thickBot="1" x14ac:dyDescent="0.3"/>
    <row r="610" spans="2:25" ht="15.6" customHeight="1" x14ac:dyDescent="0.25">
      <c r="B610" s="33"/>
      <c r="C610" s="34"/>
      <c r="D610" s="34"/>
      <c r="E610" s="34"/>
      <c r="F610" s="34"/>
      <c r="G610" s="34"/>
      <c r="H610" s="34"/>
      <c r="I610" s="34"/>
      <c r="J610" s="34"/>
      <c r="K610" s="34"/>
      <c r="L610" s="34"/>
      <c r="M610" s="34"/>
      <c r="N610" s="34"/>
      <c r="O610" s="34"/>
      <c r="P610" s="34"/>
      <c r="Q610" s="34"/>
      <c r="R610" s="34"/>
      <c r="S610" s="34"/>
      <c r="T610" s="34"/>
      <c r="U610" s="34"/>
      <c r="V610" s="34"/>
      <c r="W610" s="34"/>
      <c r="X610" s="34"/>
      <c r="Y610" s="35"/>
    </row>
    <row r="611" spans="2:25" ht="15.6" customHeight="1" thickBot="1" x14ac:dyDescent="0.3">
      <c r="B611" s="36"/>
      <c r="C611" s="37"/>
      <c r="D611" s="37"/>
      <c r="E611" s="37"/>
      <c r="F611" s="37"/>
      <c r="G611" s="37"/>
      <c r="H611" s="37"/>
      <c r="I611" s="37"/>
      <c r="J611" s="37"/>
      <c r="K611" s="37"/>
      <c r="L611" s="37"/>
      <c r="M611" s="37"/>
      <c r="N611" s="37"/>
      <c r="O611" s="37"/>
      <c r="P611" s="37"/>
      <c r="Q611" s="37"/>
      <c r="R611" s="37"/>
      <c r="S611" s="37"/>
      <c r="T611" s="37"/>
      <c r="U611" s="37"/>
      <c r="V611" s="37"/>
      <c r="W611" s="37"/>
      <c r="X611" s="37"/>
      <c r="Y611" s="38"/>
    </row>
    <row r="612" spans="2:25" ht="15.6" customHeight="1" x14ac:dyDescent="0.25"/>
    <row r="613" spans="2:25" ht="15.6" customHeight="1" x14ac:dyDescent="0.25">
      <c r="B613" s="27" t="s">
        <v>180</v>
      </c>
      <c r="C613" s="27"/>
      <c r="D613" s="27"/>
      <c r="E613" s="27"/>
      <c r="F613" s="27"/>
      <c r="G613" s="27"/>
      <c r="H613" s="27"/>
      <c r="I613" s="27"/>
      <c r="J613" s="27"/>
      <c r="K613" s="27"/>
      <c r="L613" s="27"/>
      <c r="M613" s="27"/>
      <c r="N613" s="27"/>
      <c r="O613" s="27"/>
      <c r="P613" s="27"/>
      <c r="Q613" s="27"/>
      <c r="R613" s="27"/>
      <c r="S613" s="27"/>
      <c r="T613" s="27"/>
      <c r="U613" s="27"/>
      <c r="V613" s="27"/>
      <c r="W613" s="27"/>
      <c r="X613" s="27"/>
      <c r="Y613" s="27"/>
    </row>
    <row r="614" spans="2:25" ht="15.6" customHeight="1" x14ac:dyDescent="0.25">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row>
    <row r="615" spans="2:25" ht="15.6" customHeight="1" x14ac:dyDescent="0.25">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row>
    <row r="616" spans="2:25" ht="15.6" customHeight="1" x14ac:dyDescent="0.25">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row>
    <row r="617" spans="2:25" ht="15.6" customHeight="1" x14ac:dyDescent="0.25">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row>
    <row r="618" spans="2:25" ht="15.6" customHeight="1" x14ac:dyDescent="0.25">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row>
    <row r="619" spans="2:25" ht="15.6" customHeight="1" x14ac:dyDescent="0.25"/>
    <row r="620" spans="2:25" ht="15.6" customHeight="1" x14ac:dyDescent="0.25"/>
    <row r="621" spans="2:25" ht="15.6" customHeight="1" x14ac:dyDescent="0.25"/>
    <row r="622" spans="2:25" ht="15.6" customHeight="1" x14ac:dyDescent="0.25"/>
    <row r="623" spans="2:25" ht="15.6" customHeight="1" x14ac:dyDescent="0.25">
      <c r="C623" t="s">
        <v>67</v>
      </c>
    </row>
    <row r="624" spans="2:25" ht="15.6" customHeight="1" x14ac:dyDescent="0.25">
      <c r="D624" t="s">
        <v>68</v>
      </c>
      <c r="E624" s="31">
        <v>1.2999999999999999E-2</v>
      </c>
      <c r="F624" s="31"/>
      <c r="G624" s="1"/>
      <c r="H624" s="1"/>
      <c r="I624" t="s">
        <v>69</v>
      </c>
    </row>
    <row r="625" spans="2:25" ht="15.6" customHeight="1" x14ac:dyDescent="0.25">
      <c r="D625" t="s">
        <v>70</v>
      </c>
      <c r="E625" s="31">
        <v>-1.9</v>
      </c>
      <c r="F625" s="31"/>
      <c r="G625" s="1"/>
      <c r="H625" s="1"/>
    </row>
    <row r="626" spans="2:25" ht="15.6" customHeight="1" x14ac:dyDescent="0.25">
      <c r="D626" t="s">
        <v>71</v>
      </c>
      <c r="E626" s="31">
        <v>1500</v>
      </c>
      <c r="F626" s="31"/>
      <c r="G626" s="1"/>
      <c r="H626" s="1"/>
      <c r="I626" t="s">
        <v>72</v>
      </c>
    </row>
    <row r="627" spans="2:25" ht="15.6" customHeight="1" x14ac:dyDescent="0.25">
      <c r="D627" t="s">
        <v>73</v>
      </c>
      <c r="E627" s="31">
        <v>900000</v>
      </c>
      <c r="F627" s="31"/>
      <c r="G627" s="31"/>
      <c r="H627" s="31"/>
    </row>
    <row r="628" spans="2:25" ht="15.6" customHeight="1" x14ac:dyDescent="0.25"/>
    <row r="629" spans="2:25" ht="15.6" customHeight="1" x14ac:dyDescent="0.25">
      <c r="B629" t="s">
        <v>74</v>
      </c>
    </row>
    <row r="630" spans="2:25" ht="15.6" customHeight="1" x14ac:dyDescent="0.25"/>
    <row r="631" spans="2:25" ht="15.6" customHeight="1" x14ac:dyDescent="0.25"/>
    <row r="632" spans="2:25" ht="15.6" customHeight="1" x14ac:dyDescent="0.25"/>
    <row r="633" spans="2:25" ht="15.6" customHeight="1" x14ac:dyDescent="0.25"/>
    <row r="634" spans="2:25" ht="15.6" customHeight="1" x14ac:dyDescent="0.25">
      <c r="C634" t="s">
        <v>67</v>
      </c>
    </row>
    <row r="635" spans="2:25" ht="15.6" customHeight="1" x14ac:dyDescent="0.25">
      <c r="D635" t="s">
        <v>75</v>
      </c>
      <c r="E635" s="31">
        <v>0.01</v>
      </c>
      <c r="F635" s="31"/>
      <c r="G635" s="1"/>
      <c r="H635" s="1"/>
      <c r="I635" t="s">
        <v>69</v>
      </c>
    </row>
    <row r="636" spans="2:25" ht="15.6" customHeight="1" x14ac:dyDescent="0.25">
      <c r="D636" t="s">
        <v>76</v>
      </c>
      <c r="E636" s="31">
        <v>-2.2000000000000002</v>
      </c>
      <c r="F636" s="31"/>
      <c r="G636" s="1"/>
      <c r="H636" s="1"/>
    </row>
    <row r="637" spans="2:25" ht="15.6" customHeight="1" x14ac:dyDescent="0.25">
      <c r="D637" t="s">
        <v>77</v>
      </c>
      <c r="E637" s="31">
        <v>1400</v>
      </c>
      <c r="F637" s="31"/>
      <c r="G637" s="1"/>
      <c r="H637" s="1"/>
      <c r="I637" t="s">
        <v>72</v>
      </c>
    </row>
    <row r="638" spans="2:25" ht="15.6" customHeight="1" x14ac:dyDescent="0.25">
      <c r="D638" t="s">
        <v>78</v>
      </c>
      <c r="E638" s="31">
        <v>1300000</v>
      </c>
      <c r="F638" s="31"/>
      <c r="G638" s="31"/>
      <c r="H638" s="31"/>
    </row>
    <row r="639" spans="2:25" ht="15.6" customHeight="1" x14ac:dyDescent="0.25"/>
    <row r="640" spans="2:25" ht="15.6" customHeight="1" x14ac:dyDescent="0.25">
      <c r="B640" s="27" t="s">
        <v>181</v>
      </c>
      <c r="C640" s="27"/>
      <c r="D640" s="27"/>
      <c r="E640" s="27"/>
      <c r="F640" s="27"/>
      <c r="G640" s="27"/>
      <c r="H640" s="27"/>
      <c r="I640" s="27"/>
      <c r="J640" s="27"/>
      <c r="K640" s="27"/>
      <c r="L640" s="27"/>
      <c r="M640" s="27"/>
      <c r="N640" s="27"/>
      <c r="O640" s="27"/>
      <c r="P640" s="27"/>
      <c r="Q640" s="27"/>
      <c r="R640" s="27"/>
      <c r="S640" s="27"/>
      <c r="T640" s="27"/>
      <c r="U640" s="27"/>
      <c r="V640" s="27"/>
      <c r="W640" s="27"/>
      <c r="X640" s="27"/>
      <c r="Y640" s="27"/>
    </row>
    <row r="641" spans="2:25" ht="15.6" customHeight="1" x14ac:dyDescent="0.25">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row>
    <row r="642" spans="2:25" ht="15.6" customHeight="1" x14ac:dyDescent="0.25">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row>
    <row r="643" spans="2:25" ht="15.6" customHeight="1" x14ac:dyDescent="0.25"/>
    <row r="644" spans="2:25" ht="15.6" customHeight="1" x14ac:dyDescent="0.25"/>
    <row r="645" spans="2:25" ht="15.6" customHeight="1" x14ac:dyDescent="0.25"/>
    <row r="646" spans="2:25" ht="15.6" customHeight="1" x14ac:dyDescent="0.25"/>
    <row r="647" spans="2:25" ht="15.6" customHeight="1" x14ac:dyDescent="0.25">
      <c r="C647" t="s">
        <v>67</v>
      </c>
    </row>
    <row r="648" spans="2:25" ht="15.6" customHeight="1" x14ac:dyDescent="0.25">
      <c r="D648" t="s">
        <v>80</v>
      </c>
      <c r="E648" s="26">
        <v>59825.336819941585</v>
      </c>
      <c r="F648" s="26"/>
      <c r="G648" s="26"/>
      <c r="H648" s="26"/>
    </row>
    <row r="649" spans="2:25" ht="15.6" customHeight="1" x14ac:dyDescent="0.25">
      <c r="D649" t="s">
        <v>81</v>
      </c>
      <c r="E649" s="28">
        <v>-7.6698224546627722</v>
      </c>
      <c r="F649" s="28"/>
      <c r="G649" s="28"/>
      <c r="H649" s="28"/>
    </row>
    <row r="650" spans="2:25" ht="15.6" customHeight="1" x14ac:dyDescent="0.25">
      <c r="D650" t="s">
        <v>82</v>
      </c>
      <c r="E650" s="32">
        <v>0.71120000000000005</v>
      </c>
      <c r="F650" s="32"/>
      <c r="G650" s="32"/>
      <c r="H650" s="32"/>
    </row>
    <row r="651" spans="2:25" ht="15.6" customHeight="1" x14ac:dyDescent="0.25">
      <c r="D651" t="s">
        <v>83</v>
      </c>
      <c r="E651" s="28">
        <v>138.72186495176848</v>
      </c>
      <c r="F651" s="28"/>
      <c r="G651" s="28"/>
      <c r="H651" s="28"/>
    </row>
    <row r="652" spans="2:25" ht="15.6" customHeight="1" x14ac:dyDescent="0.25">
      <c r="D652" t="s">
        <v>84</v>
      </c>
      <c r="E652" s="29">
        <v>149.76331360946745</v>
      </c>
      <c r="F652" s="29"/>
      <c r="G652" s="29"/>
      <c r="H652" s="29"/>
    </row>
    <row r="653" spans="2:25" ht="15.6" customHeight="1" x14ac:dyDescent="0.25">
      <c r="D653" t="s">
        <v>85</v>
      </c>
      <c r="E653" s="26">
        <v>-1840.8</v>
      </c>
      <c r="F653" s="26"/>
      <c r="G653" s="26"/>
      <c r="H653" s="26"/>
    </row>
    <row r="654" spans="2:25" ht="15.6" customHeight="1" x14ac:dyDescent="0.25">
      <c r="D654" t="s">
        <v>86</v>
      </c>
      <c r="F654" s="30">
        <v>27500</v>
      </c>
      <c r="G654" s="30"/>
      <c r="H654" s="30"/>
      <c r="I654" s="30"/>
      <c r="J654" s="30"/>
    </row>
    <row r="655" spans="2:25" ht="15.6" customHeight="1" x14ac:dyDescent="0.25">
      <c r="D655" t="s">
        <v>87</v>
      </c>
      <c r="F655" s="26">
        <v>124.4</v>
      </c>
      <c r="G655" s="26"/>
      <c r="H655" s="26"/>
      <c r="I655" s="26"/>
      <c r="J655" s="26"/>
    </row>
    <row r="656" spans="2:25" ht="15.6" customHeight="1" x14ac:dyDescent="0.25">
      <c r="D656" t="s">
        <v>88</v>
      </c>
      <c r="G656" s="30">
        <v>169</v>
      </c>
      <c r="H656" s="30"/>
      <c r="I656" s="30"/>
      <c r="J656" s="30"/>
      <c r="K656" s="30"/>
    </row>
    <row r="657" spans="1:25" ht="15.6" customHeight="1" x14ac:dyDescent="0.25">
      <c r="D657" t="s">
        <v>89</v>
      </c>
      <c r="G657" s="26">
        <v>3.75</v>
      </c>
      <c r="H657" s="26"/>
      <c r="I657" s="26"/>
      <c r="J657" s="26"/>
      <c r="K657" s="26"/>
    </row>
    <row r="658" spans="1:25" ht="15.6" customHeight="1" x14ac:dyDescent="0.25">
      <c r="D658" t="s">
        <v>90</v>
      </c>
    </row>
    <row r="659" spans="1:25" ht="15.6" customHeight="1" x14ac:dyDescent="0.25">
      <c r="D659" t="s">
        <v>91</v>
      </c>
    </row>
    <row r="660" spans="1:25" ht="15.6" customHeight="1" x14ac:dyDescent="0.25">
      <c r="D660" t="s">
        <v>92</v>
      </c>
    </row>
    <row r="661" spans="1:25" ht="15.6" customHeight="1" x14ac:dyDescent="0.25">
      <c r="D661" t="s">
        <v>93</v>
      </c>
    </row>
    <row r="662" spans="1:25" ht="15.6" customHeight="1" x14ac:dyDescent="0.25">
      <c r="D662" t="s">
        <v>94</v>
      </c>
    </row>
    <row r="663" spans="1:25" ht="15.6" customHeight="1" x14ac:dyDescent="0.25">
      <c r="D663" t="s">
        <v>95</v>
      </c>
    </row>
    <row r="664" spans="1:25" ht="15.6" customHeight="1" x14ac:dyDescent="0.25"/>
    <row r="665" spans="1:25" ht="15.6" customHeight="1" x14ac:dyDescent="0.25">
      <c r="A665" t="s">
        <v>97</v>
      </c>
      <c r="B665" s="27" t="s">
        <v>216</v>
      </c>
      <c r="C665" s="27"/>
      <c r="D665" s="27"/>
      <c r="E665" s="27"/>
      <c r="F665" s="27"/>
      <c r="G665" s="27"/>
      <c r="H665" s="27"/>
      <c r="I665" s="27"/>
      <c r="J665" s="27"/>
      <c r="K665" s="27"/>
      <c r="L665" s="27"/>
      <c r="M665" s="27"/>
      <c r="N665" s="27"/>
      <c r="O665" s="27"/>
      <c r="P665" s="27"/>
      <c r="Q665" s="27"/>
      <c r="R665" s="27"/>
      <c r="S665" s="27"/>
      <c r="T665" s="27"/>
      <c r="U665" s="27"/>
      <c r="V665" s="27"/>
      <c r="W665" s="27"/>
      <c r="X665" s="27"/>
      <c r="Y665" s="27"/>
    </row>
    <row r="666" spans="1:25" ht="15.6" customHeight="1" x14ac:dyDescent="0.25">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row>
    <row r="667" spans="1:25" ht="15.6" customHeight="1" x14ac:dyDescent="0.25">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row>
    <row r="668" spans="1:25" ht="15.6" customHeight="1" thickBot="1" x14ac:dyDescent="0.3"/>
    <row r="669" spans="1:25" ht="15.6" customHeight="1" x14ac:dyDescent="0.25">
      <c r="B669" s="20"/>
      <c r="C669" s="21"/>
      <c r="D669" s="21"/>
      <c r="E669" s="21"/>
      <c r="F669" s="21"/>
      <c r="G669" s="21"/>
      <c r="H669" s="21"/>
      <c r="I669" s="21"/>
      <c r="J669" s="21"/>
      <c r="K669" s="21"/>
      <c r="L669" s="21"/>
      <c r="M669" s="21"/>
      <c r="N669" s="21"/>
      <c r="O669" s="21"/>
      <c r="P669" s="21"/>
      <c r="Q669" s="21"/>
      <c r="R669" s="21"/>
      <c r="S669" s="21"/>
      <c r="T669" s="21"/>
      <c r="U669" s="21"/>
      <c r="V669" s="21"/>
      <c r="W669" s="21"/>
      <c r="X669" s="21"/>
      <c r="Y669" s="22"/>
    </row>
    <row r="670" spans="1:25" ht="15.6" customHeight="1" thickBot="1" x14ac:dyDescent="0.3">
      <c r="B670" s="23"/>
      <c r="C670" s="24"/>
      <c r="D670" s="24"/>
      <c r="E670" s="24"/>
      <c r="F670" s="24"/>
      <c r="G670" s="24"/>
      <c r="H670" s="24"/>
      <c r="I670" s="24"/>
      <c r="J670" s="24"/>
      <c r="K670" s="24"/>
      <c r="L670" s="24"/>
      <c r="M670" s="24"/>
      <c r="N670" s="24"/>
      <c r="O670" s="24"/>
      <c r="P670" s="24"/>
      <c r="Q670" s="24"/>
      <c r="R670" s="24"/>
      <c r="S670" s="24"/>
      <c r="T670" s="24"/>
      <c r="U670" s="24"/>
      <c r="V670" s="24"/>
      <c r="W670" s="24"/>
      <c r="X670" s="24"/>
      <c r="Y670" s="25"/>
    </row>
    <row r="671" spans="1:25" ht="15.6" customHeight="1" x14ac:dyDescent="0.25"/>
    <row r="672" spans="1:25" ht="15.6" customHeight="1" x14ac:dyDescent="0.25">
      <c r="A672" t="s">
        <v>99</v>
      </c>
      <c r="B672" t="s">
        <v>169</v>
      </c>
    </row>
    <row r="673" spans="1:25" ht="15.6" customHeight="1" thickBot="1" x14ac:dyDescent="0.3"/>
    <row r="674" spans="1:25" ht="15.6" customHeight="1" x14ac:dyDescent="0.25">
      <c r="B674" s="20"/>
      <c r="C674" s="21"/>
      <c r="D674" s="21"/>
      <c r="E674" s="21"/>
      <c r="F674" s="21"/>
      <c r="G674" s="21"/>
      <c r="H674" s="21"/>
      <c r="I674" s="21"/>
      <c r="J674" s="21"/>
      <c r="K674" s="21"/>
      <c r="L674" s="21"/>
      <c r="M674" s="21"/>
      <c r="N674" s="21"/>
      <c r="O674" s="21"/>
      <c r="P674" s="21"/>
      <c r="Q674" s="21"/>
      <c r="R674" s="21"/>
      <c r="S674" s="21"/>
      <c r="T674" s="21"/>
      <c r="U674" s="21"/>
      <c r="V674" s="21"/>
      <c r="W674" s="21"/>
      <c r="X674" s="21"/>
      <c r="Y674" s="22"/>
    </row>
    <row r="675" spans="1:25" ht="15.6" customHeight="1" thickBot="1" x14ac:dyDescent="0.3">
      <c r="B675" s="23"/>
      <c r="C675" s="24"/>
      <c r="D675" s="24"/>
      <c r="E675" s="24"/>
      <c r="F675" s="24"/>
      <c r="G675" s="24"/>
      <c r="H675" s="24"/>
      <c r="I675" s="24"/>
      <c r="J675" s="24"/>
      <c r="K675" s="24"/>
      <c r="L675" s="24"/>
      <c r="M675" s="24"/>
      <c r="N675" s="24"/>
      <c r="O675" s="24"/>
      <c r="P675" s="24"/>
      <c r="Q675" s="24"/>
      <c r="R675" s="24"/>
      <c r="S675" s="24"/>
      <c r="T675" s="24"/>
      <c r="U675" s="24"/>
      <c r="V675" s="24"/>
      <c r="W675" s="24"/>
      <c r="X675" s="24"/>
      <c r="Y675" s="25"/>
    </row>
    <row r="676" spans="1:25" ht="15.6" customHeight="1" x14ac:dyDescent="0.25"/>
    <row r="677" spans="1:25" ht="15.6" customHeight="1" x14ac:dyDescent="0.25">
      <c r="A677" t="s">
        <v>101</v>
      </c>
      <c r="B677" t="s">
        <v>100</v>
      </c>
    </row>
    <row r="678" spans="1:25" ht="15.6" customHeight="1" thickBot="1" x14ac:dyDescent="0.3"/>
    <row r="679" spans="1:25" ht="15.6" customHeight="1" x14ac:dyDescent="0.25">
      <c r="B679" s="20"/>
      <c r="C679" s="21"/>
      <c r="D679" s="21"/>
      <c r="E679" s="21"/>
      <c r="F679" s="21"/>
      <c r="G679" s="21"/>
      <c r="H679" s="21"/>
      <c r="I679" s="21"/>
      <c r="J679" s="21"/>
      <c r="K679" s="21"/>
      <c r="L679" s="21"/>
      <c r="M679" s="21"/>
      <c r="N679" s="21"/>
      <c r="O679" s="21"/>
      <c r="P679" s="21"/>
      <c r="Q679" s="21"/>
      <c r="R679" s="21"/>
      <c r="S679" s="21"/>
      <c r="T679" s="21"/>
      <c r="U679" s="21"/>
      <c r="V679" s="21"/>
      <c r="W679" s="21"/>
      <c r="X679" s="21"/>
      <c r="Y679" s="22"/>
    </row>
    <row r="680" spans="1:25" ht="15.6" customHeight="1" thickBot="1" x14ac:dyDescent="0.3">
      <c r="B680" s="23"/>
      <c r="C680" s="24"/>
      <c r="D680" s="24"/>
      <c r="E680" s="24"/>
      <c r="F680" s="24"/>
      <c r="G680" s="24"/>
      <c r="H680" s="24"/>
      <c r="I680" s="24"/>
      <c r="J680" s="24"/>
      <c r="K680" s="24"/>
      <c r="L680" s="24"/>
      <c r="M680" s="24"/>
      <c r="N680" s="24"/>
      <c r="O680" s="24"/>
      <c r="P680" s="24"/>
      <c r="Q680" s="24"/>
      <c r="R680" s="24"/>
      <c r="S680" s="24"/>
      <c r="T680" s="24"/>
      <c r="U680" s="24"/>
      <c r="V680" s="24"/>
      <c r="W680" s="24"/>
      <c r="X680" s="24"/>
      <c r="Y680" s="25"/>
    </row>
    <row r="681" spans="1:25" ht="15.6" customHeight="1" x14ac:dyDescent="0.25"/>
    <row r="682" spans="1:25" ht="15.6" customHeight="1" x14ac:dyDescent="0.25">
      <c r="A682" t="s">
        <v>103</v>
      </c>
      <c r="B682" t="s">
        <v>102</v>
      </c>
    </row>
    <row r="683" spans="1:25" ht="15.6" customHeight="1" thickBot="1" x14ac:dyDescent="0.3"/>
    <row r="684" spans="1:25" ht="15.6" customHeight="1" x14ac:dyDescent="0.25">
      <c r="B684" s="20"/>
      <c r="C684" s="21"/>
      <c r="D684" s="21"/>
      <c r="E684" s="21"/>
      <c r="F684" s="21"/>
      <c r="G684" s="21"/>
      <c r="H684" s="21"/>
      <c r="I684" s="21"/>
      <c r="J684" s="21"/>
      <c r="K684" s="21"/>
      <c r="L684" s="21"/>
      <c r="M684" s="21"/>
      <c r="N684" s="21"/>
      <c r="O684" s="21"/>
      <c r="P684" s="21"/>
      <c r="Q684" s="21"/>
      <c r="R684" s="21"/>
      <c r="S684" s="21"/>
      <c r="T684" s="21"/>
      <c r="U684" s="21"/>
      <c r="V684" s="21"/>
      <c r="W684" s="21"/>
      <c r="X684" s="21"/>
      <c r="Y684" s="22"/>
    </row>
    <row r="685" spans="1:25" ht="15.6" customHeight="1" thickBot="1" x14ac:dyDescent="0.3">
      <c r="B685" s="23"/>
      <c r="C685" s="24"/>
      <c r="D685" s="24"/>
      <c r="E685" s="24"/>
      <c r="F685" s="24"/>
      <c r="G685" s="24"/>
      <c r="H685" s="24"/>
      <c r="I685" s="24"/>
      <c r="J685" s="24"/>
      <c r="K685" s="24"/>
      <c r="L685" s="24"/>
      <c r="M685" s="24"/>
      <c r="N685" s="24"/>
      <c r="O685" s="24"/>
      <c r="P685" s="24"/>
      <c r="Q685" s="24"/>
      <c r="R685" s="24"/>
      <c r="S685" s="24"/>
      <c r="T685" s="24"/>
      <c r="U685" s="24"/>
      <c r="V685" s="24"/>
      <c r="W685" s="24"/>
      <c r="X685" s="24"/>
      <c r="Y685" s="25"/>
    </row>
    <row r="686" spans="1:25" ht="15.6" customHeight="1" x14ac:dyDescent="0.25"/>
    <row r="687" spans="1:25" ht="15.6" customHeight="1" x14ac:dyDescent="0.25">
      <c r="A687" t="s">
        <v>105</v>
      </c>
      <c r="B687" t="s">
        <v>104</v>
      </c>
    </row>
    <row r="688" spans="1:25" ht="15.6" customHeight="1" thickBot="1" x14ac:dyDescent="0.3"/>
    <row r="689" spans="1:25" ht="15.6" customHeight="1" x14ac:dyDescent="0.25">
      <c r="B689" s="20"/>
      <c r="C689" s="21"/>
      <c r="D689" s="21"/>
      <c r="E689" s="21"/>
      <c r="F689" s="21"/>
      <c r="G689" s="21"/>
      <c r="H689" s="21"/>
      <c r="I689" s="21"/>
      <c r="J689" s="21"/>
      <c r="K689" s="21"/>
      <c r="L689" s="21"/>
      <c r="M689" s="21"/>
      <c r="N689" s="21"/>
      <c r="O689" s="21"/>
      <c r="P689" s="21"/>
      <c r="Q689" s="21"/>
      <c r="R689" s="21"/>
      <c r="S689" s="21"/>
      <c r="T689" s="21"/>
      <c r="U689" s="21"/>
      <c r="V689" s="21"/>
      <c r="W689" s="21"/>
      <c r="X689" s="21"/>
      <c r="Y689" s="22"/>
    </row>
    <row r="690" spans="1:25" ht="15.6" customHeight="1" thickBot="1" x14ac:dyDescent="0.3">
      <c r="B690" s="23"/>
      <c r="C690" s="24"/>
      <c r="D690" s="24"/>
      <c r="E690" s="24"/>
      <c r="F690" s="24"/>
      <c r="G690" s="24"/>
      <c r="H690" s="24"/>
      <c r="I690" s="24"/>
      <c r="J690" s="24"/>
      <c r="K690" s="24"/>
      <c r="L690" s="24"/>
      <c r="M690" s="24"/>
      <c r="N690" s="24"/>
      <c r="O690" s="24"/>
      <c r="P690" s="24"/>
      <c r="Q690" s="24"/>
      <c r="R690" s="24"/>
      <c r="S690" s="24"/>
      <c r="T690" s="24"/>
      <c r="U690" s="24"/>
      <c r="V690" s="24"/>
      <c r="W690" s="24"/>
      <c r="X690" s="24"/>
      <c r="Y690" s="25"/>
    </row>
    <row r="691" spans="1:25" ht="15.6" customHeight="1" x14ac:dyDescent="0.25"/>
    <row r="692" spans="1:25" ht="15.6" customHeight="1" x14ac:dyDescent="0.25">
      <c r="A692" t="s">
        <v>107</v>
      </c>
      <c r="B692" t="s">
        <v>156</v>
      </c>
    </row>
    <row r="693" spans="1:25" ht="15.6" customHeight="1" thickBot="1" x14ac:dyDescent="0.3"/>
    <row r="694" spans="1:25" ht="15.6" customHeight="1" x14ac:dyDescent="0.25">
      <c r="B694" s="20"/>
      <c r="C694" s="21"/>
      <c r="D694" s="21"/>
      <c r="E694" s="21"/>
      <c r="F694" s="21"/>
      <c r="G694" s="21"/>
      <c r="H694" s="21"/>
      <c r="I694" s="21"/>
      <c r="J694" s="21"/>
      <c r="K694" s="21"/>
      <c r="L694" s="21"/>
      <c r="M694" s="21"/>
      <c r="N694" s="21"/>
      <c r="O694" s="21"/>
      <c r="P694" s="21"/>
      <c r="Q694" s="21"/>
      <c r="R694" s="21"/>
      <c r="S694" s="21"/>
      <c r="T694" s="21"/>
      <c r="U694" s="21"/>
      <c r="V694" s="21"/>
      <c r="W694" s="21"/>
      <c r="X694" s="21"/>
      <c r="Y694" s="22"/>
    </row>
    <row r="695" spans="1:25" ht="15.6" customHeight="1" thickBot="1" x14ac:dyDescent="0.3">
      <c r="B695" s="23"/>
      <c r="C695" s="24"/>
      <c r="D695" s="24"/>
      <c r="E695" s="24"/>
      <c r="F695" s="24"/>
      <c r="G695" s="24"/>
      <c r="H695" s="24"/>
      <c r="I695" s="24"/>
      <c r="J695" s="24"/>
      <c r="K695" s="24"/>
      <c r="L695" s="24"/>
      <c r="M695" s="24"/>
      <c r="N695" s="24"/>
      <c r="O695" s="24"/>
      <c r="P695" s="24"/>
      <c r="Q695" s="24"/>
      <c r="R695" s="24"/>
      <c r="S695" s="24"/>
      <c r="T695" s="24"/>
      <c r="U695" s="24"/>
      <c r="V695" s="24"/>
      <c r="W695" s="24"/>
      <c r="X695" s="24"/>
      <c r="Y695" s="25"/>
    </row>
    <row r="696" spans="1:25" ht="15.6" customHeight="1" x14ac:dyDescent="0.25"/>
    <row r="697" spans="1:25" ht="15.6" customHeight="1" x14ac:dyDescent="0.25">
      <c r="A697" t="s">
        <v>109</v>
      </c>
      <c r="B697" t="s">
        <v>108</v>
      </c>
    </row>
    <row r="698" spans="1:25" ht="15.6" customHeight="1" thickBot="1" x14ac:dyDescent="0.3"/>
    <row r="699" spans="1:25" ht="15.6" customHeight="1" x14ac:dyDescent="0.25">
      <c r="B699" s="20"/>
      <c r="C699" s="21"/>
      <c r="D699" s="21"/>
      <c r="E699" s="21"/>
      <c r="F699" s="21"/>
      <c r="G699" s="21"/>
      <c r="H699" s="21"/>
      <c r="I699" s="21"/>
      <c r="J699" s="21"/>
      <c r="K699" s="21"/>
      <c r="L699" s="21"/>
      <c r="M699" s="21"/>
      <c r="N699" s="21"/>
      <c r="O699" s="21"/>
      <c r="P699" s="21"/>
      <c r="Q699" s="21"/>
      <c r="R699" s="21"/>
      <c r="S699" s="21"/>
      <c r="T699" s="21"/>
      <c r="U699" s="21"/>
      <c r="V699" s="21"/>
      <c r="W699" s="21"/>
      <c r="X699" s="21"/>
      <c r="Y699" s="22"/>
    </row>
    <row r="700" spans="1:25" ht="15.6" customHeight="1" thickBot="1" x14ac:dyDescent="0.3">
      <c r="B700" s="23"/>
      <c r="C700" s="24"/>
      <c r="D700" s="24"/>
      <c r="E700" s="24"/>
      <c r="F700" s="24"/>
      <c r="G700" s="24"/>
      <c r="H700" s="24"/>
      <c r="I700" s="24"/>
      <c r="J700" s="24"/>
      <c r="K700" s="24"/>
      <c r="L700" s="24"/>
      <c r="M700" s="24"/>
      <c r="N700" s="24"/>
      <c r="O700" s="24"/>
      <c r="P700" s="24"/>
      <c r="Q700" s="24"/>
      <c r="R700" s="24"/>
      <c r="S700" s="24"/>
      <c r="T700" s="24"/>
      <c r="U700" s="24"/>
      <c r="V700" s="24"/>
      <c r="W700" s="24"/>
      <c r="X700" s="24"/>
      <c r="Y700" s="25"/>
    </row>
    <row r="701" spans="1:25" ht="15.6" customHeight="1" x14ac:dyDescent="0.25"/>
    <row r="702" spans="1:25" ht="15.6" customHeight="1" x14ac:dyDescent="0.25">
      <c r="A702" t="s">
        <v>111</v>
      </c>
      <c r="B702" t="s">
        <v>110</v>
      </c>
    </row>
    <row r="703" spans="1:25" ht="15.6" customHeight="1" thickBot="1" x14ac:dyDescent="0.3"/>
    <row r="704" spans="1:25" ht="15.6" customHeight="1" x14ac:dyDescent="0.25">
      <c r="B704" s="20"/>
      <c r="C704" s="21"/>
      <c r="D704" s="21"/>
      <c r="E704" s="21"/>
      <c r="F704" s="21"/>
      <c r="G704" s="21"/>
      <c r="H704" s="21"/>
      <c r="I704" s="21"/>
      <c r="J704" s="21"/>
      <c r="K704" s="21"/>
      <c r="L704" s="21"/>
      <c r="M704" s="21"/>
      <c r="N704" s="21"/>
      <c r="O704" s="21"/>
      <c r="P704" s="21"/>
      <c r="Q704" s="21"/>
      <c r="R704" s="21"/>
      <c r="S704" s="21"/>
      <c r="T704" s="21"/>
      <c r="U704" s="21"/>
      <c r="V704" s="21"/>
      <c r="W704" s="21"/>
      <c r="X704" s="21"/>
      <c r="Y704" s="22"/>
    </row>
    <row r="705" spans="1:25" ht="15.6" customHeight="1" thickBot="1" x14ac:dyDescent="0.3">
      <c r="B705" s="23"/>
      <c r="C705" s="24"/>
      <c r="D705" s="24"/>
      <c r="E705" s="24"/>
      <c r="F705" s="24"/>
      <c r="G705" s="24"/>
      <c r="H705" s="24"/>
      <c r="I705" s="24"/>
      <c r="J705" s="24"/>
      <c r="K705" s="24"/>
      <c r="L705" s="24"/>
      <c r="M705" s="24"/>
      <c r="N705" s="24"/>
      <c r="O705" s="24"/>
      <c r="P705" s="24"/>
      <c r="Q705" s="24"/>
      <c r="R705" s="24"/>
      <c r="S705" s="24"/>
      <c r="T705" s="24"/>
      <c r="U705" s="24"/>
      <c r="V705" s="24"/>
      <c r="W705" s="24"/>
      <c r="X705" s="24"/>
      <c r="Y705" s="25"/>
    </row>
    <row r="706" spans="1:25" ht="15.6" customHeight="1" x14ac:dyDescent="0.25"/>
    <row r="707" spans="1:25" ht="15.6" customHeight="1" x14ac:dyDescent="0.25">
      <c r="A707" t="s">
        <v>113</v>
      </c>
      <c r="B707" t="s">
        <v>112</v>
      </c>
    </row>
    <row r="708" spans="1:25" ht="15.6" customHeight="1" thickBot="1" x14ac:dyDescent="0.3"/>
    <row r="709" spans="1:25" ht="15.6" customHeight="1" x14ac:dyDescent="0.25">
      <c r="B709" s="20"/>
      <c r="C709" s="21"/>
      <c r="D709" s="21"/>
      <c r="E709" s="21"/>
      <c r="F709" s="21"/>
      <c r="G709" s="21"/>
      <c r="H709" s="21"/>
      <c r="I709" s="21"/>
      <c r="J709" s="21"/>
      <c r="K709" s="21"/>
      <c r="L709" s="21"/>
      <c r="M709" s="21"/>
      <c r="N709" s="21"/>
      <c r="O709" s="21"/>
      <c r="P709" s="21"/>
      <c r="Q709" s="21"/>
      <c r="R709" s="21"/>
      <c r="S709" s="21"/>
      <c r="T709" s="21"/>
      <c r="U709" s="21"/>
      <c r="V709" s="21"/>
      <c r="W709" s="21"/>
      <c r="X709" s="21"/>
      <c r="Y709" s="22"/>
    </row>
    <row r="710" spans="1:25" ht="15.6" customHeight="1" thickBot="1" x14ac:dyDescent="0.3">
      <c r="B710" s="23"/>
      <c r="C710" s="24"/>
      <c r="D710" s="24"/>
      <c r="E710" s="24"/>
      <c r="F710" s="24"/>
      <c r="G710" s="24"/>
      <c r="H710" s="24"/>
      <c r="I710" s="24"/>
      <c r="J710" s="24"/>
      <c r="K710" s="24"/>
      <c r="L710" s="24"/>
      <c r="M710" s="24"/>
      <c r="N710" s="24"/>
      <c r="O710" s="24"/>
      <c r="P710" s="24"/>
      <c r="Q710" s="24"/>
      <c r="R710" s="24"/>
      <c r="S710" s="24"/>
      <c r="T710" s="24"/>
      <c r="U710" s="24"/>
      <c r="V710" s="24"/>
      <c r="W710" s="24"/>
      <c r="X710" s="24"/>
      <c r="Y710" s="25"/>
    </row>
    <row r="711" spans="1:25" ht="15.6" customHeight="1" x14ac:dyDescent="0.25"/>
    <row r="712" spans="1:25" ht="15.6" customHeight="1" x14ac:dyDescent="0.25">
      <c r="A712" t="s">
        <v>115</v>
      </c>
      <c r="B712" t="s">
        <v>114</v>
      </c>
    </row>
    <row r="713" spans="1:25" ht="15.6" customHeight="1" thickBot="1" x14ac:dyDescent="0.3"/>
    <row r="714" spans="1:25" ht="15.6" customHeight="1" x14ac:dyDescent="0.25">
      <c r="B714" s="20"/>
      <c r="C714" s="21"/>
      <c r="D714" s="21"/>
      <c r="E714" s="21"/>
      <c r="F714" s="21"/>
      <c r="G714" s="21"/>
      <c r="H714" s="21"/>
      <c r="I714" s="21"/>
      <c r="J714" s="21"/>
      <c r="K714" s="21"/>
      <c r="L714" s="21"/>
      <c r="M714" s="21"/>
      <c r="N714" s="21"/>
      <c r="O714" s="21"/>
      <c r="P714" s="21"/>
      <c r="Q714" s="21"/>
      <c r="R714" s="21"/>
      <c r="S714" s="21"/>
      <c r="T714" s="21"/>
      <c r="U714" s="21"/>
      <c r="V714" s="21"/>
      <c r="W714" s="21"/>
      <c r="X714" s="21"/>
      <c r="Y714" s="22"/>
    </row>
    <row r="715" spans="1:25" ht="15.6" customHeight="1" thickBot="1" x14ac:dyDescent="0.3">
      <c r="B715" s="23"/>
      <c r="C715" s="24"/>
      <c r="D715" s="24"/>
      <c r="E715" s="24"/>
      <c r="F715" s="24"/>
      <c r="G715" s="24"/>
      <c r="H715" s="24"/>
      <c r="I715" s="24"/>
      <c r="J715" s="24"/>
      <c r="K715" s="24"/>
      <c r="L715" s="24"/>
      <c r="M715" s="24"/>
      <c r="N715" s="24"/>
      <c r="O715" s="24"/>
      <c r="P715" s="24"/>
      <c r="Q715" s="24"/>
      <c r="R715" s="24"/>
      <c r="S715" s="24"/>
      <c r="T715" s="24"/>
      <c r="U715" s="24"/>
      <c r="V715" s="24"/>
      <c r="W715" s="24"/>
      <c r="X715" s="24"/>
      <c r="Y715" s="25"/>
    </row>
    <row r="716" spans="1:25" ht="15.6" customHeight="1" x14ac:dyDescent="0.25"/>
    <row r="717" spans="1:25" ht="15.6" customHeight="1" x14ac:dyDescent="0.25">
      <c r="A717" t="s">
        <v>117</v>
      </c>
      <c r="B717" t="s">
        <v>116</v>
      </c>
    </row>
    <row r="718" spans="1:25" ht="15.6" customHeight="1" thickBot="1" x14ac:dyDescent="0.3"/>
    <row r="719" spans="1:25" ht="15.6" customHeight="1" x14ac:dyDescent="0.25">
      <c r="B719" s="20"/>
      <c r="C719" s="21"/>
      <c r="D719" s="21"/>
      <c r="E719" s="21"/>
      <c r="F719" s="21"/>
      <c r="G719" s="21"/>
      <c r="H719" s="21"/>
      <c r="I719" s="21"/>
      <c r="J719" s="21"/>
      <c r="K719" s="21"/>
      <c r="L719" s="21"/>
      <c r="M719" s="21"/>
      <c r="N719" s="21"/>
      <c r="O719" s="21"/>
      <c r="P719" s="21"/>
      <c r="Q719" s="21"/>
      <c r="R719" s="21"/>
      <c r="S719" s="21"/>
      <c r="T719" s="21"/>
      <c r="U719" s="21"/>
      <c r="V719" s="21"/>
      <c r="W719" s="21"/>
      <c r="X719" s="21"/>
      <c r="Y719" s="22"/>
    </row>
    <row r="720" spans="1:25" ht="15.6" customHeight="1" thickBot="1" x14ac:dyDescent="0.3">
      <c r="B720" s="23"/>
      <c r="C720" s="24"/>
      <c r="D720" s="24"/>
      <c r="E720" s="24"/>
      <c r="F720" s="24"/>
      <c r="G720" s="24"/>
      <c r="H720" s="24"/>
      <c r="I720" s="24"/>
      <c r="J720" s="24"/>
      <c r="K720" s="24"/>
      <c r="L720" s="24"/>
      <c r="M720" s="24"/>
      <c r="N720" s="24"/>
      <c r="O720" s="24"/>
      <c r="P720" s="24"/>
      <c r="Q720" s="24"/>
      <c r="R720" s="24"/>
      <c r="S720" s="24"/>
      <c r="T720" s="24"/>
      <c r="U720" s="24"/>
      <c r="V720" s="24"/>
      <c r="W720" s="24"/>
      <c r="X720" s="24"/>
      <c r="Y720" s="25"/>
    </row>
    <row r="721" spans="1:25" ht="15.6" customHeight="1" x14ac:dyDescent="0.25"/>
    <row r="722" spans="1:25" ht="15.6" customHeight="1" x14ac:dyDescent="0.25">
      <c r="A722" t="s">
        <v>119</v>
      </c>
      <c r="B722" t="s">
        <v>118</v>
      </c>
    </row>
    <row r="723" spans="1:25" ht="15.6" customHeight="1" thickBot="1" x14ac:dyDescent="0.3"/>
    <row r="724" spans="1:25" ht="15.6" customHeight="1" x14ac:dyDescent="0.25">
      <c r="B724" s="20"/>
      <c r="C724" s="21"/>
      <c r="D724" s="21"/>
      <c r="E724" s="21"/>
      <c r="F724" s="21"/>
      <c r="G724" s="21"/>
      <c r="H724" s="21"/>
      <c r="I724" s="21"/>
      <c r="J724" s="21"/>
      <c r="K724" s="21"/>
      <c r="L724" s="21"/>
      <c r="M724" s="21"/>
      <c r="N724" s="21"/>
      <c r="O724" s="21"/>
      <c r="P724" s="21"/>
      <c r="Q724" s="21"/>
      <c r="R724" s="21"/>
      <c r="S724" s="21"/>
      <c r="T724" s="21"/>
      <c r="U724" s="21"/>
      <c r="V724" s="21"/>
      <c r="W724" s="21"/>
      <c r="X724" s="21"/>
      <c r="Y724" s="22"/>
    </row>
    <row r="725" spans="1:25" ht="15.6" customHeight="1" thickBot="1" x14ac:dyDescent="0.3">
      <c r="B725" s="23"/>
      <c r="C725" s="24"/>
      <c r="D725" s="24"/>
      <c r="E725" s="24"/>
      <c r="F725" s="24"/>
      <c r="G725" s="24"/>
      <c r="H725" s="24"/>
      <c r="I725" s="24"/>
      <c r="J725" s="24"/>
      <c r="K725" s="24"/>
      <c r="L725" s="24"/>
      <c r="M725" s="24"/>
      <c r="N725" s="24"/>
      <c r="O725" s="24"/>
      <c r="P725" s="24"/>
      <c r="Q725" s="24"/>
      <c r="R725" s="24"/>
      <c r="S725" s="24"/>
      <c r="T725" s="24"/>
      <c r="U725" s="24"/>
      <c r="V725" s="24"/>
      <c r="W725" s="24"/>
      <c r="X725" s="24"/>
      <c r="Y725" s="25"/>
    </row>
    <row r="726" spans="1:25" ht="15.6" customHeight="1" x14ac:dyDescent="0.25"/>
    <row r="727" spans="1:25" ht="15.6" customHeight="1" x14ac:dyDescent="0.25">
      <c r="A727" t="s">
        <v>121</v>
      </c>
      <c r="B727" t="s">
        <v>120</v>
      </c>
    </row>
    <row r="728" spans="1:25" ht="15.6" customHeight="1" thickBot="1" x14ac:dyDescent="0.3"/>
    <row r="729" spans="1:25" ht="15.6" customHeight="1" x14ac:dyDescent="0.25">
      <c r="B729" s="20"/>
      <c r="C729" s="21"/>
      <c r="D729" s="21"/>
      <c r="E729" s="21"/>
      <c r="F729" s="21"/>
      <c r="G729" s="21"/>
      <c r="H729" s="21"/>
      <c r="I729" s="21"/>
      <c r="J729" s="21"/>
      <c r="K729" s="21"/>
      <c r="L729" s="21"/>
      <c r="M729" s="21"/>
      <c r="N729" s="21"/>
      <c r="O729" s="21"/>
      <c r="P729" s="21"/>
      <c r="Q729" s="21"/>
      <c r="R729" s="21"/>
      <c r="S729" s="21"/>
      <c r="T729" s="21"/>
      <c r="U729" s="21"/>
      <c r="V729" s="21"/>
      <c r="W729" s="21"/>
      <c r="X729" s="21"/>
      <c r="Y729" s="22"/>
    </row>
    <row r="730" spans="1:25" ht="15.6" customHeight="1" thickBot="1" x14ac:dyDescent="0.3">
      <c r="B730" s="23"/>
      <c r="C730" s="24"/>
      <c r="D730" s="24"/>
      <c r="E730" s="24"/>
      <c r="F730" s="24"/>
      <c r="G730" s="24"/>
      <c r="H730" s="24"/>
      <c r="I730" s="24"/>
      <c r="J730" s="24"/>
      <c r="K730" s="24"/>
      <c r="L730" s="24"/>
      <c r="M730" s="24"/>
      <c r="N730" s="24"/>
      <c r="O730" s="24"/>
      <c r="P730" s="24"/>
      <c r="Q730" s="24"/>
      <c r="R730" s="24"/>
      <c r="S730" s="24"/>
      <c r="T730" s="24"/>
      <c r="U730" s="24"/>
      <c r="V730" s="24"/>
      <c r="W730" s="24"/>
      <c r="X730" s="24"/>
      <c r="Y730" s="25"/>
    </row>
    <row r="731" spans="1:25" ht="15.6" customHeight="1" x14ac:dyDescent="0.25"/>
    <row r="732" spans="1:25" ht="15.6" customHeight="1" x14ac:dyDescent="0.25">
      <c r="A732" t="s">
        <v>123</v>
      </c>
      <c r="B732" t="s">
        <v>122</v>
      </c>
    </row>
    <row r="733" spans="1:25" ht="15.6" customHeight="1" thickBot="1" x14ac:dyDescent="0.3"/>
    <row r="734" spans="1:25" ht="15.6" customHeight="1" x14ac:dyDescent="0.25">
      <c r="B734" s="20"/>
      <c r="C734" s="21"/>
      <c r="D734" s="21"/>
      <c r="E734" s="21"/>
      <c r="F734" s="21"/>
      <c r="G734" s="21"/>
      <c r="H734" s="21"/>
      <c r="I734" s="21"/>
      <c r="J734" s="21"/>
      <c r="K734" s="21"/>
      <c r="L734" s="21"/>
      <c r="M734" s="21"/>
      <c r="N734" s="21"/>
      <c r="O734" s="21"/>
      <c r="P734" s="21"/>
      <c r="Q734" s="21"/>
      <c r="R734" s="21"/>
      <c r="S734" s="21"/>
      <c r="T734" s="21"/>
      <c r="U734" s="21"/>
      <c r="V734" s="21"/>
      <c r="W734" s="21"/>
      <c r="X734" s="21"/>
      <c r="Y734" s="22"/>
    </row>
    <row r="735" spans="1:25" ht="15.6" customHeight="1" thickBot="1" x14ac:dyDescent="0.3">
      <c r="B735" s="23"/>
      <c r="C735" s="24"/>
      <c r="D735" s="24"/>
      <c r="E735" s="24"/>
      <c r="F735" s="24"/>
      <c r="G735" s="24"/>
      <c r="H735" s="24"/>
      <c r="I735" s="24"/>
      <c r="J735" s="24"/>
      <c r="K735" s="24"/>
      <c r="L735" s="24"/>
      <c r="M735" s="24"/>
      <c r="N735" s="24"/>
      <c r="O735" s="24"/>
      <c r="P735" s="24"/>
      <c r="Q735" s="24"/>
      <c r="R735" s="24"/>
      <c r="S735" s="24"/>
      <c r="T735" s="24"/>
      <c r="U735" s="24"/>
      <c r="V735" s="24"/>
      <c r="W735" s="24"/>
      <c r="X735" s="24"/>
      <c r="Y735" s="25"/>
    </row>
    <row r="736" spans="1:25" ht="15.6" customHeight="1" x14ac:dyDescent="0.25"/>
    <row r="737" spans="1:25" ht="15.6" customHeight="1" x14ac:dyDescent="0.25">
      <c r="A737" t="s">
        <v>125</v>
      </c>
      <c r="B737" t="s">
        <v>124</v>
      </c>
    </row>
    <row r="738" spans="1:25" ht="15.6" customHeight="1" thickBot="1" x14ac:dyDescent="0.3"/>
    <row r="739" spans="1:25" ht="15.6" customHeight="1" x14ac:dyDescent="0.25">
      <c r="B739" s="20"/>
      <c r="C739" s="21"/>
      <c r="D739" s="21"/>
      <c r="E739" s="21"/>
      <c r="F739" s="21"/>
      <c r="G739" s="21"/>
      <c r="H739" s="21"/>
      <c r="I739" s="21"/>
      <c r="J739" s="21"/>
      <c r="K739" s="21"/>
      <c r="L739" s="21"/>
      <c r="M739" s="21"/>
      <c r="N739" s="21"/>
      <c r="O739" s="21"/>
      <c r="P739" s="21"/>
      <c r="Q739" s="21"/>
      <c r="R739" s="21"/>
      <c r="S739" s="21"/>
      <c r="T739" s="21"/>
      <c r="U739" s="21"/>
      <c r="V739" s="21"/>
      <c r="W739" s="21"/>
      <c r="X739" s="21"/>
      <c r="Y739" s="22"/>
    </row>
    <row r="740" spans="1:25" ht="15.6" customHeight="1" thickBot="1" x14ac:dyDescent="0.3">
      <c r="B740" s="23"/>
      <c r="C740" s="24"/>
      <c r="D740" s="24"/>
      <c r="E740" s="24"/>
      <c r="F740" s="24"/>
      <c r="G740" s="24"/>
      <c r="H740" s="24"/>
      <c r="I740" s="24"/>
      <c r="J740" s="24"/>
      <c r="K740" s="24"/>
      <c r="L740" s="24"/>
      <c r="M740" s="24"/>
      <c r="N740" s="24"/>
      <c r="O740" s="24"/>
      <c r="P740" s="24"/>
      <c r="Q740" s="24"/>
      <c r="R740" s="24"/>
      <c r="S740" s="24"/>
      <c r="T740" s="24"/>
      <c r="U740" s="24"/>
      <c r="V740" s="24"/>
      <c r="W740" s="24"/>
      <c r="X740" s="24"/>
      <c r="Y740" s="25"/>
    </row>
    <row r="741" spans="1:25" ht="15.6" customHeight="1" x14ac:dyDescent="0.25"/>
    <row r="742" spans="1:25" ht="15.6" customHeight="1" x14ac:dyDescent="0.25">
      <c r="A742" t="s">
        <v>127</v>
      </c>
      <c r="B742" t="s">
        <v>126</v>
      </c>
    </row>
    <row r="743" spans="1:25" ht="15.6" customHeight="1" thickBot="1" x14ac:dyDescent="0.3"/>
    <row r="744" spans="1:25" ht="15.6" customHeight="1" x14ac:dyDescent="0.25">
      <c r="B744" s="20"/>
      <c r="C744" s="21"/>
      <c r="D744" s="21"/>
      <c r="E744" s="21"/>
      <c r="F744" s="21"/>
      <c r="G744" s="21"/>
      <c r="H744" s="21"/>
      <c r="I744" s="21"/>
      <c r="J744" s="21"/>
      <c r="K744" s="21"/>
      <c r="L744" s="21"/>
      <c r="M744" s="21"/>
      <c r="N744" s="21"/>
      <c r="O744" s="21"/>
      <c r="P744" s="21"/>
      <c r="Q744" s="21"/>
      <c r="R744" s="21"/>
      <c r="S744" s="21"/>
      <c r="T744" s="21"/>
      <c r="U744" s="21"/>
      <c r="V744" s="21"/>
      <c r="W744" s="21"/>
      <c r="X744" s="21"/>
      <c r="Y744" s="22"/>
    </row>
    <row r="745" spans="1:25" ht="15.6" customHeight="1" thickBot="1" x14ac:dyDescent="0.3">
      <c r="B745" s="23"/>
      <c r="C745" s="24"/>
      <c r="D745" s="24"/>
      <c r="E745" s="24"/>
      <c r="F745" s="24"/>
      <c r="G745" s="24"/>
      <c r="H745" s="24"/>
      <c r="I745" s="24"/>
      <c r="J745" s="24"/>
      <c r="K745" s="24"/>
      <c r="L745" s="24"/>
      <c r="M745" s="24"/>
      <c r="N745" s="24"/>
      <c r="O745" s="24"/>
      <c r="P745" s="24"/>
      <c r="Q745" s="24"/>
      <c r="R745" s="24"/>
      <c r="S745" s="24"/>
      <c r="T745" s="24"/>
      <c r="U745" s="24"/>
      <c r="V745" s="24"/>
      <c r="W745" s="24"/>
      <c r="X745" s="24"/>
      <c r="Y745" s="25"/>
    </row>
    <row r="746" spans="1:25" ht="15.6" customHeight="1" x14ac:dyDescent="0.25"/>
    <row r="747" spans="1:25" ht="15.6" customHeight="1" x14ac:dyDescent="0.25">
      <c r="A747" t="s">
        <v>129</v>
      </c>
      <c r="B747" t="s">
        <v>128</v>
      </c>
    </row>
    <row r="748" spans="1:25" ht="15.6" customHeight="1" thickBot="1" x14ac:dyDescent="0.3"/>
    <row r="749" spans="1:25" ht="15.6" customHeight="1" x14ac:dyDescent="0.25">
      <c r="B749" s="20"/>
      <c r="C749" s="21"/>
      <c r="D749" s="21"/>
      <c r="E749" s="21"/>
      <c r="F749" s="21"/>
      <c r="G749" s="21"/>
      <c r="H749" s="21"/>
      <c r="I749" s="21"/>
      <c r="J749" s="21"/>
      <c r="K749" s="21"/>
      <c r="L749" s="21"/>
      <c r="M749" s="21"/>
      <c r="N749" s="21"/>
      <c r="O749" s="21"/>
      <c r="P749" s="21"/>
      <c r="Q749" s="21"/>
      <c r="R749" s="21"/>
      <c r="S749" s="21"/>
      <c r="T749" s="21"/>
      <c r="U749" s="21"/>
      <c r="V749" s="21"/>
      <c r="W749" s="21"/>
      <c r="X749" s="21"/>
      <c r="Y749" s="22"/>
    </row>
    <row r="750" spans="1:25" ht="15.6" customHeight="1" thickBot="1" x14ac:dyDescent="0.3">
      <c r="B750" s="23"/>
      <c r="C750" s="24"/>
      <c r="D750" s="24"/>
      <c r="E750" s="24"/>
      <c r="F750" s="24"/>
      <c r="G750" s="24"/>
      <c r="H750" s="24"/>
      <c r="I750" s="24"/>
      <c r="J750" s="24"/>
      <c r="K750" s="24"/>
      <c r="L750" s="24"/>
      <c r="M750" s="24"/>
      <c r="N750" s="24"/>
      <c r="O750" s="24"/>
      <c r="P750" s="24"/>
      <c r="Q750" s="24"/>
      <c r="R750" s="24"/>
      <c r="S750" s="24"/>
      <c r="T750" s="24"/>
      <c r="U750" s="24"/>
      <c r="V750" s="24"/>
      <c r="W750" s="24"/>
      <c r="X750" s="24"/>
      <c r="Y750" s="25"/>
    </row>
    <row r="751" spans="1:25" ht="15.6" customHeight="1" x14ac:dyDescent="0.25"/>
    <row r="752" spans="1:25" ht="15.6" customHeight="1" x14ac:dyDescent="0.25">
      <c r="A752" t="s">
        <v>131</v>
      </c>
      <c r="B752" t="s">
        <v>130</v>
      </c>
    </row>
    <row r="753" spans="1:25" ht="15.6" customHeight="1" thickBot="1" x14ac:dyDescent="0.3"/>
    <row r="754" spans="1:25" ht="15.6" customHeight="1" x14ac:dyDescent="0.25">
      <c r="B754" s="20"/>
      <c r="C754" s="21"/>
      <c r="D754" s="21"/>
      <c r="E754" s="21"/>
      <c r="F754" s="21"/>
      <c r="G754" s="21"/>
      <c r="H754" s="21"/>
      <c r="I754" s="21"/>
      <c r="J754" s="21"/>
      <c r="K754" s="21"/>
      <c r="L754" s="21"/>
      <c r="M754" s="21"/>
      <c r="N754" s="21"/>
      <c r="O754" s="21"/>
      <c r="P754" s="21"/>
      <c r="Q754" s="21"/>
      <c r="R754" s="21"/>
      <c r="S754" s="21"/>
      <c r="T754" s="21"/>
      <c r="U754" s="21"/>
      <c r="V754" s="21"/>
      <c r="W754" s="21"/>
      <c r="X754" s="21"/>
      <c r="Y754" s="22"/>
    </row>
    <row r="755" spans="1:25" ht="15.6" customHeight="1" thickBot="1" x14ac:dyDescent="0.3">
      <c r="B755" s="23"/>
      <c r="C755" s="24"/>
      <c r="D755" s="24"/>
      <c r="E755" s="24"/>
      <c r="F755" s="24"/>
      <c r="G755" s="24"/>
      <c r="H755" s="24"/>
      <c r="I755" s="24"/>
      <c r="J755" s="24"/>
      <c r="K755" s="24"/>
      <c r="L755" s="24"/>
      <c r="M755" s="24"/>
      <c r="N755" s="24"/>
      <c r="O755" s="24"/>
      <c r="P755" s="24"/>
      <c r="Q755" s="24"/>
      <c r="R755" s="24"/>
      <c r="S755" s="24"/>
      <c r="T755" s="24"/>
      <c r="U755" s="24"/>
      <c r="V755" s="24"/>
      <c r="W755" s="24"/>
      <c r="X755" s="24"/>
      <c r="Y755" s="25"/>
    </row>
    <row r="756" spans="1:25" ht="15.6" customHeight="1" x14ac:dyDescent="0.25"/>
    <row r="757" spans="1:25" ht="15.6" customHeight="1" x14ac:dyDescent="0.25">
      <c r="A757" t="s">
        <v>133</v>
      </c>
      <c r="B757" t="s">
        <v>132</v>
      </c>
    </row>
    <row r="758" spans="1:25" ht="15.6" customHeight="1" thickBot="1" x14ac:dyDescent="0.3"/>
    <row r="759" spans="1:25" ht="15.6" customHeight="1" x14ac:dyDescent="0.25">
      <c r="B759" s="20"/>
      <c r="C759" s="21"/>
      <c r="D759" s="21"/>
      <c r="E759" s="21"/>
      <c r="F759" s="21"/>
      <c r="G759" s="21"/>
      <c r="H759" s="21"/>
      <c r="I759" s="21"/>
      <c r="J759" s="21"/>
      <c r="K759" s="21"/>
      <c r="L759" s="21"/>
      <c r="M759" s="21"/>
      <c r="N759" s="21"/>
      <c r="O759" s="21"/>
      <c r="P759" s="21"/>
      <c r="Q759" s="21"/>
      <c r="R759" s="21"/>
      <c r="S759" s="21"/>
      <c r="T759" s="21"/>
      <c r="U759" s="21"/>
      <c r="V759" s="21"/>
      <c r="W759" s="21"/>
      <c r="X759" s="21"/>
      <c r="Y759" s="22"/>
    </row>
    <row r="760" spans="1:25" ht="15.6" customHeight="1" thickBot="1" x14ac:dyDescent="0.3">
      <c r="B760" s="23"/>
      <c r="C760" s="24"/>
      <c r="D760" s="24"/>
      <c r="E760" s="24"/>
      <c r="F760" s="24"/>
      <c r="G760" s="24"/>
      <c r="H760" s="24"/>
      <c r="I760" s="24"/>
      <c r="J760" s="24"/>
      <c r="K760" s="24"/>
      <c r="L760" s="24"/>
      <c r="M760" s="24"/>
      <c r="N760" s="24"/>
      <c r="O760" s="24"/>
      <c r="P760" s="24"/>
      <c r="Q760" s="24"/>
      <c r="R760" s="24"/>
      <c r="S760" s="24"/>
      <c r="T760" s="24"/>
      <c r="U760" s="24"/>
      <c r="V760" s="24"/>
      <c r="W760" s="24"/>
      <c r="X760" s="24"/>
      <c r="Y760" s="25"/>
    </row>
    <row r="761" spans="1:25" ht="15.6" customHeight="1" x14ac:dyDescent="0.25"/>
    <row r="762" spans="1:25" ht="15.6" customHeight="1" x14ac:dyDescent="0.25">
      <c r="A762" t="s">
        <v>135</v>
      </c>
      <c r="B762" t="s">
        <v>134</v>
      </c>
    </row>
    <row r="763" spans="1:25" ht="15.6" customHeight="1" thickBot="1" x14ac:dyDescent="0.3"/>
    <row r="764" spans="1:25" ht="15.6" customHeight="1" x14ac:dyDescent="0.25">
      <c r="B764" s="20"/>
      <c r="C764" s="21"/>
      <c r="D764" s="21"/>
      <c r="E764" s="21"/>
      <c r="F764" s="21"/>
      <c r="G764" s="21"/>
      <c r="H764" s="21"/>
      <c r="I764" s="21"/>
      <c r="J764" s="21"/>
      <c r="K764" s="21"/>
      <c r="L764" s="21"/>
      <c r="M764" s="21"/>
      <c r="N764" s="21"/>
      <c r="O764" s="21"/>
      <c r="P764" s="21"/>
      <c r="Q764" s="21"/>
      <c r="R764" s="21"/>
      <c r="S764" s="21"/>
      <c r="T764" s="21"/>
      <c r="U764" s="21"/>
      <c r="V764" s="21"/>
      <c r="W764" s="21"/>
      <c r="X764" s="21"/>
      <c r="Y764" s="22"/>
    </row>
    <row r="765" spans="1:25" ht="15.6" customHeight="1" thickBot="1" x14ac:dyDescent="0.3">
      <c r="B765" s="23"/>
      <c r="C765" s="24"/>
      <c r="D765" s="24"/>
      <c r="E765" s="24"/>
      <c r="F765" s="24"/>
      <c r="G765" s="24"/>
      <c r="H765" s="24"/>
      <c r="I765" s="24"/>
      <c r="J765" s="24"/>
      <c r="K765" s="24"/>
      <c r="L765" s="24"/>
      <c r="M765" s="24"/>
      <c r="N765" s="24"/>
      <c r="O765" s="24"/>
      <c r="P765" s="24"/>
      <c r="Q765" s="24"/>
      <c r="R765" s="24"/>
      <c r="S765" s="24"/>
      <c r="T765" s="24"/>
      <c r="U765" s="24"/>
      <c r="V765" s="24"/>
      <c r="W765" s="24"/>
      <c r="X765" s="24"/>
      <c r="Y765" s="25"/>
    </row>
    <row r="766" spans="1:25" ht="15.6" customHeight="1" x14ac:dyDescent="0.25"/>
    <row r="767" spans="1:25" ht="15.6" customHeight="1" x14ac:dyDescent="0.25">
      <c r="A767" t="s">
        <v>137</v>
      </c>
      <c r="B767" t="s">
        <v>136</v>
      </c>
    </row>
    <row r="768" spans="1:25" ht="15.6" customHeight="1" thickBot="1" x14ac:dyDescent="0.3"/>
    <row r="769" spans="1:25" ht="15.6" customHeight="1" x14ac:dyDescent="0.25">
      <c r="B769" s="20"/>
      <c r="C769" s="21"/>
      <c r="D769" s="21"/>
      <c r="E769" s="21"/>
      <c r="F769" s="21"/>
      <c r="G769" s="21"/>
      <c r="H769" s="21"/>
      <c r="I769" s="21"/>
      <c r="J769" s="21"/>
      <c r="K769" s="21"/>
      <c r="L769" s="21"/>
      <c r="M769" s="21"/>
      <c r="N769" s="21"/>
      <c r="O769" s="21"/>
      <c r="P769" s="21"/>
      <c r="Q769" s="21"/>
      <c r="R769" s="21"/>
      <c r="S769" s="21"/>
      <c r="T769" s="21"/>
      <c r="U769" s="21"/>
      <c r="V769" s="21"/>
      <c r="W769" s="21"/>
      <c r="X769" s="21"/>
      <c r="Y769" s="22"/>
    </row>
    <row r="770" spans="1:25" ht="15.6" customHeight="1" thickBot="1" x14ac:dyDescent="0.3">
      <c r="B770" s="23"/>
      <c r="C770" s="24"/>
      <c r="D770" s="24"/>
      <c r="E770" s="24"/>
      <c r="F770" s="24"/>
      <c r="G770" s="24"/>
      <c r="H770" s="24"/>
      <c r="I770" s="24"/>
      <c r="J770" s="24"/>
      <c r="K770" s="24"/>
      <c r="L770" s="24"/>
      <c r="M770" s="24"/>
      <c r="N770" s="24"/>
      <c r="O770" s="24"/>
      <c r="P770" s="24"/>
      <c r="Q770" s="24"/>
      <c r="R770" s="24"/>
      <c r="S770" s="24"/>
      <c r="T770" s="24"/>
      <c r="U770" s="24"/>
      <c r="V770" s="24"/>
      <c r="W770" s="24"/>
      <c r="X770" s="24"/>
      <c r="Y770" s="25"/>
    </row>
    <row r="771" spans="1:25" ht="15.6" customHeight="1" x14ac:dyDescent="0.25"/>
    <row r="772" spans="1:25" ht="15.6" customHeight="1" x14ac:dyDescent="0.25">
      <c r="A772" t="s">
        <v>139</v>
      </c>
      <c r="B772" t="s">
        <v>138</v>
      </c>
    </row>
    <row r="773" spans="1:25" ht="15.6" customHeight="1" thickBot="1" x14ac:dyDescent="0.3"/>
    <row r="774" spans="1:25" ht="15.6" customHeight="1" x14ac:dyDescent="0.25">
      <c r="B774" s="20"/>
      <c r="C774" s="21"/>
      <c r="D774" s="21"/>
      <c r="E774" s="21"/>
      <c r="F774" s="21"/>
      <c r="G774" s="21"/>
      <c r="H774" s="21"/>
      <c r="I774" s="21"/>
      <c r="J774" s="21"/>
      <c r="K774" s="21"/>
      <c r="L774" s="21"/>
      <c r="M774" s="21"/>
      <c r="N774" s="21"/>
      <c r="O774" s="21"/>
      <c r="P774" s="21"/>
      <c r="Q774" s="21"/>
      <c r="R774" s="21"/>
      <c r="S774" s="21"/>
      <c r="T774" s="21"/>
      <c r="U774" s="21"/>
      <c r="V774" s="21"/>
      <c r="W774" s="21"/>
      <c r="X774" s="21"/>
      <c r="Y774" s="22"/>
    </row>
    <row r="775" spans="1:25" ht="15.6" customHeight="1" thickBot="1" x14ac:dyDescent="0.3">
      <c r="B775" s="23"/>
      <c r="C775" s="24"/>
      <c r="D775" s="24"/>
      <c r="E775" s="24"/>
      <c r="F775" s="24"/>
      <c r="G775" s="24"/>
      <c r="H775" s="24"/>
      <c r="I775" s="24"/>
      <c r="J775" s="24"/>
      <c r="K775" s="24"/>
      <c r="L775" s="24"/>
      <c r="M775" s="24"/>
      <c r="N775" s="24"/>
      <c r="O775" s="24"/>
      <c r="P775" s="24"/>
      <c r="Q775" s="24"/>
      <c r="R775" s="24"/>
      <c r="S775" s="24"/>
      <c r="T775" s="24"/>
      <c r="U775" s="24"/>
      <c r="V775" s="24"/>
      <c r="W775" s="24"/>
      <c r="X775" s="24"/>
      <c r="Y775" s="25"/>
    </row>
    <row r="776" spans="1:25" ht="15.6" customHeight="1" x14ac:dyDescent="0.25"/>
    <row r="777" spans="1:25" ht="15.6" customHeight="1" x14ac:dyDescent="0.25">
      <c r="A777" t="s">
        <v>141</v>
      </c>
      <c r="B777" t="s">
        <v>140</v>
      </c>
    </row>
    <row r="778" spans="1:25" ht="15.6" customHeight="1" thickBot="1" x14ac:dyDescent="0.3"/>
    <row r="779" spans="1:25" ht="15.6" customHeight="1" x14ac:dyDescent="0.25">
      <c r="B779" s="20"/>
      <c r="C779" s="21"/>
      <c r="D779" s="21"/>
      <c r="E779" s="21"/>
      <c r="F779" s="21"/>
      <c r="G779" s="21"/>
      <c r="H779" s="21"/>
      <c r="I779" s="21"/>
      <c r="J779" s="21"/>
      <c r="K779" s="21"/>
      <c r="L779" s="21"/>
      <c r="M779" s="21"/>
      <c r="N779" s="21"/>
      <c r="O779" s="21"/>
      <c r="P779" s="21"/>
      <c r="Q779" s="21"/>
      <c r="R779" s="21"/>
      <c r="S779" s="21"/>
      <c r="T779" s="21"/>
      <c r="U779" s="21"/>
      <c r="V779" s="21"/>
      <c r="W779" s="21"/>
      <c r="X779" s="21"/>
      <c r="Y779" s="22"/>
    </row>
    <row r="780" spans="1:25" ht="15.6" customHeight="1" thickBot="1" x14ac:dyDescent="0.3">
      <c r="B780" s="23"/>
      <c r="C780" s="24"/>
      <c r="D780" s="24"/>
      <c r="E780" s="24"/>
      <c r="F780" s="24"/>
      <c r="G780" s="24"/>
      <c r="H780" s="24"/>
      <c r="I780" s="24"/>
      <c r="J780" s="24"/>
      <c r="K780" s="24"/>
      <c r="L780" s="24"/>
      <c r="M780" s="24"/>
      <c r="N780" s="24"/>
      <c r="O780" s="24"/>
      <c r="P780" s="24"/>
      <c r="Q780" s="24"/>
      <c r="R780" s="24"/>
      <c r="S780" s="24"/>
      <c r="T780" s="24"/>
      <c r="U780" s="24"/>
      <c r="V780" s="24"/>
      <c r="W780" s="24"/>
      <c r="X780" s="24"/>
      <c r="Y780" s="25"/>
    </row>
    <row r="781" spans="1:25" ht="15.6" customHeight="1" x14ac:dyDescent="0.25"/>
    <row r="782" spans="1:25" ht="15.6" customHeight="1" x14ac:dyDescent="0.25">
      <c r="A782" t="s">
        <v>143</v>
      </c>
      <c r="B782" t="s">
        <v>142</v>
      </c>
    </row>
    <row r="783" spans="1:25" ht="15.6" customHeight="1" thickBot="1" x14ac:dyDescent="0.3"/>
    <row r="784" spans="1:25" ht="15.6" customHeight="1" x14ac:dyDescent="0.25">
      <c r="B784" s="20"/>
      <c r="C784" s="21"/>
      <c r="D784" s="21"/>
      <c r="E784" s="21"/>
      <c r="F784" s="21"/>
      <c r="G784" s="21"/>
      <c r="H784" s="21"/>
      <c r="I784" s="21"/>
      <c r="J784" s="21"/>
      <c r="K784" s="21"/>
      <c r="L784" s="21"/>
      <c r="M784" s="21"/>
      <c r="N784" s="21"/>
      <c r="O784" s="21"/>
      <c r="P784" s="21"/>
      <c r="Q784" s="21"/>
      <c r="R784" s="21"/>
      <c r="S784" s="21"/>
      <c r="T784" s="21"/>
      <c r="U784" s="21"/>
      <c r="V784" s="21"/>
      <c r="W784" s="21"/>
      <c r="X784" s="21"/>
      <c r="Y784" s="22"/>
    </row>
    <row r="785" spans="2:25" ht="15.6" customHeight="1" thickBot="1" x14ac:dyDescent="0.3">
      <c r="B785" s="23"/>
      <c r="C785" s="24"/>
      <c r="D785" s="24"/>
      <c r="E785" s="24"/>
      <c r="F785" s="24"/>
      <c r="G785" s="24"/>
      <c r="H785" s="24"/>
      <c r="I785" s="24"/>
      <c r="J785" s="24"/>
      <c r="K785" s="24"/>
      <c r="L785" s="24"/>
      <c r="M785" s="24"/>
      <c r="N785" s="24"/>
      <c r="O785" s="24"/>
      <c r="P785" s="24"/>
      <c r="Q785" s="24"/>
      <c r="R785" s="24"/>
      <c r="S785" s="24"/>
      <c r="T785" s="24"/>
      <c r="U785" s="24"/>
      <c r="V785" s="24"/>
      <c r="W785" s="24"/>
      <c r="X785" s="24"/>
      <c r="Y785" s="25"/>
    </row>
    <row r="786" spans="2:25" ht="15.6" customHeight="1" x14ac:dyDescent="0.25"/>
    <row r="787" spans="2:25" ht="15.6" customHeight="1" x14ac:dyDescent="0.25"/>
    <row r="788" spans="2:25" ht="15.6" customHeight="1" x14ac:dyDescent="0.25"/>
    <row r="789" spans="2:25" ht="15.6" customHeight="1" x14ac:dyDescent="0.25"/>
    <row r="790" spans="2:25" ht="15.6" customHeight="1" x14ac:dyDescent="0.25"/>
    <row r="791" spans="2:25" ht="15.6" customHeight="1" x14ac:dyDescent="0.25"/>
    <row r="792" spans="2:25" ht="15.6" customHeight="1" x14ac:dyDescent="0.25"/>
    <row r="793" spans="2:25" ht="15.6" customHeight="1" x14ac:dyDescent="0.25"/>
    <row r="794" spans="2:25" ht="15.6" customHeight="1" x14ac:dyDescent="0.25"/>
    <row r="795" spans="2:25" ht="15.6" customHeight="1" x14ac:dyDescent="0.25"/>
    <row r="796" spans="2:25" ht="15.6" customHeight="1" x14ac:dyDescent="0.25"/>
    <row r="797" spans="2:25" ht="15.6" customHeight="1" x14ac:dyDescent="0.25"/>
    <row r="798" spans="2:25" ht="15.6" customHeight="1" x14ac:dyDescent="0.25"/>
    <row r="799" spans="2:25" ht="15.6" customHeight="1" x14ac:dyDescent="0.25"/>
    <row r="800" spans="2:25" ht="15.6" customHeight="1" x14ac:dyDescent="0.25"/>
    <row r="801" ht="15.6" customHeight="1" x14ac:dyDescent="0.25"/>
    <row r="802" ht="15.6" customHeight="1" x14ac:dyDescent="0.25"/>
    <row r="803" ht="15.6" customHeight="1" x14ac:dyDescent="0.25"/>
    <row r="804" ht="15.6" customHeight="1" x14ac:dyDescent="0.25"/>
    <row r="805" ht="15.6" customHeight="1" x14ac:dyDescent="0.25"/>
    <row r="806" ht="15.6" customHeight="1" x14ac:dyDescent="0.25"/>
    <row r="807" ht="15.6" customHeight="1" x14ac:dyDescent="0.25"/>
    <row r="808" ht="15.6" customHeight="1" x14ac:dyDescent="0.25"/>
    <row r="809" ht="15.6" customHeight="1" x14ac:dyDescent="0.25"/>
    <row r="810" ht="15.6" customHeight="1" x14ac:dyDescent="0.25"/>
    <row r="811" ht="15.6" customHeight="1" x14ac:dyDescent="0.25"/>
    <row r="812" ht="15.6" customHeight="1" x14ac:dyDescent="0.25"/>
    <row r="813" ht="15.6" customHeight="1" x14ac:dyDescent="0.25"/>
    <row r="814" ht="15.6" customHeight="1" x14ac:dyDescent="0.25"/>
    <row r="815" ht="15.6" customHeight="1" x14ac:dyDescent="0.25"/>
    <row r="816" ht="15.6" customHeight="1" x14ac:dyDescent="0.25"/>
    <row r="817" ht="15.6" customHeight="1" x14ac:dyDescent="0.25"/>
    <row r="818" ht="15.6" customHeight="1" x14ac:dyDescent="0.25"/>
    <row r="819" ht="15.6" customHeight="1" x14ac:dyDescent="0.25"/>
    <row r="820" ht="15.6" customHeight="1" x14ac:dyDescent="0.25"/>
    <row r="821" ht="15.6" customHeight="1" x14ac:dyDescent="0.25"/>
    <row r="822" ht="15.6" customHeight="1" x14ac:dyDescent="0.25"/>
    <row r="823" ht="15.6" customHeight="1" x14ac:dyDescent="0.25"/>
    <row r="824" ht="15.6" customHeight="1" x14ac:dyDescent="0.25"/>
    <row r="825" ht="15.6" customHeight="1" x14ac:dyDescent="0.25"/>
    <row r="826" ht="15.6" customHeight="1" x14ac:dyDescent="0.25"/>
    <row r="827" ht="15.6" customHeight="1" x14ac:dyDescent="0.25"/>
    <row r="828" ht="15.6" customHeight="1" x14ac:dyDescent="0.25"/>
    <row r="829" ht="15.6" customHeight="1" x14ac:dyDescent="0.25"/>
    <row r="830" ht="15.6" customHeight="1" x14ac:dyDescent="0.25"/>
    <row r="831" ht="15.6" customHeight="1" x14ac:dyDescent="0.25"/>
    <row r="832" ht="15.6" customHeight="1" x14ac:dyDescent="0.25"/>
    <row r="833" ht="15.6" customHeight="1" x14ac:dyDescent="0.25"/>
    <row r="834" ht="15.6" customHeight="1" x14ac:dyDescent="0.25"/>
    <row r="835" ht="15.6" customHeight="1" x14ac:dyDescent="0.25"/>
    <row r="836" ht="15.6" customHeight="1" x14ac:dyDescent="0.25"/>
    <row r="837" ht="15.6" customHeight="1" x14ac:dyDescent="0.25"/>
    <row r="838" ht="15.6" customHeight="1" x14ac:dyDescent="0.25"/>
    <row r="839" ht="15.6" customHeight="1" x14ac:dyDescent="0.25"/>
    <row r="840" ht="15.6" customHeight="1" x14ac:dyDescent="0.25"/>
    <row r="841" ht="15.6" customHeight="1" x14ac:dyDescent="0.25"/>
    <row r="842" ht="15.6" customHeight="1" x14ac:dyDescent="0.25"/>
    <row r="843" ht="15.6" customHeight="1" x14ac:dyDescent="0.25"/>
    <row r="844" ht="15.6" customHeight="1" x14ac:dyDescent="0.25"/>
    <row r="845" ht="15.6" customHeight="1" x14ac:dyDescent="0.25"/>
    <row r="846" ht="15.6" customHeight="1" x14ac:dyDescent="0.25"/>
    <row r="847" ht="15.6" customHeight="1" x14ac:dyDescent="0.25"/>
    <row r="848" ht="15.6" customHeight="1" x14ac:dyDescent="0.25"/>
    <row r="849" ht="15.6" customHeight="1" x14ac:dyDescent="0.25"/>
    <row r="850" ht="15.6" customHeight="1" x14ac:dyDescent="0.25"/>
    <row r="851" ht="15.6" customHeight="1" x14ac:dyDescent="0.25"/>
    <row r="852" ht="15.6" customHeight="1" x14ac:dyDescent="0.25"/>
    <row r="853" ht="15.6" customHeight="1" x14ac:dyDescent="0.25"/>
    <row r="854" ht="15.6" customHeight="1" x14ac:dyDescent="0.25"/>
    <row r="855" ht="15.6" customHeight="1" x14ac:dyDescent="0.25"/>
    <row r="856" ht="15.6" customHeight="1" x14ac:dyDescent="0.25"/>
    <row r="857" ht="15.6" customHeight="1" x14ac:dyDescent="0.25"/>
    <row r="858" ht="15.6" customHeight="1" x14ac:dyDescent="0.25"/>
    <row r="859" ht="15.6" customHeight="1" x14ac:dyDescent="0.25"/>
    <row r="860" ht="15.6" customHeight="1" x14ac:dyDescent="0.25"/>
    <row r="861" ht="15.6" customHeight="1" x14ac:dyDescent="0.25"/>
    <row r="862" ht="15.6" customHeight="1" x14ac:dyDescent="0.25"/>
    <row r="863" ht="15.6" customHeight="1" x14ac:dyDescent="0.25"/>
    <row r="864" ht="15.6" customHeight="1" x14ac:dyDescent="0.25"/>
    <row r="865" ht="15.6" customHeight="1" x14ac:dyDescent="0.25"/>
    <row r="866" ht="15.6" customHeight="1" x14ac:dyDescent="0.25"/>
    <row r="867" ht="15.6" customHeight="1" x14ac:dyDescent="0.25"/>
    <row r="868" ht="15.6" customHeight="1" x14ac:dyDescent="0.25"/>
    <row r="869" ht="15.6" customHeight="1" x14ac:dyDescent="0.25"/>
    <row r="870" ht="15.6" customHeight="1" x14ac:dyDescent="0.25"/>
    <row r="871" ht="15.6" customHeight="1" x14ac:dyDescent="0.25"/>
    <row r="872" ht="15.6" customHeight="1" x14ac:dyDescent="0.25"/>
    <row r="873" ht="15.6" customHeight="1" x14ac:dyDescent="0.25"/>
    <row r="874" ht="15.6" customHeight="1" x14ac:dyDescent="0.25"/>
    <row r="875" ht="15.6" customHeight="1" x14ac:dyDescent="0.25"/>
    <row r="876" ht="15.6" customHeight="1" x14ac:dyDescent="0.25"/>
    <row r="877" ht="15.6" customHeight="1" x14ac:dyDescent="0.25"/>
    <row r="878" ht="15.6" customHeight="1" x14ac:dyDescent="0.25"/>
    <row r="879" ht="15.6" customHeight="1" x14ac:dyDescent="0.25"/>
    <row r="880" ht="15.6" customHeight="1" x14ac:dyDescent="0.25"/>
    <row r="881" ht="15.6" customHeight="1" x14ac:dyDescent="0.25"/>
    <row r="882" ht="15.6" customHeight="1" x14ac:dyDescent="0.25"/>
    <row r="883" ht="15.6" customHeight="1" x14ac:dyDescent="0.25"/>
    <row r="884" ht="15.6" customHeight="1" x14ac:dyDescent="0.25"/>
    <row r="885" ht="15.6" customHeight="1" x14ac:dyDescent="0.25"/>
    <row r="886" ht="15.6" customHeight="1" x14ac:dyDescent="0.25"/>
    <row r="887" ht="15.6" customHeight="1" x14ac:dyDescent="0.25"/>
    <row r="888" ht="15.6" customHeight="1" x14ac:dyDescent="0.25"/>
    <row r="889" ht="15.6" customHeight="1" x14ac:dyDescent="0.25"/>
    <row r="890" ht="15.6" customHeight="1" x14ac:dyDescent="0.25"/>
    <row r="891" ht="15.6" customHeight="1" x14ac:dyDescent="0.25"/>
    <row r="892" ht="15.6" customHeight="1" x14ac:dyDescent="0.25"/>
    <row r="893" ht="15.6" customHeight="1" x14ac:dyDescent="0.25"/>
    <row r="894" ht="15.6" customHeight="1" x14ac:dyDescent="0.25"/>
    <row r="895" ht="15.6" customHeight="1" x14ac:dyDescent="0.25"/>
    <row r="896" ht="15.6" customHeight="1" x14ac:dyDescent="0.25"/>
    <row r="897" ht="15.6" customHeight="1" x14ac:dyDescent="0.25"/>
    <row r="898" ht="15.6" customHeight="1" x14ac:dyDescent="0.25"/>
    <row r="899" ht="15.6" customHeight="1" x14ac:dyDescent="0.25"/>
    <row r="900" ht="15.6" customHeight="1" x14ac:dyDescent="0.25"/>
    <row r="901" ht="15.6" customHeight="1" x14ac:dyDescent="0.25"/>
    <row r="902" ht="15.6" customHeight="1" x14ac:dyDescent="0.25"/>
    <row r="903" ht="15.6" customHeight="1" x14ac:dyDescent="0.25"/>
    <row r="904" ht="15.6" customHeight="1" x14ac:dyDescent="0.25"/>
    <row r="905" ht="15.6" customHeight="1" x14ac:dyDescent="0.25"/>
    <row r="906" ht="15.6" customHeight="1" x14ac:dyDescent="0.25"/>
    <row r="907" ht="15.6" customHeight="1" x14ac:dyDescent="0.25"/>
    <row r="908" ht="15.6" customHeight="1" x14ac:dyDescent="0.25"/>
    <row r="909" ht="15.6" customHeight="1" x14ac:dyDescent="0.25"/>
    <row r="910" ht="15.6" customHeight="1" x14ac:dyDescent="0.25"/>
    <row r="911" ht="15.6" customHeight="1" x14ac:dyDescent="0.25"/>
    <row r="912" ht="15.6" customHeight="1" x14ac:dyDescent="0.25"/>
    <row r="913" ht="15.6" customHeight="1" x14ac:dyDescent="0.25"/>
    <row r="914" ht="15.6" customHeight="1" x14ac:dyDescent="0.25"/>
    <row r="915" ht="15.6" customHeight="1" x14ac:dyDescent="0.25"/>
    <row r="916" ht="15.6" customHeight="1" x14ac:dyDescent="0.25"/>
    <row r="917" ht="15.6" customHeight="1" x14ac:dyDescent="0.25"/>
    <row r="918" ht="15.6" customHeight="1" x14ac:dyDescent="0.25"/>
    <row r="919" ht="15.6" customHeight="1" x14ac:dyDescent="0.25"/>
    <row r="920" ht="15.6" customHeight="1" x14ac:dyDescent="0.25"/>
    <row r="921" ht="15.6" customHeight="1" x14ac:dyDescent="0.25"/>
    <row r="922" ht="15.6" customHeight="1" x14ac:dyDescent="0.25"/>
    <row r="923" ht="15.6" customHeight="1" x14ac:dyDescent="0.25"/>
    <row r="924" ht="15.6" customHeight="1" x14ac:dyDescent="0.25"/>
    <row r="925" ht="15.6" customHeight="1" x14ac:dyDescent="0.25"/>
    <row r="926" ht="15.6" customHeight="1" x14ac:dyDescent="0.25"/>
    <row r="927" ht="15.6" customHeight="1" x14ac:dyDescent="0.25"/>
    <row r="928" ht="15.6" customHeight="1" x14ac:dyDescent="0.25"/>
    <row r="929" ht="15.6" customHeight="1" x14ac:dyDescent="0.25"/>
    <row r="930" ht="15.6" customHeight="1" x14ac:dyDescent="0.25"/>
    <row r="931" ht="15.6" customHeight="1" x14ac:dyDescent="0.25"/>
    <row r="932" ht="15.6" customHeight="1" x14ac:dyDescent="0.25"/>
    <row r="933" ht="15.6" customHeight="1" x14ac:dyDescent="0.25"/>
    <row r="934" ht="15.6" customHeight="1" x14ac:dyDescent="0.25"/>
    <row r="935" ht="15.6" customHeight="1" x14ac:dyDescent="0.25"/>
    <row r="936" ht="15.6" customHeight="1" x14ac:dyDescent="0.25"/>
    <row r="937" ht="15.6" customHeight="1" x14ac:dyDescent="0.25"/>
    <row r="938" ht="15.6" customHeight="1" x14ac:dyDescent="0.25"/>
    <row r="939" ht="15.6" customHeight="1" x14ac:dyDescent="0.25"/>
    <row r="940" ht="15.6" customHeight="1" x14ac:dyDescent="0.25"/>
    <row r="941" ht="15.6" customHeight="1" x14ac:dyDescent="0.25"/>
    <row r="942" ht="15.6" customHeight="1" x14ac:dyDescent="0.25"/>
    <row r="943" ht="15.6" customHeight="1" x14ac:dyDescent="0.25"/>
    <row r="944" ht="15.6" customHeight="1" x14ac:dyDescent="0.25"/>
    <row r="945" ht="15.6" customHeight="1" x14ac:dyDescent="0.25"/>
    <row r="946" ht="15.6" customHeight="1" x14ac:dyDescent="0.25"/>
    <row r="947" ht="15.6" customHeight="1" x14ac:dyDescent="0.25"/>
    <row r="948" ht="15.6" customHeight="1" x14ac:dyDescent="0.25"/>
    <row r="949" ht="15.6" customHeight="1" x14ac:dyDescent="0.25"/>
    <row r="950" ht="15.6" customHeight="1" x14ac:dyDescent="0.25"/>
    <row r="951" ht="15.6" customHeight="1" x14ac:dyDescent="0.25"/>
    <row r="952" ht="15.6" customHeight="1" x14ac:dyDescent="0.25"/>
    <row r="953" ht="15.6" customHeight="1" x14ac:dyDescent="0.25"/>
    <row r="954" ht="15.6" customHeight="1" x14ac:dyDescent="0.25"/>
    <row r="955" ht="15.6" customHeight="1" x14ac:dyDescent="0.25"/>
    <row r="956" ht="15.6" customHeight="1" x14ac:dyDescent="0.25"/>
    <row r="957" ht="15.6" customHeight="1" x14ac:dyDescent="0.25"/>
    <row r="958" ht="15.6" customHeight="1" x14ac:dyDescent="0.25"/>
    <row r="959" ht="15.6" customHeight="1" x14ac:dyDescent="0.25"/>
    <row r="960" ht="15.6" customHeight="1" x14ac:dyDescent="0.25"/>
    <row r="961" ht="15.6" customHeight="1" x14ac:dyDescent="0.25"/>
    <row r="962" ht="15.6" customHeight="1" x14ac:dyDescent="0.25"/>
    <row r="963" ht="15.6" customHeight="1" x14ac:dyDescent="0.25"/>
    <row r="964" ht="15.6" customHeight="1" x14ac:dyDescent="0.25"/>
    <row r="965" ht="15.6" customHeight="1" x14ac:dyDescent="0.25"/>
    <row r="966" ht="15.6" customHeight="1" x14ac:dyDescent="0.25"/>
    <row r="967" ht="15.6" customHeight="1" x14ac:dyDescent="0.25"/>
    <row r="968" ht="15.6" customHeight="1" x14ac:dyDescent="0.25"/>
    <row r="969" ht="15.6" customHeight="1" x14ac:dyDescent="0.25"/>
    <row r="970" ht="15.6" customHeight="1" x14ac:dyDescent="0.25"/>
    <row r="971" ht="15.6" customHeight="1" x14ac:dyDescent="0.25"/>
    <row r="972" ht="15.6" customHeight="1" x14ac:dyDescent="0.25"/>
    <row r="973" ht="15.6" customHeight="1" x14ac:dyDescent="0.25"/>
    <row r="974" ht="15.6" customHeight="1" x14ac:dyDescent="0.25"/>
    <row r="975" ht="15.6" customHeight="1" x14ac:dyDescent="0.25"/>
    <row r="976" ht="15.6" customHeight="1" x14ac:dyDescent="0.25"/>
    <row r="977" ht="15.6" customHeight="1" x14ac:dyDescent="0.25"/>
    <row r="978" ht="15.6" customHeight="1" x14ac:dyDescent="0.25"/>
    <row r="979" ht="15.6" customHeight="1" x14ac:dyDescent="0.25"/>
    <row r="980" ht="15.6" customHeight="1" x14ac:dyDescent="0.25"/>
    <row r="981" ht="15.6" customHeight="1" x14ac:dyDescent="0.25"/>
    <row r="982" ht="15.6" customHeight="1" x14ac:dyDescent="0.25"/>
    <row r="983" ht="15.6" customHeight="1" x14ac:dyDescent="0.25"/>
    <row r="984" ht="15.6" customHeight="1" x14ac:dyDescent="0.25"/>
    <row r="985" ht="15.6" customHeight="1" x14ac:dyDescent="0.25"/>
    <row r="986" ht="15.6" customHeight="1" x14ac:dyDescent="0.25"/>
    <row r="987" ht="15.6" customHeight="1" x14ac:dyDescent="0.25"/>
    <row r="988" ht="15.6" customHeight="1" x14ac:dyDescent="0.25"/>
    <row r="989" ht="15.6" customHeight="1" x14ac:dyDescent="0.25"/>
    <row r="990" ht="15.6" customHeight="1" x14ac:dyDescent="0.25"/>
    <row r="991" ht="15.6" customHeight="1" x14ac:dyDescent="0.25"/>
    <row r="992" ht="15.6" customHeight="1" x14ac:dyDescent="0.25"/>
    <row r="993" ht="15.6" customHeight="1" x14ac:dyDescent="0.25"/>
    <row r="994" ht="15.6" customHeight="1" x14ac:dyDescent="0.25"/>
    <row r="995" ht="15.6" customHeight="1" x14ac:dyDescent="0.25"/>
    <row r="996" ht="15.6" customHeight="1" x14ac:dyDescent="0.25"/>
    <row r="997" ht="15.6" customHeight="1" x14ac:dyDescent="0.25"/>
    <row r="998" ht="15.6" customHeight="1" x14ac:dyDescent="0.25"/>
    <row r="999" ht="15.6" customHeight="1" x14ac:dyDescent="0.25"/>
    <row r="1000" ht="15.6" customHeight="1" x14ac:dyDescent="0.25"/>
    <row r="1001" ht="15.6" customHeight="1" x14ac:dyDescent="0.25"/>
    <row r="1002" ht="15.6" customHeight="1" x14ac:dyDescent="0.25"/>
    <row r="1003" ht="15.6" customHeight="1" x14ac:dyDescent="0.25"/>
    <row r="1004" ht="15.6" customHeight="1" x14ac:dyDescent="0.25"/>
    <row r="1005" ht="15.6" customHeight="1" x14ac:dyDescent="0.25"/>
    <row r="1006" ht="15.6" customHeight="1" x14ac:dyDescent="0.25"/>
    <row r="1007" ht="15.6" customHeight="1" x14ac:dyDescent="0.25"/>
    <row r="1008" ht="15.6" customHeight="1" x14ac:dyDescent="0.25"/>
    <row r="1009" ht="15.6" customHeight="1" x14ac:dyDescent="0.25"/>
    <row r="1010" ht="15.6" customHeight="1" x14ac:dyDescent="0.25"/>
    <row r="1011" ht="15.6" customHeight="1" x14ac:dyDescent="0.25"/>
    <row r="1012" ht="15.6" customHeight="1" x14ac:dyDescent="0.25"/>
    <row r="1013" ht="15.6" customHeight="1" x14ac:dyDescent="0.25"/>
    <row r="1014" ht="15.6" customHeight="1" x14ac:dyDescent="0.25"/>
    <row r="1015" ht="15.6" customHeight="1" x14ac:dyDescent="0.25"/>
    <row r="1016" ht="15.6" customHeight="1" x14ac:dyDescent="0.25"/>
    <row r="1017" ht="15.6" customHeight="1" x14ac:dyDescent="0.25"/>
    <row r="1018" ht="15.6" customHeight="1" x14ac:dyDescent="0.25"/>
    <row r="1019" ht="15.6" customHeight="1" x14ac:dyDescent="0.25"/>
    <row r="1020" ht="15.6" customHeight="1" x14ac:dyDescent="0.25"/>
    <row r="1021" ht="15.6" customHeight="1" x14ac:dyDescent="0.25"/>
    <row r="1022" ht="15.6" customHeight="1" x14ac:dyDescent="0.25"/>
    <row r="1023" ht="15.6" customHeight="1" x14ac:dyDescent="0.25"/>
    <row r="1024" ht="15.6" customHeight="1" x14ac:dyDescent="0.25"/>
    <row r="1025" ht="15.6" customHeight="1" x14ac:dyDescent="0.25"/>
    <row r="1026" ht="15.6" customHeight="1" x14ac:dyDescent="0.25"/>
    <row r="1027" ht="15.6" customHeight="1" x14ac:dyDescent="0.25"/>
    <row r="1028" ht="15.6" customHeight="1" x14ac:dyDescent="0.25"/>
    <row r="1029" ht="15.6" customHeight="1" x14ac:dyDescent="0.25"/>
    <row r="1030" ht="15.6" customHeight="1" x14ac:dyDescent="0.25"/>
    <row r="1031" ht="15.6" customHeight="1" x14ac:dyDescent="0.25"/>
    <row r="1032" ht="15.6" customHeight="1" x14ac:dyDescent="0.25"/>
    <row r="1033" ht="15.6" customHeight="1" x14ac:dyDescent="0.25"/>
    <row r="1034" ht="15.6" customHeight="1" x14ac:dyDescent="0.25"/>
    <row r="1035" ht="15.6" customHeight="1" x14ac:dyDescent="0.25"/>
    <row r="1036" ht="15.6" customHeight="1" x14ac:dyDescent="0.25"/>
    <row r="1037" ht="15.6" customHeight="1" x14ac:dyDescent="0.25"/>
    <row r="1038" ht="15.6" customHeight="1" x14ac:dyDescent="0.25"/>
    <row r="1039" ht="15.6" customHeight="1" x14ac:dyDescent="0.25"/>
    <row r="1040" ht="15.6" customHeight="1" x14ac:dyDescent="0.25"/>
    <row r="1041" ht="15.6" customHeight="1" x14ac:dyDescent="0.25"/>
    <row r="1042" ht="15.6" customHeight="1" x14ac:dyDescent="0.25"/>
    <row r="1043" ht="15.6" customHeight="1" x14ac:dyDescent="0.25"/>
    <row r="1044" ht="15.6" customHeight="1" x14ac:dyDescent="0.25"/>
    <row r="1045" ht="15.6" customHeight="1" x14ac:dyDescent="0.25"/>
    <row r="1046" ht="15.6" customHeight="1" x14ac:dyDescent="0.25"/>
    <row r="1047" ht="15.6" customHeight="1" x14ac:dyDescent="0.25"/>
    <row r="1048" ht="15.6" customHeight="1" x14ac:dyDescent="0.25"/>
    <row r="1049" ht="15.6" customHeight="1" x14ac:dyDescent="0.25"/>
    <row r="1050" ht="15.6" customHeight="1" x14ac:dyDescent="0.25"/>
    <row r="1051" ht="15.6" customHeight="1" x14ac:dyDescent="0.25"/>
    <row r="1052" ht="15.6" customHeight="1" x14ac:dyDescent="0.25"/>
    <row r="1053" ht="15.6" customHeight="1" x14ac:dyDescent="0.25"/>
    <row r="1054" ht="15.6" customHeight="1" x14ac:dyDescent="0.25"/>
    <row r="1055" ht="15.6" customHeight="1" x14ac:dyDescent="0.25"/>
    <row r="1056" ht="15.6" customHeight="1" x14ac:dyDescent="0.25"/>
    <row r="1057" ht="15.6" customHeight="1" x14ac:dyDescent="0.25"/>
    <row r="1058" ht="15.6" customHeight="1" x14ac:dyDescent="0.25"/>
    <row r="1059" ht="15.6" customHeight="1" x14ac:dyDescent="0.25"/>
    <row r="1060" ht="15.6" customHeight="1" x14ac:dyDescent="0.25"/>
    <row r="1061" ht="15.6" customHeight="1" x14ac:dyDescent="0.25"/>
    <row r="1062" ht="15.6" customHeight="1" x14ac:dyDescent="0.25"/>
    <row r="1063" ht="15.6" customHeight="1" x14ac:dyDescent="0.25"/>
    <row r="1064" ht="15.6" customHeight="1" x14ac:dyDescent="0.25"/>
    <row r="1065" ht="15.6" customHeight="1" x14ac:dyDescent="0.25"/>
    <row r="1066" ht="15.6" customHeight="1" x14ac:dyDescent="0.25"/>
    <row r="1067" ht="15.6" customHeight="1" x14ac:dyDescent="0.25"/>
    <row r="1068" ht="15.6" customHeight="1" x14ac:dyDescent="0.25"/>
    <row r="1069" ht="15.6" customHeight="1" x14ac:dyDescent="0.25"/>
    <row r="1070" ht="15.6" customHeight="1" x14ac:dyDescent="0.25"/>
    <row r="1071" ht="15.6" customHeight="1" x14ac:dyDescent="0.25"/>
    <row r="1072" ht="15.6" customHeight="1" x14ac:dyDescent="0.25"/>
    <row r="1073" ht="15.6" customHeight="1" x14ac:dyDescent="0.25"/>
    <row r="1074" ht="15.6" customHeight="1" x14ac:dyDescent="0.25"/>
    <row r="1075" ht="15.6" customHeight="1" x14ac:dyDescent="0.25"/>
    <row r="1076" ht="15.6" customHeight="1" x14ac:dyDescent="0.25"/>
    <row r="1077" ht="15.6" customHeight="1" x14ac:dyDescent="0.25"/>
    <row r="1078" ht="15.6" customHeight="1" x14ac:dyDescent="0.25"/>
    <row r="1079" ht="15.6" customHeight="1" x14ac:dyDescent="0.25"/>
    <row r="1080" ht="15.6" customHeight="1" x14ac:dyDescent="0.25"/>
    <row r="1081" ht="15.6" customHeight="1" x14ac:dyDescent="0.25"/>
    <row r="1082" ht="15.6" customHeight="1" x14ac:dyDescent="0.25"/>
    <row r="1083" ht="15.6" customHeight="1" x14ac:dyDescent="0.25"/>
    <row r="1084" ht="15.6" customHeight="1" x14ac:dyDescent="0.25"/>
    <row r="1085" ht="15.6" customHeight="1" x14ac:dyDescent="0.25"/>
    <row r="1086" ht="15.6" customHeight="1" x14ac:dyDescent="0.25"/>
    <row r="1087" ht="15.6" customHeight="1" x14ac:dyDescent="0.25"/>
    <row r="1088" ht="15.6" customHeight="1" x14ac:dyDescent="0.25"/>
    <row r="1089" ht="15.6" customHeight="1" x14ac:dyDescent="0.25"/>
    <row r="1090" ht="15.6" customHeight="1" x14ac:dyDescent="0.25"/>
    <row r="1091" ht="15.6" customHeight="1" x14ac:dyDescent="0.25"/>
    <row r="1092" ht="15.6" customHeight="1" x14ac:dyDescent="0.25"/>
    <row r="1093" ht="15.6" customHeight="1" x14ac:dyDescent="0.25"/>
    <row r="1094" ht="15.6" customHeight="1" x14ac:dyDescent="0.25"/>
    <row r="1095" ht="15.6" customHeight="1" x14ac:dyDescent="0.25"/>
    <row r="1096" ht="15.6" customHeight="1" x14ac:dyDescent="0.25"/>
    <row r="1097" ht="15.6" customHeight="1" x14ac:dyDescent="0.25"/>
    <row r="1098" ht="15.6" customHeight="1" x14ac:dyDescent="0.25"/>
    <row r="1099" ht="15.6" customHeight="1" x14ac:dyDescent="0.25"/>
    <row r="1100" ht="15.6" customHeight="1" x14ac:dyDescent="0.25"/>
    <row r="1101" ht="15.6" customHeight="1" x14ac:dyDescent="0.25"/>
    <row r="1102" ht="15.6" customHeight="1" x14ac:dyDescent="0.25"/>
    <row r="1103" ht="15.6" customHeight="1" x14ac:dyDescent="0.25"/>
    <row r="1104" ht="15.6" customHeight="1" x14ac:dyDescent="0.25"/>
    <row r="1105" ht="15.6" customHeight="1" x14ac:dyDescent="0.25"/>
    <row r="1106" ht="15.6" customHeight="1" x14ac:dyDescent="0.25"/>
    <row r="1107" ht="15.6" customHeight="1" x14ac:dyDescent="0.25"/>
    <row r="1108" ht="15.6" customHeight="1" x14ac:dyDescent="0.25"/>
    <row r="1109" ht="15.6" customHeight="1" x14ac:dyDescent="0.25"/>
    <row r="1110" ht="15.6" customHeight="1" x14ac:dyDescent="0.25"/>
    <row r="1111" ht="15.6" customHeight="1" x14ac:dyDescent="0.25"/>
    <row r="1112" ht="15.6" customHeight="1" x14ac:dyDescent="0.25"/>
    <row r="1113" ht="15.6" customHeight="1" x14ac:dyDescent="0.25"/>
    <row r="1114" ht="15.6" customHeight="1" x14ac:dyDescent="0.25"/>
    <row r="1115" ht="15.6" customHeight="1" x14ac:dyDescent="0.25"/>
    <row r="1116" ht="15.6" customHeight="1" x14ac:dyDescent="0.25"/>
    <row r="1117" ht="15.6" customHeight="1" x14ac:dyDescent="0.25"/>
    <row r="1118" ht="15.6" customHeight="1" x14ac:dyDescent="0.25"/>
    <row r="1119" ht="15.6" customHeight="1" x14ac:dyDescent="0.25"/>
    <row r="1120" ht="15.6" customHeight="1" x14ac:dyDescent="0.25"/>
    <row r="1121" ht="15.6" customHeight="1" x14ac:dyDescent="0.25"/>
    <row r="1122" ht="15.6" customHeight="1" x14ac:dyDescent="0.25"/>
    <row r="1123" ht="15.6" customHeight="1" x14ac:dyDescent="0.25"/>
    <row r="1124" ht="15.6" customHeight="1" x14ac:dyDescent="0.25"/>
    <row r="1125" ht="15.6" customHeight="1" x14ac:dyDescent="0.25"/>
    <row r="1126" ht="15.6" customHeight="1" x14ac:dyDescent="0.25"/>
    <row r="1127" ht="15.6" customHeight="1" x14ac:dyDescent="0.25"/>
    <row r="1128" ht="15.6" customHeight="1" x14ac:dyDescent="0.25"/>
    <row r="1129" ht="15.6" customHeight="1" x14ac:dyDescent="0.25"/>
    <row r="1130" ht="15.6" customHeight="1" x14ac:dyDescent="0.25"/>
    <row r="1131" ht="15.6" customHeight="1" x14ac:dyDescent="0.25"/>
    <row r="1132" ht="15.6" customHeight="1" x14ac:dyDescent="0.25"/>
    <row r="1133" ht="15.6" customHeight="1" x14ac:dyDescent="0.25"/>
    <row r="1134" ht="15.6" customHeight="1" x14ac:dyDescent="0.25"/>
    <row r="1135" ht="15.6" customHeight="1" x14ac:dyDescent="0.25"/>
    <row r="1136" ht="15.6" customHeight="1" x14ac:dyDescent="0.25"/>
    <row r="1137" ht="15.6" customHeight="1" x14ac:dyDescent="0.25"/>
    <row r="1138" ht="15.6" customHeight="1" x14ac:dyDescent="0.25"/>
    <row r="1139" ht="15.6" customHeight="1" x14ac:dyDescent="0.25"/>
    <row r="1140" ht="15.6" customHeight="1" x14ac:dyDescent="0.25"/>
    <row r="1141" ht="15.6" customHeight="1" x14ac:dyDescent="0.25"/>
    <row r="1142" ht="15.6" customHeight="1" x14ac:dyDescent="0.25"/>
    <row r="1143" ht="15.6" customHeight="1" x14ac:dyDescent="0.25"/>
    <row r="1144" ht="15.6" customHeight="1" x14ac:dyDescent="0.25"/>
    <row r="1145" ht="15.6" customHeight="1" x14ac:dyDescent="0.25"/>
    <row r="1146" ht="15.6" customHeight="1" x14ac:dyDescent="0.25"/>
    <row r="1147" ht="15.6" customHeight="1" x14ac:dyDescent="0.25"/>
    <row r="1148" ht="15.6" customHeight="1" x14ac:dyDescent="0.25"/>
    <row r="1149" ht="15.6" customHeight="1" x14ac:dyDescent="0.25"/>
    <row r="1150" ht="15.6" customHeight="1" x14ac:dyDescent="0.25"/>
    <row r="1151" ht="15.6" customHeight="1" x14ac:dyDescent="0.25"/>
    <row r="1152" ht="15.6" customHeight="1" x14ac:dyDescent="0.25"/>
    <row r="1153" ht="15.6" customHeight="1" x14ac:dyDescent="0.25"/>
    <row r="1154" ht="15.6" customHeight="1" x14ac:dyDescent="0.25"/>
    <row r="1155" ht="15.6" customHeight="1" x14ac:dyDescent="0.25"/>
    <row r="1156" ht="15.6" customHeight="1" x14ac:dyDescent="0.25"/>
    <row r="1157" ht="15.6" customHeight="1" x14ac:dyDescent="0.25"/>
    <row r="1158" ht="15.6" customHeight="1" x14ac:dyDescent="0.25"/>
    <row r="1159" ht="15.6" customHeight="1" x14ac:dyDescent="0.25"/>
    <row r="1160" ht="15.6" customHeight="1" x14ac:dyDescent="0.25"/>
    <row r="1161" ht="15.6" customHeight="1" x14ac:dyDescent="0.25"/>
    <row r="1162" ht="15.6" customHeight="1" x14ac:dyDescent="0.25"/>
    <row r="1163" ht="15.6" customHeight="1" x14ac:dyDescent="0.25"/>
    <row r="1164" ht="15.6" customHeight="1" x14ac:dyDescent="0.25"/>
    <row r="1165" ht="15.6" customHeight="1" x14ac:dyDescent="0.25"/>
    <row r="1166" ht="15.6" customHeight="1" x14ac:dyDescent="0.25"/>
    <row r="1167" ht="15.6" customHeight="1" x14ac:dyDescent="0.25"/>
    <row r="1168" ht="15.6" customHeight="1" x14ac:dyDescent="0.25"/>
    <row r="1169" ht="15.6" customHeight="1" x14ac:dyDescent="0.25"/>
    <row r="1170" ht="15.6" customHeight="1" x14ac:dyDescent="0.25"/>
    <row r="1171" ht="15.6" customHeight="1" x14ac:dyDescent="0.25"/>
    <row r="1172" ht="15.6" customHeight="1" x14ac:dyDescent="0.25"/>
    <row r="1173" ht="15.6" customHeight="1" x14ac:dyDescent="0.25"/>
    <row r="1174" ht="15.6" customHeight="1" x14ac:dyDescent="0.25"/>
    <row r="1175" ht="15.6" customHeight="1" x14ac:dyDescent="0.25"/>
    <row r="1176" ht="15.6" customHeight="1" x14ac:dyDescent="0.25"/>
    <row r="1177" ht="15.6" customHeight="1" x14ac:dyDescent="0.25"/>
    <row r="1178" ht="15.6" customHeight="1" x14ac:dyDescent="0.25"/>
    <row r="1179" ht="15.6" customHeight="1" x14ac:dyDescent="0.25"/>
    <row r="1180" ht="15.6" customHeight="1" x14ac:dyDescent="0.25"/>
    <row r="1181" ht="15.6" customHeight="1" x14ac:dyDescent="0.25"/>
    <row r="1182" ht="15.6" customHeight="1" x14ac:dyDescent="0.25"/>
    <row r="1183" ht="15.6" customHeight="1" x14ac:dyDescent="0.25"/>
    <row r="1184" ht="15.6" customHeight="1" x14ac:dyDescent="0.25"/>
    <row r="1185" ht="15.6" customHeight="1" x14ac:dyDescent="0.25"/>
    <row r="1186" ht="15.6" customHeight="1" x14ac:dyDescent="0.25"/>
    <row r="1187" ht="15.6" customHeight="1" x14ac:dyDescent="0.25"/>
    <row r="1188" ht="15.6" customHeight="1" x14ac:dyDescent="0.25"/>
    <row r="1189" ht="15.6" customHeight="1" x14ac:dyDescent="0.25"/>
    <row r="1190" ht="15.6" customHeight="1" x14ac:dyDescent="0.25"/>
    <row r="1191" ht="15.6" customHeight="1" x14ac:dyDescent="0.25"/>
    <row r="1192" ht="15.6" customHeight="1" x14ac:dyDescent="0.25"/>
    <row r="1193" ht="15.6" customHeight="1" x14ac:dyDescent="0.25"/>
    <row r="1194" ht="15.6" customHeight="1" x14ac:dyDescent="0.25"/>
    <row r="1195" ht="15.6" customHeight="1" x14ac:dyDescent="0.25"/>
    <row r="1196" ht="15.6" customHeight="1" x14ac:dyDescent="0.25"/>
    <row r="1197" ht="15.6" customHeight="1" x14ac:dyDescent="0.25"/>
    <row r="1198" ht="15.6" customHeight="1" x14ac:dyDescent="0.25"/>
    <row r="1199" ht="15.6" customHeight="1" x14ac:dyDescent="0.25"/>
    <row r="1200" ht="15.6" customHeight="1" x14ac:dyDescent="0.25"/>
    <row r="1201" ht="15.6" customHeight="1" x14ac:dyDescent="0.25"/>
    <row r="1202" ht="15.6" customHeight="1" x14ac:dyDescent="0.25"/>
    <row r="1203" ht="15.6" customHeight="1" x14ac:dyDescent="0.25"/>
    <row r="1204" ht="15.6" customHeight="1" x14ac:dyDescent="0.25"/>
    <row r="1205" ht="15.6" customHeight="1" x14ac:dyDescent="0.25"/>
    <row r="1206" ht="15.6" customHeight="1" x14ac:dyDescent="0.25"/>
    <row r="1207" ht="15.6" customHeight="1" x14ac:dyDescent="0.25"/>
    <row r="1208" ht="15.6" customHeight="1" x14ac:dyDescent="0.25"/>
    <row r="1209" ht="15.6" customHeight="1" x14ac:dyDescent="0.25"/>
    <row r="1210" ht="15.6" customHeight="1" x14ac:dyDescent="0.25"/>
    <row r="1211" ht="15.6" customHeight="1" x14ac:dyDescent="0.25"/>
    <row r="1212" ht="15.6" customHeight="1" x14ac:dyDescent="0.25"/>
    <row r="1213" ht="15.6" customHeight="1" x14ac:dyDescent="0.25"/>
    <row r="1214" ht="15.6" customHeight="1" x14ac:dyDescent="0.25"/>
    <row r="1215" ht="15.6" customHeight="1" x14ac:dyDescent="0.25"/>
    <row r="1216" ht="15.6" customHeight="1" x14ac:dyDescent="0.25"/>
    <row r="1217" ht="15.6" customHeight="1" x14ac:dyDescent="0.25"/>
    <row r="1218" ht="15.6" customHeight="1" x14ac:dyDescent="0.25"/>
    <row r="1219" ht="15.6" customHeight="1" x14ac:dyDescent="0.25"/>
    <row r="1220" ht="15.6" customHeight="1" x14ac:dyDescent="0.25"/>
    <row r="1221" ht="15.6" customHeight="1" x14ac:dyDescent="0.25"/>
    <row r="1222" ht="15.6" customHeight="1" x14ac:dyDescent="0.25"/>
    <row r="1223" ht="15.6" customHeight="1" x14ac:dyDescent="0.25"/>
    <row r="1224" ht="15.6" customHeight="1" x14ac:dyDescent="0.25"/>
    <row r="1225" ht="15.6" customHeight="1" x14ac:dyDescent="0.25"/>
    <row r="1226" ht="15.6" customHeight="1" x14ac:dyDescent="0.25"/>
    <row r="1227" ht="15.6" customHeight="1" x14ac:dyDescent="0.25"/>
    <row r="1228" ht="15.6" customHeight="1" x14ac:dyDescent="0.25"/>
    <row r="1229" ht="15.6" customHeight="1" x14ac:dyDescent="0.25"/>
    <row r="1230" ht="15.6" customHeight="1" x14ac:dyDescent="0.25"/>
    <row r="1231" ht="15.6" customHeight="1" x14ac:dyDescent="0.25"/>
    <row r="1232" ht="15.6" customHeight="1" x14ac:dyDescent="0.25"/>
    <row r="1233" ht="15.6" customHeight="1" x14ac:dyDescent="0.25"/>
    <row r="1234" ht="15.6" customHeight="1" x14ac:dyDescent="0.25"/>
    <row r="1235" ht="15.6" customHeight="1" x14ac:dyDescent="0.25"/>
    <row r="1236" ht="15.6" customHeight="1" x14ac:dyDescent="0.25"/>
    <row r="1237" ht="15.6" customHeight="1" x14ac:dyDescent="0.25"/>
    <row r="1238" ht="15.6" customHeight="1" x14ac:dyDescent="0.25"/>
    <row r="1239" ht="15.6" customHeight="1" x14ac:dyDescent="0.25"/>
    <row r="1240" ht="15.6" customHeight="1" x14ac:dyDescent="0.25"/>
    <row r="1241" ht="15.6" customHeight="1" x14ac:dyDescent="0.25"/>
    <row r="1242" ht="15.6" customHeight="1" x14ac:dyDescent="0.25"/>
    <row r="1243" ht="15.6" customHeight="1" x14ac:dyDescent="0.25"/>
    <row r="1244" ht="15.6" customHeight="1" x14ac:dyDescent="0.25"/>
    <row r="1245" ht="15.6" customHeight="1" x14ac:dyDescent="0.25"/>
    <row r="1246" ht="15.6" customHeight="1" x14ac:dyDescent="0.25"/>
    <row r="1247" ht="15.6" customHeight="1" x14ac:dyDescent="0.25"/>
    <row r="1248" ht="15.6" customHeight="1" x14ac:dyDescent="0.25"/>
    <row r="1249" ht="15.6" customHeight="1" x14ac:dyDescent="0.25"/>
    <row r="1250" ht="15.6" customHeight="1" x14ac:dyDescent="0.25"/>
    <row r="1251" ht="15.6" customHeight="1" x14ac:dyDescent="0.25"/>
    <row r="1252" ht="15.6" customHeight="1" x14ac:dyDescent="0.25"/>
    <row r="1253" ht="15.6" customHeight="1" x14ac:dyDescent="0.25"/>
    <row r="1254" ht="15.6" customHeight="1" x14ac:dyDescent="0.25"/>
    <row r="1255" ht="15.6" customHeight="1" x14ac:dyDescent="0.25"/>
    <row r="1256" ht="15.6" customHeight="1" x14ac:dyDescent="0.25"/>
    <row r="1257" ht="15.6" customHeight="1" x14ac:dyDescent="0.25"/>
    <row r="1258" ht="15.6" customHeight="1" x14ac:dyDescent="0.25"/>
    <row r="1259" ht="15.6" customHeight="1" x14ac:dyDescent="0.25"/>
    <row r="1260" ht="15.6" customHeight="1" x14ac:dyDescent="0.25"/>
    <row r="1261" ht="15.6" customHeight="1" x14ac:dyDescent="0.25"/>
    <row r="1262" ht="15.6" customHeight="1" x14ac:dyDescent="0.25"/>
    <row r="1263" ht="15.6" customHeight="1" x14ac:dyDescent="0.25"/>
    <row r="1264" ht="15.6" customHeight="1" x14ac:dyDescent="0.25"/>
    <row r="1265" ht="15.6" customHeight="1" x14ac:dyDescent="0.25"/>
    <row r="1266" ht="15.6" customHeight="1" x14ac:dyDescent="0.25"/>
    <row r="1267" ht="15.6" customHeight="1" x14ac:dyDescent="0.25"/>
    <row r="1268" ht="15.6" customHeight="1" x14ac:dyDescent="0.25"/>
    <row r="1269" ht="15.6" customHeight="1" x14ac:dyDescent="0.25"/>
    <row r="1270" ht="15.6" customHeight="1" x14ac:dyDescent="0.25"/>
    <row r="1271" ht="15.6" customHeight="1" x14ac:dyDescent="0.25"/>
    <row r="1272" ht="15.6" customHeight="1" x14ac:dyDescent="0.25"/>
    <row r="1273" ht="15.6" customHeight="1" x14ac:dyDescent="0.25"/>
    <row r="1274" ht="15.6" customHeight="1" x14ac:dyDescent="0.25"/>
    <row r="1275" ht="15.6" customHeight="1" x14ac:dyDescent="0.25"/>
    <row r="1276" ht="15.6" customHeight="1" x14ac:dyDescent="0.25"/>
    <row r="1277" ht="15.6" customHeight="1" x14ac:dyDescent="0.25"/>
    <row r="1278" ht="15.6" customHeight="1" x14ac:dyDescent="0.25"/>
    <row r="1279" ht="15.6" customHeight="1" x14ac:dyDescent="0.25"/>
    <row r="1280" ht="15.6" customHeight="1" x14ac:dyDescent="0.25"/>
    <row r="1281" ht="15.6" customHeight="1" x14ac:dyDescent="0.25"/>
    <row r="1282" ht="15.6" customHeight="1" x14ac:dyDescent="0.25"/>
    <row r="1283" ht="15.6" customHeight="1" x14ac:dyDescent="0.25"/>
    <row r="1284" ht="15.6" customHeight="1" x14ac:dyDescent="0.25"/>
    <row r="1285" ht="15.6" customHeight="1" x14ac:dyDescent="0.25"/>
    <row r="1286" ht="15.6" customHeight="1" x14ac:dyDescent="0.25"/>
    <row r="1287" ht="15.6" customHeight="1" x14ac:dyDescent="0.25"/>
    <row r="1288" ht="15.6" customHeight="1" x14ac:dyDescent="0.25"/>
    <row r="1289" ht="15.6" customHeight="1" x14ac:dyDescent="0.25"/>
    <row r="1290" ht="15.6" customHeight="1" x14ac:dyDescent="0.25"/>
    <row r="1291" ht="15.6" customHeight="1" x14ac:dyDescent="0.25"/>
    <row r="1292" ht="15.6" customHeight="1" x14ac:dyDescent="0.25"/>
    <row r="1293" ht="15.6" customHeight="1" x14ac:dyDescent="0.25"/>
    <row r="1294" ht="15.6" customHeight="1" x14ac:dyDescent="0.25"/>
    <row r="1295" ht="15.6" customHeight="1" x14ac:dyDescent="0.25"/>
    <row r="1296" ht="15.6" customHeight="1" x14ac:dyDescent="0.25"/>
    <row r="1297" ht="15.6" customHeight="1" x14ac:dyDescent="0.25"/>
    <row r="1298" ht="15.6" customHeight="1" x14ac:dyDescent="0.25"/>
    <row r="1299" ht="15.6" customHeight="1" x14ac:dyDescent="0.25"/>
    <row r="1300" ht="15.6" customHeight="1" x14ac:dyDescent="0.25"/>
    <row r="1301" ht="15.6" customHeight="1" x14ac:dyDescent="0.25"/>
    <row r="1302" ht="15.6" customHeight="1" x14ac:dyDescent="0.25"/>
    <row r="1303" ht="15.6" customHeight="1" x14ac:dyDescent="0.25"/>
    <row r="1304" ht="15.6" customHeight="1" x14ac:dyDescent="0.25"/>
    <row r="1305" ht="15.6" customHeight="1" x14ac:dyDescent="0.25"/>
    <row r="1306" ht="15.6" customHeight="1" x14ac:dyDescent="0.25"/>
    <row r="1307" ht="15.6" customHeight="1" x14ac:dyDescent="0.25"/>
    <row r="1308" ht="15.6" customHeight="1" x14ac:dyDescent="0.25"/>
    <row r="1309" ht="15.6" customHeight="1" x14ac:dyDescent="0.25"/>
    <row r="1310" ht="15.6" customHeight="1" x14ac:dyDescent="0.25"/>
    <row r="1311" ht="15.6" customHeight="1" x14ac:dyDescent="0.25"/>
    <row r="1312" ht="15.6" customHeight="1" x14ac:dyDescent="0.25"/>
    <row r="1313" ht="15.6" customHeight="1" x14ac:dyDescent="0.25"/>
    <row r="1314" ht="15.6" customHeight="1" x14ac:dyDescent="0.25"/>
    <row r="1315" ht="15.6" customHeight="1" x14ac:dyDescent="0.25"/>
    <row r="1316" ht="15.6" customHeight="1" x14ac:dyDescent="0.25"/>
    <row r="1317" ht="15.6" customHeight="1" x14ac:dyDescent="0.25"/>
    <row r="1318" ht="15.6" customHeight="1" x14ac:dyDescent="0.25"/>
    <row r="1319" ht="15.6" customHeight="1" x14ac:dyDescent="0.25"/>
    <row r="1320" ht="15.6" customHeight="1" x14ac:dyDescent="0.25"/>
    <row r="1321" ht="15.6" customHeight="1" x14ac:dyDescent="0.25"/>
    <row r="1322" ht="15.6" customHeight="1" x14ac:dyDescent="0.25"/>
    <row r="1323" ht="15.6" customHeight="1" x14ac:dyDescent="0.25"/>
    <row r="1324" ht="15.6" customHeight="1" x14ac:dyDescent="0.25"/>
    <row r="1325" ht="15.6" customHeight="1" x14ac:dyDescent="0.25"/>
    <row r="1326" ht="15.6" customHeight="1" x14ac:dyDescent="0.25"/>
    <row r="1327" ht="15.6" customHeight="1" x14ac:dyDescent="0.25"/>
    <row r="1328" ht="15.6" customHeight="1" x14ac:dyDescent="0.25"/>
    <row r="1329" ht="15.6" customHeight="1" x14ac:dyDescent="0.25"/>
    <row r="1330" ht="15.6" customHeight="1" x14ac:dyDescent="0.25"/>
    <row r="1331" ht="15.6" customHeight="1" x14ac:dyDescent="0.25"/>
    <row r="1332" ht="15.6" customHeight="1" x14ac:dyDescent="0.25"/>
    <row r="1333" ht="15.6" customHeight="1" x14ac:dyDescent="0.25"/>
    <row r="1334" ht="15.6" customHeight="1" x14ac:dyDescent="0.25"/>
    <row r="1335" ht="15.6" customHeight="1" x14ac:dyDescent="0.25"/>
    <row r="1336" ht="15.6" customHeight="1" x14ac:dyDescent="0.25"/>
    <row r="1337" ht="15.6" customHeight="1" x14ac:dyDescent="0.25"/>
    <row r="1338" ht="15.6" customHeight="1" x14ac:dyDescent="0.25"/>
    <row r="1339" ht="15.6" customHeight="1" x14ac:dyDescent="0.25"/>
    <row r="1340" ht="15.6" customHeight="1" x14ac:dyDescent="0.25"/>
    <row r="1341" ht="15.6" customHeight="1" x14ac:dyDescent="0.25"/>
    <row r="1342" ht="15.6" customHeight="1" x14ac:dyDescent="0.25"/>
    <row r="1343" ht="15.6" customHeight="1" x14ac:dyDescent="0.25"/>
    <row r="1344" ht="15.6" customHeight="1" x14ac:dyDescent="0.25"/>
    <row r="1345" ht="15.6" customHeight="1" x14ac:dyDescent="0.25"/>
    <row r="1346" ht="15.6" customHeight="1" x14ac:dyDescent="0.25"/>
    <row r="1347" ht="15.6" customHeight="1" x14ac:dyDescent="0.25"/>
    <row r="1348" ht="15.6" customHeight="1" x14ac:dyDescent="0.25"/>
    <row r="1349" ht="15.6" customHeight="1" x14ac:dyDescent="0.25"/>
    <row r="1350" ht="15.6" customHeight="1" x14ac:dyDescent="0.25"/>
    <row r="1351" ht="15.6" customHeight="1" x14ac:dyDescent="0.25"/>
    <row r="1352" ht="15.6" customHeight="1" x14ac:dyDescent="0.25"/>
    <row r="1353" ht="15.6" customHeight="1" x14ac:dyDescent="0.25"/>
    <row r="1354" ht="15.6" customHeight="1" x14ac:dyDescent="0.25"/>
    <row r="1355" ht="15.6" customHeight="1" x14ac:dyDescent="0.25"/>
    <row r="1356" ht="15.6" customHeight="1" x14ac:dyDescent="0.25"/>
    <row r="1357" ht="15.6" customHeight="1" x14ac:dyDescent="0.25"/>
    <row r="1358" ht="15.6" customHeight="1" x14ac:dyDescent="0.25"/>
    <row r="1359" ht="15.6" customHeight="1" x14ac:dyDescent="0.25"/>
    <row r="1360" ht="15.6" customHeight="1" x14ac:dyDescent="0.25"/>
    <row r="1361" ht="15.6" customHeight="1" x14ac:dyDescent="0.25"/>
    <row r="1362" ht="15.6" customHeight="1" x14ac:dyDescent="0.25"/>
    <row r="1363" ht="15.6" customHeight="1" x14ac:dyDescent="0.25"/>
    <row r="1364" ht="15.6" customHeight="1" x14ac:dyDescent="0.25"/>
    <row r="1365" ht="15.6" customHeight="1" x14ac:dyDescent="0.25"/>
    <row r="1366" ht="15.6" customHeight="1" x14ac:dyDescent="0.25"/>
    <row r="1367" ht="15.6" customHeight="1" x14ac:dyDescent="0.25"/>
    <row r="1368" ht="15.6" customHeight="1" x14ac:dyDescent="0.25"/>
    <row r="1369" ht="15.6" customHeight="1" x14ac:dyDescent="0.25"/>
    <row r="1370" ht="15.6" customHeight="1" x14ac:dyDescent="0.25"/>
    <row r="1371" ht="15.6" customHeight="1" x14ac:dyDescent="0.25"/>
    <row r="1372" ht="15.6" customHeight="1" x14ac:dyDescent="0.25"/>
    <row r="1373" ht="15.6" customHeight="1" x14ac:dyDescent="0.25"/>
    <row r="1374" ht="15.6" customHeight="1" x14ac:dyDescent="0.25"/>
    <row r="1375" ht="15.6" customHeight="1" x14ac:dyDescent="0.25"/>
    <row r="1376" ht="15.6" customHeight="1" x14ac:dyDescent="0.25"/>
    <row r="1377" ht="15.6" customHeight="1" x14ac:dyDescent="0.25"/>
    <row r="1378" ht="15.6" customHeight="1" x14ac:dyDescent="0.25"/>
    <row r="1379" ht="15.6" customHeight="1" x14ac:dyDescent="0.25"/>
    <row r="1380" ht="15.6" customHeight="1" x14ac:dyDescent="0.25"/>
    <row r="1381" ht="15.6" customHeight="1" x14ac:dyDescent="0.25"/>
    <row r="1382" ht="15.6" customHeight="1" x14ac:dyDescent="0.25"/>
    <row r="1383" ht="15.6" customHeight="1" x14ac:dyDescent="0.25"/>
    <row r="1384" ht="15.6" customHeight="1" x14ac:dyDescent="0.25"/>
    <row r="1385" ht="15.6" customHeight="1" x14ac:dyDescent="0.25"/>
    <row r="1386" ht="15.6" customHeight="1" x14ac:dyDescent="0.25"/>
    <row r="1387" ht="15.6" customHeight="1" x14ac:dyDescent="0.25"/>
    <row r="1388" ht="15.6" customHeight="1" x14ac:dyDescent="0.25"/>
    <row r="1389" ht="15.6" customHeight="1" x14ac:dyDescent="0.25"/>
    <row r="1390" ht="15.6" customHeight="1" x14ac:dyDescent="0.25"/>
    <row r="1391" ht="15.6" customHeight="1" x14ac:dyDescent="0.25"/>
    <row r="1392" ht="15.6" customHeight="1" x14ac:dyDescent="0.25"/>
    <row r="1393" ht="15.6" customHeight="1" x14ac:dyDescent="0.25"/>
    <row r="1394" ht="15.6" customHeight="1" x14ac:dyDescent="0.25"/>
    <row r="1395" ht="15.6" customHeight="1" x14ac:dyDescent="0.25"/>
    <row r="1396" ht="15.6" customHeight="1" x14ac:dyDescent="0.25"/>
    <row r="1397" ht="15.6" customHeight="1" x14ac:dyDescent="0.25"/>
    <row r="1398" ht="15.6" customHeight="1" x14ac:dyDescent="0.25"/>
    <row r="1399" ht="15.6" customHeight="1" x14ac:dyDescent="0.25"/>
    <row r="1400" ht="15.6" customHeight="1" x14ac:dyDescent="0.25"/>
    <row r="1401" ht="15.6" customHeight="1" x14ac:dyDescent="0.25"/>
    <row r="1402" ht="15.6" customHeight="1" x14ac:dyDescent="0.25"/>
    <row r="1403" ht="15.6" customHeight="1" x14ac:dyDescent="0.25"/>
    <row r="1404" ht="15.6" customHeight="1" x14ac:dyDescent="0.25"/>
    <row r="1405" ht="15.6" customHeight="1" x14ac:dyDescent="0.25"/>
    <row r="1406" ht="15.6" customHeight="1" x14ac:dyDescent="0.25"/>
    <row r="1407" ht="15.6" customHeight="1" x14ac:dyDescent="0.25"/>
    <row r="1408" ht="15.6" customHeight="1" x14ac:dyDescent="0.25"/>
    <row r="1409" ht="15.6" customHeight="1" x14ac:dyDescent="0.25"/>
    <row r="1410" ht="15.6" customHeight="1" x14ac:dyDescent="0.25"/>
    <row r="1411" ht="15.6" customHeight="1" x14ac:dyDescent="0.25"/>
    <row r="1412" ht="15.6" customHeight="1" x14ac:dyDescent="0.25"/>
    <row r="1413" ht="15.6" customHeight="1" x14ac:dyDescent="0.25"/>
    <row r="1414" ht="15.6" customHeight="1" x14ac:dyDescent="0.25"/>
    <row r="1415" ht="15.6" customHeight="1" x14ac:dyDescent="0.25"/>
    <row r="1416" ht="15.6" customHeight="1" x14ac:dyDescent="0.25"/>
    <row r="1417" ht="15.6" customHeight="1" x14ac:dyDescent="0.25"/>
    <row r="1418" ht="15.6" customHeight="1" x14ac:dyDescent="0.25"/>
    <row r="1419" ht="15.6" customHeight="1" x14ac:dyDescent="0.25"/>
    <row r="1420" ht="15.6" customHeight="1" x14ac:dyDescent="0.25"/>
    <row r="1421" ht="15.6" customHeight="1" x14ac:dyDescent="0.25"/>
    <row r="1422" ht="15.6" customHeight="1" x14ac:dyDescent="0.25"/>
    <row r="1423" ht="15.6" customHeight="1" x14ac:dyDescent="0.25"/>
    <row r="1424" ht="15.6" customHeight="1" x14ac:dyDescent="0.25"/>
    <row r="1425" ht="15.6" customHeight="1" x14ac:dyDescent="0.25"/>
    <row r="1426" ht="15.6" customHeight="1" x14ac:dyDescent="0.25"/>
    <row r="1427" ht="15.6" customHeight="1" x14ac:dyDescent="0.25"/>
    <row r="1428" ht="15.6" customHeight="1" x14ac:dyDescent="0.25"/>
    <row r="1429" ht="15.6" customHeight="1" x14ac:dyDescent="0.25"/>
    <row r="1430" ht="15.6" customHeight="1" x14ac:dyDescent="0.25"/>
    <row r="1431" ht="15.6" customHeight="1" x14ac:dyDescent="0.25"/>
    <row r="1432" ht="15.6" customHeight="1" x14ac:dyDescent="0.25"/>
    <row r="1433" ht="15.6" customHeight="1" x14ac:dyDescent="0.25"/>
    <row r="1434" ht="15.6" customHeight="1" x14ac:dyDescent="0.25"/>
    <row r="1435" ht="15.6" customHeight="1" x14ac:dyDescent="0.25"/>
    <row r="1436" ht="15.6" customHeight="1" x14ac:dyDescent="0.25"/>
    <row r="1437" ht="15.6" customHeight="1" x14ac:dyDescent="0.25"/>
    <row r="1438" ht="15.6" customHeight="1" x14ac:dyDescent="0.25"/>
    <row r="1439" ht="15.6" customHeight="1" x14ac:dyDescent="0.25"/>
    <row r="1440" ht="15.6" customHeight="1" x14ac:dyDescent="0.25"/>
    <row r="1441" ht="15.6" customHeight="1" x14ac:dyDescent="0.25"/>
    <row r="1442" ht="15.6" customHeight="1" x14ac:dyDescent="0.25"/>
    <row r="1443" ht="15.6" customHeight="1" x14ac:dyDescent="0.25"/>
    <row r="1444" ht="15.6" customHeight="1" x14ac:dyDescent="0.25"/>
    <row r="1445" ht="15.6" customHeight="1" x14ac:dyDescent="0.25"/>
    <row r="1446" ht="15.6" customHeight="1" x14ac:dyDescent="0.25"/>
    <row r="1447" ht="15.6" customHeight="1" x14ac:dyDescent="0.25"/>
    <row r="1448" ht="15.6" customHeight="1" x14ac:dyDescent="0.25"/>
    <row r="1449" ht="15.6" customHeight="1" x14ac:dyDescent="0.25"/>
    <row r="1450" ht="15.6" customHeight="1" x14ac:dyDescent="0.25"/>
    <row r="1451" ht="15.6" customHeight="1" x14ac:dyDescent="0.25"/>
    <row r="1452" ht="15.6" customHeight="1" x14ac:dyDescent="0.25"/>
    <row r="1453" ht="15.6" customHeight="1" x14ac:dyDescent="0.25"/>
    <row r="1454" ht="15.6" customHeight="1" x14ac:dyDescent="0.25"/>
    <row r="1455" ht="15.6" customHeight="1" x14ac:dyDescent="0.25"/>
    <row r="1456" ht="15.6" customHeight="1" x14ac:dyDescent="0.25"/>
    <row r="1457" ht="15.6" customHeight="1" x14ac:dyDescent="0.25"/>
    <row r="1458" ht="15.6" customHeight="1" x14ac:dyDescent="0.25"/>
    <row r="1459" ht="15.6" customHeight="1" x14ac:dyDescent="0.25"/>
    <row r="1460" ht="15.6" customHeight="1" x14ac:dyDescent="0.25"/>
    <row r="1461" ht="15.6" customHeight="1" x14ac:dyDescent="0.25"/>
    <row r="1462" ht="15.6" customHeight="1" x14ac:dyDescent="0.25"/>
    <row r="1463" ht="15.6" customHeight="1" x14ac:dyDescent="0.25"/>
    <row r="1464" ht="15.6" customHeight="1" x14ac:dyDescent="0.25"/>
    <row r="1465" ht="15.6" customHeight="1" x14ac:dyDescent="0.25"/>
    <row r="1466" ht="15.6" customHeight="1" x14ac:dyDescent="0.25"/>
    <row r="1467" ht="15.6" customHeight="1" x14ac:dyDescent="0.25"/>
    <row r="1468" ht="15.6" customHeight="1" x14ac:dyDescent="0.25"/>
    <row r="1469" ht="15.6" customHeight="1" x14ac:dyDescent="0.25"/>
    <row r="1470" ht="15.6" customHeight="1" x14ac:dyDescent="0.25"/>
    <row r="1471" ht="15.6" customHeight="1" x14ac:dyDescent="0.25"/>
    <row r="1472" ht="15.6" customHeight="1" x14ac:dyDescent="0.25"/>
    <row r="1473" ht="15.6" customHeight="1" x14ac:dyDescent="0.25"/>
    <row r="1474" ht="15.6" customHeight="1" x14ac:dyDescent="0.25"/>
    <row r="1475" ht="15.6" customHeight="1" x14ac:dyDescent="0.25"/>
    <row r="1476" ht="15.6" customHeight="1" x14ac:dyDescent="0.25"/>
    <row r="1477" ht="15.6" customHeight="1" x14ac:dyDescent="0.25"/>
    <row r="1478" ht="15.6" customHeight="1" x14ac:dyDescent="0.25"/>
    <row r="1479" ht="15.6" customHeight="1" x14ac:dyDescent="0.25"/>
    <row r="1480" ht="15.6" customHeight="1" x14ac:dyDescent="0.25"/>
    <row r="1481" ht="15.6" customHeight="1" x14ac:dyDescent="0.25"/>
    <row r="1482" ht="15.6" customHeight="1" x14ac:dyDescent="0.25"/>
    <row r="1483" ht="15.6" customHeight="1" x14ac:dyDescent="0.25"/>
    <row r="1484" ht="15.6" customHeight="1" x14ac:dyDescent="0.25"/>
    <row r="1485" ht="15.6" customHeight="1" x14ac:dyDescent="0.25"/>
    <row r="1486" ht="15.6" customHeight="1" x14ac:dyDescent="0.25"/>
    <row r="1487" ht="15.6" customHeight="1" x14ac:dyDescent="0.25"/>
    <row r="1488" ht="15.6" customHeight="1" x14ac:dyDescent="0.25"/>
    <row r="1489" ht="15.6" customHeight="1" x14ac:dyDescent="0.25"/>
    <row r="1490" ht="15.6" customHeight="1" x14ac:dyDescent="0.25"/>
    <row r="1491" ht="15.6" customHeight="1" x14ac:dyDescent="0.25"/>
    <row r="1492" ht="15.6" customHeight="1" x14ac:dyDescent="0.25"/>
    <row r="1493" ht="15.6" customHeight="1" x14ac:dyDescent="0.25"/>
    <row r="1494" ht="15.6" customHeight="1" x14ac:dyDescent="0.25"/>
    <row r="1495" ht="15.6" customHeight="1" x14ac:dyDescent="0.25"/>
    <row r="1496" ht="15.6" customHeight="1" x14ac:dyDescent="0.25"/>
    <row r="1497" ht="15.6" customHeight="1" x14ac:dyDescent="0.25"/>
    <row r="1498" ht="15.6" customHeight="1" x14ac:dyDescent="0.25"/>
    <row r="1499" ht="15.6" customHeight="1" x14ac:dyDescent="0.25"/>
    <row r="1500" ht="15.6" customHeight="1" x14ac:dyDescent="0.25"/>
    <row r="1501" ht="15.6" customHeight="1" x14ac:dyDescent="0.25"/>
    <row r="1502" ht="15.6" customHeight="1" x14ac:dyDescent="0.25"/>
    <row r="1503" ht="15.6" customHeight="1" x14ac:dyDescent="0.25"/>
    <row r="1504" ht="15.6" customHeight="1" x14ac:dyDescent="0.25"/>
    <row r="1505" ht="15.6" customHeight="1" x14ac:dyDescent="0.25"/>
    <row r="1506" ht="15.6" customHeight="1" x14ac:dyDescent="0.25"/>
    <row r="1507" ht="15.6" customHeight="1" x14ac:dyDescent="0.25"/>
    <row r="1508" ht="15.6" customHeight="1" x14ac:dyDescent="0.25"/>
    <row r="1509" ht="15.6" customHeight="1" x14ac:dyDescent="0.25"/>
    <row r="1510" ht="15.6" customHeight="1" x14ac:dyDescent="0.25"/>
    <row r="1511" ht="15.6" customHeight="1" x14ac:dyDescent="0.25"/>
    <row r="1512" ht="15.6" customHeight="1" x14ac:dyDescent="0.25"/>
    <row r="1513" ht="15.6" customHeight="1" x14ac:dyDescent="0.25"/>
    <row r="1514" ht="15.6" customHeight="1" x14ac:dyDescent="0.25"/>
    <row r="1515" ht="15.6" customHeight="1" x14ac:dyDescent="0.25"/>
    <row r="1516" ht="15.6" customHeight="1" x14ac:dyDescent="0.25"/>
    <row r="1517" ht="15.6" customHeight="1" x14ac:dyDescent="0.25"/>
    <row r="1518" ht="15.6" customHeight="1" x14ac:dyDescent="0.25"/>
    <row r="1519" ht="15.6" customHeight="1" x14ac:dyDescent="0.25"/>
    <row r="1520" ht="15.6" customHeight="1" x14ac:dyDescent="0.25"/>
    <row r="1521" ht="15.6" customHeight="1" x14ac:dyDescent="0.25"/>
    <row r="1522" ht="15.6" customHeight="1" x14ac:dyDescent="0.25"/>
    <row r="1523" ht="15.6" customHeight="1" x14ac:dyDescent="0.25"/>
    <row r="1524" ht="15.6" customHeight="1" x14ac:dyDescent="0.25"/>
    <row r="1525" ht="15.6" customHeight="1" x14ac:dyDescent="0.25"/>
    <row r="1526" ht="15.6" customHeight="1" x14ac:dyDescent="0.25"/>
    <row r="1527" ht="15.6" customHeight="1" x14ac:dyDescent="0.25"/>
    <row r="1528" ht="15.6" customHeight="1" x14ac:dyDescent="0.25"/>
    <row r="1529" ht="15.6" customHeight="1" x14ac:dyDescent="0.25"/>
    <row r="1530" ht="15.6" customHeight="1" x14ac:dyDescent="0.25"/>
    <row r="1531" ht="15.6" customHeight="1" x14ac:dyDescent="0.25"/>
    <row r="1532" ht="15.6" customHeight="1" x14ac:dyDescent="0.25"/>
    <row r="1533" ht="15.6" customHeight="1" x14ac:dyDescent="0.25"/>
    <row r="1534" ht="15.6" customHeight="1" x14ac:dyDescent="0.25"/>
    <row r="1535" ht="15.6" customHeight="1" x14ac:dyDescent="0.25"/>
    <row r="1536" ht="15.6" customHeight="1" x14ac:dyDescent="0.25"/>
    <row r="1537" ht="15.6" customHeight="1" x14ac:dyDescent="0.25"/>
    <row r="1538" ht="15.6" customHeight="1" x14ac:dyDescent="0.25"/>
    <row r="1539" ht="15.6" customHeight="1" x14ac:dyDescent="0.25"/>
    <row r="1540" ht="15.6" customHeight="1" x14ac:dyDescent="0.25"/>
    <row r="1541" ht="15.6" customHeight="1" x14ac:dyDescent="0.25"/>
    <row r="1542" ht="15.6" customHeight="1" x14ac:dyDescent="0.25"/>
    <row r="1543" ht="15.6" customHeight="1" x14ac:dyDescent="0.25"/>
    <row r="1544" ht="15.6" customHeight="1" x14ac:dyDescent="0.25"/>
    <row r="1545" ht="15.6" customHeight="1" x14ac:dyDescent="0.25"/>
    <row r="1546" ht="15.6" customHeight="1" x14ac:dyDescent="0.25"/>
    <row r="1547" ht="15.6" customHeight="1" x14ac:dyDescent="0.25"/>
    <row r="1548" ht="15.6" customHeight="1" x14ac:dyDescent="0.25"/>
    <row r="1549" ht="15.6" customHeight="1" x14ac:dyDescent="0.25"/>
    <row r="1550" ht="15.6" customHeight="1" x14ac:dyDescent="0.25"/>
    <row r="1551" ht="15.6" customHeight="1" x14ac:dyDescent="0.25"/>
    <row r="1552" ht="15.6" customHeight="1" x14ac:dyDescent="0.25"/>
    <row r="1553" ht="15.6" customHeight="1" x14ac:dyDescent="0.25"/>
    <row r="1554" ht="15.6" customHeight="1" x14ac:dyDescent="0.25"/>
    <row r="1555" ht="15.6" customHeight="1" x14ac:dyDescent="0.25"/>
    <row r="1556" ht="15.6" customHeight="1" x14ac:dyDescent="0.25"/>
    <row r="1557" ht="15.6" customHeight="1" x14ac:dyDescent="0.25"/>
    <row r="1558" ht="15.6" customHeight="1" x14ac:dyDescent="0.25"/>
    <row r="1559" ht="15.6" customHeight="1" x14ac:dyDescent="0.25"/>
    <row r="1560" ht="15.6" customHeight="1" x14ac:dyDescent="0.25"/>
    <row r="1561" ht="15.6" customHeight="1" x14ac:dyDescent="0.25"/>
    <row r="1562" ht="15.6" customHeight="1" x14ac:dyDescent="0.25"/>
    <row r="1563" ht="15.6" customHeight="1" x14ac:dyDescent="0.25"/>
    <row r="1564" ht="15.6" customHeight="1" x14ac:dyDescent="0.25"/>
    <row r="1565" ht="15.6" customHeight="1" x14ac:dyDescent="0.25"/>
    <row r="1566" ht="15.6" customHeight="1" x14ac:dyDescent="0.25"/>
    <row r="1567" ht="15.6" customHeight="1" x14ac:dyDescent="0.25"/>
    <row r="1568" ht="15.6" customHeight="1" x14ac:dyDescent="0.25"/>
    <row r="1569" ht="15.6" customHeight="1" x14ac:dyDescent="0.25"/>
    <row r="1570" ht="15.6" customHeight="1" x14ac:dyDescent="0.25"/>
    <row r="1571" ht="15.6" customHeight="1" x14ac:dyDescent="0.25"/>
    <row r="1572" ht="15.6" customHeight="1" x14ac:dyDescent="0.25"/>
    <row r="1573" ht="15.6" customHeight="1" x14ac:dyDescent="0.25"/>
    <row r="1574" ht="15.6" customHeight="1" x14ac:dyDescent="0.25"/>
    <row r="1575" ht="15.6" customHeight="1" x14ac:dyDescent="0.25"/>
    <row r="1576" ht="15.6" customHeight="1" x14ac:dyDescent="0.25"/>
    <row r="1577" ht="15.6" customHeight="1" x14ac:dyDescent="0.25"/>
    <row r="1578" ht="15.6" customHeight="1" x14ac:dyDescent="0.25"/>
    <row r="1579" ht="15.6" customHeight="1" x14ac:dyDescent="0.25"/>
    <row r="1580" ht="15.6" customHeight="1" x14ac:dyDescent="0.25"/>
    <row r="1581" ht="15.6" customHeight="1" x14ac:dyDescent="0.25"/>
    <row r="1582" ht="15.6" customHeight="1" x14ac:dyDescent="0.25"/>
    <row r="1583" ht="15.6" customHeight="1" x14ac:dyDescent="0.25"/>
    <row r="1584" ht="15.6" customHeight="1" x14ac:dyDescent="0.25"/>
    <row r="1585" ht="15.6" customHeight="1" x14ac:dyDescent="0.25"/>
    <row r="1586" ht="15.6" customHeight="1" x14ac:dyDescent="0.25"/>
    <row r="1587" ht="15.6" customHeight="1" x14ac:dyDescent="0.25"/>
    <row r="1588" ht="15.6" customHeight="1" x14ac:dyDescent="0.25"/>
    <row r="1589" ht="15.6" customHeight="1" x14ac:dyDescent="0.25"/>
    <row r="1590" ht="15.6" customHeight="1" x14ac:dyDescent="0.25"/>
    <row r="1591" ht="15.6" customHeight="1" x14ac:dyDescent="0.25"/>
    <row r="1592" ht="15.6" customHeight="1" x14ac:dyDescent="0.25"/>
    <row r="1593" ht="15.6" customHeight="1" x14ac:dyDescent="0.25"/>
    <row r="1594" ht="15.6" customHeight="1" x14ac:dyDescent="0.25"/>
    <row r="1595" ht="15.6" customHeight="1" x14ac:dyDescent="0.25"/>
    <row r="1596" ht="15.6" customHeight="1" x14ac:dyDescent="0.25"/>
    <row r="1597" ht="15.6" customHeight="1" x14ac:dyDescent="0.25"/>
    <row r="1598" ht="15.6" customHeight="1" x14ac:dyDescent="0.25"/>
    <row r="1599" ht="15.6" customHeight="1" x14ac:dyDescent="0.25"/>
    <row r="1600" ht="15.6" customHeight="1" x14ac:dyDescent="0.25"/>
    <row r="1601" ht="15.6" customHeight="1" x14ac:dyDescent="0.25"/>
    <row r="1602" ht="15.6" customHeight="1" x14ac:dyDescent="0.25"/>
    <row r="1603" ht="15.6" customHeight="1" x14ac:dyDescent="0.25"/>
    <row r="1604" ht="15.6" customHeight="1" x14ac:dyDescent="0.25"/>
    <row r="1605" ht="15.6" customHeight="1" x14ac:dyDescent="0.25"/>
    <row r="1606" ht="15.6" customHeight="1" x14ac:dyDescent="0.25"/>
    <row r="1607" ht="15.6" customHeight="1" x14ac:dyDescent="0.25"/>
    <row r="1608" ht="15.6" customHeight="1" x14ac:dyDescent="0.25"/>
    <row r="1609" ht="15.6" customHeight="1" x14ac:dyDescent="0.25"/>
    <row r="1610" ht="15.6" customHeight="1" x14ac:dyDescent="0.25"/>
    <row r="1611" ht="15.6" customHeight="1" x14ac:dyDescent="0.25"/>
    <row r="1612" ht="15.6" customHeight="1" x14ac:dyDescent="0.25"/>
    <row r="1613" ht="15.6" customHeight="1" x14ac:dyDescent="0.25"/>
    <row r="1614" ht="15.6" customHeight="1" x14ac:dyDescent="0.25"/>
    <row r="1615" ht="15.6" customHeight="1" x14ac:dyDescent="0.25"/>
    <row r="1616" ht="15.6" customHeight="1" x14ac:dyDescent="0.25"/>
    <row r="1617" ht="15.6" customHeight="1" x14ac:dyDescent="0.25"/>
    <row r="1618" ht="15.6" customHeight="1" x14ac:dyDescent="0.25"/>
    <row r="1619" ht="15.6" customHeight="1" x14ac:dyDescent="0.25"/>
    <row r="1620" ht="15.6" customHeight="1" x14ac:dyDescent="0.25"/>
    <row r="1621" ht="15.6" customHeight="1" x14ac:dyDescent="0.25"/>
    <row r="1622" ht="15.6" customHeight="1" x14ac:dyDescent="0.25"/>
    <row r="1623" ht="15.6" customHeight="1" x14ac:dyDescent="0.25"/>
    <row r="1624" ht="15.6" customHeight="1" x14ac:dyDescent="0.25"/>
    <row r="1625" ht="15.6" customHeight="1" x14ac:dyDescent="0.25"/>
    <row r="1626" ht="15.6" customHeight="1" x14ac:dyDescent="0.25"/>
    <row r="1627" ht="15.6" customHeight="1" x14ac:dyDescent="0.25"/>
    <row r="1628" ht="15.6" customHeight="1" x14ac:dyDescent="0.25"/>
    <row r="1629" ht="15.6" customHeight="1" x14ac:dyDescent="0.25"/>
    <row r="1630" ht="15.6" customHeight="1" x14ac:dyDescent="0.25"/>
    <row r="1631" ht="15.6" customHeight="1" x14ac:dyDescent="0.25"/>
    <row r="1632" ht="15.6" customHeight="1" x14ac:dyDescent="0.25"/>
    <row r="1633" ht="15.6" customHeight="1" x14ac:dyDescent="0.25"/>
    <row r="1634" ht="15.6" customHeight="1" x14ac:dyDescent="0.25"/>
    <row r="1635" ht="15.6" customHeight="1" x14ac:dyDescent="0.25"/>
    <row r="1636" ht="15.6" customHeight="1" x14ac:dyDescent="0.25"/>
    <row r="1637" ht="15.6" customHeight="1" x14ac:dyDescent="0.25"/>
    <row r="1638" ht="15.6" customHeight="1" x14ac:dyDescent="0.25"/>
    <row r="1639" ht="15.6" customHeight="1" x14ac:dyDescent="0.25"/>
    <row r="1640" ht="15.6" customHeight="1" x14ac:dyDescent="0.25"/>
    <row r="1641" ht="15.6" customHeight="1" x14ac:dyDescent="0.25"/>
    <row r="1642" ht="15.6" customHeight="1" x14ac:dyDescent="0.25"/>
    <row r="1643" ht="15.6" customHeight="1" x14ac:dyDescent="0.25"/>
    <row r="1644" ht="15.6" customHeight="1" x14ac:dyDescent="0.25"/>
    <row r="1645" ht="15.6" customHeight="1" x14ac:dyDescent="0.25"/>
    <row r="1646" ht="15.6" customHeight="1" x14ac:dyDescent="0.25"/>
    <row r="1647" ht="15.6" customHeight="1" x14ac:dyDescent="0.25"/>
    <row r="1648" ht="15.6" customHeight="1" x14ac:dyDescent="0.25"/>
    <row r="1649" ht="15.6" customHeight="1" x14ac:dyDescent="0.25"/>
    <row r="1650" ht="15.6" customHeight="1" x14ac:dyDescent="0.25"/>
    <row r="1651" ht="15.6" customHeight="1" x14ac:dyDescent="0.25"/>
    <row r="1652" ht="15.6" customHeight="1" x14ac:dyDescent="0.25"/>
    <row r="1653" ht="15.6" customHeight="1" x14ac:dyDescent="0.25"/>
    <row r="1654" ht="15.6" customHeight="1" x14ac:dyDescent="0.25"/>
    <row r="1655" ht="15.6" customHeight="1" x14ac:dyDescent="0.25"/>
    <row r="1656" ht="15.6" customHeight="1" x14ac:dyDescent="0.25"/>
    <row r="1657" ht="15.6" customHeight="1" x14ac:dyDescent="0.25"/>
    <row r="1658" ht="15.6" customHeight="1" x14ac:dyDescent="0.25"/>
    <row r="1659" ht="15.6" customHeight="1" x14ac:dyDescent="0.25"/>
    <row r="1660" ht="15.6" customHeight="1" x14ac:dyDescent="0.25"/>
    <row r="1661" ht="15.6" customHeight="1" x14ac:dyDescent="0.25"/>
    <row r="1662" ht="15.6" customHeight="1" x14ac:dyDescent="0.25"/>
    <row r="1663" ht="15.6" customHeight="1" x14ac:dyDescent="0.25"/>
    <row r="1664" ht="15.6" customHeight="1" x14ac:dyDescent="0.25"/>
    <row r="1665" ht="15.6" customHeight="1" x14ac:dyDescent="0.25"/>
    <row r="1666" ht="15.6" customHeight="1" x14ac:dyDescent="0.25"/>
    <row r="1667" ht="15.6" customHeight="1" x14ac:dyDescent="0.25"/>
    <row r="1668" ht="15.6" customHeight="1" x14ac:dyDescent="0.25"/>
    <row r="1669" ht="15.6" customHeight="1" x14ac:dyDescent="0.25"/>
    <row r="1670" ht="15.6" customHeight="1" x14ac:dyDescent="0.25"/>
    <row r="1671" ht="15.6" customHeight="1" x14ac:dyDescent="0.25"/>
    <row r="1672" ht="15.6" customHeight="1" x14ac:dyDescent="0.25"/>
    <row r="1673" ht="15.6" customHeight="1" x14ac:dyDescent="0.25"/>
    <row r="1674" ht="15.6" customHeight="1" x14ac:dyDescent="0.25"/>
    <row r="1675" ht="15.6" customHeight="1" x14ac:dyDescent="0.25"/>
    <row r="1676" ht="15.6" customHeight="1" x14ac:dyDescent="0.25"/>
    <row r="1677" ht="15.6" customHeight="1" x14ac:dyDescent="0.25"/>
    <row r="1678" ht="15.6" customHeight="1" x14ac:dyDescent="0.25"/>
    <row r="1679" ht="15.6" customHeight="1" x14ac:dyDescent="0.25"/>
    <row r="1680" ht="15.6" customHeight="1" x14ac:dyDescent="0.25"/>
    <row r="1681" ht="15.6" customHeight="1" x14ac:dyDescent="0.25"/>
    <row r="1682" ht="15.6" customHeight="1" x14ac:dyDescent="0.25"/>
    <row r="1683" ht="15.6" customHeight="1" x14ac:dyDescent="0.25"/>
    <row r="1684" ht="15.6" customHeight="1" x14ac:dyDescent="0.25"/>
    <row r="1685" ht="15.6" customHeight="1" x14ac:dyDescent="0.25"/>
    <row r="1686" ht="15.6" customHeight="1" x14ac:dyDescent="0.25"/>
    <row r="1687" ht="15.6" customHeight="1" x14ac:dyDescent="0.25"/>
    <row r="1688" ht="15.6" customHeight="1" x14ac:dyDescent="0.25"/>
    <row r="1689" ht="15.6" customHeight="1" x14ac:dyDescent="0.25"/>
    <row r="1690" ht="15.6" customHeight="1" x14ac:dyDescent="0.25"/>
    <row r="1691" ht="15.6" customHeight="1" x14ac:dyDescent="0.25"/>
    <row r="1692" ht="15.6" customHeight="1" x14ac:dyDescent="0.25"/>
    <row r="1693" ht="15.6" customHeight="1" x14ac:dyDescent="0.25"/>
    <row r="1694" ht="15.6" customHeight="1" x14ac:dyDescent="0.25"/>
    <row r="1695" ht="15.6" customHeight="1" x14ac:dyDescent="0.25"/>
    <row r="1696" ht="15.6" customHeight="1" x14ac:dyDescent="0.25"/>
    <row r="1697" ht="15.6" customHeight="1" x14ac:dyDescent="0.25"/>
    <row r="1698" ht="15.6" customHeight="1" x14ac:dyDescent="0.25"/>
    <row r="1699" ht="15.6" customHeight="1" x14ac:dyDescent="0.25"/>
    <row r="1700" ht="15.6" customHeight="1" x14ac:dyDescent="0.25"/>
    <row r="1701" ht="15.6" customHeight="1" x14ac:dyDescent="0.25"/>
    <row r="1702" ht="15.6" customHeight="1" x14ac:dyDescent="0.25"/>
    <row r="1703" ht="15.6" customHeight="1" x14ac:dyDescent="0.25"/>
    <row r="1704" ht="15.6" customHeight="1" x14ac:dyDescent="0.25"/>
    <row r="1705" ht="15.6" customHeight="1" x14ac:dyDescent="0.25"/>
    <row r="1706" ht="15.6" customHeight="1" x14ac:dyDescent="0.25"/>
    <row r="1707" ht="15.6" customHeight="1" x14ac:dyDescent="0.25"/>
    <row r="1708" ht="15.6" customHeight="1" x14ac:dyDescent="0.25"/>
    <row r="1709" ht="15.6" customHeight="1" x14ac:dyDescent="0.25"/>
    <row r="1710" ht="15.6" customHeight="1" x14ac:dyDescent="0.25"/>
    <row r="1711" ht="15.6" customHeight="1" x14ac:dyDescent="0.25"/>
    <row r="1712" ht="15.6" customHeight="1" x14ac:dyDescent="0.25"/>
    <row r="1713" ht="15.6" customHeight="1" x14ac:dyDescent="0.25"/>
    <row r="1714" ht="15.6" customHeight="1" x14ac:dyDescent="0.25"/>
    <row r="1715" ht="15.6" customHeight="1" x14ac:dyDescent="0.25"/>
    <row r="1716" ht="15.6" customHeight="1" x14ac:dyDescent="0.25"/>
    <row r="1717" ht="15.6" customHeight="1" x14ac:dyDescent="0.25"/>
    <row r="1718" ht="15.6" customHeight="1" x14ac:dyDescent="0.25"/>
    <row r="1719" ht="15.6" customHeight="1" x14ac:dyDescent="0.25"/>
    <row r="1720" ht="15.6" customHeight="1" x14ac:dyDescent="0.25"/>
    <row r="1721" ht="15.6" customHeight="1" x14ac:dyDescent="0.25"/>
    <row r="1722" ht="15.6" customHeight="1" x14ac:dyDescent="0.25"/>
    <row r="1723" ht="15.6" customHeight="1" x14ac:dyDescent="0.25"/>
    <row r="1724" ht="15.6" customHeight="1" x14ac:dyDescent="0.25"/>
    <row r="1725" ht="15.6" customHeight="1" x14ac:dyDescent="0.25"/>
    <row r="1726" ht="15.6" customHeight="1" x14ac:dyDescent="0.25"/>
    <row r="1727" ht="15.6" customHeight="1" x14ac:dyDescent="0.25"/>
    <row r="1728" ht="15.6" customHeight="1" x14ac:dyDescent="0.25"/>
    <row r="1729" ht="15.6" customHeight="1" x14ac:dyDescent="0.25"/>
    <row r="1730" ht="15.6" customHeight="1" x14ac:dyDescent="0.25"/>
    <row r="1731" ht="15.6" customHeight="1" x14ac:dyDescent="0.25"/>
    <row r="1732" ht="15.6" customHeight="1" x14ac:dyDescent="0.25"/>
    <row r="1733" ht="15.6" customHeight="1" x14ac:dyDescent="0.25"/>
    <row r="1734" ht="15.6" customHeight="1" x14ac:dyDescent="0.25"/>
    <row r="1735" ht="15.6" customHeight="1" x14ac:dyDescent="0.25"/>
    <row r="1736" ht="15.6" customHeight="1" x14ac:dyDescent="0.25"/>
    <row r="1737" ht="15.6" customHeight="1" x14ac:dyDescent="0.25"/>
    <row r="1738" ht="15.6" customHeight="1" x14ac:dyDescent="0.25"/>
    <row r="1739" ht="15.6" customHeight="1" x14ac:dyDescent="0.25"/>
    <row r="1740" ht="15.6" customHeight="1" x14ac:dyDescent="0.25"/>
    <row r="1741" ht="15.6" customHeight="1" x14ac:dyDescent="0.25"/>
    <row r="1742" ht="15.6" customHeight="1" x14ac:dyDescent="0.25"/>
    <row r="1743" ht="15.6" customHeight="1" x14ac:dyDescent="0.25"/>
    <row r="1744" ht="15.6" customHeight="1" x14ac:dyDescent="0.25"/>
    <row r="1745" ht="15.6" customHeight="1" x14ac:dyDescent="0.25"/>
    <row r="1746" ht="15.6" customHeight="1" x14ac:dyDescent="0.25"/>
    <row r="1747" ht="15.6" customHeight="1" x14ac:dyDescent="0.25"/>
    <row r="1748" ht="15.6" customHeight="1" x14ac:dyDescent="0.25"/>
    <row r="1749" ht="15.6" customHeight="1" x14ac:dyDescent="0.25"/>
    <row r="1750" ht="15.6" customHeight="1" x14ac:dyDescent="0.25"/>
    <row r="1751" ht="15.6" customHeight="1" x14ac:dyDescent="0.25"/>
    <row r="1752" ht="15.6" customHeight="1" x14ac:dyDescent="0.25"/>
    <row r="1753" ht="15.6" customHeight="1" x14ac:dyDescent="0.25"/>
    <row r="1754" ht="15.6" customHeight="1" x14ac:dyDescent="0.25"/>
    <row r="1755" ht="15.6" customHeight="1" x14ac:dyDescent="0.25"/>
    <row r="1756" ht="15.6" customHeight="1" x14ac:dyDescent="0.25"/>
    <row r="1757" ht="15.6" customHeight="1" x14ac:dyDescent="0.25"/>
    <row r="1758" ht="15.6" customHeight="1" x14ac:dyDescent="0.25"/>
    <row r="1759" ht="15.6" customHeight="1" x14ac:dyDescent="0.25"/>
    <row r="1760" ht="15.6" customHeight="1" x14ac:dyDescent="0.25"/>
    <row r="1761" ht="15.6" customHeight="1" x14ac:dyDescent="0.25"/>
    <row r="1762" ht="15.6" customHeight="1" x14ac:dyDescent="0.25"/>
    <row r="1763" ht="15.6" customHeight="1" x14ac:dyDescent="0.25"/>
    <row r="1764" ht="15.6" customHeight="1" x14ac:dyDescent="0.25"/>
    <row r="1765" ht="15.6" customHeight="1" x14ac:dyDescent="0.25"/>
    <row r="1766" ht="15.6" customHeight="1" x14ac:dyDescent="0.25"/>
    <row r="1767" ht="15.6" customHeight="1" x14ac:dyDescent="0.25"/>
    <row r="1768" ht="15.6" customHeight="1" x14ac:dyDescent="0.25"/>
    <row r="1769" ht="15.6" customHeight="1" x14ac:dyDescent="0.25"/>
    <row r="1770" ht="15.6" customHeight="1" x14ac:dyDescent="0.25"/>
    <row r="1771" ht="15.6" customHeight="1" x14ac:dyDescent="0.25"/>
    <row r="1772" ht="15.6" customHeight="1" x14ac:dyDescent="0.25"/>
    <row r="1773" ht="15.6" customHeight="1" x14ac:dyDescent="0.25"/>
    <row r="1774" ht="15.6" customHeight="1" x14ac:dyDescent="0.25"/>
    <row r="1775" ht="15.6" customHeight="1" x14ac:dyDescent="0.25"/>
    <row r="1776" ht="15.6" customHeight="1" x14ac:dyDescent="0.25"/>
    <row r="1777" ht="15.6" customHeight="1" x14ac:dyDescent="0.25"/>
    <row r="1778" ht="15.6" customHeight="1" x14ac:dyDescent="0.25"/>
    <row r="1779" ht="15.6" customHeight="1" x14ac:dyDescent="0.25"/>
    <row r="1780" ht="15.6" customHeight="1" x14ac:dyDescent="0.25"/>
    <row r="1781" ht="15.6" customHeight="1" x14ac:dyDescent="0.25"/>
    <row r="1782" ht="15.6" customHeight="1" x14ac:dyDescent="0.25"/>
    <row r="1783" ht="15.6" customHeight="1" x14ac:dyDescent="0.25"/>
    <row r="1784" ht="15.6" customHeight="1" x14ac:dyDescent="0.25"/>
    <row r="1785" ht="15.6" customHeight="1" x14ac:dyDescent="0.25"/>
    <row r="1786" ht="15.6" customHeight="1" x14ac:dyDescent="0.25"/>
    <row r="1787" ht="15.6" customHeight="1" x14ac:dyDescent="0.25"/>
    <row r="1788" ht="15.6" customHeight="1" x14ac:dyDescent="0.25"/>
    <row r="1789" ht="15.6" customHeight="1" x14ac:dyDescent="0.25"/>
    <row r="1790" ht="15.6" customHeight="1" x14ac:dyDescent="0.25"/>
    <row r="1791" ht="15.6" customHeight="1" x14ac:dyDescent="0.25"/>
    <row r="1792" ht="15.6" customHeight="1" x14ac:dyDescent="0.25"/>
    <row r="1793" ht="15.6" customHeight="1" x14ac:dyDescent="0.25"/>
    <row r="1794" ht="15.6" customHeight="1" x14ac:dyDescent="0.25"/>
    <row r="1795" ht="15.6" customHeight="1" x14ac:dyDescent="0.25"/>
    <row r="1796" ht="15.6" customHeight="1" x14ac:dyDescent="0.25"/>
    <row r="1797" ht="15.6" customHeight="1" x14ac:dyDescent="0.25"/>
    <row r="1798" ht="15.6" customHeight="1" x14ac:dyDescent="0.25"/>
    <row r="1799" ht="15.6" customHeight="1" x14ac:dyDescent="0.25"/>
    <row r="1800" ht="15.6" customHeight="1" x14ac:dyDescent="0.25"/>
    <row r="1801" ht="15.6" customHeight="1" x14ac:dyDescent="0.25"/>
    <row r="1802" ht="15.6" customHeight="1" x14ac:dyDescent="0.25"/>
    <row r="1803" ht="15.6" customHeight="1" x14ac:dyDescent="0.25"/>
    <row r="1804" ht="15.6" customHeight="1" x14ac:dyDescent="0.25"/>
    <row r="1805" ht="15.6" customHeight="1" x14ac:dyDescent="0.25"/>
    <row r="1806" ht="15.6" customHeight="1" x14ac:dyDescent="0.25"/>
    <row r="1807" ht="15.6" customHeight="1" x14ac:dyDescent="0.25"/>
    <row r="1808" ht="15.6" customHeight="1" x14ac:dyDescent="0.25"/>
    <row r="1809" ht="15.6" customHeight="1" x14ac:dyDescent="0.25"/>
    <row r="1810" ht="15.6" customHeight="1" x14ac:dyDescent="0.25"/>
    <row r="1811" ht="15.6" customHeight="1" x14ac:dyDescent="0.25"/>
    <row r="1812" ht="15.6" customHeight="1" x14ac:dyDescent="0.25"/>
    <row r="1813" ht="15.6" customHeight="1" x14ac:dyDescent="0.25"/>
    <row r="1814" ht="15.6" customHeight="1" x14ac:dyDescent="0.25"/>
    <row r="1815" ht="15.6" customHeight="1" x14ac:dyDescent="0.25"/>
    <row r="1816" ht="15.6" customHeight="1" x14ac:dyDescent="0.25"/>
    <row r="1817" ht="15.6" customHeight="1" x14ac:dyDescent="0.25"/>
    <row r="1818" ht="15.6" customHeight="1" x14ac:dyDescent="0.25"/>
    <row r="1819" ht="15.6" customHeight="1" x14ac:dyDescent="0.25"/>
    <row r="1820" ht="15.6" customHeight="1" x14ac:dyDescent="0.25"/>
    <row r="1821" ht="15.6" customHeight="1" x14ac:dyDescent="0.25"/>
    <row r="1822" ht="15.6" customHeight="1" x14ac:dyDescent="0.25"/>
    <row r="1823" ht="15.6" customHeight="1" x14ac:dyDescent="0.25"/>
    <row r="1824" ht="15.6" customHeight="1" x14ac:dyDescent="0.25"/>
    <row r="1825" ht="15.6" customHeight="1" x14ac:dyDescent="0.25"/>
    <row r="1826" ht="15.6" customHeight="1" x14ac:dyDescent="0.25"/>
    <row r="1827" ht="15.6" customHeight="1" x14ac:dyDescent="0.25"/>
    <row r="1828" ht="15.6" customHeight="1" x14ac:dyDescent="0.25"/>
    <row r="1829" ht="15.6" customHeight="1" x14ac:dyDescent="0.25"/>
    <row r="1830" ht="15.6" customHeight="1" x14ac:dyDescent="0.25"/>
    <row r="1831" ht="15.6" customHeight="1" x14ac:dyDescent="0.25"/>
    <row r="1832" ht="15.6" customHeight="1" x14ac:dyDescent="0.25"/>
    <row r="1833" ht="15.6" customHeight="1" x14ac:dyDescent="0.25"/>
    <row r="1834" ht="15.6" customHeight="1" x14ac:dyDescent="0.25"/>
    <row r="1835" ht="15.6" customHeight="1" x14ac:dyDescent="0.25"/>
    <row r="1836" ht="15.6" customHeight="1" x14ac:dyDescent="0.25"/>
    <row r="1837" ht="15.6" customHeight="1" x14ac:dyDescent="0.25"/>
    <row r="1838" ht="15.6" customHeight="1" x14ac:dyDescent="0.25"/>
    <row r="1839" ht="15.6" customHeight="1" x14ac:dyDescent="0.25"/>
    <row r="1840" ht="15.6" customHeight="1" x14ac:dyDescent="0.25"/>
    <row r="1841" ht="15.6" customHeight="1" x14ac:dyDescent="0.25"/>
    <row r="1842" ht="15.6" customHeight="1" x14ac:dyDescent="0.25"/>
    <row r="1843" ht="15.6" customHeight="1" x14ac:dyDescent="0.25"/>
    <row r="1844" ht="15.6" customHeight="1" x14ac:dyDescent="0.25"/>
    <row r="1845" ht="15.6" customHeight="1" x14ac:dyDescent="0.25"/>
    <row r="1846" ht="15.6" customHeight="1" x14ac:dyDescent="0.25"/>
    <row r="1847" ht="15.6" customHeight="1" x14ac:dyDescent="0.25"/>
    <row r="1848" ht="15.6" customHeight="1" x14ac:dyDescent="0.25"/>
    <row r="1849" ht="15.6" customHeight="1" x14ac:dyDescent="0.25"/>
    <row r="1850" ht="15.6" customHeight="1" x14ac:dyDescent="0.25"/>
    <row r="1851" ht="15.6" customHeight="1" x14ac:dyDescent="0.25"/>
    <row r="1852" ht="15.6" customHeight="1" x14ac:dyDescent="0.25"/>
    <row r="1853" ht="15.6" customHeight="1" x14ac:dyDescent="0.25"/>
    <row r="1854" ht="15.6" customHeight="1" x14ac:dyDescent="0.25"/>
    <row r="1855" ht="15.6" customHeight="1" x14ac:dyDescent="0.25"/>
    <row r="1856" ht="15.6" customHeight="1" x14ac:dyDescent="0.25"/>
    <row r="1857" ht="15.6" customHeight="1" x14ac:dyDescent="0.25"/>
    <row r="1858" ht="15.6" customHeight="1" x14ac:dyDescent="0.25"/>
    <row r="1859" ht="15.6" customHeight="1" x14ac:dyDescent="0.25"/>
    <row r="1860" ht="15.6" customHeight="1" x14ac:dyDescent="0.25"/>
    <row r="1861" ht="15.6" customHeight="1" x14ac:dyDescent="0.25"/>
    <row r="1862" ht="15.6" customHeight="1" x14ac:dyDescent="0.25"/>
    <row r="1863" ht="15.6" customHeight="1" x14ac:dyDescent="0.25"/>
    <row r="1864" ht="15.6" customHeight="1" x14ac:dyDescent="0.25"/>
    <row r="1865" ht="15.6" customHeight="1" x14ac:dyDescent="0.25"/>
    <row r="1866" ht="15.6" customHeight="1" x14ac:dyDescent="0.25"/>
    <row r="1867" ht="15.6" customHeight="1" x14ac:dyDescent="0.25"/>
    <row r="1868" ht="15.6" customHeight="1" x14ac:dyDescent="0.25"/>
    <row r="1869" ht="15.6" customHeight="1" x14ac:dyDescent="0.25"/>
    <row r="1870" ht="15.6" customHeight="1" x14ac:dyDescent="0.25"/>
    <row r="1871" ht="15.6" customHeight="1" x14ac:dyDescent="0.25"/>
    <row r="1872" ht="15.6" customHeight="1" x14ac:dyDescent="0.25"/>
    <row r="1873" ht="15.6" customHeight="1" x14ac:dyDescent="0.25"/>
    <row r="1874" ht="15.6" customHeight="1" x14ac:dyDescent="0.25"/>
    <row r="1875" ht="15.6" customHeight="1" x14ac:dyDescent="0.25"/>
    <row r="1876" ht="15.6" customHeight="1" x14ac:dyDescent="0.25"/>
    <row r="1877" ht="15.6" customHeight="1" x14ac:dyDescent="0.25"/>
    <row r="1878" ht="15.6" customHeight="1" x14ac:dyDescent="0.25"/>
    <row r="1879" ht="15.6" customHeight="1" x14ac:dyDescent="0.25"/>
    <row r="1880" ht="15.6" customHeight="1" x14ac:dyDescent="0.25"/>
    <row r="1881" ht="15.6" customHeight="1" x14ac:dyDescent="0.25"/>
    <row r="1882" ht="15.6" customHeight="1" x14ac:dyDescent="0.25"/>
    <row r="1883" ht="15.6" customHeight="1" x14ac:dyDescent="0.25"/>
    <row r="1884" ht="15.6" customHeight="1" x14ac:dyDescent="0.25"/>
    <row r="1885" ht="15.6" customHeight="1" x14ac:dyDescent="0.25"/>
    <row r="1886" ht="15.6" customHeight="1" x14ac:dyDescent="0.25"/>
    <row r="1887" ht="15.6" customHeight="1" x14ac:dyDescent="0.25"/>
    <row r="1888" ht="15.6" customHeight="1" x14ac:dyDescent="0.25"/>
    <row r="1889" ht="15.6" customHeight="1" x14ac:dyDescent="0.25"/>
    <row r="1890" ht="15.6" customHeight="1" x14ac:dyDescent="0.25"/>
    <row r="1891" ht="15.6" customHeight="1" x14ac:dyDescent="0.25"/>
    <row r="1892" ht="15.6" customHeight="1" x14ac:dyDescent="0.25"/>
    <row r="1893" ht="15.6" customHeight="1" x14ac:dyDescent="0.25"/>
    <row r="1894" ht="15.6" customHeight="1" x14ac:dyDescent="0.25"/>
    <row r="1895" ht="15.6" customHeight="1" x14ac:dyDescent="0.25"/>
    <row r="1896" ht="15.6" customHeight="1" x14ac:dyDescent="0.25"/>
    <row r="1897" ht="15.6" customHeight="1" x14ac:dyDescent="0.25"/>
    <row r="1898" ht="15.6" customHeight="1" x14ac:dyDescent="0.25"/>
    <row r="1899" ht="15.6" customHeight="1" x14ac:dyDescent="0.25"/>
    <row r="1900" ht="15.6" customHeight="1" x14ac:dyDescent="0.25"/>
    <row r="1901" ht="15.6" customHeight="1" x14ac:dyDescent="0.25"/>
    <row r="1902" ht="15.6" customHeight="1" x14ac:dyDescent="0.25"/>
    <row r="1903" ht="15.6" customHeight="1" x14ac:dyDescent="0.25"/>
    <row r="1904" ht="15.6" customHeight="1" x14ac:dyDescent="0.25"/>
    <row r="1905" ht="15.6" customHeight="1" x14ac:dyDescent="0.25"/>
    <row r="1906" ht="15.6" customHeight="1" x14ac:dyDescent="0.25"/>
    <row r="1907" ht="15.6" customHeight="1" x14ac:dyDescent="0.25"/>
    <row r="1908" ht="15.6" customHeight="1" x14ac:dyDescent="0.25"/>
    <row r="1909" ht="15.6" customHeight="1" x14ac:dyDescent="0.25"/>
    <row r="1910" ht="15.6" customHeight="1" x14ac:dyDescent="0.25"/>
    <row r="1911" ht="15.6" customHeight="1" x14ac:dyDescent="0.25"/>
    <row r="1912" ht="15.6" customHeight="1" x14ac:dyDescent="0.25"/>
    <row r="1913" ht="15.6" customHeight="1" x14ac:dyDescent="0.25"/>
    <row r="1914" ht="15.6" customHeight="1" x14ac:dyDescent="0.25"/>
    <row r="1915" ht="15.6" customHeight="1" x14ac:dyDescent="0.25"/>
    <row r="1916" ht="15.6" customHeight="1" x14ac:dyDescent="0.25"/>
    <row r="1917" ht="15.6" customHeight="1" x14ac:dyDescent="0.25"/>
    <row r="1918" ht="15.6" customHeight="1" x14ac:dyDescent="0.25"/>
    <row r="1919" ht="15.6" customHeight="1" x14ac:dyDescent="0.25"/>
    <row r="1920" ht="15.6" customHeight="1" x14ac:dyDescent="0.25"/>
    <row r="1921" ht="15.6" customHeight="1" x14ac:dyDescent="0.25"/>
    <row r="1922" ht="15.6" customHeight="1" x14ac:dyDescent="0.25"/>
    <row r="1923" ht="15.6" customHeight="1" x14ac:dyDescent="0.25"/>
    <row r="1924" ht="15.6" customHeight="1" x14ac:dyDescent="0.25"/>
    <row r="1925" ht="15.6" customHeight="1" x14ac:dyDescent="0.25"/>
    <row r="1926" ht="15.6" customHeight="1" x14ac:dyDescent="0.25"/>
    <row r="1927" ht="15.6" customHeight="1" x14ac:dyDescent="0.25"/>
    <row r="1928" ht="15.6" customHeight="1" x14ac:dyDescent="0.25"/>
    <row r="1929" ht="15.6" customHeight="1" x14ac:dyDescent="0.25"/>
    <row r="1930" ht="15.6" customHeight="1" x14ac:dyDescent="0.25"/>
    <row r="1931" ht="15.6" customHeight="1" x14ac:dyDescent="0.25"/>
    <row r="1932" ht="15.6" customHeight="1" x14ac:dyDescent="0.25"/>
    <row r="1933" ht="15.6" customHeight="1" x14ac:dyDescent="0.25"/>
    <row r="1934" ht="15.6" customHeight="1" x14ac:dyDescent="0.25"/>
    <row r="1935" ht="15.6" customHeight="1" x14ac:dyDescent="0.25"/>
    <row r="1936" ht="15.6" customHeight="1" x14ac:dyDescent="0.25"/>
    <row r="1937" ht="15.6" customHeight="1" x14ac:dyDescent="0.25"/>
    <row r="1938" ht="15.6" customHeight="1" x14ac:dyDescent="0.25"/>
    <row r="1939" ht="15.6" customHeight="1" x14ac:dyDescent="0.25"/>
    <row r="1940" ht="15.6" customHeight="1" x14ac:dyDescent="0.25"/>
    <row r="1941" ht="15.6" customHeight="1" x14ac:dyDescent="0.25"/>
    <row r="1942" ht="15.6" customHeight="1" x14ac:dyDescent="0.25"/>
    <row r="1943" ht="15.6" customHeight="1" x14ac:dyDescent="0.25"/>
    <row r="1944" ht="15.6" customHeight="1" x14ac:dyDescent="0.25"/>
    <row r="1945" ht="15.6" customHeight="1" x14ac:dyDescent="0.25"/>
    <row r="1946" ht="15.6" customHeight="1" x14ac:dyDescent="0.25"/>
    <row r="1947" ht="15.6" customHeight="1" x14ac:dyDescent="0.25"/>
    <row r="1948" ht="15.6" customHeight="1" x14ac:dyDescent="0.25"/>
    <row r="1949" ht="15.6" customHeight="1" x14ac:dyDescent="0.25"/>
    <row r="1950" ht="15.6" customHeight="1" x14ac:dyDescent="0.25"/>
    <row r="1951" ht="15.6" customHeight="1" x14ac:dyDescent="0.25"/>
    <row r="1952" ht="15.6" customHeight="1" x14ac:dyDescent="0.25"/>
    <row r="1953" ht="15.6" customHeight="1" x14ac:dyDescent="0.25"/>
    <row r="1954" ht="15.6" customHeight="1" x14ac:dyDescent="0.25"/>
    <row r="1955" ht="15.6" customHeight="1" x14ac:dyDescent="0.25"/>
    <row r="1956" ht="15.6" customHeight="1" x14ac:dyDescent="0.25"/>
    <row r="1957" ht="15.6" customHeight="1" x14ac:dyDescent="0.25"/>
    <row r="1958" ht="15.6" customHeight="1" x14ac:dyDescent="0.25"/>
    <row r="1959" ht="15.6" customHeight="1" x14ac:dyDescent="0.25"/>
    <row r="1960" ht="15.6" customHeight="1" x14ac:dyDescent="0.25"/>
    <row r="1961" ht="15.6" customHeight="1" x14ac:dyDescent="0.25"/>
    <row r="1962" ht="15.6" customHeight="1" x14ac:dyDescent="0.25"/>
    <row r="1963" ht="15.6" customHeight="1" x14ac:dyDescent="0.25"/>
    <row r="1964" ht="15.6" customHeight="1" x14ac:dyDescent="0.25"/>
    <row r="1965" ht="15.6" customHeight="1" x14ac:dyDescent="0.25"/>
    <row r="1966" ht="15.6" customHeight="1" x14ac:dyDescent="0.25"/>
    <row r="1967" ht="15.6" customHeight="1" x14ac:dyDescent="0.25"/>
    <row r="1968" ht="15.6" customHeight="1" x14ac:dyDescent="0.25"/>
    <row r="1969" ht="15.6" customHeight="1" x14ac:dyDescent="0.25"/>
    <row r="1970" ht="15.6" customHeight="1" x14ac:dyDescent="0.25"/>
    <row r="1971" ht="15.6" customHeight="1" x14ac:dyDescent="0.25"/>
    <row r="1972" ht="15.6" customHeight="1" x14ac:dyDescent="0.25"/>
    <row r="1973" ht="15.6" customHeight="1" x14ac:dyDescent="0.25"/>
    <row r="1974" ht="15.6" customHeight="1" x14ac:dyDescent="0.25"/>
    <row r="1975" ht="15.6" customHeight="1" x14ac:dyDescent="0.25"/>
    <row r="1976" ht="15.6" customHeight="1" x14ac:dyDescent="0.25"/>
    <row r="1977" ht="15.6" customHeight="1" x14ac:dyDescent="0.25"/>
    <row r="1978" ht="15.6" customHeight="1" x14ac:dyDescent="0.25"/>
    <row r="1979" ht="15.6" customHeight="1" x14ac:dyDescent="0.25"/>
    <row r="1980" ht="15.6" customHeight="1" x14ac:dyDescent="0.25"/>
    <row r="1981" ht="15.6" customHeight="1" x14ac:dyDescent="0.25"/>
    <row r="1982" ht="15.6" customHeight="1" x14ac:dyDescent="0.25"/>
    <row r="1983" ht="15.6" customHeight="1" x14ac:dyDescent="0.25"/>
    <row r="1984" ht="15.6" customHeight="1" x14ac:dyDescent="0.25"/>
    <row r="1985" ht="15.6" customHeight="1" x14ac:dyDescent="0.25"/>
    <row r="1986" ht="15.6" customHeight="1" x14ac:dyDescent="0.25"/>
    <row r="1987" ht="15.6" customHeight="1" x14ac:dyDescent="0.25"/>
    <row r="1988" ht="15.6" customHeight="1" x14ac:dyDescent="0.25"/>
    <row r="1989" ht="15.6" customHeight="1" x14ac:dyDescent="0.25"/>
    <row r="1990" ht="15.6" customHeight="1" x14ac:dyDescent="0.25"/>
    <row r="1991" ht="15.6" customHeight="1" x14ac:dyDescent="0.25"/>
    <row r="1992" ht="15.6" customHeight="1" x14ac:dyDescent="0.25"/>
    <row r="1993" ht="15.6" customHeight="1" x14ac:dyDescent="0.25"/>
    <row r="1994" ht="15.6" customHeight="1" x14ac:dyDescent="0.25"/>
    <row r="1995" ht="15.6" customHeight="1" x14ac:dyDescent="0.25"/>
    <row r="1996" ht="15.6" customHeight="1" x14ac:dyDescent="0.25"/>
    <row r="1997" ht="15.6" customHeight="1" x14ac:dyDescent="0.25"/>
    <row r="1998" ht="15.6" customHeight="1" x14ac:dyDescent="0.25"/>
    <row r="1999" ht="15.6" customHeight="1" x14ac:dyDescent="0.25"/>
  </sheetData>
  <mergeCells count="555">
    <mergeCell ref="F17:H17"/>
    <mergeCell ref="J17:L17"/>
    <mergeCell ref="F18:H18"/>
    <mergeCell ref="J18:L18"/>
    <mergeCell ref="F19:H19"/>
    <mergeCell ref="J19:L19"/>
    <mergeCell ref="B2:Y3"/>
    <mergeCell ref="B10:Y12"/>
    <mergeCell ref="F15:H15"/>
    <mergeCell ref="J15:L15"/>
    <mergeCell ref="F16:H16"/>
    <mergeCell ref="J16:L16"/>
    <mergeCell ref="F23:H23"/>
    <mergeCell ref="J23:L23"/>
    <mergeCell ref="F24:H24"/>
    <mergeCell ref="J24:L24"/>
    <mergeCell ref="F25:H25"/>
    <mergeCell ref="J25:L25"/>
    <mergeCell ref="F20:H20"/>
    <mergeCell ref="J20:L20"/>
    <mergeCell ref="F21:H21"/>
    <mergeCell ref="J21:L21"/>
    <mergeCell ref="F22:H22"/>
    <mergeCell ref="J22:L22"/>
    <mergeCell ref="F29:H29"/>
    <mergeCell ref="J29:L29"/>
    <mergeCell ref="F30:H30"/>
    <mergeCell ref="J30:L30"/>
    <mergeCell ref="F31:H31"/>
    <mergeCell ref="J31:L31"/>
    <mergeCell ref="F26:H26"/>
    <mergeCell ref="J26:L26"/>
    <mergeCell ref="F27:H27"/>
    <mergeCell ref="J27:L27"/>
    <mergeCell ref="F28:H28"/>
    <mergeCell ref="J28:L28"/>
    <mergeCell ref="F35:H35"/>
    <mergeCell ref="J35:L35"/>
    <mergeCell ref="F36:H36"/>
    <mergeCell ref="J36:L36"/>
    <mergeCell ref="F37:H37"/>
    <mergeCell ref="J37:L37"/>
    <mergeCell ref="F32:H32"/>
    <mergeCell ref="J32:L32"/>
    <mergeCell ref="F33:H33"/>
    <mergeCell ref="J33:L33"/>
    <mergeCell ref="F34:H34"/>
    <mergeCell ref="J34:L34"/>
    <mergeCell ref="F41:H41"/>
    <mergeCell ref="J41:L41"/>
    <mergeCell ref="F42:H42"/>
    <mergeCell ref="J42:L42"/>
    <mergeCell ref="F43:H43"/>
    <mergeCell ref="J43:L43"/>
    <mergeCell ref="F38:H38"/>
    <mergeCell ref="J38:L38"/>
    <mergeCell ref="F39:H39"/>
    <mergeCell ref="J39:L39"/>
    <mergeCell ref="F40:H40"/>
    <mergeCell ref="J40:L40"/>
    <mergeCell ref="F47:H47"/>
    <mergeCell ref="J47:L47"/>
    <mergeCell ref="F48:H48"/>
    <mergeCell ref="J48:L48"/>
    <mergeCell ref="F49:H49"/>
    <mergeCell ref="J49:L49"/>
    <mergeCell ref="F44:H44"/>
    <mergeCell ref="J44:L44"/>
    <mergeCell ref="F45:H45"/>
    <mergeCell ref="J45:L45"/>
    <mergeCell ref="F46:H46"/>
    <mergeCell ref="J46:L46"/>
    <mergeCell ref="F53:H53"/>
    <mergeCell ref="J53:L53"/>
    <mergeCell ref="F54:H54"/>
    <mergeCell ref="J54:L54"/>
    <mergeCell ref="F55:H55"/>
    <mergeCell ref="J55:L55"/>
    <mergeCell ref="F50:H50"/>
    <mergeCell ref="J50:L50"/>
    <mergeCell ref="F51:H51"/>
    <mergeCell ref="J51:L51"/>
    <mergeCell ref="F52:H52"/>
    <mergeCell ref="J52:L52"/>
    <mergeCell ref="F59:H59"/>
    <mergeCell ref="J59:L59"/>
    <mergeCell ref="F60:H60"/>
    <mergeCell ref="J60:L60"/>
    <mergeCell ref="F61:H61"/>
    <mergeCell ref="J61:L61"/>
    <mergeCell ref="F56:H56"/>
    <mergeCell ref="J56:L56"/>
    <mergeCell ref="F57:H57"/>
    <mergeCell ref="J57:L57"/>
    <mergeCell ref="F58:H58"/>
    <mergeCell ref="J58:L58"/>
    <mergeCell ref="F65:H65"/>
    <mergeCell ref="J65:L65"/>
    <mergeCell ref="F66:H66"/>
    <mergeCell ref="J66:L66"/>
    <mergeCell ref="F67:H67"/>
    <mergeCell ref="J67:L67"/>
    <mergeCell ref="F62:H62"/>
    <mergeCell ref="J62:L62"/>
    <mergeCell ref="F63:H63"/>
    <mergeCell ref="J63:L63"/>
    <mergeCell ref="F64:H64"/>
    <mergeCell ref="J64:L64"/>
    <mergeCell ref="F71:H71"/>
    <mergeCell ref="J71:L71"/>
    <mergeCell ref="F72:H72"/>
    <mergeCell ref="J72:L72"/>
    <mergeCell ref="F73:H73"/>
    <mergeCell ref="J73:L73"/>
    <mergeCell ref="F68:H68"/>
    <mergeCell ref="J68:L68"/>
    <mergeCell ref="F69:H69"/>
    <mergeCell ref="J69:L69"/>
    <mergeCell ref="F70:H70"/>
    <mergeCell ref="J70:L70"/>
    <mergeCell ref="F77:H77"/>
    <mergeCell ref="J77:L77"/>
    <mergeCell ref="F78:H78"/>
    <mergeCell ref="J78:L78"/>
    <mergeCell ref="F79:H79"/>
    <mergeCell ref="J79:L79"/>
    <mergeCell ref="F74:H74"/>
    <mergeCell ref="J74:L74"/>
    <mergeCell ref="F75:H75"/>
    <mergeCell ref="J75:L75"/>
    <mergeCell ref="F76:H76"/>
    <mergeCell ref="J76:L76"/>
    <mergeCell ref="F83:H83"/>
    <mergeCell ref="J83:L83"/>
    <mergeCell ref="F84:H84"/>
    <mergeCell ref="J84:L84"/>
    <mergeCell ref="F85:H85"/>
    <mergeCell ref="J85:L85"/>
    <mergeCell ref="F80:H80"/>
    <mergeCell ref="J80:L80"/>
    <mergeCell ref="F81:H81"/>
    <mergeCell ref="J81:L81"/>
    <mergeCell ref="F82:H82"/>
    <mergeCell ref="J82:L82"/>
    <mergeCell ref="F89:H89"/>
    <mergeCell ref="J89:L89"/>
    <mergeCell ref="B93:Y94"/>
    <mergeCell ref="B98:Y99"/>
    <mergeCell ref="B103:Y120"/>
    <mergeCell ref="B124:Y125"/>
    <mergeCell ref="F86:H86"/>
    <mergeCell ref="J86:L86"/>
    <mergeCell ref="F87:H87"/>
    <mergeCell ref="J87:L87"/>
    <mergeCell ref="F88:H88"/>
    <mergeCell ref="J88:L88"/>
    <mergeCell ref="F143:I143"/>
    <mergeCell ref="J143:N143"/>
    <mergeCell ref="F144:I144"/>
    <mergeCell ref="J144:N144"/>
    <mergeCell ref="F145:I145"/>
    <mergeCell ref="J145:N145"/>
    <mergeCell ref="B129:Y134"/>
    <mergeCell ref="B136:Y138"/>
    <mergeCell ref="J140:N140"/>
    <mergeCell ref="F141:I141"/>
    <mergeCell ref="J141:N141"/>
    <mergeCell ref="F142:I142"/>
    <mergeCell ref="J142:N142"/>
    <mergeCell ref="F149:I149"/>
    <mergeCell ref="J149:N149"/>
    <mergeCell ref="F150:I150"/>
    <mergeCell ref="J150:N150"/>
    <mergeCell ref="F151:I151"/>
    <mergeCell ref="J151:N151"/>
    <mergeCell ref="F146:I146"/>
    <mergeCell ref="J146:N146"/>
    <mergeCell ref="F147:I147"/>
    <mergeCell ref="J147:N147"/>
    <mergeCell ref="F148:I148"/>
    <mergeCell ref="J148:N148"/>
    <mergeCell ref="F155:I155"/>
    <mergeCell ref="J155:N155"/>
    <mergeCell ref="F156:I156"/>
    <mergeCell ref="J156:N156"/>
    <mergeCell ref="F157:I157"/>
    <mergeCell ref="J157:N157"/>
    <mergeCell ref="F152:I152"/>
    <mergeCell ref="J152:N152"/>
    <mergeCell ref="F153:I153"/>
    <mergeCell ref="J153:N153"/>
    <mergeCell ref="F154:I154"/>
    <mergeCell ref="J154:N154"/>
    <mergeCell ref="F161:I161"/>
    <mergeCell ref="J161:N161"/>
    <mergeCell ref="F162:I162"/>
    <mergeCell ref="J162:N162"/>
    <mergeCell ref="F163:I163"/>
    <mergeCell ref="J163:N163"/>
    <mergeCell ref="F158:I158"/>
    <mergeCell ref="J158:N158"/>
    <mergeCell ref="F159:I159"/>
    <mergeCell ref="J159:N159"/>
    <mergeCell ref="F160:I160"/>
    <mergeCell ref="J160:N160"/>
    <mergeCell ref="F167:I167"/>
    <mergeCell ref="J167:N167"/>
    <mergeCell ref="F168:I168"/>
    <mergeCell ref="J168:N168"/>
    <mergeCell ref="F169:I169"/>
    <mergeCell ref="J169:N169"/>
    <mergeCell ref="F164:I164"/>
    <mergeCell ref="J164:N164"/>
    <mergeCell ref="F165:I165"/>
    <mergeCell ref="J165:N165"/>
    <mergeCell ref="F166:I166"/>
    <mergeCell ref="J166:N166"/>
    <mergeCell ref="F173:I173"/>
    <mergeCell ref="J173:N173"/>
    <mergeCell ref="F174:I174"/>
    <mergeCell ref="J174:N174"/>
    <mergeCell ref="F175:I175"/>
    <mergeCell ref="J175:N175"/>
    <mergeCell ref="F170:I170"/>
    <mergeCell ref="J170:N170"/>
    <mergeCell ref="F171:I171"/>
    <mergeCell ref="J171:N171"/>
    <mergeCell ref="F172:I172"/>
    <mergeCell ref="J172:N172"/>
    <mergeCell ref="F179:I179"/>
    <mergeCell ref="J179:N179"/>
    <mergeCell ref="F180:I180"/>
    <mergeCell ref="J180:N180"/>
    <mergeCell ref="F181:I181"/>
    <mergeCell ref="J181:N181"/>
    <mergeCell ref="F176:I176"/>
    <mergeCell ref="J176:N176"/>
    <mergeCell ref="F177:I177"/>
    <mergeCell ref="J177:N177"/>
    <mergeCell ref="F178:I178"/>
    <mergeCell ref="J178:N178"/>
    <mergeCell ref="F185:I185"/>
    <mergeCell ref="J185:N185"/>
    <mergeCell ref="F186:I186"/>
    <mergeCell ref="J186:N186"/>
    <mergeCell ref="F187:I187"/>
    <mergeCell ref="J187:N187"/>
    <mergeCell ref="F182:I182"/>
    <mergeCell ref="J182:N182"/>
    <mergeCell ref="F183:I183"/>
    <mergeCell ref="J183:N183"/>
    <mergeCell ref="F184:I184"/>
    <mergeCell ref="J184:N184"/>
    <mergeCell ref="F191:I191"/>
    <mergeCell ref="J191:N191"/>
    <mergeCell ref="F192:I192"/>
    <mergeCell ref="J192:N192"/>
    <mergeCell ref="F193:I193"/>
    <mergeCell ref="J193:N193"/>
    <mergeCell ref="F188:I188"/>
    <mergeCell ref="J188:N188"/>
    <mergeCell ref="F189:I189"/>
    <mergeCell ref="J189:N189"/>
    <mergeCell ref="F190:I190"/>
    <mergeCell ref="J190:N190"/>
    <mergeCell ref="F197:I197"/>
    <mergeCell ref="J197:N197"/>
    <mergeCell ref="F198:I198"/>
    <mergeCell ref="J198:N198"/>
    <mergeCell ref="F199:I199"/>
    <mergeCell ref="J199:N199"/>
    <mergeCell ref="F194:I194"/>
    <mergeCell ref="J194:N194"/>
    <mergeCell ref="F195:I195"/>
    <mergeCell ref="J195:N195"/>
    <mergeCell ref="F196:I196"/>
    <mergeCell ref="J196:N196"/>
    <mergeCell ref="F203:I203"/>
    <mergeCell ref="J203:N203"/>
    <mergeCell ref="F204:I204"/>
    <mergeCell ref="J204:N204"/>
    <mergeCell ref="F205:I205"/>
    <mergeCell ref="J205:N205"/>
    <mergeCell ref="F200:I200"/>
    <mergeCell ref="J200:N200"/>
    <mergeCell ref="F201:I201"/>
    <mergeCell ref="J201:N201"/>
    <mergeCell ref="F202:I202"/>
    <mergeCell ref="J202:N202"/>
    <mergeCell ref="F209:I209"/>
    <mergeCell ref="J209:N209"/>
    <mergeCell ref="F210:I210"/>
    <mergeCell ref="J210:N210"/>
    <mergeCell ref="F211:I211"/>
    <mergeCell ref="J211:N211"/>
    <mergeCell ref="F206:I206"/>
    <mergeCell ref="J206:N206"/>
    <mergeCell ref="F207:I207"/>
    <mergeCell ref="J207:N207"/>
    <mergeCell ref="F208:I208"/>
    <mergeCell ref="J208:N208"/>
    <mergeCell ref="F215:I215"/>
    <mergeCell ref="J215:N215"/>
    <mergeCell ref="B219:Y220"/>
    <mergeCell ref="B224:Y225"/>
    <mergeCell ref="B229:Y246"/>
    <mergeCell ref="B250:Y251"/>
    <mergeCell ref="F212:I212"/>
    <mergeCell ref="J212:N212"/>
    <mergeCell ref="F213:I213"/>
    <mergeCell ref="J213:N213"/>
    <mergeCell ref="F214:I214"/>
    <mergeCell ref="J214:N214"/>
    <mergeCell ref="F269:I269"/>
    <mergeCell ref="J269:N269"/>
    <mergeCell ref="F270:I270"/>
    <mergeCell ref="J270:N270"/>
    <mergeCell ref="F271:I271"/>
    <mergeCell ref="J271:N271"/>
    <mergeCell ref="B255:Y260"/>
    <mergeCell ref="B262:Y264"/>
    <mergeCell ref="F267:I267"/>
    <mergeCell ref="J267:N267"/>
    <mergeCell ref="F268:I268"/>
    <mergeCell ref="J268:N268"/>
    <mergeCell ref="F275:I275"/>
    <mergeCell ref="J275:N275"/>
    <mergeCell ref="F276:I276"/>
    <mergeCell ref="J276:N276"/>
    <mergeCell ref="F277:I277"/>
    <mergeCell ref="J277:N277"/>
    <mergeCell ref="F272:I272"/>
    <mergeCell ref="J272:N272"/>
    <mergeCell ref="F273:I273"/>
    <mergeCell ref="J273:N273"/>
    <mergeCell ref="F274:I274"/>
    <mergeCell ref="J274:N274"/>
    <mergeCell ref="F281:I281"/>
    <mergeCell ref="J281:N281"/>
    <mergeCell ref="F282:I282"/>
    <mergeCell ref="J282:N282"/>
    <mergeCell ref="F283:I283"/>
    <mergeCell ref="J283:N283"/>
    <mergeCell ref="F278:I278"/>
    <mergeCell ref="J278:N278"/>
    <mergeCell ref="F279:I279"/>
    <mergeCell ref="J279:N279"/>
    <mergeCell ref="F280:I280"/>
    <mergeCell ref="J280:N280"/>
    <mergeCell ref="F287:I287"/>
    <mergeCell ref="J287:N287"/>
    <mergeCell ref="F288:I288"/>
    <mergeCell ref="J288:N288"/>
    <mergeCell ref="F289:I289"/>
    <mergeCell ref="J289:N289"/>
    <mergeCell ref="F284:I284"/>
    <mergeCell ref="J284:N284"/>
    <mergeCell ref="F285:I285"/>
    <mergeCell ref="J285:N285"/>
    <mergeCell ref="F286:I286"/>
    <mergeCell ref="J286:N286"/>
    <mergeCell ref="F293:I293"/>
    <mergeCell ref="J293:N293"/>
    <mergeCell ref="F294:I294"/>
    <mergeCell ref="J294:N294"/>
    <mergeCell ref="F295:I295"/>
    <mergeCell ref="J295:N295"/>
    <mergeCell ref="F290:I290"/>
    <mergeCell ref="J290:N290"/>
    <mergeCell ref="F291:I291"/>
    <mergeCell ref="J291:N291"/>
    <mergeCell ref="F292:I292"/>
    <mergeCell ref="J292:N292"/>
    <mergeCell ref="F299:I299"/>
    <mergeCell ref="J299:N299"/>
    <mergeCell ref="F300:I300"/>
    <mergeCell ref="J300:N300"/>
    <mergeCell ref="F301:I301"/>
    <mergeCell ref="J301:N301"/>
    <mergeCell ref="F296:I296"/>
    <mergeCell ref="J296:N296"/>
    <mergeCell ref="F297:I297"/>
    <mergeCell ref="J297:N297"/>
    <mergeCell ref="F298:I298"/>
    <mergeCell ref="J298:N298"/>
    <mergeCell ref="F305:I305"/>
    <mergeCell ref="J305:N305"/>
    <mergeCell ref="F306:I306"/>
    <mergeCell ref="J306:N306"/>
    <mergeCell ref="F307:I307"/>
    <mergeCell ref="J307:N307"/>
    <mergeCell ref="F302:I302"/>
    <mergeCell ref="J302:N302"/>
    <mergeCell ref="F303:I303"/>
    <mergeCell ref="J303:N303"/>
    <mergeCell ref="F304:I304"/>
    <mergeCell ref="J304:N304"/>
    <mergeCell ref="F311:I311"/>
    <mergeCell ref="J311:N311"/>
    <mergeCell ref="F312:I312"/>
    <mergeCell ref="J312:N312"/>
    <mergeCell ref="F313:I313"/>
    <mergeCell ref="J313:N313"/>
    <mergeCell ref="F308:I308"/>
    <mergeCell ref="J308:N308"/>
    <mergeCell ref="F309:I309"/>
    <mergeCell ref="J309:N309"/>
    <mergeCell ref="F310:I310"/>
    <mergeCell ref="J310:N310"/>
    <mergeCell ref="F317:I317"/>
    <mergeCell ref="J317:N317"/>
    <mergeCell ref="F318:I318"/>
    <mergeCell ref="J318:N318"/>
    <mergeCell ref="F319:I319"/>
    <mergeCell ref="J319:N319"/>
    <mergeCell ref="F314:I314"/>
    <mergeCell ref="J314:N314"/>
    <mergeCell ref="F315:I315"/>
    <mergeCell ref="J315:N315"/>
    <mergeCell ref="F316:I316"/>
    <mergeCell ref="J316:N316"/>
    <mergeCell ref="F323:I323"/>
    <mergeCell ref="J323:N323"/>
    <mergeCell ref="F324:I324"/>
    <mergeCell ref="J324:N324"/>
    <mergeCell ref="F325:I325"/>
    <mergeCell ref="J325:N325"/>
    <mergeCell ref="F320:I320"/>
    <mergeCell ref="J320:N320"/>
    <mergeCell ref="F321:I321"/>
    <mergeCell ref="J321:N321"/>
    <mergeCell ref="F322:I322"/>
    <mergeCell ref="J322:N322"/>
    <mergeCell ref="F329:I329"/>
    <mergeCell ref="J329:N329"/>
    <mergeCell ref="F330:I330"/>
    <mergeCell ref="J330:N330"/>
    <mergeCell ref="F331:I331"/>
    <mergeCell ref="J331:N331"/>
    <mergeCell ref="F326:I326"/>
    <mergeCell ref="J326:N326"/>
    <mergeCell ref="F327:I327"/>
    <mergeCell ref="J327:N327"/>
    <mergeCell ref="F328:I328"/>
    <mergeCell ref="J328:N328"/>
    <mergeCell ref="F335:I335"/>
    <mergeCell ref="J335:N335"/>
    <mergeCell ref="F336:I336"/>
    <mergeCell ref="J336:N336"/>
    <mergeCell ref="F337:I337"/>
    <mergeCell ref="J337:N337"/>
    <mergeCell ref="F332:I332"/>
    <mergeCell ref="J332:N332"/>
    <mergeCell ref="F333:I333"/>
    <mergeCell ref="J333:N333"/>
    <mergeCell ref="F334:I334"/>
    <mergeCell ref="J334:N334"/>
    <mergeCell ref="F341:I341"/>
    <mergeCell ref="J341:N341"/>
    <mergeCell ref="F342:I342"/>
    <mergeCell ref="J342:N342"/>
    <mergeCell ref="B346:Y347"/>
    <mergeCell ref="B351:Y352"/>
    <mergeCell ref="F338:I338"/>
    <mergeCell ref="J338:N338"/>
    <mergeCell ref="F339:I339"/>
    <mergeCell ref="J339:N339"/>
    <mergeCell ref="F340:I340"/>
    <mergeCell ref="J340:N340"/>
    <mergeCell ref="B410:X411"/>
    <mergeCell ref="B413:Y414"/>
    <mergeCell ref="B416:X417"/>
    <mergeCell ref="B419:Y420"/>
    <mergeCell ref="B422:X423"/>
    <mergeCell ref="B425:Y426"/>
    <mergeCell ref="B356:Y373"/>
    <mergeCell ref="B377:Y378"/>
    <mergeCell ref="B382:Y387"/>
    <mergeCell ref="B389:Y402"/>
    <mergeCell ref="B404:X405"/>
    <mergeCell ref="B407:Y408"/>
    <mergeCell ref="B460:X461"/>
    <mergeCell ref="B463:Y464"/>
    <mergeCell ref="B466:Y479"/>
    <mergeCell ref="B481:X482"/>
    <mergeCell ref="B484:Y485"/>
    <mergeCell ref="B487:Y500"/>
    <mergeCell ref="B428:X429"/>
    <mergeCell ref="B431:Y432"/>
    <mergeCell ref="B434:X435"/>
    <mergeCell ref="B437:Y438"/>
    <mergeCell ref="B442:Y443"/>
    <mergeCell ref="B445:Y458"/>
    <mergeCell ref="B544:X545"/>
    <mergeCell ref="B547:Y548"/>
    <mergeCell ref="B550:Y563"/>
    <mergeCell ref="B565:X566"/>
    <mergeCell ref="B568:Y569"/>
    <mergeCell ref="B571:Y584"/>
    <mergeCell ref="B502:X503"/>
    <mergeCell ref="B505:Y506"/>
    <mergeCell ref="B508:Y521"/>
    <mergeCell ref="B523:X524"/>
    <mergeCell ref="B526:Y527"/>
    <mergeCell ref="B529:Y542"/>
    <mergeCell ref="E624:F624"/>
    <mergeCell ref="E625:F625"/>
    <mergeCell ref="E626:F626"/>
    <mergeCell ref="E627:H627"/>
    <mergeCell ref="E635:F635"/>
    <mergeCell ref="E636:F636"/>
    <mergeCell ref="B586:X587"/>
    <mergeCell ref="B589:Y590"/>
    <mergeCell ref="B592:Y605"/>
    <mergeCell ref="B607:X608"/>
    <mergeCell ref="B610:Y611"/>
    <mergeCell ref="B613:Y618"/>
    <mergeCell ref="E651:H651"/>
    <mergeCell ref="E652:H652"/>
    <mergeCell ref="E653:H653"/>
    <mergeCell ref="F654:J654"/>
    <mergeCell ref="F655:J655"/>
    <mergeCell ref="G656:K656"/>
    <mergeCell ref="E637:F637"/>
    <mergeCell ref="E638:H638"/>
    <mergeCell ref="B640:Y642"/>
    <mergeCell ref="E648:H648"/>
    <mergeCell ref="E649:H649"/>
    <mergeCell ref="E650:H650"/>
    <mergeCell ref="B689:Y690"/>
    <mergeCell ref="B694:Y695"/>
    <mergeCell ref="B699:Y700"/>
    <mergeCell ref="B704:Y705"/>
    <mergeCell ref="B709:Y710"/>
    <mergeCell ref="B714:Y715"/>
    <mergeCell ref="G657:K657"/>
    <mergeCell ref="B665:Y667"/>
    <mergeCell ref="B669:Y670"/>
    <mergeCell ref="B674:Y675"/>
    <mergeCell ref="B679:Y680"/>
    <mergeCell ref="B684:Y685"/>
    <mergeCell ref="B779:Y780"/>
    <mergeCell ref="B784:Y785"/>
    <mergeCell ref="B749:Y750"/>
    <mergeCell ref="B754:Y755"/>
    <mergeCell ref="B759:Y760"/>
    <mergeCell ref="B764:Y765"/>
    <mergeCell ref="B769:Y770"/>
    <mergeCell ref="B774:Y775"/>
    <mergeCell ref="B719:Y720"/>
    <mergeCell ref="B724:Y725"/>
    <mergeCell ref="B729:Y730"/>
    <mergeCell ref="B734:Y735"/>
    <mergeCell ref="B739:Y740"/>
    <mergeCell ref="B744:Y745"/>
  </mergeCells>
  <pageMargins left="0.7" right="0.7" top="0.75" bottom="0.75" header="0.3" footer="0.3"/>
  <pageSetup orientation="portrait" r:id="rId1"/>
  <headerFooter>
    <oddHeader>&amp;C&amp;LFinal Exam&amp;CEIU&amp;RECN4751</oddHeader>
    <oddFooter>&amp;C&amp;LVersion 57&amp;RPage &amp;P+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AZ1999"/>
  <sheetViews>
    <sheetView topLeftCell="A625" workbookViewId="0">
      <selection activeCell="B644" sqref="B644"/>
    </sheetView>
  </sheetViews>
  <sheetFormatPr defaultRowHeight="15.75" x14ac:dyDescent="0.25"/>
  <cols>
    <col min="1" max="26" width="3.125" customWidth="1"/>
    <col min="27" max="52" width="3.125" hidden="1" customWidth="1"/>
  </cols>
  <sheetData>
    <row r="1" spans="2:25" ht="15.6" customHeight="1" x14ac:dyDescent="0.25"/>
    <row r="2" spans="2:25" ht="15.6" customHeight="1" x14ac:dyDescent="0.25">
      <c r="B2" s="27" t="s">
        <v>0</v>
      </c>
      <c r="C2" s="27"/>
      <c r="D2" s="27"/>
      <c r="E2" s="27"/>
      <c r="F2" s="27"/>
      <c r="G2" s="27"/>
      <c r="H2" s="27"/>
      <c r="I2" s="27"/>
      <c r="J2" s="27"/>
      <c r="K2" s="27"/>
      <c r="L2" s="27"/>
      <c r="M2" s="27"/>
      <c r="N2" s="27"/>
      <c r="O2" s="27"/>
      <c r="P2" s="27"/>
      <c r="Q2" s="27"/>
      <c r="R2" s="27"/>
      <c r="S2" s="27"/>
      <c r="T2" s="27"/>
      <c r="U2" s="27"/>
      <c r="V2" s="27"/>
      <c r="W2" s="27"/>
      <c r="X2" s="27"/>
      <c r="Y2" s="27"/>
    </row>
    <row r="3" spans="2:25" ht="15.6" customHeight="1" x14ac:dyDescent="0.25">
      <c r="B3" s="27"/>
      <c r="C3" s="27"/>
      <c r="D3" s="27"/>
      <c r="E3" s="27"/>
      <c r="F3" s="27"/>
      <c r="G3" s="27"/>
      <c r="H3" s="27"/>
      <c r="I3" s="27"/>
      <c r="J3" s="27"/>
      <c r="K3" s="27"/>
      <c r="L3" s="27"/>
      <c r="M3" s="27"/>
      <c r="N3" s="27"/>
      <c r="O3" s="27"/>
      <c r="P3" s="27"/>
      <c r="Q3" s="27"/>
      <c r="R3" s="27"/>
      <c r="S3" s="27"/>
      <c r="T3" s="27"/>
      <c r="U3" s="27"/>
      <c r="V3" s="27"/>
      <c r="W3" s="27"/>
      <c r="X3" s="27"/>
      <c r="Y3" s="27"/>
    </row>
    <row r="4" spans="2:25" ht="15.6" customHeight="1" x14ac:dyDescent="0.25"/>
    <row r="5" spans="2:25" ht="15.6" customHeight="1" x14ac:dyDescent="0.25"/>
    <row r="6" spans="2:25" ht="15.6" customHeight="1" x14ac:dyDescent="0.25"/>
    <row r="7" spans="2:25" ht="15.6" customHeight="1" x14ac:dyDescent="0.25"/>
    <row r="8" spans="2:25" ht="15.6" customHeight="1" x14ac:dyDescent="0.25"/>
    <row r="9" spans="2:25" ht="15.6" customHeight="1" x14ac:dyDescent="0.25"/>
    <row r="10" spans="2:25" ht="15.6" customHeight="1" x14ac:dyDescent="0.25">
      <c r="B10" s="27" t="s">
        <v>1</v>
      </c>
      <c r="C10" s="27"/>
      <c r="D10" s="27"/>
      <c r="E10" s="27"/>
      <c r="F10" s="27"/>
      <c r="G10" s="27"/>
      <c r="H10" s="27"/>
      <c r="I10" s="27"/>
      <c r="J10" s="27"/>
      <c r="K10" s="27"/>
      <c r="L10" s="27"/>
      <c r="M10" s="27"/>
      <c r="N10" s="27"/>
      <c r="O10" s="27"/>
      <c r="P10" s="27"/>
      <c r="Q10" s="27"/>
      <c r="R10" s="27"/>
      <c r="S10" s="27"/>
      <c r="T10" s="27"/>
      <c r="U10" s="27"/>
      <c r="V10" s="27"/>
      <c r="W10" s="27"/>
      <c r="X10" s="27"/>
      <c r="Y10" s="27"/>
    </row>
    <row r="11" spans="2:25" ht="15.6" customHeight="1" x14ac:dyDescent="0.25">
      <c r="B11" s="27"/>
      <c r="C11" s="27"/>
      <c r="D11" s="27"/>
      <c r="E11" s="27"/>
      <c r="F11" s="27"/>
      <c r="G11" s="27"/>
      <c r="H11" s="27"/>
      <c r="I11" s="27"/>
      <c r="J11" s="27"/>
      <c r="K11" s="27"/>
      <c r="L11" s="27"/>
      <c r="M11" s="27"/>
      <c r="N11" s="27"/>
      <c r="O11" s="27"/>
      <c r="P11" s="27"/>
      <c r="Q11" s="27"/>
      <c r="R11" s="27"/>
      <c r="S11" s="27"/>
      <c r="T11" s="27"/>
      <c r="U11" s="27"/>
      <c r="V11" s="27"/>
      <c r="W11" s="27"/>
      <c r="X11" s="27"/>
      <c r="Y11" s="27"/>
    </row>
    <row r="12" spans="2:25" ht="15.6" customHeight="1" x14ac:dyDescent="0.25">
      <c r="B12" s="27"/>
      <c r="C12" s="27"/>
      <c r="D12" s="27"/>
      <c r="E12" s="27"/>
      <c r="F12" s="27"/>
      <c r="G12" s="27"/>
      <c r="H12" s="27"/>
      <c r="I12" s="27"/>
      <c r="J12" s="27"/>
      <c r="K12" s="27"/>
      <c r="L12" s="27"/>
      <c r="M12" s="27"/>
      <c r="N12" s="27"/>
      <c r="O12" s="27"/>
      <c r="P12" s="27"/>
      <c r="Q12" s="27"/>
      <c r="R12" s="27"/>
      <c r="S12" s="27"/>
      <c r="T12" s="27"/>
      <c r="U12" s="27"/>
      <c r="V12" s="27"/>
      <c r="W12" s="27"/>
      <c r="X12" s="27"/>
      <c r="Y12" s="27"/>
    </row>
    <row r="13" spans="2:25" ht="15.6" customHeight="1" x14ac:dyDescent="0.25"/>
    <row r="14" spans="2:25" ht="15.6" customHeight="1" x14ac:dyDescent="0.25">
      <c r="F14" t="s">
        <v>2</v>
      </c>
      <c r="J14" t="s">
        <v>3</v>
      </c>
    </row>
    <row r="15" spans="2:25" ht="15.6" customHeight="1" x14ac:dyDescent="0.25">
      <c r="F15" s="52">
        <v>1962.0411705298784</v>
      </c>
      <c r="G15" s="52"/>
      <c r="H15" s="52"/>
      <c r="J15" s="53">
        <v>2910.8148089918091</v>
      </c>
      <c r="K15" s="53"/>
      <c r="L15" s="53"/>
    </row>
    <row r="16" spans="2:25" ht="15.6" customHeight="1" x14ac:dyDescent="0.25">
      <c r="F16" s="52">
        <v>1096.5161090213112</v>
      </c>
      <c r="G16" s="52"/>
      <c r="H16" s="52"/>
      <c r="J16" s="53">
        <v>2352.7023918194764</v>
      </c>
      <c r="K16" s="53"/>
      <c r="L16" s="53"/>
    </row>
    <row r="17" spans="6:12" ht="15.6" customHeight="1" x14ac:dyDescent="0.25">
      <c r="F17" s="52">
        <v>1742.9464815733218</v>
      </c>
      <c r="G17" s="52"/>
      <c r="H17" s="52"/>
      <c r="J17" s="53">
        <v>2812.169369629386</v>
      </c>
      <c r="K17" s="53"/>
      <c r="L17" s="53"/>
    </row>
    <row r="18" spans="6:12" ht="15.6" customHeight="1" x14ac:dyDescent="0.25">
      <c r="F18" s="52">
        <v>332.15251582457489</v>
      </c>
      <c r="G18" s="52"/>
      <c r="H18" s="52"/>
      <c r="J18" s="53">
        <v>1538.3240379434437</v>
      </c>
      <c r="K18" s="53"/>
      <c r="L18" s="53"/>
    </row>
    <row r="19" spans="6:12" ht="15.6" customHeight="1" x14ac:dyDescent="0.25">
      <c r="F19" s="52">
        <v>4209.5918885927595</v>
      </c>
      <c r="G19" s="52"/>
      <c r="H19" s="52"/>
      <c r="J19" s="53">
        <v>4498.6269774961602</v>
      </c>
      <c r="K19" s="53"/>
      <c r="L19" s="53"/>
    </row>
    <row r="20" spans="6:12" ht="15.6" customHeight="1" x14ac:dyDescent="0.25">
      <c r="F20" s="52">
        <v>553.17335271165757</v>
      </c>
      <c r="G20" s="52"/>
      <c r="H20" s="52"/>
      <c r="J20" s="53">
        <v>1778.7907852725182</v>
      </c>
      <c r="K20" s="53"/>
      <c r="L20" s="53"/>
    </row>
    <row r="21" spans="6:12" ht="15.6" customHeight="1" x14ac:dyDescent="0.25">
      <c r="F21" s="52">
        <v>2803.3991750221271</v>
      </c>
      <c r="G21" s="52"/>
      <c r="H21" s="52"/>
      <c r="J21" s="53">
        <v>3665.383735529309</v>
      </c>
      <c r="K21" s="53"/>
      <c r="L21" s="53"/>
    </row>
    <row r="22" spans="6:12" ht="15.6" customHeight="1" x14ac:dyDescent="0.25">
      <c r="F22" s="52">
        <v>1979.7092665632958</v>
      </c>
      <c r="G22" s="52"/>
      <c r="H22" s="52"/>
      <c r="J22" s="53">
        <v>3175.4861944067302</v>
      </c>
      <c r="K22" s="53"/>
      <c r="L22" s="53"/>
    </row>
    <row r="23" spans="6:12" ht="15.6" customHeight="1" x14ac:dyDescent="0.25">
      <c r="F23" s="52">
        <v>3309.9425554636764</v>
      </c>
      <c r="G23" s="52"/>
      <c r="H23" s="52"/>
      <c r="J23" s="53">
        <v>4019.1757919419351</v>
      </c>
      <c r="K23" s="53"/>
      <c r="L23" s="53"/>
    </row>
    <row r="24" spans="6:12" ht="15.6" customHeight="1" x14ac:dyDescent="0.25">
      <c r="F24" s="52">
        <v>1702.0971994116467</v>
      </c>
      <c r="G24" s="52"/>
      <c r="H24" s="52"/>
      <c r="J24" s="53">
        <v>2979.2811829940997</v>
      </c>
      <c r="K24" s="53"/>
      <c r="L24" s="53"/>
    </row>
    <row r="25" spans="6:12" ht="15.6" customHeight="1" x14ac:dyDescent="0.25">
      <c r="F25" s="52">
        <v>4849.8470508278624</v>
      </c>
      <c r="G25" s="52"/>
      <c r="H25" s="52"/>
      <c r="J25" s="53">
        <v>4855.6611060066061</v>
      </c>
      <c r="K25" s="53"/>
      <c r="L25" s="53"/>
    </row>
    <row r="26" spans="6:12" ht="15.6" customHeight="1" x14ac:dyDescent="0.25">
      <c r="F26" s="52">
        <v>146.17061702817711</v>
      </c>
      <c r="G26" s="52"/>
      <c r="H26" s="52"/>
      <c r="J26" s="53">
        <v>708.27570928124476</v>
      </c>
      <c r="K26" s="53"/>
      <c r="L26" s="53"/>
    </row>
    <row r="27" spans="6:12" ht="15.6" customHeight="1" x14ac:dyDescent="0.25">
      <c r="F27" s="52">
        <v>702.58393948981893</v>
      </c>
      <c r="G27" s="52"/>
      <c r="H27" s="52"/>
      <c r="J27" s="53">
        <v>1900.8222706520712</v>
      </c>
      <c r="K27" s="53"/>
      <c r="L27" s="53"/>
    </row>
    <row r="28" spans="6:12" ht="15.6" customHeight="1" x14ac:dyDescent="0.25">
      <c r="F28" s="52">
        <v>3557.0322479627002</v>
      </c>
      <c r="G28" s="52"/>
      <c r="H28" s="52"/>
      <c r="J28" s="53">
        <v>4210.3954075385845</v>
      </c>
      <c r="K28" s="53"/>
      <c r="L28" s="53"/>
    </row>
    <row r="29" spans="6:12" ht="15.6" customHeight="1" x14ac:dyDescent="0.25">
      <c r="F29" s="52">
        <v>2118.4480649513403</v>
      </c>
      <c r="G29" s="52"/>
      <c r="H29" s="52"/>
      <c r="J29" s="53">
        <v>3412.4948731418817</v>
      </c>
      <c r="K29" s="53"/>
      <c r="L29" s="53"/>
    </row>
    <row r="30" spans="6:12" ht="15.6" customHeight="1" x14ac:dyDescent="0.25">
      <c r="F30" s="52">
        <v>1197.5053425235367</v>
      </c>
      <c r="G30" s="52"/>
      <c r="H30" s="52"/>
      <c r="J30" s="53">
        <v>2387.7791862678373</v>
      </c>
      <c r="K30" s="53"/>
      <c r="L30" s="53"/>
    </row>
    <row r="31" spans="6:12" ht="15.6" customHeight="1" x14ac:dyDescent="0.25">
      <c r="F31" s="52">
        <v>690.07617114859056</v>
      </c>
      <c r="G31" s="52"/>
      <c r="H31" s="52"/>
      <c r="J31" s="53">
        <v>1753.2001422049148</v>
      </c>
      <c r="K31" s="53"/>
      <c r="L31" s="53"/>
    </row>
    <row r="32" spans="6:12" ht="15.6" customHeight="1" x14ac:dyDescent="0.25">
      <c r="F32" s="52">
        <v>437.0508100555673</v>
      </c>
      <c r="G32" s="52"/>
      <c r="H32" s="52"/>
      <c r="J32" s="53">
        <v>1341.530363698083</v>
      </c>
      <c r="K32" s="53"/>
      <c r="L32" s="53"/>
    </row>
    <row r="33" spans="6:12" ht="15.6" customHeight="1" x14ac:dyDescent="0.25">
      <c r="F33" s="52">
        <v>1465.9943405939687</v>
      </c>
      <c r="G33" s="52"/>
      <c r="H33" s="52"/>
      <c r="J33" s="53">
        <v>2915.0202746814157</v>
      </c>
      <c r="K33" s="53"/>
      <c r="L33" s="53"/>
    </row>
    <row r="34" spans="6:12" ht="15.6" customHeight="1" x14ac:dyDescent="0.25">
      <c r="F34" s="52">
        <v>7.5784060554449866</v>
      </c>
      <c r="G34" s="52"/>
      <c r="H34" s="52"/>
      <c r="J34" s="53">
        <v>1111.3157052547863</v>
      </c>
      <c r="K34" s="53"/>
      <c r="L34" s="53"/>
    </row>
    <row r="35" spans="6:12" ht="15.6" customHeight="1" x14ac:dyDescent="0.25">
      <c r="F35" s="52">
        <v>4818.5557830626267</v>
      </c>
      <c r="G35" s="52"/>
      <c r="H35" s="52"/>
      <c r="J35" s="53">
        <v>4977.6508827953867</v>
      </c>
      <c r="K35" s="53"/>
      <c r="L35" s="53"/>
    </row>
    <row r="36" spans="6:12" ht="15.6" customHeight="1" x14ac:dyDescent="0.25">
      <c r="F36" s="52">
        <v>745.95824410617604</v>
      </c>
      <c r="G36" s="52"/>
      <c r="H36" s="52"/>
      <c r="J36" s="53">
        <v>1901.1055480748062</v>
      </c>
      <c r="K36" s="53"/>
      <c r="L36" s="53"/>
    </row>
    <row r="37" spans="6:12" ht="15.6" customHeight="1" x14ac:dyDescent="0.25">
      <c r="F37" s="52">
        <v>1572.0665962595408</v>
      </c>
      <c r="G37" s="52"/>
      <c r="H37" s="52"/>
      <c r="J37" s="53">
        <v>2822.41838415551</v>
      </c>
      <c r="K37" s="53"/>
      <c r="L37" s="53"/>
    </row>
    <row r="38" spans="6:12" ht="15.6" customHeight="1" x14ac:dyDescent="0.25">
      <c r="F38" s="52">
        <v>834.54897611164154</v>
      </c>
      <c r="G38" s="52"/>
      <c r="H38" s="52"/>
      <c r="J38" s="53">
        <v>2056.2054777483295</v>
      </c>
      <c r="K38" s="53"/>
      <c r="L38" s="53"/>
    </row>
    <row r="39" spans="6:12" ht="15.6" customHeight="1" x14ac:dyDescent="0.25">
      <c r="F39" s="52">
        <v>4644.3921969130588</v>
      </c>
      <c r="G39" s="52"/>
      <c r="H39" s="52"/>
      <c r="J39" s="53">
        <v>4877.9860598918949</v>
      </c>
      <c r="K39" s="53"/>
      <c r="L39" s="53"/>
    </row>
    <row r="40" spans="6:12" ht="15.6" customHeight="1" x14ac:dyDescent="0.25">
      <c r="F40" s="52">
        <v>2451.2886588741362</v>
      </c>
      <c r="G40" s="52"/>
      <c r="H40" s="52"/>
      <c r="J40" s="53">
        <v>3530.2879825238761</v>
      </c>
      <c r="K40" s="53"/>
      <c r="L40" s="53"/>
    </row>
    <row r="41" spans="6:12" ht="15.6" customHeight="1" x14ac:dyDescent="0.25">
      <c r="F41" s="52">
        <v>-56.455472456518606</v>
      </c>
      <c r="G41" s="52"/>
      <c r="H41" s="52"/>
      <c r="J41" s="53">
        <v>928.72245575639556</v>
      </c>
      <c r="K41" s="53"/>
      <c r="L41" s="53"/>
    </row>
    <row r="42" spans="6:12" ht="15.6" customHeight="1" x14ac:dyDescent="0.25">
      <c r="F42" s="52">
        <v>1082.1323157649845</v>
      </c>
      <c r="G42" s="52"/>
      <c r="H42" s="52"/>
      <c r="J42" s="53">
        <v>2027.8971044342748</v>
      </c>
      <c r="K42" s="53"/>
      <c r="L42" s="53"/>
    </row>
    <row r="43" spans="6:12" ht="15.6" customHeight="1" x14ac:dyDescent="0.25">
      <c r="F43" s="52">
        <v>1508.8754253483894</v>
      </c>
      <c r="G43" s="52"/>
      <c r="H43" s="52"/>
      <c r="J43" s="53">
        <v>2824.7407933590107</v>
      </c>
      <c r="K43" s="53"/>
      <c r="L43" s="53"/>
    </row>
    <row r="44" spans="6:12" ht="15.6" customHeight="1" x14ac:dyDescent="0.25">
      <c r="F44" s="52">
        <v>741.56546304456504</v>
      </c>
      <c r="G44" s="52"/>
      <c r="H44" s="52"/>
      <c r="J44" s="53">
        <v>1887.4458306574361</v>
      </c>
      <c r="K44" s="53"/>
      <c r="L44" s="53"/>
    </row>
    <row r="45" spans="6:12" ht="15.6" customHeight="1" x14ac:dyDescent="0.25">
      <c r="F45" s="52">
        <v>661.20985241044332</v>
      </c>
      <c r="G45" s="52"/>
      <c r="H45" s="52"/>
      <c r="J45" s="53">
        <v>1561.8808680908257</v>
      </c>
      <c r="K45" s="53"/>
      <c r="L45" s="53"/>
    </row>
    <row r="46" spans="6:12" ht="15.6" customHeight="1" x14ac:dyDescent="0.25">
      <c r="F46" s="52">
        <v>3342.1641097767401</v>
      </c>
      <c r="G46" s="52"/>
      <c r="H46" s="52"/>
      <c r="J46" s="53">
        <v>3956.4490281961507</v>
      </c>
      <c r="K46" s="53"/>
      <c r="L46" s="53"/>
    </row>
    <row r="47" spans="6:12" ht="15.6" customHeight="1" x14ac:dyDescent="0.25">
      <c r="F47" s="52">
        <v>4122.0393721135142</v>
      </c>
      <c r="G47" s="52"/>
      <c r="H47" s="52"/>
      <c r="J47" s="53">
        <v>4589.3041268351444</v>
      </c>
      <c r="K47" s="53"/>
      <c r="L47" s="53"/>
    </row>
    <row r="48" spans="6:12" ht="15.6" customHeight="1" x14ac:dyDescent="0.25">
      <c r="F48" s="52">
        <v>1490.4090646696177</v>
      </c>
      <c r="G48" s="52"/>
      <c r="H48" s="52"/>
      <c r="J48" s="53">
        <v>2488.8054568340808</v>
      </c>
      <c r="K48" s="53"/>
      <c r="L48" s="53"/>
    </row>
    <row r="49" spans="6:12" ht="15.6" customHeight="1" x14ac:dyDescent="0.25">
      <c r="F49" s="52">
        <v>3488.5786571925523</v>
      </c>
      <c r="G49" s="52"/>
      <c r="H49" s="52"/>
      <c r="J49" s="53">
        <v>4320.9514639092404</v>
      </c>
      <c r="K49" s="53"/>
      <c r="L49" s="53"/>
    </row>
    <row r="50" spans="6:12" ht="15.6" customHeight="1" x14ac:dyDescent="0.25">
      <c r="F50" s="52">
        <v>3477.5767343987754</v>
      </c>
      <c r="G50" s="52"/>
      <c r="H50" s="52"/>
      <c r="J50" s="53">
        <v>4021.7491403920262</v>
      </c>
      <c r="K50" s="53"/>
      <c r="L50" s="53"/>
    </row>
    <row r="51" spans="6:12" ht="15.6" customHeight="1" x14ac:dyDescent="0.25">
      <c r="F51" s="52">
        <v>3899.2528586969893</v>
      </c>
      <c r="G51" s="52"/>
      <c r="H51" s="52"/>
      <c r="J51" s="53">
        <v>4424.5254430357372</v>
      </c>
      <c r="K51" s="53"/>
      <c r="L51" s="53"/>
    </row>
    <row r="52" spans="6:12" ht="15.6" customHeight="1" x14ac:dyDescent="0.25">
      <c r="F52" s="52">
        <v>3327.7841920568794</v>
      </c>
      <c r="G52" s="52"/>
      <c r="H52" s="52"/>
      <c r="J52" s="53">
        <v>4040.2585334824093</v>
      </c>
      <c r="K52" s="53"/>
      <c r="L52" s="53"/>
    </row>
    <row r="53" spans="6:12" ht="15.6" customHeight="1" x14ac:dyDescent="0.25">
      <c r="F53" s="52">
        <v>4706.105309458294</v>
      </c>
      <c r="G53" s="52"/>
      <c r="H53" s="52"/>
      <c r="J53" s="53">
        <v>4801.7301241228979</v>
      </c>
      <c r="K53" s="53"/>
      <c r="L53" s="53"/>
    </row>
    <row r="54" spans="6:12" ht="15.6" customHeight="1" x14ac:dyDescent="0.25">
      <c r="F54" s="52">
        <v>2501.2825626954686</v>
      </c>
      <c r="G54" s="52"/>
      <c r="H54" s="52"/>
      <c r="J54" s="53">
        <v>3605.0939718661425</v>
      </c>
      <c r="K54" s="53"/>
      <c r="L54" s="53"/>
    </row>
    <row r="55" spans="6:12" ht="15.6" customHeight="1" x14ac:dyDescent="0.25">
      <c r="F55" s="52">
        <v>267.83977938917172</v>
      </c>
      <c r="G55" s="52"/>
      <c r="H55" s="52"/>
      <c r="J55" s="53">
        <v>515.2248299436568</v>
      </c>
      <c r="K55" s="53"/>
      <c r="L55" s="53"/>
    </row>
    <row r="56" spans="6:12" ht="15.6" customHeight="1" x14ac:dyDescent="0.25">
      <c r="F56" s="52">
        <v>42.306911716805004</v>
      </c>
      <c r="G56" s="52"/>
      <c r="H56" s="52"/>
      <c r="J56" s="53">
        <v>618.93988526755322</v>
      </c>
      <c r="K56" s="53"/>
      <c r="L56" s="53"/>
    </row>
    <row r="57" spans="6:12" ht="15.6" customHeight="1" x14ac:dyDescent="0.25">
      <c r="F57" s="52">
        <v>2208.2481019278794</v>
      </c>
      <c r="G57" s="52"/>
      <c r="H57" s="52"/>
      <c r="J57" s="53">
        <v>3262.2337782374871</v>
      </c>
      <c r="K57" s="53"/>
      <c r="L57" s="53"/>
    </row>
    <row r="58" spans="6:12" ht="15.6" customHeight="1" x14ac:dyDescent="0.25">
      <c r="F58" s="52">
        <v>573.65222197548178</v>
      </c>
      <c r="G58" s="52"/>
      <c r="H58" s="52"/>
      <c r="J58" s="53">
        <v>1614.0407192183116</v>
      </c>
      <c r="K58" s="53"/>
      <c r="L58" s="53"/>
    </row>
    <row r="59" spans="6:12" ht="15.6" customHeight="1" x14ac:dyDescent="0.25">
      <c r="F59" s="52">
        <v>2328.6428055349479</v>
      </c>
      <c r="G59" s="52"/>
      <c r="H59" s="52"/>
      <c r="J59" s="53">
        <v>3439.3930692387271</v>
      </c>
      <c r="K59" s="53"/>
      <c r="L59" s="53"/>
    </row>
    <row r="60" spans="6:12" ht="15.6" customHeight="1" x14ac:dyDescent="0.25">
      <c r="F60" s="52">
        <v>3464.9730584284707</v>
      </c>
      <c r="G60" s="52"/>
      <c r="H60" s="52"/>
      <c r="J60" s="53">
        <v>4198.7087874432809</v>
      </c>
      <c r="K60" s="53"/>
      <c r="L60" s="53"/>
    </row>
    <row r="61" spans="6:12" ht="15.6" customHeight="1" x14ac:dyDescent="0.25">
      <c r="F61" s="52">
        <v>2486.6533587393446</v>
      </c>
      <c r="G61" s="52"/>
      <c r="H61" s="52"/>
      <c r="J61" s="53">
        <v>3777.7896286307196</v>
      </c>
      <c r="K61" s="53"/>
      <c r="L61" s="53"/>
    </row>
    <row r="62" spans="6:12" ht="15.6" customHeight="1" x14ac:dyDescent="0.25">
      <c r="F62" s="52">
        <v>3499.5921996637917</v>
      </c>
      <c r="G62" s="52"/>
      <c r="H62" s="52"/>
      <c r="J62" s="53">
        <v>4048.7033386005151</v>
      </c>
      <c r="K62" s="53"/>
      <c r="L62" s="53"/>
    </row>
    <row r="63" spans="6:12" ht="15.6" customHeight="1" x14ac:dyDescent="0.25">
      <c r="F63" s="52">
        <v>1011.8624766461425</v>
      </c>
      <c r="G63" s="52"/>
      <c r="H63" s="52"/>
      <c r="J63" s="53">
        <v>2188.1220246083708</v>
      </c>
      <c r="K63" s="53"/>
      <c r="L63" s="53"/>
    </row>
    <row r="64" spans="6:12" ht="15.6" customHeight="1" x14ac:dyDescent="0.25">
      <c r="F64" s="52">
        <v>1137.2040942027402</v>
      </c>
      <c r="G64" s="52"/>
      <c r="H64" s="52"/>
      <c r="J64" s="53">
        <v>1975.1452430716504</v>
      </c>
      <c r="K64" s="53"/>
      <c r="L64" s="53"/>
    </row>
    <row r="65" spans="6:12" ht="15.6" customHeight="1" x14ac:dyDescent="0.25">
      <c r="F65" s="52">
        <v>1173.4669497614216</v>
      </c>
      <c r="G65" s="52"/>
      <c r="H65" s="52"/>
      <c r="J65" s="53">
        <v>2231.4746975969856</v>
      </c>
      <c r="K65" s="53"/>
      <c r="L65" s="53"/>
    </row>
    <row r="66" spans="6:12" ht="15.6" customHeight="1" x14ac:dyDescent="0.25">
      <c r="F66" s="52">
        <v>65.400409112123228</v>
      </c>
      <c r="G66" s="52"/>
      <c r="H66" s="52"/>
      <c r="J66" s="53">
        <v>943.40982232683837</v>
      </c>
      <c r="K66" s="53"/>
      <c r="L66" s="53"/>
    </row>
    <row r="67" spans="6:12" ht="15.6" customHeight="1" x14ac:dyDescent="0.25">
      <c r="F67" s="52">
        <v>51.798509128875615</v>
      </c>
      <c r="G67" s="52"/>
      <c r="H67" s="52"/>
      <c r="J67" s="53">
        <v>24.900960462648225</v>
      </c>
      <c r="K67" s="53"/>
      <c r="L67" s="53"/>
    </row>
    <row r="68" spans="6:12" ht="15.6" customHeight="1" x14ac:dyDescent="0.25">
      <c r="F68" s="52">
        <v>4723.4514538684898</v>
      </c>
      <c r="G68" s="52"/>
      <c r="H68" s="52"/>
      <c r="J68" s="53">
        <v>4841.0865751785032</v>
      </c>
      <c r="K68" s="53"/>
      <c r="L68" s="53"/>
    </row>
    <row r="69" spans="6:12" ht="15.6" customHeight="1" x14ac:dyDescent="0.25">
      <c r="F69" s="52">
        <v>185.01490114121646</v>
      </c>
      <c r="G69" s="52"/>
      <c r="H69" s="52"/>
      <c r="J69" s="53">
        <v>837.1680473528437</v>
      </c>
      <c r="K69" s="53"/>
      <c r="L69" s="53"/>
    </row>
    <row r="70" spans="6:12" ht="15.6" customHeight="1" x14ac:dyDescent="0.25">
      <c r="F70" s="52">
        <v>2581.5358493380668</v>
      </c>
      <c r="G70" s="52"/>
      <c r="H70" s="52"/>
      <c r="J70" s="53">
        <v>3482.2276817010543</v>
      </c>
      <c r="K70" s="53"/>
      <c r="L70" s="53"/>
    </row>
    <row r="71" spans="6:12" ht="15.6" customHeight="1" x14ac:dyDescent="0.25">
      <c r="F71" s="52">
        <v>2429.1538819977659</v>
      </c>
      <c r="G71" s="52"/>
      <c r="H71" s="52"/>
      <c r="J71" s="53">
        <v>3580.7030206165368</v>
      </c>
      <c r="K71" s="53"/>
      <c r="L71" s="53"/>
    </row>
    <row r="72" spans="6:12" ht="15.6" customHeight="1" x14ac:dyDescent="0.25">
      <c r="F72" s="52">
        <v>-5.1435018780022617</v>
      </c>
      <c r="G72" s="52"/>
      <c r="H72" s="52"/>
      <c r="J72" s="53">
        <v>425.72959505520481</v>
      </c>
      <c r="K72" s="53"/>
      <c r="L72" s="53"/>
    </row>
    <row r="73" spans="6:12" ht="15.6" customHeight="1" x14ac:dyDescent="0.25">
      <c r="F73" s="52">
        <v>2590.2476884701005</v>
      </c>
      <c r="G73" s="52"/>
      <c r="H73" s="52"/>
      <c r="J73" s="53">
        <v>3381.8223397478405</v>
      </c>
      <c r="K73" s="53"/>
      <c r="L73" s="53"/>
    </row>
    <row r="74" spans="6:12" ht="15.6" customHeight="1" x14ac:dyDescent="0.25">
      <c r="F74" s="52">
        <v>904.35903575791644</v>
      </c>
      <c r="G74" s="52"/>
      <c r="H74" s="52"/>
      <c r="J74" s="53">
        <v>2116.4714493014662</v>
      </c>
      <c r="K74" s="53"/>
      <c r="L74" s="53"/>
    </row>
    <row r="75" spans="6:12" ht="15.6" customHeight="1" x14ac:dyDescent="0.25">
      <c r="F75" s="52">
        <v>808.44216807183909</v>
      </c>
      <c r="G75" s="52"/>
      <c r="H75" s="52"/>
      <c r="J75" s="53">
        <v>1892.7859579585177</v>
      </c>
      <c r="K75" s="53"/>
      <c r="L75" s="53"/>
    </row>
    <row r="76" spans="6:12" ht="15.6" customHeight="1" x14ac:dyDescent="0.25">
      <c r="F76" s="52">
        <v>2371.8484933061154</v>
      </c>
      <c r="G76" s="52"/>
      <c r="H76" s="52"/>
      <c r="J76" s="53">
        <v>3364.1637221667656</v>
      </c>
      <c r="K76" s="53"/>
      <c r="L76" s="53"/>
    </row>
    <row r="77" spans="6:12" ht="15.6" customHeight="1" x14ac:dyDescent="0.25">
      <c r="F77" s="52">
        <v>18.489031698081753</v>
      </c>
      <c r="G77" s="52"/>
      <c r="H77" s="52"/>
      <c r="J77" s="53">
        <v>618.03652271070985</v>
      </c>
      <c r="K77" s="53"/>
      <c r="L77" s="53"/>
    </row>
    <row r="78" spans="6:12" ht="15.6" customHeight="1" x14ac:dyDescent="0.25">
      <c r="F78" s="52">
        <v>2351.0088074213436</v>
      </c>
      <c r="G78" s="52"/>
      <c r="H78" s="52"/>
      <c r="J78" s="53">
        <v>3439.692520832923</v>
      </c>
      <c r="K78" s="53"/>
      <c r="L78" s="53"/>
    </row>
    <row r="79" spans="6:12" ht="15.6" customHeight="1" x14ac:dyDescent="0.25">
      <c r="F79" s="52">
        <v>4150.1982450028654</v>
      </c>
      <c r="G79" s="52"/>
      <c r="H79" s="52"/>
      <c r="J79" s="53">
        <v>4543.9331704170709</v>
      </c>
      <c r="K79" s="53"/>
      <c r="L79" s="53"/>
    </row>
    <row r="80" spans="6:12" ht="15.6" customHeight="1" x14ac:dyDescent="0.25">
      <c r="F80" s="52">
        <v>987.2853833593814</v>
      </c>
      <c r="G80" s="52"/>
      <c r="H80" s="52"/>
      <c r="J80" s="53">
        <v>2344.4628375518282</v>
      </c>
      <c r="K80" s="53"/>
      <c r="L80" s="53"/>
    </row>
    <row r="81" spans="1:25" ht="15.6" customHeight="1" x14ac:dyDescent="0.25">
      <c r="F81" s="52">
        <v>1183.2752328467157</v>
      </c>
      <c r="G81" s="52"/>
      <c r="H81" s="52"/>
      <c r="J81" s="53">
        <v>2237.9161119359842</v>
      </c>
      <c r="K81" s="53"/>
      <c r="L81" s="53"/>
    </row>
    <row r="82" spans="1:25" ht="15.6" customHeight="1" x14ac:dyDescent="0.25">
      <c r="F82" s="52">
        <v>611.55882271960638</v>
      </c>
      <c r="G82" s="52"/>
      <c r="H82" s="52"/>
      <c r="J82" s="53">
        <v>1859.2283669261105</v>
      </c>
      <c r="K82" s="53"/>
      <c r="L82" s="53"/>
    </row>
    <row r="83" spans="1:25" ht="15.6" customHeight="1" x14ac:dyDescent="0.25">
      <c r="F83" s="52">
        <v>4495.1862365362458</v>
      </c>
      <c r="G83" s="52"/>
      <c r="H83" s="52"/>
      <c r="J83" s="53">
        <v>4568.3639695288048</v>
      </c>
      <c r="K83" s="53"/>
      <c r="L83" s="53"/>
    </row>
    <row r="84" spans="1:25" ht="15.6" customHeight="1" x14ac:dyDescent="0.25">
      <c r="F84" s="52">
        <v>2086.9402181528003</v>
      </c>
      <c r="G84" s="52"/>
      <c r="H84" s="52"/>
      <c r="J84" s="53">
        <v>3337.9297487090298</v>
      </c>
      <c r="K84" s="53"/>
      <c r="L84" s="53"/>
    </row>
    <row r="85" spans="1:25" ht="15.6" customHeight="1" x14ac:dyDescent="0.25">
      <c r="F85" s="52">
        <v>-10.985946091612789</v>
      </c>
      <c r="G85" s="52"/>
      <c r="H85" s="52"/>
      <c r="J85" s="53">
        <v>846.12880381427885</v>
      </c>
      <c r="K85" s="53"/>
      <c r="L85" s="53"/>
    </row>
    <row r="86" spans="1:25" ht="15.6" customHeight="1" x14ac:dyDescent="0.25">
      <c r="F86" s="52">
        <v>3490.7284450630377</v>
      </c>
      <c r="G86" s="52"/>
      <c r="H86" s="52"/>
      <c r="J86" s="53">
        <v>4222.2442393704787</v>
      </c>
      <c r="K86" s="53"/>
      <c r="L86" s="53"/>
    </row>
    <row r="87" spans="1:25" ht="15.6" customHeight="1" x14ac:dyDescent="0.25">
      <c r="F87" s="52">
        <v>192.07329495940726</v>
      </c>
      <c r="G87" s="52"/>
      <c r="H87" s="52"/>
      <c r="J87" s="53">
        <v>538.70914338737305</v>
      </c>
      <c r="K87" s="53"/>
      <c r="L87" s="53"/>
    </row>
    <row r="88" spans="1:25" ht="15.6" customHeight="1" x14ac:dyDescent="0.25">
      <c r="F88" s="52">
        <v>1741.582327316152</v>
      </c>
      <c r="G88" s="52"/>
      <c r="H88" s="52"/>
      <c r="J88" s="53">
        <v>2812.1029935897495</v>
      </c>
      <c r="K88" s="53"/>
      <c r="L88" s="53"/>
    </row>
    <row r="89" spans="1:25" ht="15.6" customHeight="1" x14ac:dyDescent="0.25">
      <c r="F89" s="52">
        <v>2762.2775378801894</v>
      </c>
      <c r="G89" s="52"/>
      <c r="H89" s="52"/>
      <c r="J89" s="53">
        <v>3546.6347448352908</v>
      </c>
      <c r="K89" s="53"/>
      <c r="L89" s="53"/>
    </row>
    <row r="90" spans="1:25" ht="15.6" customHeight="1" x14ac:dyDescent="0.25"/>
    <row r="91" spans="1:25" ht="15.6" customHeight="1" x14ac:dyDescent="0.25">
      <c r="A91" t="s">
        <v>5</v>
      </c>
      <c r="B91" t="s">
        <v>4</v>
      </c>
    </row>
    <row r="92" spans="1:25" ht="15.6" customHeight="1" thickBot="1" x14ac:dyDescent="0.3"/>
    <row r="93" spans="1:25" ht="15.6" customHeight="1" x14ac:dyDescent="0.25">
      <c r="B93" s="20"/>
      <c r="C93" s="21"/>
      <c r="D93" s="21"/>
      <c r="E93" s="21"/>
      <c r="F93" s="21"/>
      <c r="G93" s="21"/>
      <c r="H93" s="21"/>
      <c r="I93" s="21"/>
      <c r="J93" s="21"/>
      <c r="K93" s="21"/>
      <c r="L93" s="21"/>
      <c r="M93" s="21"/>
      <c r="N93" s="21"/>
      <c r="O93" s="21"/>
      <c r="P93" s="21"/>
      <c r="Q93" s="21"/>
      <c r="R93" s="21"/>
      <c r="S93" s="21"/>
      <c r="T93" s="21"/>
      <c r="U93" s="21"/>
      <c r="V93" s="21"/>
      <c r="W93" s="21"/>
      <c r="X93" s="21"/>
      <c r="Y93" s="22"/>
    </row>
    <row r="94" spans="1:25" ht="15.6" customHeight="1" thickBot="1" x14ac:dyDescent="0.3">
      <c r="B94" s="23"/>
      <c r="C94" s="24"/>
      <c r="D94" s="24"/>
      <c r="E94" s="24"/>
      <c r="F94" s="24"/>
      <c r="G94" s="24"/>
      <c r="H94" s="24"/>
      <c r="I94" s="24"/>
      <c r="J94" s="24"/>
      <c r="K94" s="24"/>
      <c r="L94" s="24"/>
      <c r="M94" s="24"/>
      <c r="N94" s="24"/>
      <c r="O94" s="24"/>
      <c r="P94" s="24"/>
      <c r="Q94" s="24"/>
      <c r="R94" s="24"/>
      <c r="S94" s="24"/>
      <c r="T94" s="24"/>
      <c r="U94" s="24"/>
      <c r="V94" s="24"/>
      <c r="W94" s="24"/>
      <c r="X94" s="24"/>
      <c r="Y94" s="25"/>
    </row>
    <row r="95" spans="1:25" ht="15.6" customHeight="1" x14ac:dyDescent="0.25"/>
    <row r="96" spans="1:25" ht="15.6" customHeight="1" x14ac:dyDescent="0.25">
      <c r="A96" t="s">
        <v>7</v>
      </c>
      <c r="B96" t="s">
        <v>6</v>
      </c>
    </row>
    <row r="97" spans="1:25" ht="15.6" customHeight="1" thickBot="1" x14ac:dyDescent="0.3"/>
    <row r="98" spans="1:25" ht="15.6" customHeight="1" x14ac:dyDescent="0.25">
      <c r="B98" s="20"/>
      <c r="C98" s="21"/>
      <c r="D98" s="21"/>
      <c r="E98" s="21"/>
      <c r="F98" s="21"/>
      <c r="G98" s="21"/>
      <c r="H98" s="21"/>
      <c r="I98" s="21"/>
      <c r="J98" s="21"/>
      <c r="K98" s="21"/>
      <c r="L98" s="21"/>
      <c r="M98" s="21"/>
      <c r="N98" s="21"/>
      <c r="O98" s="21"/>
      <c r="P98" s="21"/>
      <c r="Q98" s="21"/>
      <c r="R98" s="21"/>
      <c r="S98" s="21"/>
      <c r="T98" s="21"/>
      <c r="U98" s="21"/>
      <c r="V98" s="21"/>
      <c r="W98" s="21"/>
      <c r="X98" s="21"/>
      <c r="Y98" s="22"/>
    </row>
    <row r="99" spans="1:25" ht="15.6" customHeight="1" thickBot="1" x14ac:dyDescent="0.3">
      <c r="B99" s="23"/>
      <c r="C99" s="24"/>
      <c r="D99" s="24"/>
      <c r="E99" s="24"/>
      <c r="F99" s="24"/>
      <c r="G99" s="24"/>
      <c r="H99" s="24"/>
      <c r="I99" s="24"/>
      <c r="J99" s="24"/>
      <c r="K99" s="24"/>
      <c r="L99" s="24"/>
      <c r="M99" s="24"/>
      <c r="N99" s="24"/>
      <c r="O99" s="24"/>
      <c r="P99" s="24"/>
      <c r="Q99" s="24"/>
      <c r="R99" s="24"/>
      <c r="S99" s="24"/>
      <c r="T99" s="24"/>
      <c r="U99" s="24"/>
      <c r="V99" s="24"/>
      <c r="W99" s="24"/>
      <c r="X99" s="24"/>
      <c r="Y99" s="25"/>
    </row>
    <row r="100" spans="1:25" ht="15.6" customHeight="1" x14ac:dyDescent="0.25"/>
    <row r="101" spans="1:25" ht="15.6" customHeight="1" x14ac:dyDescent="0.25">
      <c r="A101" t="s">
        <v>9</v>
      </c>
      <c r="B101" t="s">
        <v>8</v>
      </c>
    </row>
    <row r="102" spans="1:25" ht="15.6" customHeight="1" thickBot="1" x14ac:dyDescent="0.3"/>
    <row r="103" spans="1:25" ht="15.6" customHeight="1" x14ac:dyDescent="0.25">
      <c r="B103" s="20"/>
      <c r="C103" s="21"/>
      <c r="D103" s="21"/>
      <c r="E103" s="21"/>
      <c r="F103" s="21"/>
      <c r="G103" s="21"/>
      <c r="H103" s="21"/>
      <c r="I103" s="21"/>
      <c r="J103" s="21"/>
      <c r="K103" s="21"/>
      <c r="L103" s="21"/>
      <c r="M103" s="21"/>
      <c r="N103" s="21"/>
      <c r="O103" s="21"/>
      <c r="P103" s="21"/>
      <c r="Q103" s="21"/>
      <c r="R103" s="21"/>
      <c r="S103" s="21"/>
      <c r="T103" s="21"/>
      <c r="U103" s="21"/>
      <c r="V103" s="21"/>
      <c r="W103" s="21"/>
      <c r="X103" s="21"/>
      <c r="Y103" s="22"/>
    </row>
    <row r="104" spans="1:25" ht="15.6" customHeight="1" x14ac:dyDescent="0.25">
      <c r="B104" s="39"/>
      <c r="C104" s="40"/>
      <c r="D104" s="40"/>
      <c r="E104" s="40"/>
      <c r="F104" s="40"/>
      <c r="G104" s="40"/>
      <c r="H104" s="40"/>
      <c r="I104" s="40"/>
      <c r="J104" s="40"/>
      <c r="K104" s="40"/>
      <c r="L104" s="40"/>
      <c r="M104" s="40"/>
      <c r="N104" s="40"/>
      <c r="O104" s="40"/>
      <c r="P104" s="40"/>
      <c r="Q104" s="40"/>
      <c r="R104" s="40"/>
      <c r="S104" s="40"/>
      <c r="T104" s="40"/>
      <c r="U104" s="40"/>
      <c r="V104" s="40"/>
      <c r="W104" s="40"/>
      <c r="X104" s="40"/>
      <c r="Y104" s="41"/>
    </row>
    <row r="105" spans="1:25" ht="15.6" customHeight="1" x14ac:dyDescent="0.25">
      <c r="B105" s="39"/>
      <c r="C105" s="40"/>
      <c r="D105" s="40"/>
      <c r="E105" s="40"/>
      <c r="F105" s="40"/>
      <c r="G105" s="40"/>
      <c r="H105" s="40"/>
      <c r="I105" s="40"/>
      <c r="J105" s="40"/>
      <c r="K105" s="40"/>
      <c r="L105" s="40"/>
      <c r="M105" s="40"/>
      <c r="N105" s="40"/>
      <c r="O105" s="40"/>
      <c r="P105" s="40"/>
      <c r="Q105" s="40"/>
      <c r="R105" s="40"/>
      <c r="S105" s="40"/>
      <c r="T105" s="40"/>
      <c r="U105" s="40"/>
      <c r="V105" s="40"/>
      <c r="W105" s="40"/>
      <c r="X105" s="40"/>
      <c r="Y105" s="41"/>
    </row>
    <row r="106" spans="1:25" ht="15.6" customHeight="1" x14ac:dyDescent="0.25">
      <c r="B106" s="39"/>
      <c r="C106" s="40"/>
      <c r="D106" s="40"/>
      <c r="E106" s="40"/>
      <c r="F106" s="40"/>
      <c r="G106" s="40"/>
      <c r="H106" s="40"/>
      <c r="I106" s="40"/>
      <c r="J106" s="40"/>
      <c r="K106" s="40"/>
      <c r="L106" s="40"/>
      <c r="M106" s="40"/>
      <c r="N106" s="40"/>
      <c r="O106" s="40"/>
      <c r="P106" s="40"/>
      <c r="Q106" s="40"/>
      <c r="R106" s="40"/>
      <c r="S106" s="40"/>
      <c r="T106" s="40"/>
      <c r="U106" s="40"/>
      <c r="V106" s="40"/>
      <c r="W106" s="40"/>
      <c r="X106" s="40"/>
      <c r="Y106" s="41"/>
    </row>
    <row r="107" spans="1:25" ht="15.6" customHeight="1" x14ac:dyDescent="0.25">
      <c r="B107" s="39"/>
      <c r="C107" s="40"/>
      <c r="D107" s="40"/>
      <c r="E107" s="40"/>
      <c r="F107" s="40"/>
      <c r="G107" s="40"/>
      <c r="H107" s="40"/>
      <c r="I107" s="40"/>
      <c r="J107" s="40"/>
      <c r="K107" s="40"/>
      <c r="L107" s="40"/>
      <c r="M107" s="40"/>
      <c r="N107" s="40"/>
      <c r="O107" s="40"/>
      <c r="P107" s="40"/>
      <c r="Q107" s="40"/>
      <c r="R107" s="40"/>
      <c r="S107" s="40"/>
      <c r="T107" s="40"/>
      <c r="U107" s="40"/>
      <c r="V107" s="40"/>
      <c r="W107" s="40"/>
      <c r="X107" s="40"/>
      <c r="Y107" s="41"/>
    </row>
    <row r="108" spans="1:25" ht="15.6" customHeight="1" x14ac:dyDescent="0.25">
      <c r="B108" s="39"/>
      <c r="C108" s="40"/>
      <c r="D108" s="40"/>
      <c r="E108" s="40"/>
      <c r="F108" s="40"/>
      <c r="G108" s="40"/>
      <c r="H108" s="40"/>
      <c r="I108" s="40"/>
      <c r="J108" s="40"/>
      <c r="K108" s="40"/>
      <c r="L108" s="40"/>
      <c r="M108" s="40"/>
      <c r="N108" s="40"/>
      <c r="O108" s="40"/>
      <c r="P108" s="40"/>
      <c r="Q108" s="40"/>
      <c r="R108" s="40"/>
      <c r="S108" s="40"/>
      <c r="T108" s="40"/>
      <c r="U108" s="40"/>
      <c r="V108" s="40"/>
      <c r="W108" s="40"/>
      <c r="X108" s="40"/>
      <c r="Y108" s="41"/>
    </row>
    <row r="109" spans="1:25" ht="15.6" customHeight="1" x14ac:dyDescent="0.25">
      <c r="B109" s="39"/>
      <c r="C109" s="40"/>
      <c r="D109" s="40"/>
      <c r="E109" s="40"/>
      <c r="F109" s="40"/>
      <c r="G109" s="40"/>
      <c r="H109" s="40"/>
      <c r="I109" s="40"/>
      <c r="J109" s="40"/>
      <c r="K109" s="40"/>
      <c r="L109" s="40"/>
      <c r="M109" s="40"/>
      <c r="N109" s="40"/>
      <c r="O109" s="40"/>
      <c r="P109" s="40"/>
      <c r="Q109" s="40"/>
      <c r="R109" s="40"/>
      <c r="S109" s="40"/>
      <c r="T109" s="40"/>
      <c r="U109" s="40"/>
      <c r="V109" s="40"/>
      <c r="W109" s="40"/>
      <c r="X109" s="40"/>
      <c r="Y109" s="41"/>
    </row>
    <row r="110" spans="1:25" ht="15.6" customHeight="1" x14ac:dyDescent="0.25">
      <c r="B110" s="39"/>
      <c r="C110" s="40"/>
      <c r="D110" s="40"/>
      <c r="E110" s="40"/>
      <c r="F110" s="40"/>
      <c r="G110" s="40"/>
      <c r="H110" s="40"/>
      <c r="I110" s="40"/>
      <c r="J110" s="40"/>
      <c r="K110" s="40"/>
      <c r="L110" s="40"/>
      <c r="M110" s="40"/>
      <c r="N110" s="40"/>
      <c r="O110" s="40"/>
      <c r="P110" s="40"/>
      <c r="Q110" s="40"/>
      <c r="R110" s="40"/>
      <c r="S110" s="40"/>
      <c r="T110" s="40"/>
      <c r="U110" s="40"/>
      <c r="V110" s="40"/>
      <c r="W110" s="40"/>
      <c r="X110" s="40"/>
      <c r="Y110" s="41"/>
    </row>
    <row r="111" spans="1:25" ht="15.6" customHeight="1" x14ac:dyDescent="0.25">
      <c r="B111" s="39"/>
      <c r="C111" s="40"/>
      <c r="D111" s="40"/>
      <c r="E111" s="40"/>
      <c r="F111" s="40"/>
      <c r="G111" s="40"/>
      <c r="H111" s="40"/>
      <c r="I111" s="40"/>
      <c r="J111" s="40"/>
      <c r="K111" s="40"/>
      <c r="L111" s="40"/>
      <c r="M111" s="40"/>
      <c r="N111" s="40"/>
      <c r="O111" s="40"/>
      <c r="P111" s="40"/>
      <c r="Q111" s="40"/>
      <c r="R111" s="40"/>
      <c r="S111" s="40"/>
      <c r="T111" s="40"/>
      <c r="U111" s="40"/>
      <c r="V111" s="40"/>
      <c r="W111" s="40"/>
      <c r="X111" s="40"/>
      <c r="Y111" s="41"/>
    </row>
    <row r="112" spans="1:25" ht="15.6" customHeight="1" x14ac:dyDescent="0.25">
      <c r="B112" s="39"/>
      <c r="C112" s="40"/>
      <c r="D112" s="40"/>
      <c r="E112" s="40"/>
      <c r="F112" s="40"/>
      <c r="G112" s="40"/>
      <c r="H112" s="40"/>
      <c r="I112" s="40"/>
      <c r="J112" s="40"/>
      <c r="K112" s="40"/>
      <c r="L112" s="40"/>
      <c r="M112" s="40"/>
      <c r="N112" s="40"/>
      <c r="O112" s="40"/>
      <c r="P112" s="40"/>
      <c r="Q112" s="40"/>
      <c r="R112" s="40"/>
      <c r="S112" s="40"/>
      <c r="T112" s="40"/>
      <c r="U112" s="40"/>
      <c r="V112" s="40"/>
      <c r="W112" s="40"/>
      <c r="X112" s="40"/>
      <c r="Y112" s="41"/>
    </row>
    <row r="113" spans="1:25" ht="15.6" customHeight="1" x14ac:dyDescent="0.25">
      <c r="B113" s="39"/>
      <c r="C113" s="40"/>
      <c r="D113" s="40"/>
      <c r="E113" s="40"/>
      <c r="F113" s="40"/>
      <c r="G113" s="40"/>
      <c r="H113" s="40"/>
      <c r="I113" s="40"/>
      <c r="J113" s="40"/>
      <c r="K113" s="40"/>
      <c r="L113" s="40"/>
      <c r="M113" s="40"/>
      <c r="N113" s="40"/>
      <c r="O113" s="40"/>
      <c r="P113" s="40"/>
      <c r="Q113" s="40"/>
      <c r="R113" s="40"/>
      <c r="S113" s="40"/>
      <c r="T113" s="40"/>
      <c r="U113" s="40"/>
      <c r="V113" s="40"/>
      <c r="W113" s="40"/>
      <c r="X113" s="40"/>
      <c r="Y113" s="41"/>
    </row>
    <row r="114" spans="1:25" ht="15.6" customHeight="1" x14ac:dyDescent="0.25">
      <c r="B114" s="39"/>
      <c r="C114" s="40"/>
      <c r="D114" s="40"/>
      <c r="E114" s="40"/>
      <c r="F114" s="40"/>
      <c r="G114" s="40"/>
      <c r="H114" s="40"/>
      <c r="I114" s="40"/>
      <c r="J114" s="40"/>
      <c r="K114" s="40"/>
      <c r="L114" s="40"/>
      <c r="M114" s="40"/>
      <c r="N114" s="40"/>
      <c r="O114" s="40"/>
      <c r="P114" s="40"/>
      <c r="Q114" s="40"/>
      <c r="R114" s="40"/>
      <c r="S114" s="40"/>
      <c r="T114" s="40"/>
      <c r="U114" s="40"/>
      <c r="V114" s="40"/>
      <c r="W114" s="40"/>
      <c r="X114" s="40"/>
      <c r="Y114" s="41"/>
    </row>
    <row r="115" spans="1:25" ht="15.6" customHeight="1" x14ac:dyDescent="0.25">
      <c r="B115" s="39"/>
      <c r="C115" s="40"/>
      <c r="D115" s="40"/>
      <c r="E115" s="40"/>
      <c r="F115" s="40"/>
      <c r="G115" s="40"/>
      <c r="H115" s="40"/>
      <c r="I115" s="40"/>
      <c r="J115" s="40"/>
      <c r="K115" s="40"/>
      <c r="L115" s="40"/>
      <c r="M115" s="40"/>
      <c r="N115" s="40"/>
      <c r="O115" s="40"/>
      <c r="P115" s="40"/>
      <c r="Q115" s="40"/>
      <c r="R115" s="40"/>
      <c r="S115" s="40"/>
      <c r="T115" s="40"/>
      <c r="U115" s="40"/>
      <c r="V115" s="40"/>
      <c r="W115" s="40"/>
      <c r="X115" s="40"/>
      <c r="Y115" s="41"/>
    </row>
    <row r="116" spans="1:25" ht="15.6" customHeight="1" x14ac:dyDescent="0.25">
      <c r="B116" s="39"/>
      <c r="C116" s="40"/>
      <c r="D116" s="40"/>
      <c r="E116" s="40"/>
      <c r="F116" s="40"/>
      <c r="G116" s="40"/>
      <c r="H116" s="40"/>
      <c r="I116" s="40"/>
      <c r="J116" s="40"/>
      <c r="K116" s="40"/>
      <c r="L116" s="40"/>
      <c r="M116" s="40"/>
      <c r="N116" s="40"/>
      <c r="O116" s="40"/>
      <c r="P116" s="40"/>
      <c r="Q116" s="40"/>
      <c r="R116" s="40"/>
      <c r="S116" s="40"/>
      <c r="T116" s="40"/>
      <c r="U116" s="40"/>
      <c r="V116" s="40"/>
      <c r="W116" s="40"/>
      <c r="X116" s="40"/>
      <c r="Y116" s="41"/>
    </row>
    <row r="117" spans="1:25" ht="15.6" customHeight="1" x14ac:dyDescent="0.25">
      <c r="B117" s="39"/>
      <c r="C117" s="40"/>
      <c r="D117" s="40"/>
      <c r="E117" s="40"/>
      <c r="F117" s="40"/>
      <c r="G117" s="40"/>
      <c r="H117" s="40"/>
      <c r="I117" s="40"/>
      <c r="J117" s="40"/>
      <c r="K117" s="40"/>
      <c r="L117" s="40"/>
      <c r="M117" s="40"/>
      <c r="N117" s="40"/>
      <c r="O117" s="40"/>
      <c r="P117" s="40"/>
      <c r="Q117" s="40"/>
      <c r="R117" s="40"/>
      <c r="S117" s="40"/>
      <c r="T117" s="40"/>
      <c r="U117" s="40"/>
      <c r="V117" s="40"/>
      <c r="W117" s="40"/>
      <c r="X117" s="40"/>
      <c r="Y117" s="41"/>
    </row>
    <row r="118" spans="1:25" ht="15.6" customHeight="1" x14ac:dyDescent="0.25">
      <c r="B118" s="39"/>
      <c r="C118" s="40"/>
      <c r="D118" s="40"/>
      <c r="E118" s="40"/>
      <c r="F118" s="40"/>
      <c r="G118" s="40"/>
      <c r="H118" s="40"/>
      <c r="I118" s="40"/>
      <c r="J118" s="40"/>
      <c r="K118" s="40"/>
      <c r="L118" s="40"/>
      <c r="M118" s="40"/>
      <c r="N118" s="40"/>
      <c r="O118" s="40"/>
      <c r="P118" s="40"/>
      <c r="Q118" s="40"/>
      <c r="R118" s="40"/>
      <c r="S118" s="40"/>
      <c r="T118" s="40"/>
      <c r="U118" s="40"/>
      <c r="V118" s="40"/>
      <c r="W118" s="40"/>
      <c r="X118" s="40"/>
      <c r="Y118" s="41"/>
    </row>
    <row r="119" spans="1:25" ht="15.6" customHeight="1" x14ac:dyDescent="0.25">
      <c r="B119" s="39"/>
      <c r="C119" s="40"/>
      <c r="D119" s="40"/>
      <c r="E119" s="40"/>
      <c r="F119" s="40"/>
      <c r="G119" s="40"/>
      <c r="H119" s="40"/>
      <c r="I119" s="40"/>
      <c r="J119" s="40"/>
      <c r="K119" s="40"/>
      <c r="L119" s="40"/>
      <c r="M119" s="40"/>
      <c r="N119" s="40"/>
      <c r="O119" s="40"/>
      <c r="P119" s="40"/>
      <c r="Q119" s="40"/>
      <c r="R119" s="40"/>
      <c r="S119" s="40"/>
      <c r="T119" s="40"/>
      <c r="U119" s="40"/>
      <c r="V119" s="40"/>
      <c r="W119" s="40"/>
      <c r="X119" s="40"/>
      <c r="Y119" s="41"/>
    </row>
    <row r="120" spans="1:25" ht="15.6" customHeight="1" thickBot="1" x14ac:dyDescent="0.3">
      <c r="B120" s="23"/>
      <c r="C120" s="24"/>
      <c r="D120" s="24"/>
      <c r="E120" s="24"/>
      <c r="F120" s="24"/>
      <c r="G120" s="24"/>
      <c r="H120" s="24"/>
      <c r="I120" s="24"/>
      <c r="J120" s="24"/>
      <c r="K120" s="24"/>
      <c r="L120" s="24"/>
      <c r="M120" s="24"/>
      <c r="N120" s="24"/>
      <c r="O120" s="24"/>
      <c r="P120" s="24"/>
      <c r="Q120" s="24"/>
      <c r="R120" s="24"/>
      <c r="S120" s="24"/>
      <c r="T120" s="24"/>
      <c r="U120" s="24"/>
      <c r="V120" s="24"/>
      <c r="W120" s="24"/>
      <c r="X120" s="24"/>
      <c r="Y120" s="25"/>
    </row>
    <row r="121" spans="1:25" ht="15.6" customHeight="1" x14ac:dyDescent="0.25"/>
    <row r="122" spans="1:25" ht="15.6" customHeight="1" x14ac:dyDescent="0.25">
      <c r="A122" t="s">
        <v>11</v>
      </c>
      <c r="B122" t="s">
        <v>10</v>
      </c>
    </row>
    <row r="123" spans="1:25" ht="15.6" customHeight="1" thickBot="1" x14ac:dyDescent="0.3"/>
    <row r="124" spans="1:25" ht="15.6" customHeight="1" x14ac:dyDescent="0.25">
      <c r="B124" s="20"/>
      <c r="C124" s="21"/>
      <c r="D124" s="21"/>
      <c r="E124" s="21"/>
      <c r="F124" s="21"/>
      <c r="G124" s="21"/>
      <c r="H124" s="21"/>
      <c r="I124" s="21"/>
      <c r="J124" s="21"/>
      <c r="K124" s="21"/>
      <c r="L124" s="21"/>
      <c r="M124" s="21"/>
      <c r="N124" s="21"/>
      <c r="O124" s="21"/>
      <c r="P124" s="21"/>
      <c r="Q124" s="21"/>
      <c r="R124" s="21"/>
      <c r="S124" s="21"/>
      <c r="T124" s="21"/>
      <c r="U124" s="21"/>
      <c r="V124" s="21"/>
      <c r="W124" s="21"/>
      <c r="X124" s="21"/>
      <c r="Y124" s="22"/>
    </row>
    <row r="125" spans="1:25" ht="15.6" customHeight="1" thickBot="1" x14ac:dyDescent="0.3">
      <c r="B125" s="23"/>
      <c r="C125" s="24"/>
      <c r="D125" s="24"/>
      <c r="E125" s="24"/>
      <c r="F125" s="24"/>
      <c r="G125" s="24"/>
      <c r="H125" s="24"/>
      <c r="I125" s="24"/>
      <c r="J125" s="24"/>
      <c r="K125" s="24"/>
      <c r="L125" s="24"/>
      <c r="M125" s="24"/>
      <c r="N125" s="24"/>
      <c r="O125" s="24"/>
      <c r="P125" s="24"/>
      <c r="Q125" s="24"/>
      <c r="R125" s="24"/>
      <c r="S125" s="24"/>
      <c r="T125" s="24"/>
      <c r="U125" s="24"/>
      <c r="V125" s="24"/>
      <c r="W125" s="24"/>
      <c r="X125" s="24"/>
      <c r="Y125" s="25"/>
    </row>
    <row r="126" spans="1:25" ht="15.6" customHeight="1" x14ac:dyDescent="0.25"/>
    <row r="127" spans="1:25" ht="15.6" customHeight="1" x14ac:dyDescent="0.25">
      <c r="A127" t="s">
        <v>13</v>
      </c>
      <c r="B127" t="s">
        <v>12</v>
      </c>
    </row>
    <row r="128" spans="1:25" ht="15.6" customHeight="1" thickBot="1" x14ac:dyDescent="0.3"/>
    <row r="129" spans="2:25" ht="15.6" customHeight="1" x14ac:dyDescent="0.25">
      <c r="B129" s="42"/>
      <c r="C129" s="43"/>
      <c r="D129" s="43"/>
      <c r="E129" s="43"/>
      <c r="F129" s="43"/>
      <c r="G129" s="43"/>
      <c r="H129" s="43"/>
      <c r="I129" s="43"/>
      <c r="J129" s="43"/>
      <c r="K129" s="43"/>
      <c r="L129" s="43"/>
      <c r="M129" s="43"/>
      <c r="N129" s="43"/>
      <c r="O129" s="43"/>
      <c r="P129" s="43"/>
      <c r="Q129" s="43"/>
      <c r="R129" s="43"/>
      <c r="S129" s="43"/>
      <c r="T129" s="43"/>
      <c r="U129" s="43"/>
      <c r="V129" s="43"/>
      <c r="W129" s="43"/>
      <c r="X129" s="43"/>
      <c r="Y129" s="44"/>
    </row>
    <row r="130" spans="2:25" ht="15.6" customHeight="1" x14ac:dyDescent="0.25">
      <c r="B130" s="45"/>
      <c r="C130" s="46"/>
      <c r="D130" s="46"/>
      <c r="E130" s="46"/>
      <c r="F130" s="46"/>
      <c r="G130" s="46"/>
      <c r="H130" s="46"/>
      <c r="I130" s="46"/>
      <c r="J130" s="46"/>
      <c r="K130" s="46"/>
      <c r="L130" s="46"/>
      <c r="M130" s="46"/>
      <c r="N130" s="46"/>
      <c r="O130" s="46"/>
      <c r="P130" s="46"/>
      <c r="Q130" s="46"/>
      <c r="R130" s="46"/>
      <c r="S130" s="46"/>
      <c r="T130" s="46"/>
      <c r="U130" s="46"/>
      <c r="V130" s="46"/>
      <c r="W130" s="46"/>
      <c r="X130" s="46"/>
      <c r="Y130" s="47"/>
    </row>
    <row r="131" spans="2:25" ht="15.6" customHeight="1" x14ac:dyDescent="0.25">
      <c r="B131" s="45"/>
      <c r="C131" s="46"/>
      <c r="D131" s="46"/>
      <c r="E131" s="46"/>
      <c r="F131" s="46"/>
      <c r="G131" s="46"/>
      <c r="H131" s="46"/>
      <c r="I131" s="46"/>
      <c r="J131" s="46"/>
      <c r="K131" s="46"/>
      <c r="L131" s="46"/>
      <c r="M131" s="46"/>
      <c r="N131" s="46"/>
      <c r="O131" s="46"/>
      <c r="P131" s="46"/>
      <c r="Q131" s="46"/>
      <c r="R131" s="46"/>
      <c r="S131" s="46"/>
      <c r="T131" s="46"/>
      <c r="U131" s="46"/>
      <c r="V131" s="46"/>
      <c r="W131" s="46"/>
      <c r="X131" s="46"/>
      <c r="Y131" s="47"/>
    </row>
    <row r="132" spans="2:25" ht="15.6" customHeight="1" x14ac:dyDescent="0.25">
      <c r="B132" s="45"/>
      <c r="C132" s="46"/>
      <c r="D132" s="46"/>
      <c r="E132" s="46"/>
      <c r="F132" s="46"/>
      <c r="G132" s="46"/>
      <c r="H132" s="46"/>
      <c r="I132" s="46"/>
      <c r="J132" s="46"/>
      <c r="K132" s="46"/>
      <c r="L132" s="46"/>
      <c r="M132" s="46"/>
      <c r="N132" s="46"/>
      <c r="O132" s="46"/>
      <c r="P132" s="46"/>
      <c r="Q132" s="46"/>
      <c r="R132" s="46"/>
      <c r="S132" s="46"/>
      <c r="T132" s="46"/>
      <c r="U132" s="46"/>
      <c r="V132" s="46"/>
      <c r="W132" s="46"/>
      <c r="X132" s="46"/>
      <c r="Y132" s="47"/>
    </row>
    <row r="133" spans="2:25" ht="15.6" customHeight="1" x14ac:dyDescent="0.25">
      <c r="B133" s="45"/>
      <c r="C133" s="46"/>
      <c r="D133" s="46"/>
      <c r="E133" s="46"/>
      <c r="F133" s="46"/>
      <c r="G133" s="46"/>
      <c r="H133" s="46"/>
      <c r="I133" s="46"/>
      <c r="J133" s="46"/>
      <c r="K133" s="46"/>
      <c r="L133" s="46"/>
      <c r="M133" s="46"/>
      <c r="N133" s="46"/>
      <c r="O133" s="46"/>
      <c r="P133" s="46"/>
      <c r="Q133" s="46"/>
      <c r="R133" s="46"/>
      <c r="S133" s="46"/>
      <c r="T133" s="46"/>
      <c r="U133" s="46"/>
      <c r="V133" s="46"/>
      <c r="W133" s="46"/>
      <c r="X133" s="46"/>
      <c r="Y133" s="47"/>
    </row>
    <row r="134" spans="2:25" ht="15.6" customHeight="1" thickBot="1" x14ac:dyDescent="0.3">
      <c r="B134" s="48"/>
      <c r="C134" s="49"/>
      <c r="D134" s="49"/>
      <c r="E134" s="49"/>
      <c r="F134" s="49"/>
      <c r="G134" s="49"/>
      <c r="H134" s="49"/>
      <c r="I134" s="49"/>
      <c r="J134" s="49"/>
      <c r="K134" s="49"/>
      <c r="L134" s="49"/>
      <c r="M134" s="49"/>
      <c r="N134" s="49"/>
      <c r="O134" s="49"/>
      <c r="P134" s="49"/>
      <c r="Q134" s="49"/>
      <c r="R134" s="49"/>
      <c r="S134" s="49"/>
      <c r="T134" s="49"/>
      <c r="U134" s="49"/>
      <c r="V134" s="49"/>
      <c r="W134" s="49"/>
      <c r="X134" s="49"/>
      <c r="Y134" s="50"/>
    </row>
    <row r="135" spans="2:25" ht="15.6" customHeight="1" x14ac:dyDescent="0.25"/>
    <row r="136" spans="2:25" ht="15.6" customHeight="1" x14ac:dyDescent="0.25">
      <c r="B136" s="27" t="s">
        <v>14</v>
      </c>
      <c r="C136" s="27"/>
      <c r="D136" s="27"/>
      <c r="E136" s="27"/>
      <c r="F136" s="27"/>
      <c r="G136" s="27"/>
      <c r="H136" s="27"/>
      <c r="I136" s="27"/>
      <c r="J136" s="27"/>
      <c r="K136" s="27"/>
      <c r="L136" s="27"/>
      <c r="M136" s="27"/>
      <c r="N136" s="27"/>
      <c r="O136" s="27"/>
      <c r="P136" s="27"/>
      <c r="Q136" s="27"/>
      <c r="R136" s="27"/>
      <c r="S136" s="27"/>
      <c r="T136" s="27"/>
      <c r="U136" s="27"/>
      <c r="V136" s="27"/>
      <c r="W136" s="27"/>
      <c r="X136" s="27"/>
      <c r="Y136" s="27"/>
    </row>
    <row r="137" spans="2:25" ht="15.6" customHeight="1" x14ac:dyDescent="0.25">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row>
    <row r="138" spans="2:25" ht="15.6" customHeight="1" x14ac:dyDescent="0.25">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row>
    <row r="139" spans="2:25" ht="15.6" customHeight="1" x14ac:dyDescent="0.25"/>
    <row r="140" spans="2:25" ht="15.6" customHeight="1" x14ac:dyDescent="0.25">
      <c r="F140" t="s">
        <v>2</v>
      </c>
      <c r="J140" s="51" t="s">
        <v>15</v>
      </c>
      <c r="K140" s="51"/>
      <c r="L140" s="51"/>
      <c r="M140" s="51"/>
      <c r="N140" s="51"/>
    </row>
    <row r="141" spans="2:25" ht="15.6" customHeight="1" x14ac:dyDescent="0.25">
      <c r="F141" s="52">
        <v>180.20841267522695</v>
      </c>
      <c r="G141" s="52"/>
      <c r="H141" s="52"/>
      <c r="I141" s="52"/>
      <c r="J141" s="51">
        <v>1013.3792335575747</v>
      </c>
      <c r="K141" s="51"/>
      <c r="L141" s="51"/>
      <c r="M141" s="51"/>
      <c r="N141" s="51"/>
    </row>
    <row r="142" spans="2:25" ht="15.6" customHeight="1" x14ac:dyDescent="0.25">
      <c r="F142" s="52">
        <v>604.36801900730006</v>
      </c>
      <c r="G142" s="52"/>
      <c r="H142" s="52"/>
      <c r="I142" s="52"/>
      <c r="J142" s="51">
        <v>3128.4848859602203</v>
      </c>
      <c r="K142" s="51"/>
      <c r="L142" s="51"/>
      <c r="M142" s="51"/>
      <c r="N142" s="51"/>
    </row>
    <row r="143" spans="2:25" ht="15.6" customHeight="1" x14ac:dyDescent="0.25">
      <c r="F143" s="52">
        <v>3.050912958588694</v>
      </c>
      <c r="G143" s="52"/>
      <c r="H143" s="52"/>
      <c r="I143" s="52"/>
      <c r="J143" s="51">
        <v>13.219784709470606</v>
      </c>
      <c r="K143" s="51"/>
      <c r="L143" s="51"/>
      <c r="M143" s="51"/>
      <c r="N143" s="51"/>
    </row>
    <row r="144" spans="2:25" ht="15.6" customHeight="1" x14ac:dyDescent="0.25">
      <c r="F144" s="52">
        <v>67.226017639868715</v>
      </c>
      <c r="G144" s="52"/>
      <c r="H144" s="52"/>
      <c r="I144" s="52"/>
      <c r="J144" s="51">
        <v>346.69749305358988</v>
      </c>
      <c r="K144" s="51"/>
      <c r="L144" s="51"/>
      <c r="M144" s="51"/>
      <c r="N144" s="51"/>
    </row>
    <row r="145" spans="6:14" ht="15.6" customHeight="1" x14ac:dyDescent="0.25">
      <c r="F145" s="52">
        <v>763.99449803698133</v>
      </c>
      <c r="G145" s="52"/>
      <c r="H145" s="52"/>
      <c r="I145" s="52"/>
      <c r="J145" s="51">
        <v>3103.2790859984962</v>
      </c>
      <c r="K145" s="51"/>
      <c r="L145" s="51"/>
      <c r="M145" s="51"/>
      <c r="N145" s="51"/>
    </row>
    <row r="146" spans="6:14" ht="15.6" customHeight="1" x14ac:dyDescent="0.25">
      <c r="F146" s="52">
        <v>670.22164183630457</v>
      </c>
      <c r="G146" s="52"/>
      <c r="H146" s="52"/>
      <c r="I146" s="52"/>
      <c r="J146" s="51">
        <v>3492.4210557484785</v>
      </c>
      <c r="K146" s="51"/>
      <c r="L146" s="51"/>
      <c r="M146" s="51"/>
      <c r="N146" s="51"/>
    </row>
    <row r="147" spans="6:14" ht="15.6" customHeight="1" x14ac:dyDescent="0.25">
      <c r="F147" s="52">
        <v>1064.4933331631662</v>
      </c>
      <c r="G147" s="52"/>
      <c r="H147" s="52"/>
      <c r="I147" s="52"/>
      <c r="J147" s="51">
        <v>4138.0028428320711</v>
      </c>
      <c r="K147" s="51"/>
      <c r="L147" s="51"/>
      <c r="M147" s="51"/>
      <c r="N147" s="51"/>
    </row>
    <row r="148" spans="6:14" ht="15.6" customHeight="1" x14ac:dyDescent="0.25">
      <c r="F148" s="52">
        <v>822.53595438765603</v>
      </c>
      <c r="G148" s="52"/>
      <c r="H148" s="52"/>
      <c r="I148" s="52"/>
      <c r="J148" s="51">
        <v>3837.3404514712665</v>
      </c>
      <c r="K148" s="51"/>
      <c r="L148" s="51"/>
      <c r="M148" s="51"/>
      <c r="N148" s="51"/>
    </row>
    <row r="149" spans="6:14" ht="15.6" customHeight="1" x14ac:dyDescent="0.25">
      <c r="F149" s="52">
        <v>680.94796533251133</v>
      </c>
      <c r="G149" s="52"/>
      <c r="H149" s="52"/>
      <c r="I149" s="52"/>
      <c r="J149" s="51">
        <v>4075.9475474573137</v>
      </c>
      <c r="K149" s="51"/>
      <c r="L149" s="51"/>
      <c r="M149" s="51"/>
      <c r="N149" s="51"/>
    </row>
    <row r="150" spans="6:14" ht="15.6" customHeight="1" x14ac:dyDescent="0.25">
      <c r="F150" s="52">
        <v>154.70096385760598</v>
      </c>
      <c r="G150" s="52"/>
      <c r="H150" s="52"/>
      <c r="I150" s="52"/>
      <c r="J150" s="51">
        <v>664.34068731697664</v>
      </c>
      <c r="K150" s="51"/>
      <c r="L150" s="51"/>
      <c r="M150" s="51"/>
      <c r="N150" s="51"/>
    </row>
    <row r="151" spans="6:14" ht="15.6" customHeight="1" x14ac:dyDescent="0.25">
      <c r="F151" s="52">
        <v>690.8936179379989</v>
      </c>
      <c r="G151" s="52"/>
      <c r="H151" s="52"/>
      <c r="I151" s="52"/>
      <c r="J151" s="51">
        <v>4067.1912535500637</v>
      </c>
      <c r="K151" s="51"/>
      <c r="L151" s="51"/>
      <c r="M151" s="51"/>
      <c r="N151" s="51"/>
    </row>
    <row r="152" spans="6:14" ht="15.6" customHeight="1" x14ac:dyDescent="0.25">
      <c r="F152" s="52">
        <v>652.25273085392143</v>
      </c>
      <c r="G152" s="52"/>
      <c r="H152" s="52"/>
      <c r="I152" s="52"/>
      <c r="J152" s="51">
        <v>2936.457649709741</v>
      </c>
      <c r="K152" s="51"/>
      <c r="L152" s="51"/>
      <c r="M152" s="51"/>
      <c r="N152" s="51"/>
    </row>
    <row r="153" spans="6:14" ht="15.6" customHeight="1" x14ac:dyDescent="0.25">
      <c r="F153" s="52">
        <v>408.46884223793438</v>
      </c>
      <c r="G153" s="52"/>
      <c r="H153" s="52"/>
      <c r="I153" s="52"/>
      <c r="J153" s="51">
        <v>2933.5168466657042</v>
      </c>
      <c r="K153" s="51"/>
      <c r="L153" s="51"/>
      <c r="M153" s="51"/>
      <c r="N153" s="51"/>
    </row>
    <row r="154" spans="6:14" ht="15.6" customHeight="1" x14ac:dyDescent="0.25">
      <c r="F154" s="52">
        <v>615.94487945220374</v>
      </c>
      <c r="G154" s="52"/>
      <c r="H154" s="52"/>
      <c r="I154" s="52"/>
      <c r="J154" s="51">
        <v>3914.4833334380564</v>
      </c>
      <c r="K154" s="51"/>
      <c r="L154" s="51"/>
      <c r="M154" s="51"/>
      <c r="N154" s="51"/>
    </row>
    <row r="155" spans="6:14" ht="15.6" customHeight="1" x14ac:dyDescent="0.25">
      <c r="F155" s="52">
        <v>52.864391821949035</v>
      </c>
      <c r="G155" s="52"/>
      <c r="H155" s="52"/>
      <c r="I155" s="52"/>
      <c r="J155" s="51">
        <v>442.11602572800433</v>
      </c>
      <c r="K155" s="51"/>
      <c r="L155" s="51"/>
      <c r="M155" s="51"/>
      <c r="N155" s="51"/>
    </row>
    <row r="156" spans="6:14" ht="15.6" customHeight="1" x14ac:dyDescent="0.25">
      <c r="F156" s="52">
        <v>237.07538479878605</v>
      </c>
      <c r="G156" s="52"/>
      <c r="H156" s="52"/>
      <c r="I156" s="52"/>
      <c r="J156" s="51">
        <v>1820.1916032416138</v>
      </c>
      <c r="K156" s="51"/>
      <c r="L156" s="51"/>
      <c r="M156" s="51"/>
      <c r="N156" s="51"/>
    </row>
    <row r="157" spans="6:14" ht="15.6" customHeight="1" x14ac:dyDescent="0.25">
      <c r="F157" s="52">
        <v>630.88226469920176</v>
      </c>
      <c r="G157" s="52"/>
      <c r="H157" s="52"/>
      <c r="I157" s="52"/>
      <c r="J157" s="51">
        <v>3737.6659275471302</v>
      </c>
      <c r="K157" s="51"/>
      <c r="L157" s="51"/>
      <c r="M157" s="51"/>
      <c r="N157" s="51"/>
    </row>
    <row r="158" spans="6:14" ht="15.6" customHeight="1" x14ac:dyDescent="0.25">
      <c r="F158" s="52">
        <v>347.49541333314335</v>
      </c>
      <c r="G158" s="52"/>
      <c r="H158" s="52"/>
      <c r="I158" s="52"/>
      <c r="J158" s="51">
        <v>2832.0875187216961</v>
      </c>
      <c r="K158" s="51"/>
      <c r="L158" s="51"/>
      <c r="M158" s="51"/>
      <c r="N158" s="51"/>
    </row>
    <row r="159" spans="6:14" ht="15.6" customHeight="1" x14ac:dyDescent="0.25">
      <c r="F159" s="52">
        <v>277.02111412935631</v>
      </c>
      <c r="G159" s="52"/>
      <c r="H159" s="52"/>
      <c r="I159" s="52"/>
      <c r="J159" s="51">
        <v>1940.4218549514062</v>
      </c>
      <c r="K159" s="51"/>
      <c r="L159" s="51"/>
      <c r="M159" s="51"/>
      <c r="N159" s="51"/>
    </row>
    <row r="160" spans="6:14" ht="15.6" customHeight="1" x14ac:dyDescent="0.25">
      <c r="F160" s="52">
        <v>872.3271030218848</v>
      </c>
      <c r="G160" s="52"/>
      <c r="H160" s="52"/>
      <c r="I160" s="52"/>
      <c r="J160" s="51">
        <v>3036.2203295787799</v>
      </c>
      <c r="K160" s="51"/>
      <c r="L160" s="51"/>
      <c r="M160" s="51"/>
      <c r="N160" s="51"/>
    </row>
    <row r="161" spans="6:14" ht="15.6" customHeight="1" x14ac:dyDescent="0.25">
      <c r="F161" s="52">
        <v>780.97181150848064</v>
      </c>
      <c r="G161" s="52"/>
      <c r="H161" s="52"/>
      <c r="I161" s="52"/>
      <c r="J161" s="51">
        <v>4215.7690974592178</v>
      </c>
      <c r="K161" s="51"/>
      <c r="L161" s="51"/>
      <c r="M161" s="51"/>
      <c r="N161" s="51"/>
    </row>
    <row r="162" spans="6:14" ht="15.6" customHeight="1" x14ac:dyDescent="0.25">
      <c r="F162" s="52">
        <v>212.49220621680377</v>
      </c>
      <c r="G162" s="52"/>
      <c r="H162" s="52"/>
      <c r="I162" s="52"/>
      <c r="J162" s="51">
        <v>961.2691754103131</v>
      </c>
      <c r="K162" s="51"/>
      <c r="L162" s="51"/>
      <c r="M162" s="51"/>
      <c r="N162" s="51"/>
    </row>
    <row r="163" spans="6:14" ht="15.6" customHeight="1" x14ac:dyDescent="0.25">
      <c r="F163" s="52">
        <v>255.11552607123039</v>
      </c>
      <c r="G163" s="52"/>
      <c r="H163" s="52"/>
      <c r="I163" s="52"/>
      <c r="J163" s="51">
        <v>1154.51692112155</v>
      </c>
      <c r="K163" s="51"/>
      <c r="L163" s="51"/>
      <c r="M163" s="51"/>
      <c r="N163" s="51"/>
    </row>
    <row r="164" spans="6:14" ht="15.6" customHeight="1" x14ac:dyDescent="0.25">
      <c r="F164" s="52">
        <v>936.63125720955065</v>
      </c>
      <c r="G164" s="52"/>
      <c r="H164" s="52"/>
      <c r="I164" s="52"/>
      <c r="J164" s="51">
        <v>4290.7100802268797</v>
      </c>
      <c r="K164" s="51"/>
      <c r="L164" s="51"/>
      <c r="M164" s="51"/>
      <c r="N164" s="51"/>
    </row>
    <row r="165" spans="6:14" ht="15.6" customHeight="1" x14ac:dyDescent="0.25">
      <c r="F165" s="52">
        <v>120.68654282663201</v>
      </c>
      <c r="G165" s="52"/>
      <c r="H165" s="52"/>
      <c r="I165" s="52"/>
      <c r="J165" s="51">
        <v>1791.4527394593777</v>
      </c>
      <c r="K165" s="51"/>
      <c r="L165" s="51"/>
      <c r="M165" s="51"/>
      <c r="N165" s="51"/>
    </row>
    <row r="166" spans="6:14" ht="15.6" customHeight="1" x14ac:dyDescent="0.25">
      <c r="F166" s="52">
        <v>1126.8153713395493</v>
      </c>
      <c r="G166" s="52"/>
      <c r="H166" s="52"/>
      <c r="I166" s="52"/>
      <c r="J166" s="51">
        <v>4929.2100405344318</v>
      </c>
      <c r="K166" s="51"/>
      <c r="L166" s="51"/>
      <c r="M166" s="51"/>
      <c r="N166" s="51"/>
    </row>
    <row r="167" spans="6:14" ht="15.6" customHeight="1" x14ac:dyDescent="0.25">
      <c r="F167" s="52">
        <v>184.4823277628258</v>
      </c>
      <c r="G167" s="52"/>
      <c r="H167" s="52"/>
      <c r="I167" s="52"/>
      <c r="J167" s="51">
        <v>1001.6323100595487</v>
      </c>
      <c r="K167" s="51"/>
      <c r="L167" s="51"/>
      <c r="M167" s="51"/>
      <c r="N167" s="51"/>
    </row>
    <row r="168" spans="6:14" ht="15.6" customHeight="1" x14ac:dyDescent="0.25">
      <c r="F168" s="52">
        <v>1396.6266365508836</v>
      </c>
      <c r="G168" s="52"/>
      <c r="H168" s="52"/>
      <c r="I168" s="52"/>
      <c r="J168" s="51">
        <v>4973.9182048018556</v>
      </c>
      <c r="K168" s="51"/>
      <c r="L168" s="51"/>
      <c r="M168" s="51"/>
      <c r="N168" s="51"/>
    </row>
    <row r="169" spans="6:14" ht="15.6" customHeight="1" x14ac:dyDescent="0.25">
      <c r="F169" s="52">
        <v>391.75939317252949</v>
      </c>
      <c r="G169" s="52"/>
      <c r="H169" s="52"/>
      <c r="I169" s="52"/>
      <c r="J169" s="51">
        <v>2439.4518136539659</v>
      </c>
      <c r="K169" s="51"/>
      <c r="L169" s="51"/>
      <c r="M169" s="51"/>
      <c r="N169" s="51"/>
    </row>
    <row r="170" spans="6:14" ht="15.6" customHeight="1" x14ac:dyDescent="0.25">
      <c r="F170" s="52">
        <v>465.14610311737692</v>
      </c>
      <c r="G170" s="52"/>
      <c r="H170" s="52"/>
      <c r="I170" s="52"/>
      <c r="J170" s="51">
        <v>2856.0324424384648</v>
      </c>
      <c r="K170" s="51"/>
      <c r="L170" s="51"/>
      <c r="M170" s="51"/>
      <c r="N170" s="51"/>
    </row>
    <row r="171" spans="6:14" ht="15.6" customHeight="1" x14ac:dyDescent="0.25">
      <c r="F171" s="52">
        <v>525.03619227619515</v>
      </c>
      <c r="G171" s="52"/>
      <c r="H171" s="52"/>
      <c r="I171" s="52"/>
      <c r="J171" s="51">
        <v>3660.5950859205291</v>
      </c>
      <c r="K171" s="51"/>
      <c r="L171" s="51"/>
      <c r="M171" s="51"/>
      <c r="N171" s="51"/>
    </row>
    <row r="172" spans="6:14" ht="15.6" customHeight="1" x14ac:dyDescent="0.25">
      <c r="F172" s="52">
        <v>369.79916333435045</v>
      </c>
      <c r="G172" s="52"/>
      <c r="H172" s="52"/>
      <c r="I172" s="52"/>
      <c r="J172" s="51">
        <v>3872.2778525696021</v>
      </c>
      <c r="K172" s="51"/>
      <c r="L172" s="51"/>
      <c r="M172" s="51"/>
      <c r="N172" s="51"/>
    </row>
    <row r="173" spans="6:14" ht="15.6" customHeight="1" x14ac:dyDescent="0.25">
      <c r="F173" s="52">
        <v>368.3872119948324</v>
      </c>
      <c r="G173" s="52"/>
      <c r="H173" s="52"/>
      <c r="I173" s="52"/>
      <c r="J173" s="51">
        <v>2155.4775569838707</v>
      </c>
      <c r="K173" s="51"/>
      <c r="L173" s="51"/>
      <c r="M173" s="51"/>
      <c r="N173" s="51"/>
    </row>
    <row r="174" spans="6:14" ht="15.6" customHeight="1" x14ac:dyDescent="0.25">
      <c r="F174" s="52">
        <v>570.21665896413401</v>
      </c>
      <c r="G174" s="52"/>
      <c r="H174" s="52"/>
      <c r="I174" s="52"/>
      <c r="J174" s="51">
        <v>2771.7731035973438</v>
      </c>
      <c r="K174" s="51"/>
      <c r="L174" s="51"/>
      <c r="M174" s="51"/>
      <c r="N174" s="51"/>
    </row>
    <row r="175" spans="6:14" ht="15.6" customHeight="1" x14ac:dyDescent="0.25">
      <c r="F175" s="52">
        <v>507.92307667102159</v>
      </c>
      <c r="G175" s="52"/>
      <c r="H175" s="52"/>
      <c r="I175" s="52"/>
      <c r="J175" s="51">
        <v>2184.1651587831811</v>
      </c>
      <c r="K175" s="51"/>
      <c r="L175" s="51"/>
      <c r="M175" s="51"/>
      <c r="N175" s="51"/>
    </row>
    <row r="176" spans="6:14" ht="15.6" customHeight="1" x14ac:dyDescent="0.25">
      <c r="F176" s="52">
        <v>371.54399409215813</v>
      </c>
      <c r="G176" s="52"/>
      <c r="H176" s="52"/>
      <c r="I176" s="52"/>
      <c r="J176" s="51">
        <v>1519.2131410684474</v>
      </c>
      <c r="K176" s="51"/>
      <c r="L176" s="51"/>
      <c r="M176" s="51"/>
      <c r="N176" s="51"/>
    </row>
    <row r="177" spans="6:14" ht="15.6" customHeight="1" x14ac:dyDescent="0.25">
      <c r="F177" s="52">
        <v>792.30738736454975</v>
      </c>
      <c r="G177" s="52"/>
      <c r="H177" s="52"/>
      <c r="I177" s="52"/>
      <c r="J177" s="51">
        <v>3833.9200552972352</v>
      </c>
      <c r="K177" s="51"/>
      <c r="L177" s="51"/>
      <c r="M177" s="51"/>
      <c r="N177" s="51"/>
    </row>
    <row r="178" spans="6:14" ht="15.6" customHeight="1" x14ac:dyDescent="0.25">
      <c r="F178" s="52">
        <v>278.81464567212635</v>
      </c>
      <c r="G178" s="52"/>
      <c r="H178" s="52"/>
      <c r="I178" s="52"/>
      <c r="J178" s="51">
        <v>1377.5372834484278</v>
      </c>
      <c r="K178" s="51"/>
      <c r="L178" s="51"/>
      <c r="M178" s="51"/>
      <c r="N178" s="51"/>
    </row>
    <row r="179" spans="6:14" ht="15.6" customHeight="1" x14ac:dyDescent="0.25">
      <c r="F179" s="52">
        <v>535.57493360055093</v>
      </c>
      <c r="G179" s="52"/>
      <c r="H179" s="52"/>
      <c r="I179" s="52"/>
      <c r="J179" s="51">
        <v>3082.7128502183009</v>
      </c>
      <c r="K179" s="51"/>
      <c r="L179" s="51"/>
      <c r="M179" s="51"/>
      <c r="N179" s="51"/>
    </row>
    <row r="180" spans="6:14" ht="15.6" customHeight="1" x14ac:dyDescent="0.25">
      <c r="F180" s="52">
        <v>463.54559261937823</v>
      </c>
      <c r="G180" s="52"/>
      <c r="H180" s="52"/>
      <c r="I180" s="52"/>
      <c r="J180" s="51">
        <v>3095.7762202341482</v>
      </c>
      <c r="K180" s="51"/>
      <c r="L180" s="51"/>
      <c r="M180" s="51"/>
      <c r="N180" s="51"/>
    </row>
    <row r="181" spans="6:14" ht="15.6" customHeight="1" x14ac:dyDescent="0.25">
      <c r="F181" s="52">
        <v>733.52948027364755</v>
      </c>
      <c r="G181" s="52"/>
      <c r="H181" s="52"/>
      <c r="I181" s="52"/>
      <c r="J181" s="51">
        <v>2816.0550860397198</v>
      </c>
      <c r="K181" s="51"/>
      <c r="L181" s="51"/>
      <c r="M181" s="51"/>
      <c r="N181" s="51"/>
    </row>
    <row r="182" spans="6:14" ht="15.6" customHeight="1" x14ac:dyDescent="0.25">
      <c r="F182" s="52">
        <v>346.16553221780316</v>
      </c>
      <c r="G182" s="52"/>
      <c r="H182" s="52"/>
      <c r="I182" s="52"/>
      <c r="J182" s="51">
        <v>2601.7466396750042</v>
      </c>
      <c r="K182" s="51"/>
      <c r="L182" s="51"/>
      <c r="M182" s="51"/>
      <c r="N182" s="51"/>
    </row>
    <row r="183" spans="6:14" ht="15.6" customHeight="1" x14ac:dyDescent="0.25">
      <c r="F183" s="52">
        <v>307.51381781901728</v>
      </c>
      <c r="G183" s="52"/>
      <c r="H183" s="52"/>
      <c r="I183" s="52"/>
      <c r="J183" s="51">
        <v>2989.9646710995526</v>
      </c>
      <c r="K183" s="51"/>
      <c r="L183" s="51"/>
      <c r="M183" s="51"/>
      <c r="N183" s="51"/>
    </row>
    <row r="184" spans="6:14" ht="15.6" customHeight="1" x14ac:dyDescent="0.25">
      <c r="F184" s="52">
        <v>131.41152778167165</v>
      </c>
      <c r="G184" s="52"/>
      <c r="H184" s="52"/>
      <c r="I184" s="52"/>
      <c r="J184" s="51">
        <v>711.86284375320156</v>
      </c>
      <c r="K184" s="51"/>
      <c r="L184" s="51"/>
      <c r="M184" s="51"/>
      <c r="N184" s="51"/>
    </row>
    <row r="185" spans="6:14" ht="15.6" customHeight="1" x14ac:dyDescent="0.25">
      <c r="F185" s="52">
        <v>455.19468007008993</v>
      </c>
      <c r="G185" s="52"/>
      <c r="H185" s="52"/>
      <c r="I185" s="52"/>
      <c r="J185" s="51">
        <v>2461.7177552390835</v>
      </c>
      <c r="K185" s="51"/>
      <c r="L185" s="51"/>
      <c r="M185" s="51"/>
      <c r="N185" s="51"/>
    </row>
    <row r="186" spans="6:14" ht="15.6" customHeight="1" x14ac:dyDescent="0.25">
      <c r="F186" s="52">
        <v>826.39206112224372</v>
      </c>
      <c r="G186" s="52"/>
      <c r="H186" s="52"/>
      <c r="I186" s="52"/>
      <c r="J186" s="51">
        <v>4704.3887889727457</v>
      </c>
      <c r="K186" s="51"/>
      <c r="L186" s="51"/>
      <c r="M186" s="51"/>
      <c r="N186" s="51"/>
    </row>
    <row r="187" spans="6:14" ht="15.6" customHeight="1" x14ac:dyDescent="0.25">
      <c r="F187" s="52">
        <v>308.91242074471842</v>
      </c>
      <c r="G187" s="52"/>
      <c r="H187" s="52"/>
      <c r="I187" s="52"/>
      <c r="J187" s="51">
        <v>1621.5190883001085</v>
      </c>
      <c r="K187" s="51"/>
      <c r="L187" s="51"/>
      <c r="M187" s="51"/>
      <c r="N187" s="51"/>
    </row>
    <row r="188" spans="6:14" ht="15.6" customHeight="1" x14ac:dyDescent="0.25">
      <c r="F188" s="52">
        <v>986.58560508710707</v>
      </c>
      <c r="G188" s="52"/>
      <c r="H188" s="52"/>
      <c r="I188" s="52"/>
      <c r="J188" s="51">
        <v>4696.2229342682058</v>
      </c>
      <c r="K188" s="51"/>
      <c r="L188" s="51"/>
      <c r="M188" s="51"/>
      <c r="N188" s="51"/>
    </row>
    <row r="189" spans="6:14" ht="15.6" customHeight="1" x14ac:dyDescent="0.25">
      <c r="F189" s="52">
        <v>687.91747842609811</v>
      </c>
      <c r="G189" s="52"/>
      <c r="H189" s="52"/>
      <c r="I189" s="52"/>
      <c r="J189" s="51">
        <v>4928.8999067154218</v>
      </c>
      <c r="K189" s="51"/>
      <c r="L189" s="51"/>
      <c r="M189" s="51"/>
      <c r="N189" s="51"/>
    </row>
    <row r="190" spans="6:14" ht="15.6" customHeight="1" x14ac:dyDescent="0.25">
      <c r="F190" s="52">
        <v>258.77462259971014</v>
      </c>
      <c r="G190" s="52"/>
      <c r="H190" s="52"/>
      <c r="I190" s="52"/>
      <c r="J190" s="51">
        <v>1379.0533645240178</v>
      </c>
      <c r="K190" s="51"/>
      <c r="L190" s="51"/>
      <c r="M190" s="51"/>
      <c r="N190" s="51"/>
    </row>
    <row r="191" spans="6:14" ht="15.6" customHeight="1" x14ac:dyDescent="0.25">
      <c r="F191" s="52">
        <v>89.334292666102044</v>
      </c>
      <c r="G191" s="52"/>
      <c r="H191" s="52"/>
      <c r="I191" s="52"/>
      <c r="J191" s="51">
        <v>1146.6148155184901</v>
      </c>
      <c r="K191" s="51"/>
      <c r="L191" s="51"/>
      <c r="M191" s="51"/>
      <c r="N191" s="51"/>
    </row>
    <row r="192" spans="6:14" ht="15.6" customHeight="1" x14ac:dyDescent="0.25">
      <c r="F192" s="52">
        <v>397.37334758707129</v>
      </c>
      <c r="G192" s="52"/>
      <c r="H192" s="52"/>
      <c r="I192" s="52"/>
      <c r="J192" s="51">
        <v>3817.2573099817273</v>
      </c>
      <c r="K192" s="51"/>
      <c r="L192" s="51"/>
      <c r="M192" s="51"/>
      <c r="N192" s="51"/>
    </row>
    <row r="193" spans="6:14" ht="15.6" customHeight="1" x14ac:dyDescent="0.25">
      <c r="F193" s="52">
        <v>624.33353780724974</v>
      </c>
      <c r="G193" s="52"/>
      <c r="H193" s="52"/>
      <c r="I193" s="52"/>
      <c r="J193" s="51">
        <v>2366.5323984616343</v>
      </c>
      <c r="K193" s="51"/>
      <c r="L193" s="51"/>
      <c r="M193" s="51"/>
      <c r="N193" s="51"/>
    </row>
    <row r="194" spans="6:14" ht="15.6" customHeight="1" x14ac:dyDescent="0.25">
      <c r="F194" s="52">
        <v>112.03073726935054</v>
      </c>
      <c r="G194" s="52"/>
      <c r="H194" s="52"/>
      <c r="I194" s="52"/>
      <c r="J194" s="51">
        <v>350.49030434228359</v>
      </c>
      <c r="K194" s="51"/>
      <c r="L194" s="51"/>
      <c r="M194" s="51"/>
      <c r="N194" s="51"/>
    </row>
    <row r="195" spans="6:14" ht="15.6" customHeight="1" x14ac:dyDescent="0.25">
      <c r="F195" s="52">
        <v>1023.638650162481</v>
      </c>
      <c r="G195" s="52"/>
      <c r="H195" s="52"/>
      <c r="I195" s="52"/>
      <c r="J195" s="51">
        <v>4020.2825016564484</v>
      </c>
      <c r="K195" s="51"/>
      <c r="L195" s="51"/>
      <c r="M195" s="51"/>
      <c r="N195" s="51"/>
    </row>
    <row r="196" spans="6:14" ht="15.6" customHeight="1" x14ac:dyDescent="0.25">
      <c r="F196" s="52">
        <v>801.20043899752636</v>
      </c>
      <c r="G196" s="52"/>
      <c r="H196" s="52"/>
      <c r="I196" s="52"/>
      <c r="J196" s="51">
        <v>4822.5149726666041</v>
      </c>
      <c r="K196" s="51"/>
      <c r="L196" s="51"/>
      <c r="M196" s="51"/>
      <c r="N196" s="51"/>
    </row>
    <row r="197" spans="6:14" ht="15.6" customHeight="1" x14ac:dyDescent="0.25">
      <c r="F197" s="52">
        <v>217.49133440372123</v>
      </c>
      <c r="G197" s="52"/>
      <c r="H197" s="52"/>
      <c r="I197" s="52"/>
      <c r="J197" s="51">
        <v>1350.9085213048927</v>
      </c>
      <c r="K197" s="51"/>
      <c r="L197" s="51"/>
      <c r="M197" s="51"/>
      <c r="N197" s="51"/>
    </row>
    <row r="198" spans="6:14" ht="15.6" customHeight="1" x14ac:dyDescent="0.25">
      <c r="F198" s="52">
        <v>636.44265790366569</v>
      </c>
      <c r="G198" s="52"/>
      <c r="H198" s="52"/>
      <c r="I198" s="52"/>
      <c r="J198" s="51">
        <v>1935.2899544200175</v>
      </c>
      <c r="K198" s="51"/>
      <c r="L198" s="51"/>
      <c r="M198" s="51"/>
      <c r="N198" s="51"/>
    </row>
    <row r="199" spans="6:14" ht="15.6" customHeight="1" x14ac:dyDescent="0.25">
      <c r="F199" s="52">
        <v>321.16397760285213</v>
      </c>
      <c r="G199" s="52"/>
      <c r="H199" s="52"/>
      <c r="I199" s="52"/>
      <c r="J199" s="51">
        <v>1385.6270517417902</v>
      </c>
      <c r="K199" s="51"/>
      <c r="L199" s="51"/>
      <c r="M199" s="51"/>
      <c r="N199" s="51"/>
    </row>
    <row r="200" spans="6:14" ht="15.6" customHeight="1" x14ac:dyDescent="0.25">
      <c r="F200" s="52">
        <v>796.32343545266224</v>
      </c>
      <c r="G200" s="52"/>
      <c r="H200" s="52"/>
      <c r="I200" s="52"/>
      <c r="J200" s="51">
        <v>3414.6897984036868</v>
      </c>
      <c r="K200" s="51"/>
      <c r="L200" s="51"/>
      <c r="M200" s="51"/>
      <c r="N200" s="51"/>
    </row>
    <row r="201" spans="6:14" ht="15.6" customHeight="1" x14ac:dyDescent="0.25">
      <c r="F201" s="52">
        <v>743.75006019411092</v>
      </c>
      <c r="G201" s="52"/>
      <c r="H201" s="52"/>
      <c r="I201" s="52"/>
      <c r="J201" s="51">
        <v>2733.4439116601511</v>
      </c>
      <c r="K201" s="51"/>
      <c r="L201" s="51"/>
      <c r="M201" s="51"/>
      <c r="N201" s="51"/>
    </row>
    <row r="202" spans="6:14" ht="15.6" customHeight="1" x14ac:dyDescent="0.25">
      <c r="F202" s="52">
        <v>447.89039473679543</v>
      </c>
      <c r="G202" s="52"/>
      <c r="H202" s="52"/>
      <c r="I202" s="52"/>
      <c r="J202" s="51">
        <v>2538.7637461926392</v>
      </c>
      <c r="K202" s="51"/>
      <c r="L202" s="51"/>
      <c r="M202" s="51"/>
      <c r="N202" s="51"/>
    </row>
    <row r="203" spans="6:14" ht="15.6" customHeight="1" x14ac:dyDescent="0.25">
      <c r="F203" s="52">
        <v>997.22201314747622</v>
      </c>
      <c r="G203" s="52"/>
      <c r="H203" s="52"/>
      <c r="I203" s="52"/>
      <c r="J203" s="51">
        <v>4157.515593015567</v>
      </c>
      <c r="K203" s="51"/>
      <c r="L203" s="51"/>
      <c r="M203" s="51"/>
      <c r="N203" s="51"/>
    </row>
    <row r="204" spans="6:14" ht="15.6" customHeight="1" x14ac:dyDescent="0.25">
      <c r="F204" s="52">
        <v>34.954280484306466</v>
      </c>
      <c r="G204" s="52"/>
      <c r="H204" s="52"/>
      <c r="I204" s="52"/>
      <c r="J204" s="51">
        <v>226.64910008863671</v>
      </c>
      <c r="K204" s="51"/>
      <c r="L204" s="51"/>
      <c r="M204" s="51"/>
      <c r="N204" s="51"/>
    </row>
    <row r="205" spans="6:14" ht="15.6" customHeight="1" x14ac:dyDescent="0.25">
      <c r="F205" s="52">
        <v>746.97169036937521</v>
      </c>
      <c r="G205" s="52"/>
      <c r="H205" s="52"/>
      <c r="I205" s="52"/>
      <c r="J205" s="51">
        <v>4014.1456538861385</v>
      </c>
      <c r="K205" s="51"/>
      <c r="L205" s="51"/>
      <c r="M205" s="51"/>
      <c r="N205" s="51"/>
    </row>
    <row r="206" spans="6:14" ht="15.6" customHeight="1" x14ac:dyDescent="0.25">
      <c r="F206" s="52">
        <v>393.53492356230817</v>
      </c>
      <c r="G206" s="52"/>
      <c r="H206" s="52"/>
      <c r="I206" s="52"/>
      <c r="J206" s="51">
        <v>2175.3889238127772</v>
      </c>
      <c r="K206" s="51"/>
      <c r="L206" s="51"/>
      <c r="M206" s="51"/>
      <c r="N206" s="51"/>
    </row>
    <row r="207" spans="6:14" ht="15.6" customHeight="1" x14ac:dyDescent="0.25">
      <c r="F207" s="52">
        <v>246.18607396099486</v>
      </c>
      <c r="G207" s="52"/>
      <c r="H207" s="52"/>
      <c r="I207" s="52"/>
      <c r="J207" s="51">
        <v>1201.9637527372295</v>
      </c>
      <c r="K207" s="51"/>
      <c r="L207" s="51"/>
      <c r="M207" s="51"/>
      <c r="N207" s="51"/>
    </row>
    <row r="208" spans="6:14" ht="15.6" customHeight="1" x14ac:dyDescent="0.25">
      <c r="F208" s="52">
        <v>348.40556535960519</v>
      </c>
      <c r="G208" s="52"/>
      <c r="H208" s="52"/>
      <c r="I208" s="52"/>
      <c r="J208" s="51">
        <v>1423.1392334817676</v>
      </c>
      <c r="K208" s="51"/>
      <c r="L208" s="51"/>
      <c r="M208" s="51"/>
      <c r="N208" s="51"/>
    </row>
    <row r="209" spans="1:25" ht="15.6" customHeight="1" x14ac:dyDescent="0.25">
      <c r="F209" s="52">
        <v>396.85595643037072</v>
      </c>
      <c r="G209" s="52"/>
      <c r="H209" s="52"/>
      <c r="I209" s="52"/>
      <c r="J209" s="51">
        <v>2557.1239178101623</v>
      </c>
      <c r="K209" s="51"/>
      <c r="L209" s="51"/>
      <c r="M209" s="51"/>
      <c r="N209" s="51"/>
    </row>
    <row r="210" spans="1:25" ht="15.6" customHeight="1" x14ac:dyDescent="0.25">
      <c r="F210" s="52">
        <v>402.01646921081976</v>
      </c>
      <c r="G210" s="52"/>
      <c r="H210" s="52"/>
      <c r="I210" s="52"/>
      <c r="J210" s="51">
        <v>1497.2481055540065</v>
      </c>
      <c r="K210" s="51"/>
      <c r="L210" s="51"/>
      <c r="M210" s="51"/>
      <c r="N210" s="51"/>
    </row>
    <row r="211" spans="1:25" ht="15.6" customHeight="1" x14ac:dyDescent="0.25">
      <c r="F211" s="52">
        <v>1130.5774509245737</v>
      </c>
      <c r="G211" s="52"/>
      <c r="H211" s="52"/>
      <c r="I211" s="52"/>
      <c r="J211" s="51">
        <v>4751.7508955918838</v>
      </c>
      <c r="K211" s="51"/>
      <c r="L211" s="51"/>
      <c r="M211" s="51"/>
      <c r="N211" s="51"/>
    </row>
    <row r="212" spans="1:25" ht="15.6" customHeight="1" x14ac:dyDescent="0.25">
      <c r="F212" s="52">
        <v>141.38619991836001</v>
      </c>
      <c r="G212" s="52"/>
      <c r="H212" s="52"/>
      <c r="I212" s="52"/>
      <c r="J212" s="51">
        <v>1664.4261910125219</v>
      </c>
      <c r="K212" s="51"/>
      <c r="L212" s="51"/>
      <c r="M212" s="51"/>
      <c r="N212" s="51"/>
    </row>
    <row r="213" spans="1:25" ht="15.6" customHeight="1" x14ac:dyDescent="0.25">
      <c r="F213" s="52">
        <v>292.72924734117231</v>
      </c>
      <c r="G213" s="52"/>
      <c r="H213" s="52"/>
      <c r="I213" s="52"/>
      <c r="J213" s="51">
        <v>1461.2054937871078</v>
      </c>
      <c r="K213" s="51"/>
      <c r="L213" s="51"/>
      <c r="M213" s="51"/>
      <c r="N213" s="51"/>
    </row>
    <row r="214" spans="1:25" ht="15.6" customHeight="1" x14ac:dyDescent="0.25">
      <c r="F214" s="52">
        <v>46.374074349873737</v>
      </c>
      <c r="G214" s="52"/>
      <c r="H214" s="52"/>
      <c r="I214" s="52"/>
      <c r="J214" s="51">
        <v>281.86822477319407</v>
      </c>
      <c r="K214" s="51"/>
      <c r="L214" s="51"/>
      <c r="M214" s="51"/>
      <c r="N214" s="51"/>
    </row>
    <row r="215" spans="1:25" ht="15.6" customHeight="1" x14ac:dyDescent="0.25">
      <c r="F215" s="52">
        <v>58.736871350913923</v>
      </c>
      <c r="G215" s="52"/>
      <c r="H215" s="52"/>
      <c r="I215" s="52"/>
      <c r="J215" s="51">
        <v>219.01200956442989</v>
      </c>
      <c r="K215" s="51"/>
      <c r="L215" s="51"/>
      <c r="M215" s="51"/>
      <c r="N215" s="51"/>
    </row>
    <row r="216" spans="1:25" ht="15.6" customHeight="1" x14ac:dyDescent="0.25"/>
    <row r="217" spans="1:25" ht="15.6" customHeight="1" x14ac:dyDescent="0.25">
      <c r="A217" t="s">
        <v>16</v>
      </c>
      <c r="B217" t="s">
        <v>4</v>
      </c>
    </row>
    <row r="218" spans="1:25" ht="15.6" customHeight="1" thickBot="1" x14ac:dyDescent="0.3"/>
    <row r="219" spans="1:25" ht="15.6" customHeight="1" x14ac:dyDescent="0.25">
      <c r="B219" s="20"/>
      <c r="C219" s="21"/>
      <c r="D219" s="21"/>
      <c r="E219" s="21"/>
      <c r="F219" s="21"/>
      <c r="G219" s="21"/>
      <c r="H219" s="21"/>
      <c r="I219" s="21"/>
      <c r="J219" s="21"/>
      <c r="K219" s="21"/>
      <c r="L219" s="21"/>
      <c r="M219" s="21"/>
      <c r="N219" s="21"/>
      <c r="O219" s="21"/>
      <c r="P219" s="21"/>
      <c r="Q219" s="21"/>
      <c r="R219" s="21"/>
      <c r="S219" s="21"/>
      <c r="T219" s="21"/>
      <c r="U219" s="21"/>
      <c r="V219" s="21"/>
      <c r="W219" s="21"/>
      <c r="X219" s="21"/>
      <c r="Y219" s="22"/>
    </row>
    <row r="220" spans="1:25" ht="15.6" customHeight="1" thickBot="1" x14ac:dyDescent="0.3">
      <c r="B220" s="23"/>
      <c r="C220" s="24"/>
      <c r="D220" s="24"/>
      <c r="E220" s="24"/>
      <c r="F220" s="24"/>
      <c r="G220" s="24"/>
      <c r="H220" s="24"/>
      <c r="I220" s="24"/>
      <c r="J220" s="24"/>
      <c r="K220" s="24"/>
      <c r="L220" s="24"/>
      <c r="M220" s="24"/>
      <c r="N220" s="24"/>
      <c r="O220" s="24"/>
      <c r="P220" s="24"/>
      <c r="Q220" s="24"/>
      <c r="R220" s="24"/>
      <c r="S220" s="24"/>
      <c r="T220" s="24"/>
      <c r="U220" s="24"/>
      <c r="V220" s="24"/>
      <c r="W220" s="24"/>
      <c r="X220" s="24"/>
      <c r="Y220" s="25"/>
    </row>
    <row r="221" spans="1:25" ht="15.6" customHeight="1" x14ac:dyDescent="0.25"/>
    <row r="222" spans="1:25" ht="15.6" customHeight="1" x14ac:dyDescent="0.25">
      <c r="A222" t="s">
        <v>17</v>
      </c>
      <c r="B222" t="s">
        <v>6</v>
      </c>
    </row>
    <row r="223" spans="1:25" ht="15.6" customHeight="1" thickBot="1" x14ac:dyDescent="0.3"/>
    <row r="224" spans="1:25" ht="15.6" customHeight="1" x14ac:dyDescent="0.25">
      <c r="B224" s="20"/>
      <c r="C224" s="21"/>
      <c r="D224" s="21"/>
      <c r="E224" s="21"/>
      <c r="F224" s="21"/>
      <c r="G224" s="21"/>
      <c r="H224" s="21"/>
      <c r="I224" s="21"/>
      <c r="J224" s="21"/>
      <c r="K224" s="21"/>
      <c r="L224" s="21"/>
      <c r="M224" s="21"/>
      <c r="N224" s="21"/>
      <c r="O224" s="21"/>
      <c r="P224" s="21"/>
      <c r="Q224" s="21"/>
      <c r="R224" s="21"/>
      <c r="S224" s="21"/>
      <c r="T224" s="21"/>
      <c r="U224" s="21"/>
      <c r="V224" s="21"/>
      <c r="W224" s="21"/>
      <c r="X224" s="21"/>
      <c r="Y224" s="22"/>
    </row>
    <row r="225" spans="1:25" ht="15.6" customHeight="1" thickBot="1" x14ac:dyDescent="0.3">
      <c r="B225" s="23"/>
      <c r="C225" s="24"/>
      <c r="D225" s="24"/>
      <c r="E225" s="24"/>
      <c r="F225" s="24"/>
      <c r="G225" s="24"/>
      <c r="H225" s="24"/>
      <c r="I225" s="24"/>
      <c r="J225" s="24"/>
      <c r="K225" s="24"/>
      <c r="L225" s="24"/>
      <c r="M225" s="24"/>
      <c r="N225" s="24"/>
      <c r="O225" s="24"/>
      <c r="P225" s="24"/>
      <c r="Q225" s="24"/>
      <c r="R225" s="24"/>
      <c r="S225" s="24"/>
      <c r="T225" s="24"/>
      <c r="U225" s="24"/>
      <c r="V225" s="24"/>
      <c r="W225" s="24"/>
      <c r="X225" s="24"/>
      <c r="Y225" s="25"/>
    </row>
    <row r="226" spans="1:25" ht="15.6" customHeight="1" x14ac:dyDescent="0.25"/>
    <row r="227" spans="1:25" ht="15.6" customHeight="1" x14ac:dyDescent="0.25">
      <c r="A227" t="s">
        <v>18</v>
      </c>
      <c r="B227" t="s">
        <v>8</v>
      </c>
    </row>
    <row r="228" spans="1:25" ht="15.6" customHeight="1" thickBot="1" x14ac:dyDescent="0.3"/>
    <row r="229" spans="1:25" ht="15.6" customHeight="1" x14ac:dyDescent="0.25">
      <c r="B229" s="20"/>
      <c r="C229" s="21"/>
      <c r="D229" s="21"/>
      <c r="E229" s="21"/>
      <c r="F229" s="21"/>
      <c r="G229" s="21"/>
      <c r="H229" s="21"/>
      <c r="I229" s="21"/>
      <c r="J229" s="21"/>
      <c r="K229" s="21"/>
      <c r="L229" s="21"/>
      <c r="M229" s="21"/>
      <c r="N229" s="21"/>
      <c r="O229" s="21"/>
      <c r="P229" s="21"/>
      <c r="Q229" s="21"/>
      <c r="R229" s="21"/>
      <c r="S229" s="21"/>
      <c r="T229" s="21"/>
      <c r="U229" s="21"/>
      <c r="V229" s="21"/>
      <c r="W229" s="21"/>
      <c r="X229" s="21"/>
      <c r="Y229" s="22"/>
    </row>
    <row r="230" spans="1:25" ht="15.6" customHeight="1" x14ac:dyDescent="0.25">
      <c r="B230" s="39"/>
      <c r="C230" s="40"/>
      <c r="D230" s="40"/>
      <c r="E230" s="40"/>
      <c r="F230" s="40"/>
      <c r="G230" s="40"/>
      <c r="H230" s="40"/>
      <c r="I230" s="40"/>
      <c r="J230" s="40"/>
      <c r="K230" s="40"/>
      <c r="L230" s="40"/>
      <c r="M230" s="40"/>
      <c r="N230" s="40"/>
      <c r="O230" s="40"/>
      <c r="P230" s="40"/>
      <c r="Q230" s="40"/>
      <c r="R230" s="40"/>
      <c r="S230" s="40"/>
      <c r="T230" s="40"/>
      <c r="U230" s="40"/>
      <c r="V230" s="40"/>
      <c r="W230" s="40"/>
      <c r="X230" s="40"/>
      <c r="Y230" s="41"/>
    </row>
    <row r="231" spans="1:25" ht="15.6" customHeight="1" x14ac:dyDescent="0.25">
      <c r="B231" s="39"/>
      <c r="C231" s="40"/>
      <c r="D231" s="40"/>
      <c r="E231" s="40"/>
      <c r="F231" s="40"/>
      <c r="G231" s="40"/>
      <c r="H231" s="40"/>
      <c r="I231" s="40"/>
      <c r="J231" s="40"/>
      <c r="K231" s="40"/>
      <c r="L231" s="40"/>
      <c r="M231" s="40"/>
      <c r="N231" s="40"/>
      <c r="O231" s="40"/>
      <c r="P231" s="40"/>
      <c r="Q231" s="40"/>
      <c r="R231" s="40"/>
      <c r="S231" s="40"/>
      <c r="T231" s="40"/>
      <c r="U231" s="40"/>
      <c r="V231" s="40"/>
      <c r="W231" s="40"/>
      <c r="X231" s="40"/>
      <c r="Y231" s="41"/>
    </row>
    <row r="232" spans="1:25" ht="15.6" customHeight="1" x14ac:dyDescent="0.25">
      <c r="B232" s="39"/>
      <c r="C232" s="40"/>
      <c r="D232" s="40"/>
      <c r="E232" s="40"/>
      <c r="F232" s="40"/>
      <c r="G232" s="40"/>
      <c r="H232" s="40"/>
      <c r="I232" s="40"/>
      <c r="J232" s="40"/>
      <c r="K232" s="40"/>
      <c r="L232" s="40"/>
      <c r="M232" s="40"/>
      <c r="N232" s="40"/>
      <c r="O232" s="40"/>
      <c r="P232" s="40"/>
      <c r="Q232" s="40"/>
      <c r="R232" s="40"/>
      <c r="S232" s="40"/>
      <c r="T232" s="40"/>
      <c r="U232" s="40"/>
      <c r="V232" s="40"/>
      <c r="W232" s="40"/>
      <c r="X232" s="40"/>
      <c r="Y232" s="41"/>
    </row>
    <row r="233" spans="1:25" ht="15.6" customHeight="1" x14ac:dyDescent="0.25">
      <c r="B233" s="39"/>
      <c r="C233" s="40"/>
      <c r="D233" s="40"/>
      <c r="E233" s="40"/>
      <c r="F233" s="40"/>
      <c r="G233" s="40"/>
      <c r="H233" s="40"/>
      <c r="I233" s="40"/>
      <c r="J233" s="40"/>
      <c r="K233" s="40"/>
      <c r="L233" s="40"/>
      <c r="M233" s="40"/>
      <c r="N233" s="40"/>
      <c r="O233" s="40"/>
      <c r="P233" s="40"/>
      <c r="Q233" s="40"/>
      <c r="R233" s="40"/>
      <c r="S233" s="40"/>
      <c r="T233" s="40"/>
      <c r="U233" s="40"/>
      <c r="V233" s="40"/>
      <c r="W233" s="40"/>
      <c r="X233" s="40"/>
      <c r="Y233" s="41"/>
    </row>
    <row r="234" spans="1:25" ht="15.6" customHeight="1" x14ac:dyDescent="0.25">
      <c r="B234" s="39"/>
      <c r="C234" s="40"/>
      <c r="D234" s="40"/>
      <c r="E234" s="40"/>
      <c r="F234" s="40"/>
      <c r="G234" s="40"/>
      <c r="H234" s="40"/>
      <c r="I234" s="40"/>
      <c r="J234" s="40"/>
      <c r="K234" s="40"/>
      <c r="L234" s="40"/>
      <c r="M234" s="40"/>
      <c r="N234" s="40"/>
      <c r="O234" s="40"/>
      <c r="P234" s="40"/>
      <c r="Q234" s="40"/>
      <c r="R234" s="40"/>
      <c r="S234" s="40"/>
      <c r="T234" s="40"/>
      <c r="U234" s="40"/>
      <c r="V234" s="40"/>
      <c r="W234" s="40"/>
      <c r="X234" s="40"/>
      <c r="Y234" s="41"/>
    </row>
    <row r="235" spans="1:25" ht="15.6" customHeight="1" x14ac:dyDescent="0.25">
      <c r="B235" s="39"/>
      <c r="C235" s="40"/>
      <c r="D235" s="40"/>
      <c r="E235" s="40"/>
      <c r="F235" s="40"/>
      <c r="G235" s="40"/>
      <c r="H235" s="40"/>
      <c r="I235" s="40"/>
      <c r="J235" s="40"/>
      <c r="K235" s="40"/>
      <c r="L235" s="40"/>
      <c r="M235" s="40"/>
      <c r="N235" s="40"/>
      <c r="O235" s="40"/>
      <c r="P235" s="40"/>
      <c r="Q235" s="40"/>
      <c r="R235" s="40"/>
      <c r="S235" s="40"/>
      <c r="T235" s="40"/>
      <c r="U235" s="40"/>
      <c r="V235" s="40"/>
      <c r="W235" s="40"/>
      <c r="X235" s="40"/>
      <c r="Y235" s="41"/>
    </row>
    <row r="236" spans="1:25" ht="15.6" customHeight="1" x14ac:dyDescent="0.25">
      <c r="B236" s="39"/>
      <c r="C236" s="40"/>
      <c r="D236" s="40"/>
      <c r="E236" s="40"/>
      <c r="F236" s="40"/>
      <c r="G236" s="40"/>
      <c r="H236" s="40"/>
      <c r="I236" s="40"/>
      <c r="J236" s="40"/>
      <c r="K236" s="40"/>
      <c r="L236" s="40"/>
      <c r="M236" s="40"/>
      <c r="N236" s="40"/>
      <c r="O236" s="40"/>
      <c r="P236" s="40"/>
      <c r="Q236" s="40"/>
      <c r="R236" s="40"/>
      <c r="S236" s="40"/>
      <c r="T236" s="40"/>
      <c r="U236" s="40"/>
      <c r="V236" s="40"/>
      <c r="W236" s="40"/>
      <c r="X236" s="40"/>
      <c r="Y236" s="41"/>
    </row>
    <row r="237" spans="1:25" ht="15.6" customHeight="1" x14ac:dyDescent="0.25">
      <c r="B237" s="39"/>
      <c r="C237" s="40"/>
      <c r="D237" s="40"/>
      <c r="E237" s="40"/>
      <c r="F237" s="40"/>
      <c r="G237" s="40"/>
      <c r="H237" s="40"/>
      <c r="I237" s="40"/>
      <c r="J237" s="40"/>
      <c r="K237" s="40"/>
      <c r="L237" s="40"/>
      <c r="M237" s="40"/>
      <c r="N237" s="40"/>
      <c r="O237" s="40"/>
      <c r="P237" s="40"/>
      <c r="Q237" s="40"/>
      <c r="R237" s="40"/>
      <c r="S237" s="40"/>
      <c r="T237" s="40"/>
      <c r="U237" s="40"/>
      <c r="V237" s="40"/>
      <c r="W237" s="40"/>
      <c r="X237" s="40"/>
      <c r="Y237" s="41"/>
    </row>
    <row r="238" spans="1:25" ht="15.6" customHeight="1" x14ac:dyDescent="0.25">
      <c r="B238" s="39"/>
      <c r="C238" s="40"/>
      <c r="D238" s="40"/>
      <c r="E238" s="40"/>
      <c r="F238" s="40"/>
      <c r="G238" s="40"/>
      <c r="H238" s="40"/>
      <c r="I238" s="40"/>
      <c r="J238" s="40"/>
      <c r="K238" s="40"/>
      <c r="L238" s="40"/>
      <c r="M238" s="40"/>
      <c r="N238" s="40"/>
      <c r="O238" s="40"/>
      <c r="P238" s="40"/>
      <c r="Q238" s="40"/>
      <c r="R238" s="40"/>
      <c r="S238" s="40"/>
      <c r="T238" s="40"/>
      <c r="U238" s="40"/>
      <c r="V238" s="40"/>
      <c r="W238" s="40"/>
      <c r="X238" s="40"/>
      <c r="Y238" s="41"/>
    </row>
    <row r="239" spans="1:25" ht="15.6" customHeight="1" x14ac:dyDescent="0.25">
      <c r="B239" s="39"/>
      <c r="C239" s="40"/>
      <c r="D239" s="40"/>
      <c r="E239" s="40"/>
      <c r="F239" s="40"/>
      <c r="G239" s="40"/>
      <c r="H239" s="40"/>
      <c r="I239" s="40"/>
      <c r="J239" s="40"/>
      <c r="K239" s="40"/>
      <c r="L239" s="40"/>
      <c r="M239" s="40"/>
      <c r="N239" s="40"/>
      <c r="O239" s="40"/>
      <c r="P239" s="40"/>
      <c r="Q239" s="40"/>
      <c r="R239" s="40"/>
      <c r="S239" s="40"/>
      <c r="T239" s="40"/>
      <c r="U239" s="40"/>
      <c r="V239" s="40"/>
      <c r="W239" s="40"/>
      <c r="X239" s="40"/>
      <c r="Y239" s="41"/>
    </row>
    <row r="240" spans="1:25" ht="15.6" customHeight="1" x14ac:dyDescent="0.25">
      <c r="B240" s="39"/>
      <c r="C240" s="40"/>
      <c r="D240" s="40"/>
      <c r="E240" s="40"/>
      <c r="F240" s="40"/>
      <c r="G240" s="40"/>
      <c r="H240" s="40"/>
      <c r="I240" s="40"/>
      <c r="J240" s="40"/>
      <c r="K240" s="40"/>
      <c r="L240" s="40"/>
      <c r="M240" s="40"/>
      <c r="N240" s="40"/>
      <c r="O240" s="40"/>
      <c r="P240" s="40"/>
      <c r="Q240" s="40"/>
      <c r="R240" s="40"/>
      <c r="S240" s="40"/>
      <c r="T240" s="40"/>
      <c r="U240" s="40"/>
      <c r="V240" s="40"/>
      <c r="W240" s="40"/>
      <c r="X240" s="40"/>
      <c r="Y240" s="41"/>
    </row>
    <row r="241" spans="1:25" ht="15.6" customHeight="1" x14ac:dyDescent="0.25">
      <c r="B241" s="39"/>
      <c r="C241" s="40"/>
      <c r="D241" s="40"/>
      <c r="E241" s="40"/>
      <c r="F241" s="40"/>
      <c r="G241" s="40"/>
      <c r="H241" s="40"/>
      <c r="I241" s="40"/>
      <c r="J241" s="40"/>
      <c r="K241" s="40"/>
      <c r="L241" s="40"/>
      <c r="M241" s="40"/>
      <c r="N241" s="40"/>
      <c r="O241" s="40"/>
      <c r="P241" s="40"/>
      <c r="Q241" s="40"/>
      <c r="R241" s="40"/>
      <c r="S241" s="40"/>
      <c r="T241" s="40"/>
      <c r="U241" s="40"/>
      <c r="V241" s="40"/>
      <c r="W241" s="40"/>
      <c r="X241" s="40"/>
      <c r="Y241" s="41"/>
    </row>
    <row r="242" spans="1:25" ht="15.6" customHeight="1" x14ac:dyDescent="0.25">
      <c r="B242" s="39"/>
      <c r="C242" s="40"/>
      <c r="D242" s="40"/>
      <c r="E242" s="40"/>
      <c r="F242" s="40"/>
      <c r="G242" s="40"/>
      <c r="H242" s="40"/>
      <c r="I242" s="40"/>
      <c r="J242" s="40"/>
      <c r="K242" s="40"/>
      <c r="L242" s="40"/>
      <c r="M242" s="40"/>
      <c r="N242" s="40"/>
      <c r="O242" s="40"/>
      <c r="P242" s="40"/>
      <c r="Q242" s="40"/>
      <c r="R242" s="40"/>
      <c r="S242" s="40"/>
      <c r="T242" s="40"/>
      <c r="U242" s="40"/>
      <c r="V242" s="40"/>
      <c r="W242" s="40"/>
      <c r="X242" s="40"/>
      <c r="Y242" s="41"/>
    </row>
    <row r="243" spans="1:25" ht="15.6" customHeight="1" x14ac:dyDescent="0.25">
      <c r="B243" s="39"/>
      <c r="C243" s="40"/>
      <c r="D243" s="40"/>
      <c r="E243" s="40"/>
      <c r="F243" s="40"/>
      <c r="G243" s="40"/>
      <c r="H243" s="40"/>
      <c r="I243" s="40"/>
      <c r="J243" s="40"/>
      <c r="K243" s="40"/>
      <c r="L243" s="40"/>
      <c r="M243" s="40"/>
      <c r="N243" s="40"/>
      <c r="O243" s="40"/>
      <c r="P243" s="40"/>
      <c r="Q243" s="40"/>
      <c r="R243" s="40"/>
      <c r="S243" s="40"/>
      <c r="T243" s="40"/>
      <c r="U243" s="40"/>
      <c r="V243" s="40"/>
      <c r="W243" s="40"/>
      <c r="X243" s="40"/>
      <c r="Y243" s="41"/>
    </row>
    <row r="244" spans="1:25" ht="15.6" customHeight="1" x14ac:dyDescent="0.25">
      <c r="B244" s="39"/>
      <c r="C244" s="40"/>
      <c r="D244" s="40"/>
      <c r="E244" s="40"/>
      <c r="F244" s="40"/>
      <c r="G244" s="40"/>
      <c r="H244" s="40"/>
      <c r="I244" s="40"/>
      <c r="J244" s="40"/>
      <c r="K244" s="40"/>
      <c r="L244" s="40"/>
      <c r="M244" s="40"/>
      <c r="N244" s="40"/>
      <c r="O244" s="40"/>
      <c r="P244" s="40"/>
      <c r="Q244" s="40"/>
      <c r="R244" s="40"/>
      <c r="S244" s="40"/>
      <c r="T244" s="40"/>
      <c r="U244" s="40"/>
      <c r="V244" s="40"/>
      <c r="W244" s="40"/>
      <c r="X244" s="40"/>
      <c r="Y244" s="41"/>
    </row>
    <row r="245" spans="1:25" ht="15.6" customHeight="1" x14ac:dyDescent="0.25">
      <c r="B245" s="39"/>
      <c r="C245" s="40"/>
      <c r="D245" s="40"/>
      <c r="E245" s="40"/>
      <c r="F245" s="40"/>
      <c r="G245" s="40"/>
      <c r="H245" s="40"/>
      <c r="I245" s="40"/>
      <c r="J245" s="40"/>
      <c r="K245" s="40"/>
      <c r="L245" s="40"/>
      <c r="M245" s="40"/>
      <c r="N245" s="40"/>
      <c r="O245" s="40"/>
      <c r="P245" s="40"/>
      <c r="Q245" s="40"/>
      <c r="R245" s="40"/>
      <c r="S245" s="40"/>
      <c r="T245" s="40"/>
      <c r="U245" s="40"/>
      <c r="V245" s="40"/>
      <c r="W245" s="40"/>
      <c r="X245" s="40"/>
      <c r="Y245" s="41"/>
    </row>
    <row r="246" spans="1:25" ht="15.6" customHeight="1" thickBot="1" x14ac:dyDescent="0.3">
      <c r="B246" s="23"/>
      <c r="C246" s="24"/>
      <c r="D246" s="24"/>
      <c r="E246" s="24"/>
      <c r="F246" s="24"/>
      <c r="G246" s="24"/>
      <c r="H246" s="24"/>
      <c r="I246" s="24"/>
      <c r="J246" s="24"/>
      <c r="K246" s="24"/>
      <c r="L246" s="24"/>
      <c r="M246" s="24"/>
      <c r="N246" s="24"/>
      <c r="O246" s="24"/>
      <c r="P246" s="24"/>
      <c r="Q246" s="24"/>
      <c r="R246" s="24"/>
      <c r="S246" s="24"/>
      <c r="T246" s="24"/>
      <c r="U246" s="24"/>
      <c r="V246" s="24"/>
      <c r="W246" s="24"/>
      <c r="X246" s="24"/>
      <c r="Y246" s="25"/>
    </row>
    <row r="247" spans="1:25" ht="15.6" customHeight="1" x14ac:dyDescent="0.25"/>
    <row r="248" spans="1:25" ht="15.6" customHeight="1" x14ac:dyDescent="0.25">
      <c r="A248" t="s">
        <v>19</v>
      </c>
      <c r="B248" t="s">
        <v>10</v>
      </c>
    </row>
    <row r="249" spans="1:25" ht="15.6" customHeight="1" thickBot="1" x14ac:dyDescent="0.3"/>
    <row r="250" spans="1:25" ht="15.6" customHeight="1" x14ac:dyDescent="0.25">
      <c r="B250" s="20"/>
      <c r="C250" s="21"/>
      <c r="D250" s="21"/>
      <c r="E250" s="21"/>
      <c r="F250" s="21"/>
      <c r="G250" s="21"/>
      <c r="H250" s="21"/>
      <c r="I250" s="21"/>
      <c r="J250" s="21"/>
      <c r="K250" s="21"/>
      <c r="L250" s="21"/>
      <c r="M250" s="21"/>
      <c r="N250" s="21"/>
      <c r="O250" s="21"/>
      <c r="P250" s="21"/>
      <c r="Q250" s="21"/>
      <c r="R250" s="21"/>
      <c r="S250" s="21"/>
      <c r="T250" s="21"/>
      <c r="U250" s="21"/>
      <c r="V250" s="21"/>
      <c r="W250" s="21"/>
      <c r="X250" s="21"/>
      <c r="Y250" s="22"/>
    </row>
    <row r="251" spans="1:25" ht="15.6" customHeight="1" thickBot="1" x14ac:dyDescent="0.3">
      <c r="B251" s="23"/>
      <c r="C251" s="24"/>
      <c r="D251" s="24"/>
      <c r="E251" s="24"/>
      <c r="F251" s="24"/>
      <c r="G251" s="24"/>
      <c r="H251" s="24"/>
      <c r="I251" s="24"/>
      <c r="J251" s="24"/>
      <c r="K251" s="24"/>
      <c r="L251" s="24"/>
      <c r="M251" s="24"/>
      <c r="N251" s="24"/>
      <c r="O251" s="24"/>
      <c r="P251" s="24"/>
      <c r="Q251" s="24"/>
      <c r="R251" s="24"/>
      <c r="S251" s="24"/>
      <c r="T251" s="24"/>
      <c r="U251" s="24"/>
      <c r="V251" s="24"/>
      <c r="W251" s="24"/>
      <c r="X251" s="24"/>
      <c r="Y251" s="25"/>
    </row>
    <row r="252" spans="1:25" ht="15.6" customHeight="1" x14ac:dyDescent="0.25"/>
    <row r="253" spans="1:25" ht="15.6" customHeight="1" x14ac:dyDescent="0.25">
      <c r="A253" t="s">
        <v>20</v>
      </c>
      <c r="B253" t="s">
        <v>12</v>
      </c>
    </row>
    <row r="254" spans="1:25" ht="15.6" customHeight="1" thickBot="1" x14ac:dyDescent="0.3"/>
    <row r="255" spans="1:25" ht="15.6" customHeight="1" x14ac:dyDescent="0.25">
      <c r="B255" s="42"/>
      <c r="C255" s="43"/>
      <c r="D255" s="43"/>
      <c r="E255" s="43"/>
      <c r="F255" s="43"/>
      <c r="G255" s="43"/>
      <c r="H255" s="43"/>
      <c r="I255" s="43"/>
      <c r="J255" s="43"/>
      <c r="K255" s="43"/>
      <c r="L255" s="43"/>
      <c r="M255" s="43"/>
      <c r="N255" s="43"/>
      <c r="O255" s="43"/>
      <c r="P255" s="43"/>
      <c r="Q255" s="43"/>
      <c r="R255" s="43"/>
      <c r="S255" s="43"/>
      <c r="T255" s="43"/>
      <c r="U255" s="43"/>
      <c r="V255" s="43"/>
      <c r="W255" s="43"/>
      <c r="X255" s="43"/>
      <c r="Y255" s="44"/>
    </row>
    <row r="256" spans="1:25" ht="15.6" customHeight="1" x14ac:dyDescent="0.25">
      <c r="B256" s="45"/>
      <c r="C256" s="46"/>
      <c r="D256" s="46"/>
      <c r="E256" s="46"/>
      <c r="F256" s="46"/>
      <c r="G256" s="46"/>
      <c r="H256" s="46"/>
      <c r="I256" s="46"/>
      <c r="J256" s="46"/>
      <c r="K256" s="46"/>
      <c r="L256" s="46"/>
      <c r="M256" s="46"/>
      <c r="N256" s="46"/>
      <c r="O256" s="46"/>
      <c r="P256" s="46"/>
      <c r="Q256" s="46"/>
      <c r="R256" s="46"/>
      <c r="S256" s="46"/>
      <c r="T256" s="46"/>
      <c r="U256" s="46"/>
      <c r="V256" s="46"/>
      <c r="W256" s="46"/>
      <c r="X256" s="46"/>
      <c r="Y256" s="47"/>
    </row>
    <row r="257" spans="2:25" ht="15.6" customHeight="1" x14ac:dyDescent="0.25">
      <c r="B257" s="45"/>
      <c r="C257" s="46"/>
      <c r="D257" s="46"/>
      <c r="E257" s="46"/>
      <c r="F257" s="46"/>
      <c r="G257" s="46"/>
      <c r="H257" s="46"/>
      <c r="I257" s="46"/>
      <c r="J257" s="46"/>
      <c r="K257" s="46"/>
      <c r="L257" s="46"/>
      <c r="M257" s="46"/>
      <c r="N257" s="46"/>
      <c r="O257" s="46"/>
      <c r="P257" s="46"/>
      <c r="Q257" s="46"/>
      <c r="R257" s="46"/>
      <c r="S257" s="46"/>
      <c r="T257" s="46"/>
      <c r="U257" s="46"/>
      <c r="V257" s="46"/>
      <c r="W257" s="46"/>
      <c r="X257" s="46"/>
      <c r="Y257" s="47"/>
    </row>
    <row r="258" spans="2:25" ht="15.6" customHeight="1" x14ac:dyDescent="0.25">
      <c r="B258" s="45"/>
      <c r="C258" s="46"/>
      <c r="D258" s="46"/>
      <c r="E258" s="46"/>
      <c r="F258" s="46"/>
      <c r="G258" s="46"/>
      <c r="H258" s="46"/>
      <c r="I258" s="46"/>
      <c r="J258" s="46"/>
      <c r="K258" s="46"/>
      <c r="L258" s="46"/>
      <c r="M258" s="46"/>
      <c r="N258" s="46"/>
      <c r="O258" s="46"/>
      <c r="P258" s="46"/>
      <c r="Q258" s="46"/>
      <c r="R258" s="46"/>
      <c r="S258" s="46"/>
      <c r="T258" s="46"/>
      <c r="U258" s="46"/>
      <c r="V258" s="46"/>
      <c r="W258" s="46"/>
      <c r="X258" s="46"/>
      <c r="Y258" s="47"/>
    </row>
    <row r="259" spans="2:25" ht="15.6" customHeight="1" x14ac:dyDescent="0.25">
      <c r="B259" s="45"/>
      <c r="C259" s="46"/>
      <c r="D259" s="46"/>
      <c r="E259" s="46"/>
      <c r="F259" s="46"/>
      <c r="G259" s="46"/>
      <c r="H259" s="46"/>
      <c r="I259" s="46"/>
      <c r="J259" s="46"/>
      <c r="K259" s="46"/>
      <c r="L259" s="46"/>
      <c r="M259" s="46"/>
      <c r="N259" s="46"/>
      <c r="O259" s="46"/>
      <c r="P259" s="46"/>
      <c r="Q259" s="46"/>
      <c r="R259" s="46"/>
      <c r="S259" s="46"/>
      <c r="T259" s="46"/>
      <c r="U259" s="46"/>
      <c r="V259" s="46"/>
      <c r="W259" s="46"/>
      <c r="X259" s="46"/>
      <c r="Y259" s="47"/>
    </row>
    <row r="260" spans="2:25" ht="15.6" customHeight="1" thickBot="1" x14ac:dyDescent="0.3">
      <c r="B260" s="48"/>
      <c r="C260" s="49"/>
      <c r="D260" s="49"/>
      <c r="E260" s="49"/>
      <c r="F260" s="49"/>
      <c r="G260" s="49"/>
      <c r="H260" s="49"/>
      <c r="I260" s="49"/>
      <c r="J260" s="49"/>
      <c r="K260" s="49"/>
      <c r="L260" s="49"/>
      <c r="M260" s="49"/>
      <c r="N260" s="49"/>
      <c r="O260" s="49"/>
      <c r="P260" s="49"/>
      <c r="Q260" s="49"/>
      <c r="R260" s="49"/>
      <c r="S260" s="49"/>
      <c r="T260" s="49"/>
      <c r="U260" s="49"/>
      <c r="V260" s="49"/>
      <c r="W260" s="49"/>
      <c r="X260" s="49"/>
      <c r="Y260" s="50"/>
    </row>
    <row r="261" spans="2:25" ht="15.6" customHeight="1" x14ac:dyDescent="0.25"/>
    <row r="262" spans="2:25" ht="15.6" customHeight="1" x14ac:dyDescent="0.25">
      <c r="B262" s="27" t="s">
        <v>21</v>
      </c>
      <c r="C262" s="27"/>
      <c r="D262" s="27"/>
      <c r="E262" s="27"/>
      <c r="F262" s="27"/>
      <c r="G262" s="27"/>
      <c r="H262" s="27"/>
      <c r="I262" s="27"/>
      <c r="J262" s="27"/>
      <c r="K262" s="27"/>
      <c r="L262" s="27"/>
      <c r="M262" s="27"/>
      <c r="N262" s="27"/>
      <c r="O262" s="27"/>
      <c r="P262" s="27"/>
      <c r="Q262" s="27"/>
      <c r="R262" s="27"/>
      <c r="S262" s="27"/>
      <c r="T262" s="27"/>
      <c r="U262" s="27"/>
      <c r="V262" s="27"/>
      <c r="W262" s="27"/>
      <c r="X262" s="27"/>
      <c r="Y262" s="27"/>
    </row>
    <row r="263" spans="2:25" ht="15.6" customHeight="1"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row>
    <row r="264" spans="2:25" ht="15.6" customHeight="1"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row>
    <row r="265" spans="2:25" ht="15.6" customHeight="1" x14ac:dyDescent="0.25"/>
    <row r="266" spans="2:25" ht="15.6" customHeight="1" x14ac:dyDescent="0.25"/>
    <row r="267" spans="2:25" ht="15.6" customHeight="1" x14ac:dyDescent="0.25">
      <c r="F267" s="51" t="s">
        <v>2</v>
      </c>
      <c r="G267" s="51"/>
      <c r="H267" s="51"/>
      <c r="I267" s="51"/>
      <c r="J267" s="51" t="s">
        <v>15</v>
      </c>
      <c r="K267" s="51"/>
      <c r="L267" s="51"/>
      <c r="M267" s="51"/>
      <c r="N267" s="51"/>
    </row>
    <row r="268" spans="2:25" ht="15.6" customHeight="1" x14ac:dyDescent="0.25">
      <c r="F268" s="51">
        <v>6.3811136702421889</v>
      </c>
      <c r="G268" s="51"/>
      <c r="H268" s="51"/>
      <c r="I268" s="51"/>
      <c r="J268" s="51">
        <v>4985.0507648534685</v>
      </c>
      <c r="K268" s="51"/>
      <c r="L268" s="51"/>
      <c r="M268" s="51"/>
      <c r="N268" s="51"/>
    </row>
    <row r="269" spans="2:25" ht="15.6" customHeight="1" x14ac:dyDescent="0.25">
      <c r="F269" s="51">
        <v>860.05152780407695</v>
      </c>
      <c r="G269" s="51"/>
      <c r="H269" s="51"/>
      <c r="I269" s="51"/>
      <c r="J269" s="51">
        <v>1851.3342598606507</v>
      </c>
      <c r="K269" s="51"/>
      <c r="L269" s="51"/>
      <c r="M269" s="51"/>
      <c r="N269" s="51"/>
    </row>
    <row r="270" spans="2:25" ht="15.6" customHeight="1" x14ac:dyDescent="0.25">
      <c r="F270" s="51">
        <v>441.10929949328528</v>
      </c>
      <c r="G270" s="51"/>
      <c r="H270" s="51"/>
      <c r="I270" s="51"/>
      <c r="J270" s="51">
        <v>2912.513341483053</v>
      </c>
      <c r="K270" s="51"/>
      <c r="L270" s="51"/>
      <c r="M270" s="51"/>
      <c r="N270" s="51"/>
    </row>
    <row r="271" spans="2:25" ht="15.6" customHeight="1" x14ac:dyDescent="0.25">
      <c r="F271" s="51">
        <v>881.64857823863485</v>
      </c>
      <c r="G271" s="51"/>
      <c r="H271" s="51"/>
      <c r="I271" s="51"/>
      <c r="J271" s="51">
        <v>2144.2899987847568</v>
      </c>
      <c r="K271" s="51"/>
      <c r="L271" s="51"/>
      <c r="M271" s="51"/>
      <c r="N271" s="51"/>
    </row>
    <row r="272" spans="2:25" ht="15.6" customHeight="1" x14ac:dyDescent="0.25">
      <c r="F272" s="51">
        <v>63.634216800526168</v>
      </c>
      <c r="G272" s="51"/>
      <c r="H272" s="51"/>
      <c r="I272" s="51"/>
      <c r="J272" s="51">
        <v>1384.1466253464484</v>
      </c>
      <c r="K272" s="51"/>
      <c r="L272" s="51"/>
      <c r="M272" s="51"/>
      <c r="N272" s="51"/>
    </row>
    <row r="273" spans="6:14" ht="15.6" customHeight="1" x14ac:dyDescent="0.25">
      <c r="F273" s="51">
        <v>307.9745925620656</v>
      </c>
      <c r="G273" s="51"/>
      <c r="H273" s="51"/>
      <c r="I273" s="51"/>
      <c r="J273" s="51">
        <v>2072.160018881375</v>
      </c>
      <c r="K273" s="51"/>
      <c r="L273" s="51"/>
      <c r="M273" s="51"/>
      <c r="N273" s="51"/>
    </row>
    <row r="274" spans="6:14" ht="15.6" customHeight="1" x14ac:dyDescent="0.25">
      <c r="F274" s="51">
        <v>404.8541513516879</v>
      </c>
      <c r="G274" s="51"/>
      <c r="H274" s="51"/>
      <c r="I274" s="51"/>
      <c r="J274" s="51">
        <v>3695.1005223360385</v>
      </c>
      <c r="K274" s="51"/>
      <c r="L274" s="51"/>
      <c r="M274" s="51"/>
      <c r="N274" s="51"/>
    </row>
    <row r="275" spans="6:14" ht="15.6" customHeight="1" x14ac:dyDescent="0.25">
      <c r="F275" s="51">
        <v>831.0803625002992</v>
      </c>
      <c r="G275" s="51"/>
      <c r="H275" s="51"/>
      <c r="I275" s="51"/>
      <c r="J275" s="51">
        <v>546.03453539259442</v>
      </c>
      <c r="K275" s="51"/>
      <c r="L275" s="51"/>
      <c r="M275" s="51"/>
      <c r="N275" s="51"/>
    </row>
    <row r="276" spans="6:14" ht="15.6" customHeight="1" x14ac:dyDescent="0.25">
      <c r="F276" s="51">
        <v>745.55038236379664</v>
      </c>
      <c r="G276" s="51"/>
      <c r="H276" s="51"/>
      <c r="I276" s="51"/>
      <c r="J276" s="51">
        <v>4012.5393737789927</v>
      </c>
      <c r="K276" s="51"/>
      <c r="L276" s="51"/>
      <c r="M276" s="51"/>
      <c r="N276" s="51"/>
    </row>
    <row r="277" spans="6:14" ht="15.6" customHeight="1" x14ac:dyDescent="0.25">
      <c r="F277" s="51">
        <v>147.47972879891935</v>
      </c>
      <c r="G277" s="51"/>
      <c r="H277" s="51"/>
      <c r="I277" s="51"/>
      <c r="J277" s="51">
        <v>3725.6379161913155</v>
      </c>
      <c r="K277" s="51"/>
      <c r="L277" s="51"/>
      <c r="M277" s="51"/>
      <c r="N277" s="51"/>
    </row>
    <row r="278" spans="6:14" ht="15.6" customHeight="1" x14ac:dyDescent="0.25">
      <c r="F278" s="51">
        <v>358.99892591111683</v>
      </c>
      <c r="G278" s="51"/>
      <c r="H278" s="51"/>
      <c r="I278" s="51"/>
      <c r="J278" s="51">
        <v>611.84732098926168</v>
      </c>
      <c r="K278" s="51"/>
      <c r="L278" s="51"/>
      <c r="M278" s="51"/>
      <c r="N278" s="51"/>
    </row>
    <row r="279" spans="6:14" ht="15.6" customHeight="1" x14ac:dyDescent="0.25">
      <c r="F279" s="51">
        <v>308.64908476511465</v>
      </c>
      <c r="G279" s="51"/>
      <c r="H279" s="51"/>
      <c r="I279" s="51"/>
      <c r="J279" s="51">
        <v>245.33593326233449</v>
      </c>
      <c r="K279" s="51"/>
      <c r="L279" s="51"/>
      <c r="M279" s="51"/>
      <c r="N279" s="51"/>
    </row>
    <row r="280" spans="6:14" ht="15.6" customHeight="1" x14ac:dyDescent="0.25">
      <c r="F280" s="51">
        <v>992.583705537264</v>
      </c>
      <c r="G280" s="51"/>
      <c r="H280" s="51"/>
      <c r="I280" s="51"/>
      <c r="J280" s="51">
        <v>657.96056306298647</v>
      </c>
      <c r="K280" s="51"/>
      <c r="L280" s="51"/>
      <c r="M280" s="51"/>
      <c r="N280" s="51"/>
    </row>
    <row r="281" spans="6:14" ht="15.6" customHeight="1" x14ac:dyDescent="0.25">
      <c r="F281" s="51">
        <v>442.254711554393</v>
      </c>
      <c r="G281" s="51"/>
      <c r="H281" s="51"/>
      <c r="I281" s="51"/>
      <c r="J281" s="51">
        <v>2238.9101523331574</v>
      </c>
      <c r="K281" s="51"/>
      <c r="L281" s="51"/>
      <c r="M281" s="51"/>
      <c r="N281" s="51"/>
    </row>
    <row r="282" spans="6:14" ht="15.6" customHeight="1" x14ac:dyDescent="0.25">
      <c r="F282" s="51">
        <v>438.40398434562366</v>
      </c>
      <c r="G282" s="51"/>
      <c r="H282" s="51"/>
      <c r="I282" s="51"/>
      <c r="J282" s="51">
        <v>2212.1204398032792</v>
      </c>
      <c r="K282" s="51"/>
      <c r="L282" s="51"/>
      <c r="M282" s="51"/>
      <c r="N282" s="51"/>
    </row>
    <row r="283" spans="6:14" ht="15.6" customHeight="1" x14ac:dyDescent="0.25">
      <c r="F283" s="51">
        <v>450.50676517482481</v>
      </c>
      <c r="G283" s="51"/>
      <c r="H283" s="51"/>
      <c r="I283" s="51"/>
      <c r="J283" s="51">
        <v>3319.6626990124114</v>
      </c>
      <c r="K283" s="51"/>
      <c r="L283" s="51"/>
      <c r="M283" s="51"/>
      <c r="N283" s="51"/>
    </row>
    <row r="284" spans="6:14" ht="15.6" customHeight="1" x14ac:dyDescent="0.25">
      <c r="F284" s="51">
        <v>968.14257543259134</v>
      </c>
      <c r="G284" s="51"/>
      <c r="H284" s="51"/>
      <c r="I284" s="51"/>
      <c r="J284" s="51">
        <v>2150.6392830348464</v>
      </c>
      <c r="K284" s="51"/>
      <c r="L284" s="51"/>
      <c r="M284" s="51"/>
      <c r="N284" s="51"/>
    </row>
    <row r="285" spans="6:14" ht="15.6" customHeight="1" x14ac:dyDescent="0.25">
      <c r="F285" s="51">
        <v>833.21081099567994</v>
      </c>
      <c r="G285" s="51"/>
      <c r="H285" s="51"/>
      <c r="I285" s="51"/>
      <c r="J285" s="51">
        <v>1027.7904481993837</v>
      </c>
      <c r="K285" s="51"/>
      <c r="L285" s="51"/>
      <c r="M285" s="51"/>
      <c r="N285" s="51"/>
    </row>
    <row r="286" spans="6:14" ht="15.6" customHeight="1" x14ac:dyDescent="0.25">
      <c r="F286" s="51">
        <v>23.881965276532526</v>
      </c>
      <c r="G286" s="51"/>
      <c r="H286" s="51"/>
      <c r="I286" s="51"/>
      <c r="J286" s="51">
        <v>2793.0631432976479</v>
      </c>
      <c r="K286" s="51"/>
      <c r="L286" s="51"/>
      <c r="M286" s="51"/>
      <c r="N286" s="51"/>
    </row>
    <row r="287" spans="6:14" ht="15.6" customHeight="1" x14ac:dyDescent="0.25">
      <c r="F287" s="51">
        <v>324.54097557222241</v>
      </c>
      <c r="G287" s="51"/>
      <c r="H287" s="51"/>
      <c r="I287" s="51"/>
      <c r="J287" s="51">
        <v>2028.1797441803812</v>
      </c>
      <c r="K287" s="51"/>
      <c r="L287" s="51"/>
      <c r="M287" s="51"/>
      <c r="N287" s="51"/>
    </row>
    <row r="288" spans="6:14" ht="15.6" customHeight="1" x14ac:dyDescent="0.25">
      <c r="F288" s="51">
        <v>170.70975122003617</v>
      </c>
      <c r="G288" s="51"/>
      <c r="H288" s="51"/>
      <c r="I288" s="51"/>
      <c r="J288" s="51">
        <v>2854.8749720019268</v>
      </c>
      <c r="K288" s="51"/>
      <c r="L288" s="51"/>
      <c r="M288" s="51"/>
      <c r="N288" s="51"/>
    </row>
    <row r="289" spans="6:14" ht="15.6" customHeight="1" x14ac:dyDescent="0.25">
      <c r="F289" s="51">
        <v>493.24844838689609</v>
      </c>
      <c r="G289" s="51"/>
      <c r="H289" s="51"/>
      <c r="I289" s="51"/>
      <c r="J289" s="51">
        <v>4043.8238841105272</v>
      </c>
      <c r="K289" s="51"/>
      <c r="L289" s="51"/>
      <c r="M289" s="51"/>
      <c r="N289" s="51"/>
    </row>
    <row r="290" spans="6:14" ht="15.6" customHeight="1" x14ac:dyDescent="0.25">
      <c r="F290" s="51">
        <v>144.53547320300598</v>
      </c>
      <c r="G290" s="51"/>
      <c r="H290" s="51"/>
      <c r="I290" s="51"/>
      <c r="J290" s="51">
        <v>1300.5299286133227</v>
      </c>
      <c r="K290" s="51"/>
      <c r="L290" s="51"/>
      <c r="M290" s="51"/>
      <c r="N290" s="51"/>
    </row>
    <row r="291" spans="6:14" ht="15.6" customHeight="1" x14ac:dyDescent="0.25">
      <c r="F291" s="51">
        <v>819.06745557947318</v>
      </c>
      <c r="G291" s="51"/>
      <c r="H291" s="51"/>
      <c r="I291" s="51"/>
      <c r="J291" s="51">
        <v>674.35136249322795</v>
      </c>
      <c r="K291" s="51"/>
      <c r="L291" s="51"/>
      <c r="M291" s="51"/>
      <c r="N291" s="51"/>
    </row>
    <row r="292" spans="6:14" ht="15.6" customHeight="1" x14ac:dyDescent="0.25">
      <c r="F292" s="51">
        <v>680.16949120669267</v>
      </c>
      <c r="G292" s="51"/>
      <c r="H292" s="51"/>
      <c r="I292" s="51"/>
      <c r="J292" s="51">
        <v>4364.5702328875586</v>
      </c>
      <c r="K292" s="51"/>
      <c r="L292" s="51"/>
      <c r="M292" s="51"/>
      <c r="N292" s="51"/>
    </row>
    <row r="293" spans="6:14" ht="15.6" customHeight="1" x14ac:dyDescent="0.25">
      <c r="F293" s="51">
        <v>192.17088030993546</v>
      </c>
      <c r="G293" s="51"/>
      <c r="H293" s="51"/>
      <c r="I293" s="51"/>
      <c r="J293" s="51">
        <v>2661.5658400312805</v>
      </c>
      <c r="K293" s="51"/>
      <c r="L293" s="51"/>
      <c r="M293" s="51"/>
      <c r="N293" s="51"/>
    </row>
    <row r="294" spans="6:14" ht="15.6" customHeight="1" x14ac:dyDescent="0.25">
      <c r="F294" s="51">
        <v>432.81629541407807</v>
      </c>
      <c r="G294" s="51"/>
      <c r="H294" s="51"/>
      <c r="I294" s="51"/>
      <c r="J294" s="51">
        <v>286.68256094273704</v>
      </c>
      <c r="K294" s="51"/>
      <c r="L294" s="51"/>
      <c r="M294" s="51"/>
      <c r="N294" s="51"/>
    </row>
    <row r="295" spans="6:14" ht="15.6" customHeight="1" x14ac:dyDescent="0.25">
      <c r="F295" s="51">
        <v>196.24578547929451</v>
      </c>
      <c r="G295" s="51"/>
      <c r="H295" s="51"/>
      <c r="I295" s="51"/>
      <c r="J295" s="51">
        <v>1326.1833945795754</v>
      </c>
      <c r="K295" s="51"/>
      <c r="L295" s="51"/>
      <c r="M295" s="51"/>
      <c r="N295" s="51"/>
    </row>
    <row r="296" spans="6:14" ht="15.6" customHeight="1" x14ac:dyDescent="0.25">
      <c r="F296" s="51">
        <v>863.85476837335239</v>
      </c>
      <c r="G296" s="51"/>
      <c r="H296" s="51"/>
      <c r="I296" s="51"/>
      <c r="J296" s="51">
        <v>4983.4084817178673</v>
      </c>
      <c r="K296" s="51"/>
      <c r="L296" s="51"/>
      <c r="M296" s="51"/>
      <c r="N296" s="51"/>
    </row>
    <row r="297" spans="6:14" ht="15.6" customHeight="1" x14ac:dyDescent="0.25">
      <c r="F297" s="51">
        <v>473.58375998996758</v>
      </c>
      <c r="G297" s="51"/>
      <c r="H297" s="51"/>
      <c r="I297" s="51"/>
      <c r="J297" s="51">
        <v>184.10113300587338</v>
      </c>
      <c r="K297" s="51"/>
      <c r="L297" s="51"/>
      <c r="M297" s="51"/>
      <c r="N297" s="51"/>
    </row>
    <row r="298" spans="6:14" ht="15.6" customHeight="1" x14ac:dyDescent="0.25">
      <c r="F298" s="51">
        <v>492.79648296411648</v>
      </c>
      <c r="G298" s="51"/>
      <c r="H298" s="51"/>
      <c r="I298" s="51"/>
      <c r="J298" s="51">
        <v>1865.554764308006</v>
      </c>
      <c r="K298" s="51"/>
      <c r="L298" s="51"/>
      <c r="M298" s="51"/>
      <c r="N298" s="51"/>
    </row>
    <row r="299" spans="6:14" ht="15.6" customHeight="1" x14ac:dyDescent="0.25">
      <c r="F299" s="51">
        <v>902.0300769638817</v>
      </c>
      <c r="G299" s="51"/>
      <c r="H299" s="51"/>
      <c r="I299" s="51"/>
      <c r="J299" s="51">
        <v>3263.1980520177626</v>
      </c>
      <c r="K299" s="51"/>
      <c r="L299" s="51"/>
      <c r="M299" s="51"/>
      <c r="N299" s="51"/>
    </row>
    <row r="300" spans="6:14" ht="15.6" customHeight="1" x14ac:dyDescent="0.25">
      <c r="F300" s="51">
        <v>664.96629165495813</v>
      </c>
      <c r="G300" s="51"/>
      <c r="H300" s="51"/>
      <c r="I300" s="51"/>
      <c r="J300" s="51">
        <v>3149.5853079088442</v>
      </c>
      <c r="K300" s="51"/>
      <c r="L300" s="51"/>
      <c r="M300" s="51"/>
      <c r="N300" s="51"/>
    </row>
    <row r="301" spans="6:14" ht="15.6" customHeight="1" x14ac:dyDescent="0.25">
      <c r="F301" s="51">
        <v>559.63030146025858</v>
      </c>
      <c r="G301" s="51"/>
      <c r="H301" s="51"/>
      <c r="I301" s="51"/>
      <c r="J301" s="51">
        <v>1985.4255432057309</v>
      </c>
      <c r="K301" s="51"/>
      <c r="L301" s="51"/>
      <c r="M301" s="51"/>
      <c r="N301" s="51"/>
    </row>
    <row r="302" spans="6:14" ht="15.6" customHeight="1" x14ac:dyDescent="0.25">
      <c r="F302" s="51">
        <v>382.54109848440487</v>
      </c>
      <c r="G302" s="51"/>
      <c r="H302" s="51"/>
      <c r="I302" s="51"/>
      <c r="J302" s="51">
        <v>1258.4498248684356</v>
      </c>
      <c r="K302" s="51"/>
      <c r="L302" s="51"/>
      <c r="M302" s="51"/>
      <c r="N302" s="51"/>
    </row>
    <row r="303" spans="6:14" ht="15.6" customHeight="1" x14ac:dyDescent="0.25">
      <c r="F303" s="51">
        <v>681.83875249467428</v>
      </c>
      <c r="G303" s="51"/>
      <c r="H303" s="51"/>
      <c r="I303" s="51"/>
      <c r="J303" s="51">
        <v>528.66680436150671</v>
      </c>
      <c r="K303" s="51"/>
      <c r="L303" s="51"/>
      <c r="M303" s="51"/>
      <c r="N303" s="51"/>
    </row>
    <row r="304" spans="6:14" ht="15.6" customHeight="1" x14ac:dyDescent="0.25">
      <c r="F304" s="51">
        <v>978.90297942267171</v>
      </c>
      <c r="G304" s="51"/>
      <c r="H304" s="51"/>
      <c r="I304" s="51"/>
      <c r="J304" s="51">
        <v>1355.7359413687714</v>
      </c>
      <c r="K304" s="51"/>
      <c r="L304" s="51"/>
      <c r="M304" s="51"/>
      <c r="N304" s="51"/>
    </row>
    <row r="305" spans="6:14" ht="15.6" customHeight="1" x14ac:dyDescent="0.25">
      <c r="F305" s="51">
        <v>694.03202425035613</v>
      </c>
      <c r="G305" s="51"/>
      <c r="H305" s="51"/>
      <c r="I305" s="51"/>
      <c r="J305" s="51">
        <v>4305.3556592440591</v>
      </c>
      <c r="K305" s="51"/>
      <c r="L305" s="51"/>
      <c r="M305" s="51"/>
      <c r="N305" s="51"/>
    </row>
    <row r="306" spans="6:14" ht="15.6" customHeight="1" x14ac:dyDescent="0.25">
      <c r="F306" s="51">
        <v>310.59273227106797</v>
      </c>
      <c r="G306" s="51"/>
      <c r="H306" s="51"/>
      <c r="I306" s="51"/>
      <c r="J306" s="51">
        <v>997.90196468442502</v>
      </c>
      <c r="K306" s="51"/>
      <c r="L306" s="51"/>
      <c r="M306" s="51"/>
      <c r="N306" s="51"/>
    </row>
    <row r="307" spans="6:14" ht="15.6" customHeight="1" x14ac:dyDescent="0.25">
      <c r="F307" s="51">
        <v>567.92169746405466</v>
      </c>
      <c r="G307" s="51"/>
      <c r="H307" s="51"/>
      <c r="I307" s="51"/>
      <c r="J307" s="51">
        <v>4265.8953721014923</v>
      </c>
      <c r="K307" s="51"/>
      <c r="L307" s="51"/>
      <c r="M307" s="51"/>
      <c r="N307" s="51"/>
    </row>
    <row r="308" spans="6:14" ht="15.6" customHeight="1" x14ac:dyDescent="0.25">
      <c r="F308" s="51">
        <v>686.53942707279441</v>
      </c>
      <c r="G308" s="51"/>
      <c r="H308" s="51"/>
      <c r="I308" s="51"/>
      <c r="J308" s="51">
        <v>2210.9660451201803</v>
      </c>
      <c r="K308" s="51"/>
      <c r="L308" s="51"/>
      <c r="M308" s="51"/>
      <c r="N308" s="51"/>
    </row>
    <row r="309" spans="6:14" ht="15.6" customHeight="1" x14ac:dyDescent="0.25">
      <c r="F309" s="51">
        <v>152.97323725497179</v>
      </c>
      <c r="G309" s="51"/>
      <c r="H309" s="51"/>
      <c r="I309" s="51"/>
      <c r="J309" s="51">
        <v>2017.9217137049015</v>
      </c>
      <c r="K309" s="51"/>
      <c r="L309" s="51"/>
      <c r="M309" s="51"/>
      <c r="N309" s="51"/>
    </row>
    <row r="310" spans="6:14" ht="15.6" customHeight="1" x14ac:dyDescent="0.25">
      <c r="F310" s="51">
        <v>848.73579344759173</v>
      </c>
      <c r="G310" s="51"/>
      <c r="H310" s="51"/>
      <c r="I310" s="51"/>
      <c r="J310" s="51">
        <v>1525.2859204937679</v>
      </c>
      <c r="K310" s="51"/>
      <c r="L310" s="51"/>
      <c r="M310" s="51"/>
      <c r="N310" s="51"/>
    </row>
    <row r="311" spans="6:14" ht="15.6" customHeight="1" x14ac:dyDescent="0.25">
      <c r="F311" s="51">
        <v>47.654174212406474</v>
      </c>
      <c r="G311" s="51"/>
      <c r="H311" s="51"/>
      <c r="I311" s="51"/>
      <c r="J311" s="51">
        <v>3772.4451215622603</v>
      </c>
      <c r="K311" s="51"/>
      <c r="L311" s="51"/>
      <c r="M311" s="51"/>
      <c r="N311" s="51"/>
    </row>
    <row r="312" spans="6:14" ht="15.6" customHeight="1" x14ac:dyDescent="0.25">
      <c r="F312" s="51">
        <v>173.34096436667622</v>
      </c>
      <c r="G312" s="51"/>
      <c r="H312" s="51"/>
      <c r="I312" s="51"/>
      <c r="J312" s="51">
        <v>3953.9835465228534</v>
      </c>
      <c r="K312" s="51"/>
      <c r="L312" s="51"/>
      <c r="M312" s="51"/>
      <c r="N312" s="51"/>
    </row>
    <row r="313" spans="6:14" ht="15.6" customHeight="1" x14ac:dyDescent="0.25">
      <c r="F313" s="51">
        <v>861.06232499157488</v>
      </c>
      <c r="G313" s="51"/>
      <c r="H313" s="51"/>
      <c r="I313" s="51"/>
      <c r="J313" s="51">
        <v>3556.378811418751</v>
      </c>
      <c r="K313" s="51"/>
      <c r="L313" s="51"/>
      <c r="M313" s="51"/>
      <c r="N313" s="51"/>
    </row>
    <row r="314" spans="6:14" ht="15.6" customHeight="1" x14ac:dyDescent="0.25">
      <c r="F314" s="51">
        <v>175.10888138888393</v>
      </c>
      <c r="G314" s="51"/>
      <c r="H314" s="51"/>
      <c r="I314" s="51"/>
      <c r="J314" s="51">
        <v>2043.9480816157811</v>
      </c>
      <c r="K314" s="51"/>
      <c r="L314" s="51"/>
      <c r="M314" s="51"/>
      <c r="N314" s="51"/>
    </row>
    <row r="315" spans="6:14" ht="15.6" customHeight="1" x14ac:dyDescent="0.25">
      <c r="F315" s="51">
        <v>658.60092077905711</v>
      </c>
      <c r="G315" s="51"/>
      <c r="H315" s="51"/>
      <c r="I315" s="51"/>
      <c r="J315" s="51">
        <v>1656.4231646778283</v>
      </c>
      <c r="K315" s="51"/>
      <c r="L315" s="51"/>
      <c r="M315" s="51"/>
      <c r="N315" s="51"/>
    </row>
    <row r="316" spans="6:14" ht="15.6" customHeight="1" x14ac:dyDescent="0.25">
      <c r="F316" s="51">
        <v>294.47365055070975</v>
      </c>
      <c r="G316" s="51"/>
      <c r="H316" s="51"/>
      <c r="I316" s="51"/>
      <c r="J316" s="51">
        <v>518.76350473705259</v>
      </c>
      <c r="K316" s="51"/>
      <c r="L316" s="51"/>
      <c r="M316" s="51"/>
      <c r="N316" s="51"/>
    </row>
    <row r="317" spans="6:14" ht="15.6" customHeight="1" x14ac:dyDescent="0.25">
      <c r="F317" s="51">
        <v>227.79647409299798</v>
      </c>
      <c r="G317" s="51"/>
      <c r="H317" s="51"/>
      <c r="I317" s="51"/>
      <c r="J317" s="51">
        <v>1158.6178683743658</v>
      </c>
      <c r="K317" s="51"/>
      <c r="L317" s="51"/>
      <c r="M317" s="51"/>
      <c r="N317" s="51"/>
    </row>
    <row r="318" spans="6:14" ht="15.6" customHeight="1" x14ac:dyDescent="0.25">
      <c r="F318" s="51">
        <v>731.37514940103847</v>
      </c>
      <c r="G318" s="51"/>
      <c r="H318" s="51"/>
      <c r="I318" s="51"/>
      <c r="J318" s="51">
        <v>1830.0990328659655</v>
      </c>
      <c r="K318" s="51"/>
      <c r="L318" s="51"/>
      <c r="M318" s="51"/>
      <c r="N318" s="51"/>
    </row>
    <row r="319" spans="6:14" ht="15.6" customHeight="1" x14ac:dyDescent="0.25">
      <c r="F319" s="51">
        <v>759.85934316961334</v>
      </c>
      <c r="G319" s="51"/>
      <c r="H319" s="51"/>
      <c r="I319" s="51"/>
      <c r="J319" s="51">
        <v>309.45924015616021</v>
      </c>
      <c r="K319" s="51"/>
      <c r="L319" s="51"/>
      <c r="M319" s="51"/>
      <c r="N319" s="51"/>
    </row>
    <row r="320" spans="6:14" ht="15.6" customHeight="1" x14ac:dyDescent="0.25">
      <c r="F320" s="51">
        <v>753.66193808559012</v>
      </c>
      <c r="G320" s="51"/>
      <c r="H320" s="51"/>
      <c r="I320" s="51"/>
      <c r="J320" s="51">
        <v>4172.2474992649632</v>
      </c>
      <c r="K320" s="51"/>
      <c r="L320" s="51"/>
      <c r="M320" s="51"/>
      <c r="N320" s="51"/>
    </row>
    <row r="321" spans="6:14" ht="15.6" customHeight="1" x14ac:dyDescent="0.25">
      <c r="F321" s="51">
        <v>149.04080715404854</v>
      </c>
      <c r="G321" s="51"/>
      <c r="H321" s="51"/>
      <c r="I321" s="51"/>
      <c r="J321" s="51">
        <v>2952.9343414560376</v>
      </c>
      <c r="K321" s="51"/>
      <c r="L321" s="51"/>
      <c r="M321" s="51"/>
      <c r="N321" s="51"/>
    </row>
    <row r="322" spans="6:14" ht="15.6" customHeight="1" x14ac:dyDescent="0.25">
      <c r="F322" s="51">
        <v>237.74316124460881</v>
      </c>
      <c r="G322" s="51"/>
      <c r="H322" s="51"/>
      <c r="I322" s="51"/>
      <c r="J322" s="51">
        <v>2013.2836902199435</v>
      </c>
      <c r="K322" s="51"/>
      <c r="L322" s="51"/>
      <c r="M322" s="51"/>
      <c r="N322" s="51"/>
    </row>
    <row r="323" spans="6:14" ht="15.6" customHeight="1" x14ac:dyDescent="0.25">
      <c r="F323" s="51">
        <v>409.12744675908772</v>
      </c>
      <c r="G323" s="51"/>
      <c r="H323" s="51"/>
      <c r="I323" s="51"/>
      <c r="J323" s="51">
        <v>2299.1340916366717</v>
      </c>
      <c r="K323" s="51"/>
      <c r="L323" s="51"/>
      <c r="M323" s="51"/>
      <c r="N323" s="51"/>
    </row>
    <row r="324" spans="6:14" ht="15.6" customHeight="1" x14ac:dyDescent="0.25">
      <c r="F324" s="51">
        <v>303.66739641742225</v>
      </c>
      <c r="G324" s="51"/>
      <c r="H324" s="51"/>
      <c r="I324" s="51"/>
      <c r="J324" s="51">
        <v>1411.0932153989247</v>
      </c>
      <c r="K324" s="51"/>
      <c r="L324" s="51"/>
      <c r="M324" s="51"/>
      <c r="N324" s="51"/>
    </row>
    <row r="325" spans="6:14" ht="15.6" customHeight="1" x14ac:dyDescent="0.25">
      <c r="F325" s="51">
        <v>898.50514086654243</v>
      </c>
      <c r="G325" s="51"/>
      <c r="H325" s="51"/>
      <c r="I325" s="51"/>
      <c r="J325" s="51">
        <v>2899.5691372451056</v>
      </c>
      <c r="K325" s="51"/>
      <c r="L325" s="51"/>
      <c r="M325" s="51"/>
      <c r="N325" s="51"/>
    </row>
    <row r="326" spans="6:14" ht="15.6" customHeight="1" x14ac:dyDescent="0.25">
      <c r="F326" s="51">
        <v>269.3253509456581</v>
      </c>
      <c r="G326" s="51"/>
      <c r="H326" s="51"/>
      <c r="I326" s="51"/>
      <c r="J326" s="51">
        <v>4925.7762451844665</v>
      </c>
      <c r="K326" s="51"/>
      <c r="L326" s="51"/>
      <c r="M326" s="51"/>
      <c r="N326" s="51"/>
    </row>
    <row r="327" spans="6:14" ht="15.6" customHeight="1" x14ac:dyDescent="0.25">
      <c r="F327" s="51">
        <v>548.48912659224277</v>
      </c>
      <c r="G327" s="51"/>
      <c r="H327" s="51"/>
      <c r="I327" s="51"/>
      <c r="J327" s="51">
        <v>1008.4255294260075</v>
      </c>
      <c r="K327" s="51"/>
      <c r="L327" s="51"/>
      <c r="M327" s="51"/>
      <c r="N327" s="51"/>
    </row>
    <row r="328" spans="6:14" ht="15.6" customHeight="1" x14ac:dyDescent="0.25">
      <c r="F328" s="51">
        <v>584.03694566521017</v>
      </c>
      <c r="G328" s="51"/>
      <c r="H328" s="51"/>
      <c r="I328" s="51"/>
      <c r="J328" s="51">
        <v>899.19705648283775</v>
      </c>
      <c r="K328" s="51"/>
      <c r="L328" s="51"/>
      <c r="M328" s="51"/>
      <c r="N328" s="51"/>
    </row>
    <row r="329" spans="6:14" ht="15.6" customHeight="1" x14ac:dyDescent="0.25">
      <c r="F329" s="51">
        <v>125.61546720568995</v>
      </c>
      <c r="G329" s="51"/>
      <c r="H329" s="51"/>
      <c r="I329" s="51"/>
      <c r="J329" s="51">
        <v>294.99575881457019</v>
      </c>
      <c r="K329" s="51"/>
      <c r="L329" s="51"/>
      <c r="M329" s="51"/>
      <c r="N329" s="51"/>
    </row>
    <row r="330" spans="6:14" ht="15.6" customHeight="1" x14ac:dyDescent="0.25">
      <c r="F330" s="51">
        <v>449.24630251291688</v>
      </c>
      <c r="G330" s="51"/>
      <c r="H330" s="51"/>
      <c r="I330" s="51"/>
      <c r="J330" s="51">
        <v>743.13260214829313</v>
      </c>
      <c r="K330" s="51"/>
      <c r="L330" s="51"/>
      <c r="M330" s="51"/>
      <c r="N330" s="51"/>
    </row>
    <row r="331" spans="6:14" ht="15.6" customHeight="1" x14ac:dyDescent="0.25">
      <c r="F331" s="51">
        <v>730.23552367423622</v>
      </c>
      <c r="G331" s="51"/>
      <c r="H331" s="51"/>
      <c r="I331" s="51"/>
      <c r="J331" s="51">
        <v>119.15079374094306</v>
      </c>
      <c r="K331" s="51"/>
      <c r="L331" s="51"/>
      <c r="M331" s="51"/>
      <c r="N331" s="51"/>
    </row>
    <row r="332" spans="6:14" ht="15.6" customHeight="1" x14ac:dyDescent="0.25">
      <c r="F332" s="51">
        <v>275.04991262426904</v>
      </c>
      <c r="G332" s="51"/>
      <c r="H332" s="51"/>
      <c r="I332" s="51"/>
      <c r="J332" s="51">
        <v>2816.3602662386661</v>
      </c>
      <c r="K332" s="51"/>
      <c r="L332" s="51"/>
      <c r="M332" s="51"/>
      <c r="N332" s="51"/>
    </row>
    <row r="333" spans="6:14" ht="15.6" customHeight="1" x14ac:dyDescent="0.25">
      <c r="F333" s="51">
        <v>596.52291448137487</v>
      </c>
      <c r="G333" s="51"/>
      <c r="H333" s="51"/>
      <c r="I333" s="51"/>
      <c r="J333" s="51">
        <v>4288.3681369974956</v>
      </c>
      <c r="K333" s="51"/>
      <c r="L333" s="51"/>
      <c r="M333" s="51"/>
      <c r="N333" s="51"/>
    </row>
    <row r="334" spans="6:14" ht="15.6" customHeight="1" x14ac:dyDescent="0.25">
      <c r="F334" s="51">
        <v>708.02671313510643</v>
      </c>
      <c r="G334" s="51"/>
      <c r="H334" s="51"/>
      <c r="I334" s="51"/>
      <c r="J334" s="51">
        <v>3243.525658263995</v>
      </c>
      <c r="K334" s="51"/>
      <c r="L334" s="51"/>
      <c r="M334" s="51"/>
      <c r="N334" s="51"/>
    </row>
    <row r="335" spans="6:14" ht="15.6" customHeight="1" x14ac:dyDescent="0.25">
      <c r="F335" s="51">
        <v>623.02298244228859</v>
      </c>
      <c r="G335" s="51"/>
      <c r="H335" s="51"/>
      <c r="I335" s="51"/>
      <c r="J335" s="51">
        <v>4472.6707821131604</v>
      </c>
      <c r="K335" s="51"/>
      <c r="L335" s="51"/>
      <c r="M335" s="51"/>
      <c r="N335" s="51"/>
    </row>
    <row r="336" spans="6:14" ht="15.6" customHeight="1" x14ac:dyDescent="0.25">
      <c r="F336" s="51">
        <v>163.37317262534867</v>
      </c>
      <c r="G336" s="51"/>
      <c r="H336" s="51"/>
      <c r="I336" s="51"/>
      <c r="J336" s="51">
        <v>2152.7374547623085</v>
      </c>
      <c r="K336" s="51"/>
      <c r="L336" s="51"/>
      <c r="M336" s="51"/>
      <c r="N336" s="51"/>
    </row>
    <row r="337" spans="1:25" ht="15.6" customHeight="1" x14ac:dyDescent="0.25">
      <c r="F337" s="51">
        <v>609.40075425502653</v>
      </c>
      <c r="G337" s="51"/>
      <c r="H337" s="51"/>
      <c r="I337" s="51"/>
      <c r="J337" s="51">
        <v>2167.6672304893937</v>
      </c>
      <c r="K337" s="51"/>
      <c r="L337" s="51"/>
      <c r="M337" s="51"/>
      <c r="N337" s="51"/>
    </row>
    <row r="338" spans="1:25" ht="15.6" customHeight="1" x14ac:dyDescent="0.25">
      <c r="F338" s="51">
        <v>797.69721903745369</v>
      </c>
      <c r="G338" s="51"/>
      <c r="H338" s="51"/>
      <c r="I338" s="51"/>
      <c r="J338" s="51">
        <v>3677.7701623488178</v>
      </c>
      <c r="K338" s="51"/>
      <c r="L338" s="51"/>
      <c r="M338" s="51"/>
      <c r="N338" s="51"/>
    </row>
    <row r="339" spans="1:25" ht="15.6" customHeight="1" x14ac:dyDescent="0.25">
      <c r="F339" s="51">
        <v>485.590926365428</v>
      </c>
      <c r="G339" s="51"/>
      <c r="H339" s="51"/>
      <c r="I339" s="51"/>
      <c r="J339" s="51">
        <v>292.92751014887762</v>
      </c>
      <c r="K339" s="51"/>
      <c r="L339" s="51"/>
      <c r="M339" s="51"/>
      <c r="N339" s="51"/>
    </row>
    <row r="340" spans="1:25" ht="15.6" customHeight="1" x14ac:dyDescent="0.25">
      <c r="F340" s="51">
        <v>989.72737695665387</v>
      </c>
      <c r="G340" s="51"/>
      <c r="H340" s="51"/>
      <c r="I340" s="51"/>
      <c r="J340" s="51">
        <v>2513.3816654181642</v>
      </c>
      <c r="K340" s="51"/>
      <c r="L340" s="51"/>
      <c r="M340" s="51"/>
      <c r="N340" s="51"/>
    </row>
    <row r="341" spans="1:25" ht="15.6" customHeight="1" x14ac:dyDescent="0.25">
      <c r="F341" s="51">
        <v>887.02642879440498</v>
      </c>
      <c r="G341" s="51"/>
      <c r="H341" s="51"/>
      <c r="I341" s="51"/>
      <c r="J341" s="51">
        <v>4676.955978233008</v>
      </c>
      <c r="K341" s="51"/>
      <c r="L341" s="51"/>
      <c r="M341" s="51"/>
      <c r="N341" s="51"/>
    </row>
    <row r="342" spans="1:25" ht="15.6" customHeight="1" x14ac:dyDescent="0.25">
      <c r="F342" s="51">
        <v>398.78577795671487</v>
      </c>
      <c r="G342" s="51"/>
      <c r="H342" s="51"/>
      <c r="I342" s="51"/>
      <c r="J342" s="51">
        <v>4861.2346804986792</v>
      </c>
      <c r="K342" s="51"/>
      <c r="L342" s="51"/>
      <c r="M342" s="51"/>
      <c r="N342" s="51"/>
    </row>
    <row r="343" spans="1:25" ht="15.6" customHeight="1" x14ac:dyDescent="0.25"/>
    <row r="344" spans="1:25" ht="15.6" customHeight="1" x14ac:dyDescent="0.25">
      <c r="A344" t="s">
        <v>22</v>
      </c>
      <c r="B344" t="s">
        <v>4</v>
      </c>
    </row>
    <row r="345" spans="1:25" ht="15.6" customHeight="1" thickBot="1" x14ac:dyDescent="0.3"/>
    <row r="346" spans="1:25" ht="15.6" customHeight="1" x14ac:dyDescent="0.25">
      <c r="B346" s="20"/>
      <c r="C346" s="21"/>
      <c r="D346" s="21"/>
      <c r="E346" s="21"/>
      <c r="F346" s="21"/>
      <c r="G346" s="21"/>
      <c r="H346" s="21"/>
      <c r="I346" s="21"/>
      <c r="J346" s="21"/>
      <c r="K346" s="21"/>
      <c r="L346" s="21"/>
      <c r="M346" s="21"/>
      <c r="N346" s="21"/>
      <c r="O346" s="21"/>
      <c r="P346" s="21"/>
      <c r="Q346" s="21"/>
      <c r="R346" s="21"/>
      <c r="S346" s="21"/>
      <c r="T346" s="21"/>
      <c r="U346" s="21"/>
      <c r="V346" s="21"/>
      <c r="W346" s="21"/>
      <c r="X346" s="21"/>
      <c r="Y346" s="22"/>
    </row>
    <row r="347" spans="1:25" ht="15.6" customHeight="1" thickBot="1" x14ac:dyDescent="0.3">
      <c r="B347" s="23"/>
      <c r="C347" s="24"/>
      <c r="D347" s="24"/>
      <c r="E347" s="24"/>
      <c r="F347" s="24"/>
      <c r="G347" s="24"/>
      <c r="H347" s="24"/>
      <c r="I347" s="24"/>
      <c r="J347" s="24"/>
      <c r="K347" s="24"/>
      <c r="L347" s="24"/>
      <c r="M347" s="24"/>
      <c r="N347" s="24"/>
      <c r="O347" s="24"/>
      <c r="P347" s="24"/>
      <c r="Q347" s="24"/>
      <c r="R347" s="24"/>
      <c r="S347" s="24"/>
      <c r="T347" s="24"/>
      <c r="U347" s="24"/>
      <c r="V347" s="24"/>
      <c r="W347" s="24"/>
      <c r="X347" s="24"/>
      <c r="Y347" s="25"/>
    </row>
    <row r="348" spans="1:25" ht="15.6" customHeight="1" x14ac:dyDescent="0.25"/>
    <row r="349" spans="1:25" ht="15.6" customHeight="1" x14ac:dyDescent="0.25">
      <c r="A349" t="s">
        <v>23</v>
      </c>
      <c r="B349" t="s">
        <v>6</v>
      </c>
    </row>
    <row r="350" spans="1:25" ht="15.6" customHeight="1" thickBot="1" x14ac:dyDescent="0.3"/>
    <row r="351" spans="1:25" ht="15.6" customHeight="1" x14ac:dyDescent="0.25">
      <c r="B351" s="20"/>
      <c r="C351" s="21"/>
      <c r="D351" s="21"/>
      <c r="E351" s="21"/>
      <c r="F351" s="21"/>
      <c r="G351" s="21"/>
      <c r="H351" s="21"/>
      <c r="I351" s="21"/>
      <c r="J351" s="21"/>
      <c r="K351" s="21"/>
      <c r="L351" s="21"/>
      <c r="M351" s="21"/>
      <c r="N351" s="21"/>
      <c r="O351" s="21"/>
      <c r="P351" s="21"/>
      <c r="Q351" s="21"/>
      <c r="R351" s="21"/>
      <c r="S351" s="21"/>
      <c r="T351" s="21"/>
      <c r="U351" s="21"/>
      <c r="V351" s="21"/>
      <c r="W351" s="21"/>
      <c r="X351" s="21"/>
      <c r="Y351" s="22"/>
    </row>
    <row r="352" spans="1:25" ht="15.6" customHeight="1" thickBot="1" x14ac:dyDescent="0.3">
      <c r="B352" s="23"/>
      <c r="C352" s="24"/>
      <c r="D352" s="24"/>
      <c r="E352" s="24"/>
      <c r="F352" s="24"/>
      <c r="G352" s="24"/>
      <c r="H352" s="24"/>
      <c r="I352" s="24"/>
      <c r="J352" s="24"/>
      <c r="K352" s="24"/>
      <c r="L352" s="24"/>
      <c r="M352" s="24"/>
      <c r="N352" s="24"/>
      <c r="O352" s="24"/>
      <c r="P352" s="24"/>
      <c r="Q352" s="24"/>
      <c r="R352" s="24"/>
      <c r="S352" s="24"/>
      <c r="T352" s="24"/>
      <c r="U352" s="24"/>
      <c r="V352" s="24"/>
      <c r="W352" s="24"/>
      <c r="X352" s="24"/>
      <c r="Y352" s="25"/>
    </row>
    <row r="353" spans="1:25" ht="15.6" customHeight="1" x14ac:dyDescent="0.25"/>
    <row r="354" spans="1:25" ht="15.6" customHeight="1" x14ac:dyDescent="0.25">
      <c r="A354" t="s">
        <v>24</v>
      </c>
      <c r="B354" t="s">
        <v>8</v>
      </c>
    </row>
    <row r="355" spans="1:25" ht="15.6" customHeight="1" thickBot="1" x14ac:dyDescent="0.3"/>
    <row r="356" spans="1:25" ht="15.6" customHeight="1" x14ac:dyDescent="0.25">
      <c r="B356" s="20"/>
      <c r="C356" s="21"/>
      <c r="D356" s="21"/>
      <c r="E356" s="21"/>
      <c r="F356" s="21"/>
      <c r="G356" s="21"/>
      <c r="H356" s="21"/>
      <c r="I356" s="21"/>
      <c r="J356" s="21"/>
      <c r="K356" s="21"/>
      <c r="L356" s="21"/>
      <c r="M356" s="21"/>
      <c r="N356" s="21"/>
      <c r="O356" s="21"/>
      <c r="P356" s="21"/>
      <c r="Q356" s="21"/>
      <c r="R356" s="21"/>
      <c r="S356" s="21"/>
      <c r="T356" s="21"/>
      <c r="U356" s="21"/>
      <c r="V356" s="21"/>
      <c r="W356" s="21"/>
      <c r="X356" s="21"/>
      <c r="Y356" s="22"/>
    </row>
    <row r="357" spans="1:25" ht="15.6" customHeight="1" x14ac:dyDescent="0.25">
      <c r="B357" s="39"/>
      <c r="C357" s="40"/>
      <c r="D357" s="40"/>
      <c r="E357" s="40"/>
      <c r="F357" s="40"/>
      <c r="G357" s="40"/>
      <c r="H357" s="40"/>
      <c r="I357" s="40"/>
      <c r="J357" s="40"/>
      <c r="K357" s="40"/>
      <c r="L357" s="40"/>
      <c r="M357" s="40"/>
      <c r="N357" s="40"/>
      <c r="O357" s="40"/>
      <c r="P357" s="40"/>
      <c r="Q357" s="40"/>
      <c r="R357" s="40"/>
      <c r="S357" s="40"/>
      <c r="T357" s="40"/>
      <c r="U357" s="40"/>
      <c r="V357" s="40"/>
      <c r="W357" s="40"/>
      <c r="X357" s="40"/>
      <c r="Y357" s="41"/>
    </row>
    <row r="358" spans="1:25" ht="15.6" customHeight="1" x14ac:dyDescent="0.25">
      <c r="B358" s="39"/>
      <c r="C358" s="40"/>
      <c r="D358" s="40"/>
      <c r="E358" s="40"/>
      <c r="F358" s="40"/>
      <c r="G358" s="40"/>
      <c r="H358" s="40"/>
      <c r="I358" s="40"/>
      <c r="J358" s="40"/>
      <c r="K358" s="40"/>
      <c r="L358" s="40"/>
      <c r="M358" s="40"/>
      <c r="N358" s="40"/>
      <c r="O358" s="40"/>
      <c r="P358" s="40"/>
      <c r="Q358" s="40"/>
      <c r="R358" s="40"/>
      <c r="S358" s="40"/>
      <c r="T358" s="40"/>
      <c r="U358" s="40"/>
      <c r="V358" s="40"/>
      <c r="W358" s="40"/>
      <c r="X358" s="40"/>
      <c r="Y358" s="41"/>
    </row>
    <row r="359" spans="1:25" ht="15.6" customHeight="1" x14ac:dyDescent="0.25">
      <c r="B359" s="39"/>
      <c r="C359" s="40"/>
      <c r="D359" s="40"/>
      <c r="E359" s="40"/>
      <c r="F359" s="40"/>
      <c r="G359" s="40"/>
      <c r="H359" s="40"/>
      <c r="I359" s="40"/>
      <c r="J359" s="40"/>
      <c r="K359" s="40"/>
      <c r="L359" s="40"/>
      <c r="M359" s="40"/>
      <c r="N359" s="40"/>
      <c r="O359" s="40"/>
      <c r="P359" s="40"/>
      <c r="Q359" s="40"/>
      <c r="R359" s="40"/>
      <c r="S359" s="40"/>
      <c r="T359" s="40"/>
      <c r="U359" s="40"/>
      <c r="V359" s="40"/>
      <c r="W359" s="40"/>
      <c r="X359" s="40"/>
      <c r="Y359" s="41"/>
    </row>
    <row r="360" spans="1:25" ht="15.6" customHeight="1" x14ac:dyDescent="0.25">
      <c r="B360" s="39"/>
      <c r="C360" s="40"/>
      <c r="D360" s="40"/>
      <c r="E360" s="40"/>
      <c r="F360" s="40"/>
      <c r="G360" s="40"/>
      <c r="H360" s="40"/>
      <c r="I360" s="40"/>
      <c r="J360" s="40"/>
      <c r="K360" s="40"/>
      <c r="L360" s="40"/>
      <c r="M360" s="40"/>
      <c r="N360" s="40"/>
      <c r="O360" s="40"/>
      <c r="P360" s="40"/>
      <c r="Q360" s="40"/>
      <c r="R360" s="40"/>
      <c r="S360" s="40"/>
      <c r="T360" s="40"/>
      <c r="U360" s="40"/>
      <c r="V360" s="40"/>
      <c r="W360" s="40"/>
      <c r="X360" s="40"/>
      <c r="Y360" s="41"/>
    </row>
    <row r="361" spans="1:25" ht="15.6" customHeight="1" x14ac:dyDescent="0.25">
      <c r="B361" s="39"/>
      <c r="C361" s="40"/>
      <c r="D361" s="40"/>
      <c r="E361" s="40"/>
      <c r="F361" s="40"/>
      <c r="G361" s="40"/>
      <c r="H361" s="40"/>
      <c r="I361" s="40"/>
      <c r="J361" s="40"/>
      <c r="K361" s="40"/>
      <c r="L361" s="40"/>
      <c r="M361" s="40"/>
      <c r="N361" s="40"/>
      <c r="O361" s="40"/>
      <c r="P361" s="40"/>
      <c r="Q361" s="40"/>
      <c r="R361" s="40"/>
      <c r="S361" s="40"/>
      <c r="T361" s="40"/>
      <c r="U361" s="40"/>
      <c r="V361" s="40"/>
      <c r="W361" s="40"/>
      <c r="X361" s="40"/>
      <c r="Y361" s="41"/>
    </row>
    <row r="362" spans="1:25" ht="15.6" customHeight="1" x14ac:dyDescent="0.25">
      <c r="B362" s="39"/>
      <c r="C362" s="40"/>
      <c r="D362" s="40"/>
      <c r="E362" s="40"/>
      <c r="F362" s="40"/>
      <c r="G362" s="40"/>
      <c r="H362" s="40"/>
      <c r="I362" s="40"/>
      <c r="J362" s="40"/>
      <c r="K362" s="40"/>
      <c r="L362" s="40"/>
      <c r="M362" s="40"/>
      <c r="N362" s="40"/>
      <c r="O362" s="40"/>
      <c r="P362" s="40"/>
      <c r="Q362" s="40"/>
      <c r="R362" s="40"/>
      <c r="S362" s="40"/>
      <c r="T362" s="40"/>
      <c r="U362" s="40"/>
      <c r="V362" s="40"/>
      <c r="W362" s="40"/>
      <c r="X362" s="40"/>
      <c r="Y362" s="41"/>
    </row>
    <row r="363" spans="1:25" ht="15.6" customHeight="1" x14ac:dyDescent="0.25">
      <c r="B363" s="39"/>
      <c r="C363" s="40"/>
      <c r="D363" s="40"/>
      <c r="E363" s="40"/>
      <c r="F363" s="40"/>
      <c r="G363" s="40"/>
      <c r="H363" s="40"/>
      <c r="I363" s="40"/>
      <c r="J363" s="40"/>
      <c r="K363" s="40"/>
      <c r="L363" s="40"/>
      <c r="M363" s="40"/>
      <c r="N363" s="40"/>
      <c r="O363" s="40"/>
      <c r="P363" s="40"/>
      <c r="Q363" s="40"/>
      <c r="R363" s="40"/>
      <c r="S363" s="40"/>
      <c r="T363" s="40"/>
      <c r="U363" s="40"/>
      <c r="V363" s="40"/>
      <c r="W363" s="40"/>
      <c r="X363" s="40"/>
      <c r="Y363" s="41"/>
    </row>
    <row r="364" spans="1:25" ht="15.6" customHeight="1" x14ac:dyDescent="0.25">
      <c r="B364" s="39"/>
      <c r="C364" s="40"/>
      <c r="D364" s="40"/>
      <c r="E364" s="40"/>
      <c r="F364" s="40"/>
      <c r="G364" s="40"/>
      <c r="H364" s="40"/>
      <c r="I364" s="40"/>
      <c r="J364" s="40"/>
      <c r="K364" s="40"/>
      <c r="L364" s="40"/>
      <c r="M364" s="40"/>
      <c r="N364" s="40"/>
      <c r="O364" s="40"/>
      <c r="P364" s="40"/>
      <c r="Q364" s="40"/>
      <c r="R364" s="40"/>
      <c r="S364" s="40"/>
      <c r="T364" s="40"/>
      <c r="U364" s="40"/>
      <c r="V364" s="40"/>
      <c r="W364" s="40"/>
      <c r="X364" s="40"/>
      <c r="Y364" s="41"/>
    </row>
    <row r="365" spans="1:25" ht="15.6" customHeight="1" x14ac:dyDescent="0.25">
      <c r="B365" s="39"/>
      <c r="C365" s="40"/>
      <c r="D365" s="40"/>
      <c r="E365" s="40"/>
      <c r="F365" s="40"/>
      <c r="G365" s="40"/>
      <c r="H365" s="40"/>
      <c r="I365" s="40"/>
      <c r="J365" s="40"/>
      <c r="K365" s="40"/>
      <c r="L365" s="40"/>
      <c r="M365" s="40"/>
      <c r="N365" s="40"/>
      <c r="O365" s="40"/>
      <c r="P365" s="40"/>
      <c r="Q365" s="40"/>
      <c r="R365" s="40"/>
      <c r="S365" s="40"/>
      <c r="T365" s="40"/>
      <c r="U365" s="40"/>
      <c r="V365" s="40"/>
      <c r="W365" s="40"/>
      <c r="X365" s="40"/>
      <c r="Y365" s="41"/>
    </row>
    <row r="366" spans="1:25" ht="15.6" customHeight="1" x14ac:dyDescent="0.25">
      <c r="B366" s="39"/>
      <c r="C366" s="40"/>
      <c r="D366" s="40"/>
      <c r="E366" s="40"/>
      <c r="F366" s="40"/>
      <c r="G366" s="40"/>
      <c r="H366" s="40"/>
      <c r="I366" s="40"/>
      <c r="J366" s="40"/>
      <c r="K366" s="40"/>
      <c r="L366" s="40"/>
      <c r="M366" s="40"/>
      <c r="N366" s="40"/>
      <c r="O366" s="40"/>
      <c r="P366" s="40"/>
      <c r="Q366" s="40"/>
      <c r="R366" s="40"/>
      <c r="S366" s="40"/>
      <c r="T366" s="40"/>
      <c r="U366" s="40"/>
      <c r="V366" s="40"/>
      <c r="W366" s="40"/>
      <c r="X366" s="40"/>
      <c r="Y366" s="41"/>
    </row>
    <row r="367" spans="1:25" ht="15.6" customHeight="1" x14ac:dyDescent="0.25">
      <c r="B367" s="39"/>
      <c r="C367" s="40"/>
      <c r="D367" s="40"/>
      <c r="E367" s="40"/>
      <c r="F367" s="40"/>
      <c r="G367" s="40"/>
      <c r="H367" s="40"/>
      <c r="I367" s="40"/>
      <c r="J367" s="40"/>
      <c r="K367" s="40"/>
      <c r="L367" s="40"/>
      <c r="M367" s="40"/>
      <c r="N367" s="40"/>
      <c r="O367" s="40"/>
      <c r="P367" s="40"/>
      <c r="Q367" s="40"/>
      <c r="R367" s="40"/>
      <c r="S367" s="40"/>
      <c r="T367" s="40"/>
      <c r="U367" s="40"/>
      <c r="V367" s="40"/>
      <c r="W367" s="40"/>
      <c r="X367" s="40"/>
      <c r="Y367" s="41"/>
    </row>
    <row r="368" spans="1:25" ht="15.6" customHeight="1" x14ac:dyDescent="0.25">
      <c r="B368" s="39"/>
      <c r="C368" s="40"/>
      <c r="D368" s="40"/>
      <c r="E368" s="40"/>
      <c r="F368" s="40"/>
      <c r="G368" s="40"/>
      <c r="H368" s="40"/>
      <c r="I368" s="40"/>
      <c r="J368" s="40"/>
      <c r="K368" s="40"/>
      <c r="L368" s="40"/>
      <c r="M368" s="40"/>
      <c r="N368" s="40"/>
      <c r="O368" s="40"/>
      <c r="P368" s="40"/>
      <c r="Q368" s="40"/>
      <c r="R368" s="40"/>
      <c r="S368" s="40"/>
      <c r="T368" s="40"/>
      <c r="U368" s="40"/>
      <c r="V368" s="40"/>
      <c r="W368" s="40"/>
      <c r="X368" s="40"/>
      <c r="Y368" s="41"/>
    </row>
    <row r="369" spans="1:25" ht="15.6" customHeight="1" x14ac:dyDescent="0.25">
      <c r="B369" s="39"/>
      <c r="C369" s="40"/>
      <c r="D369" s="40"/>
      <c r="E369" s="40"/>
      <c r="F369" s="40"/>
      <c r="G369" s="40"/>
      <c r="H369" s="40"/>
      <c r="I369" s="40"/>
      <c r="J369" s="40"/>
      <c r="K369" s="40"/>
      <c r="L369" s="40"/>
      <c r="M369" s="40"/>
      <c r="N369" s="40"/>
      <c r="O369" s="40"/>
      <c r="P369" s="40"/>
      <c r="Q369" s="40"/>
      <c r="R369" s="40"/>
      <c r="S369" s="40"/>
      <c r="T369" s="40"/>
      <c r="U369" s="40"/>
      <c r="V369" s="40"/>
      <c r="W369" s="40"/>
      <c r="X369" s="40"/>
      <c r="Y369" s="41"/>
    </row>
    <row r="370" spans="1:25" ht="15.6" customHeight="1" x14ac:dyDescent="0.25">
      <c r="B370" s="39"/>
      <c r="C370" s="40"/>
      <c r="D370" s="40"/>
      <c r="E370" s="40"/>
      <c r="F370" s="40"/>
      <c r="G370" s="40"/>
      <c r="H370" s="40"/>
      <c r="I370" s="40"/>
      <c r="J370" s="40"/>
      <c r="K370" s="40"/>
      <c r="L370" s="40"/>
      <c r="M370" s="40"/>
      <c r="N370" s="40"/>
      <c r="O370" s="40"/>
      <c r="P370" s="40"/>
      <c r="Q370" s="40"/>
      <c r="R370" s="40"/>
      <c r="S370" s="40"/>
      <c r="T370" s="40"/>
      <c r="U370" s="40"/>
      <c r="V370" s="40"/>
      <c r="W370" s="40"/>
      <c r="X370" s="40"/>
      <c r="Y370" s="41"/>
    </row>
    <row r="371" spans="1:25" ht="15.6" customHeight="1" x14ac:dyDescent="0.25">
      <c r="B371" s="39"/>
      <c r="C371" s="40"/>
      <c r="D371" s="40"/>
      <c r="E371" s="40"/>
      <c r="F371" s="40"/>
      <c r="G371" s="40"/>
      <c r="H371" s="40"/>
      <c r="I371" s="40"/>
      <c r="J371" s="40"/>
      <c r="K371" s="40"/>
      <c r="L371" s="40"/>
      <c r="M371" s="40"/>
      <c r="N371" s="40"/>
      <c r="O371" s="40"/>
      <c r="P371" s="40"/>
      <c r="Q371" s="40"/>
      <c r="R371" s="40"/>
      <c r="S371" s="40"/>
      <c r="T371" s="40"/>
      <c r="U371" s="40"/>
      <c r="V371" s="40"/>
      <c r="W371" s="40"/>
      <c r="X371" s="40"/>
      <c r="Y371" s="41"/>
    </row>
    <row r="372" spans="1:25" ht="15.6" customHeight="1" x14ac:dyDescent="0.25">
      <c r="B372" s="39"/>
      <c r="C372" s="40"/>
      <c r="D372" s="40"/>
      <c r="E372" s="40"/>
      <c r="F372" s="40"/>
      <c r="G372" s="40"/>
      <c r="H372" s="40"/>
      <c r="I372" s="40"/>
      <c r="J372" s="40"/>
      <c r="K372" s="40"/>
      <c r="L372" s="40"/>
      <c r="M372" s="40"/>
      <c r="N372" s="40"/>
      <c r="O372" s="40"/>
      <c r="P372" s="40"/>
      <c r="Q372" s="40"/>
      <c r="R372" s="40"/>
      <c r="S372" s="40"/>
      <c r="T372" s="40"/>
      <c r="U372" s="40"/>
      <c r="V372" s="40"/>
      <c r="W372" s="40"/>
      <c r="X372" s="40"/>
      <c r="Y372" s="41"/>
    </row>
    <row r="373" spans="1:25" ht="15.6" customHeight="1" thickBot="1" x14ac:dyDescent="0.3">
      <c r="B373" s="23"/>
      <c r="C373" s="24"/>
      <c r="D373" s="24"/>
      <c r="E373" s="24"/>
      <c r="F373" s="24"/>
      <c r="G373" s="24"/>
      <c r="H373" s="24"/>
      <c r="I373" s="24"/>
      <c r="J373" s="24"/>
      <c r="K373" s="24"/>
      <c r="L373" s="24"/>
      <c r="M373" s="24"/>
      <c r="N373" s="24"/>
      <c r="O373" s="24"/>
      <c r="P373" s="24"/>
      <c r="Q373" s="24"/>
      <c r="R373" s="24"/>
      <c r="S373" s="24"/>
      <c r="T373" s="24"/>
      <c r="U373" s="24"/>
      <c r="V373" s="24"/>
      <c r="W373" s="24"/>
      <c r="X373" s="24"/>
      <c r="Y373" s="25"/>
    </row>
    <row r="374" spans="1:25" ht="15.6" customHeight="1" x14ac:dyDescent="0.25"/>
    <row r="375" spans="1:25" ht="15.6" customHeight="1" x14ac:dyDescent="0.25">
      <c r="A375" t="s">
        <v>25</v>
      </c>
      <c r="B375" t="s">
        <v>10</v>
      </c>
    </row>
    <row r="376" spans="1:25" ht="15.6" customHeight="1" thickBot="1" x14ac:dyDescent="0.3"/>
    <row r="377" spans="1:25" ht="15.6" customHeight="1" x14ac:dyDescent="0.25">
      <c r="B377" s="20"/>
      <c r="C377" s="21"/>
      <c r="D377" s="21"/>
      <c r="E377" s="21"/>
      <c r="F377" s="21"/>
      <c r="G377" s="21"/>
      <c r="H377" s="21"/>
      <c r="I377" s="21"/>
      <c r="J377" s="21"/>
      <c r="K377" s="21"/>
      <c r="L377" s="21"/>
      <c r="M377" s="21"/>
      <c r="N377" s="21"/>
      <c r="O377" s="21"/>
      <c r="P377" s="21"/>
      <c r="Q377" s="21"/>
      <c r="R377" s="21"/>
      <c r="S377" s="21"/>
      <c r="T377" s="21"/>
      <c r="U377" s="21"/>
      <c r="V377" s="21"/>
      <c r="W377" s="21"/>
      <c r="X377" s="21"/>
      <c r="Y377" s="22"/>
    </row>
    <row r="378" spans="1:25" ht="15.6" customHeight="1" thickBot="1" x14ac:dyDescent="0.3">
      <c r="B378" s="23"/>
      <c r="C378" s="24"/>
      <c r="D378" s="24"/>
      <c r="E378" s="24"/>
      <c r="F378" s="24"/>
      <c r="G378" s="24"/>
      <c r="H378" s="24"/>
      <c r="I378" s="24"/>
      <c r="J378" s="24"/>
      <c r="K378" s="24"/>
      <c r="L378" s="24"/>
      <c r="M378" s="24"/>
      <c r="N378" s="24"/>
      <c r="O378" s="24"/>
      <c r="P378" s="24"/>
      <c r="Q378" s="24"/>
      <c r="R378" s="24"/>
      <c r="S378" s="24"/>
      <c r="T378" s="24"/>
      <c r="U378" s="24"/>
      <c r="V378" s="24"/>
      <c r="W378" s="24"/>
      <c r="X378" s="24"/>
      <c r="Y378" s="25"/>
    </row>
    <row r="379" spans="1:25" ht="15.6" customHeight="1" x14ac:dyDescent="0.25"/>
    <row r="380" spans="1:25" ht="15.6" customHeight="1" x14ac:dyDescent="0.25">
      <c r="A380" t="s">
        <v>26</v>
      </c>
      <c r="B380" t="s">
        <v>12</v>
      </c>
    </row>
    <row r="381" spans="1:25" ht="15.6" customHeight="1" thickBot="1" x14ac:dyDescent="0.3"/>
    <row r="382" spans="1:25" ht="15.6" customHeight="1" x14ac:dyDescent="0.25">
      <c r="B382" s="42"/>
      <c r="C382" s="43"/>
      <c r="D382" s="43"/>
      <c r="E382" s="43"/>
      <c r="F382" s="43"/>
      <c r="G382" s="43"/>
      <c r="H382" s="43"/>
      <c r="I382" s="43"/>
      <c r="J382" s="43"/>
      <c r="K382" s="43"/>
      <c r="L382" s="43"/>
      <c r="M382" s="43"/>
      <c r="N382" s="43"/>
      <c r="O382" s="43"/>
      <c r="P382" s="43"/>
      <c r="Q382" s="43"/>
      <c r="R382" s="43"/>
      <c r="S382" s="43"/>
      <c r="T382" s="43"/>
      <c r="U382" s="43"/>
      <c r="V382" s="43"/>
      <c r="W382" s="43"/>
      <c r="X382" s="43"/>
      <c r="Y382" s="44"/>
    </row>
    <row r="383" spans="1:25" ht="15.6" customHeight="1" x14ac:dyDescent="0.25">
      <c r="B383" s="45"/>
      <c r="C383" s="46"/>
      <c r="D383" s="46"/>
      <c r="E383" s="46"/>
      <c r="F383" s="46"/>
      <c r="G383" s="46"/>
      <c r="H383" s="46"/>
      <c r="I383" s="46"/>
      <c r="J383" s="46"/>
      <c r="K383" s="46"/>
      <c r="L383" s="46"/>
      <c r="M383" s="46"/>
      <c r="N383" s="46"/>
      <c r="O383" s="46"/>
      <c r="P383" s="46"/>
      <c r="Q383" s="46"/>
      <c r="R383" s="46"/>
      <c r="S383" s="46"/>
      <c r="T383" s="46"/>
      <c r="U383" s="46"/>
      <c r="V383" s="46"/>
      <c r="W383" s="46"/>
      <c r="X383" s="46"/>
      <c r="Y383" s="47"/>
    </row>
    <row r="384" spans="1:25" ht="15.6" customHeight="1" x14ac:dyDescent="0.25">
      <c r="B384" s="45"/>
      <c r="C384" s="46"/>
      <c r="D384" s="46"/>
      <c r="E384" s="46"/>
      <c r="F384" s="46"/>
      <c r="G384" s="46"/>
      <c r="H384" s="46"/>
      <c r="I384" s="46"/>
      <c r="J384" s="46"/>
      <c r="K384" s="46"/>
      <c r="L384" s="46"/>
      <c r="M384" s="46"/>
      <c r="N384" s="46"/>
      <c r="O384" s="46"/>
      <c r="P384" s="46"/>
      <c r="Q384" s="46"/>
      <c r="R384" s="46"/>
      <c r="S384" s="46"/>
      <c r="T384" s="46"/>
      <c r="U384" s="46"/>
      <c r="V384" s="46"/>
      <c r="W384" s="46"/>
      <c r="X384" s="46"/>
      <c r="Y384" s="47"/>
    </row>
    <row r="385" spans="2:25" ht="15.6" customHeight="1" x14ac:dyDescent="0.25">
      <c r="B385" s="45"/>
      <c r="C385" s="46"/>
      <c r="D385" s="46"/>
      <c r="E385" s="46"/>
      <c r="F385" s="46"/>
      <c r="G385" s="46"/>
      <c r="H385" s="46"/>
      <c r="I385" s="46"/>
      <c r="J385" s="46"/>
      <c r="K385" s="46"/>
      <c r="L385" s="46"/>
      <c r="M385" s="46"/>
      <c r="N385" s="46"/>
      <c r="O385" s="46"/>
      <c r="P385" s="46"/>
      <c r="Q385" s="46"/>
      <c r="R385" s="46"/>
      <c r="S385" s="46"/>
      <c r="T385" s="46"/>
      <c r="U385" s="46"/>
      <c r="V385" s="46"/>
      <c r="W385" s="46"/>
      <c r="X385" s="46"/>
      <c r="Y385" s="47"/>
    </row>
    <row r="386" spans="2:25" ht="15.6" customHeight="1" x14ac:dyDescent="0.25">
      <c r="B386" s="45"/>
      <c r="C386" s="46"/>
      <c r="D386" s="46"/>
      <c r="E386" s="46"/>
      <c r="F386" s="46"/>
      <c r="G386" s="46"/>
      <c r="H386" s="46"/>
      <c r="I386" s="46"/>
      <c r="J386" s="46"/>
      <c r="K386" s="46"/>
      <c r="L386" s="46"/>
      <c r="M386" s="46"/>
      <c r="N386" s="46"/>
      <c r="O386" s="46"/>
      <c r="P386" s="46"/>
      <c r="Q386" s="46"/>
      <c r="R386" s="46"/>
      <c r="S386" s="46"/>
      <c r="T386" s="46"/>
      <c r="U386" s="46"/>
      <c r="V386" s="46"/>
      <c r="W386" s="46"/>
      <c r="X386" s="46"/>
      <c r="Y386" s="47"/>
    </row>
    <row r="387" spans="2:25" ht="15.6" customHeight="1" thickBot="1" x14ac:dyDescent="0.3">
      <c r="B387" s="48"/>
      <c r="C387" s="49"/>
      <c r="D387" s="49"/>
      <c r="E387" s="49"/>
      <c r="F387" s="49"/>
      <c r="G387" s="49"/>
      <c r="H387" s="49"/>
      <c r="I387" s="49"/>
      <c r="J387" s="49"/>
      <c r="K387" s="49"/>
      <c r="L387" s="49"/>
      <c r="M387" s="49"/>
      <c r="N387" s="49"/>
      <c r="O387" s="49"/>
      <c r="P387" s="49"/>
      <c r="Q387" s="49"/>
      <c r="R387" s="49"/>
      <c r="S387" s="49"/>
      <c r="T387" s="49"/>
      <c r="U387" s="49"/>
      <c r="V387" s="49"/>
      <c r="W387" s="49"/>
      <c r="X387" s="49"/>
      <c r="Y387" s="50"/>
    </row>
    <row r="388" spans="2:25" ht="15.6" customHeight="1" x14ac:dyDescent="0.25"/>
    <row r="389" spans="2:25" ht="15.6" customHeight="1" x14ac:dyDescent="0.25">
      <c r="B389" s="27" t="s">
        <v>217</v>
      </c>
      <c r="C389" s="27"/>
      <c r="D389" s="27"/>
      <c r="E389" s="27"/>
      <c r="F389" s="27"/>
      <c r="G389" s="27"/>
      <c r="H389" s="27"/>
      <c r="I389" s="27"/>
      <c r="J389" s="27"/>
      <c r="K389" s="27"/>
      <c r="L389" s="27"/>
      <c r="M389" s="27"/>
      <c r="N389" s="27"/>
      <c r="O389" s="27"/>
      <c r="P389" s="27"/>
      <c r="Q389" s="27"/>
      <c r="R389" s="27"/>
      <c r="S389" s="27"/>
      <c r="T389" s="27"/>
      <c r="U389" s="27"/>
      <c r="V389" s="27"/>
      <c r="W389" s="27"/>
      <c r="X389" s="27"/>
      <c r="Y389" s="27"/>
    </row>
    <row r="390" spans="2:25" ht="15.6" customHeight="1"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row>
    <row r="391" spans="2:25" ht="15.6" customHeight="1"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row>
    <row r="392" spans="2:25" ht="15.6" customHeight="1"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row>
    <row r="393" spans="2:25" ht="15.6" customHeight="1"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row>
    <row r="394" spans="2:25" ht="15.6" customHeight="1"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row>
    <row r="395" spans="2:25" ht="15.6" customHeight="1"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row>
    <row r="396" spans="2:25" ht="15.6" customHeight="1"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row>
    <row r="397" spans="2:25" ht="15.6" customHeight="1"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row>
    <row r="398" spans="2:25" ht="15.6" customHeight="1"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row>
    <row r="399" spans="2:25" ht="15.6" customHeight="1"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row>
    <row r="400" spans="2:25" ht="15.6" customHeight="1"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row>
    <row r="401" spans="1:25" ht="15.6" customHeight="1"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row>
    <row r="402" spans="1:25" ht="15.6" customHeight="1"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row>
    <row r="403" spans="1:25" ht="15.6" customHeight="1" x14ac:dyDescent="0.25"/>
    <row r="404" spans="1:25" ht="15.6" customHeight="1" x14ac:dyDescent="0.25">
      <c r="A404" t="s">
        <v>29</v>
      </c>
      <c r="B404" s="27" t="s">
        <v>28</v>
      </c>
      <c r="C404" s="27"/>
      <c r="D404" s="27"/>
      <c r="E404" s="27"/>
      <c r="F404" s="27"/>
      <c r="G404" s="27"/>
      <c r="H404" s="27"/>
      <c r="I404" s="27"/>
      <c r="J404" s="27"/>
      <c r="K404" s="27"/>
      <c r="L404" s="27"/>
      <c r="M404" s="27"/>
      <c r="N404" s="27"/>
      <c r="O404" s="27"/>
      <c r="P404" s="27"/>
      <c r="Q404" s="27"/>
      <c r="R404" s="27"/>
      <c r="S404" s="27"/>
      <c r="T404" s="27"/>
      <c r="U404" s="27"/>
      <c r="V404" s="27"/>
      <c r="W404" s="27"/>
      <c r="X404" s="27"/>
    </row>
    <row r="405" spans="1:25" ht="15.6" customHeight="1"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row>
    <row r="406" spans="1:25" ht="15.6" customHeight="1" thickBot="1" x14ac:dyDescent="0.3"/>
    <row r="407" spans="1:25" ht="15.6" customHeight="1" x14ac:dyDescent="0.25">
      <c r="B407" s="33"/>
      <c r="C407" s="34"/>
      <c r="D407" s="34"/>
      <c r="E407" s="34"/>
      <c r="F407" s="34"/>
      <c r="G407" s="34"/>
      <c r="H407" s="34"/>
      <c r="I407" s="34"/>
      <c r="J407" s="34"/>
      <c r="K407" s="34"/>
      <c r="L407" s="34"/>
      <c r="M407" s="34"/>
      <c r="N407" s="34"/>
      <c r="O407" s="34"/>
      <c r="P407" s="34"/>
      <c r="Q407" s="34"/>
      <c r="R407" s="34"/>
      <c r="S407" s="34"/>
      <c r="T407" s="34"/>
      <c r="U407" s="34"/>
      <c r="V407" s="34"/>
      <c r="W407" s="34"/>
      <c r="X407" s="34"/>
      <c r="Y407" s="35"/>
    </row>
    <row r="408" spans="1:25" ht="15.6" customHeight="1" thickBot="1" x14ac:dyDescent="0.3">
      <c r="B408" s="36"/>
      <c r="C408" s="37"/>
      <c r="D408" s="37"/>
      <c r="E408" s="37"/>
      <c r="F408" s="37"/>
      <c r="G408" s="37"/>
      <c r="H408" s="37"/>
      <c r="I408" s="37"/>
      <c r="J408" s="37"/>
      <c r="K408" s="37"/>
      <c r="L408" s="37"/>
      <c r="M408" s="37"/>
      <c r="N408" s="37"/>
      <c r="O408" s="37"/>
      <c r="P408" s="37"/>
      <c r="Q408" s="37"/>
      <c r="R408" s="37"/>
      <c r="S408" s="37"/>
      <c r="T408" s="37"/>
      <c r="U408" s="37"/>
      <c r="V408" s="37"/>
      <c r="W408" s="37"/>
      <c r="X408" s="37"/>
      <c r="Y408" s="38"/>
    </row>
    <row r="409" spans="1:25" ht="15.6" customHeight="1" x14ac:dyDescent="0.25"/>
    <row r="410" spans="1:25" ht="15.6" customHeight="1" x14ac:dyDescent="0.25">
      <c r="A410" t="s">
        <v>31</v>
      </c>
      <c r="B410" s="27" t="s">
        <v>30</v>
      </c>
      <c r="C410" s="27"/>
      <c r="D410" s="27"/>
      <c r="E410" s="27"/>
      <c r="F410" s="27"/>
      <c r="G410" s="27"/>
      <c r="H410" s="27"/>
      <c r="I410" s="27"/>
      <c r="J410" s="27"/>
      <c r="K410" s="27"/>
      <c r="L410" s="27"/>
      <c r="M410" s="27"/>
      <c r="N410" s="27"/>
      <c r="O410" s="27"/>
      <c r="P410" s="27"/>
      <c r="Q410" s="27"/>
      <c r="R410" s="27"/>
      <c r="S410" s="27"/>
      <c r="T410" s="27"/>
      <c r="U410" s="27"/>
      <c r="V410" s="27"/>
      <c r="W410" s="27"/>
      <c r="X410" s="27"/>
    </row>
    <row r="411" spans="1:25" ht="15.6" customHeight="1"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row>
    <row r="412" spans="1:25" ht="15.6" customHeight="1" thickBot="1" x14ac:dyDescent="0.3"/>
    <row r="413" spans="1:25" ht="15.6" customHeight="1" x14ac:dyDescent="0.25">
      <c r="B413" s="33"/>
      <c r="C413" s="34"/>
      <c r="D413" s="34"/>
      <c r="E413" s="34"/>
      <c r="F413" s="34"/>
      <c r="G413" s="34"/>
      <c r="H413" s="34"/>
      <c r="I413" s="34"/>
      <c r="J413" s="34"/>
      <c r="K413" s="34"/>
      <c r="L413" s="34"/>
      <c r="M413" s="34"/>
      <c r="N413" s="34"/>
      <c r="O413" s="34"/>
      <c r="P413" s="34"/>
      <c r="Q413" s="34"/>
      <c r="R413" s="34"/>
      <c r="S413" s="34"/>
      <c r="T413" s="34"/>
      <c r="U413" s="34"/>
      <c r="V413" s="34"/>
      <c r="W413" s="34"/>
      <c r="X413" s="34"/>
      <c r="Y413" s="35"/>
    </row>
    <row r="414" spans="1:25" ht="15.6" customHeight="1" thickBot="1" x14ac:dyDescent="0.3">
      <c r="B414" s="36"/>
      <c r="C414" s="37"/>
      <c r="D414" s="37"/>
      <c r="E414" s="37"/>
      <c r="F414" s="37"/>
      <c r="G414" s="37"/>
      <c r="H414" s="37"/>
      <c r="I414" s="37"/>
      <c r="J414" s="37"/>
      <c r="K414" s="37"/>
      <c r="L414" s="37"/>
      <c r="M414" s="37"/>
      <c r="N414" s="37"/>
      <c r="O414" s="37"/>
      <c r="P414" s="37"/>
      <c r="Q414" s="37"/>
      <c r="R414" s="37"/>
      <c r="S414" s="37"/>
      <c r="T414" s="37"/>
      <c r="U414" s="37"/>
      <c r="V414" s="37"/>
      <c r="W414" s="37"/>
      <c r="X414" s="37"/>
      <c r="Y414" s="38"/>
    </row>
    <row r="415" spans="1:25" ht="15.6" customHeight="1" x14ac:dyDescent="0.25"/>
    <row r="416" spans="1:25" ht="15.6" customHeight="1" x14ac:dyDescent="0.25">
      <c r="A416" t="s">
        <v>33</v>
      </c>
      <c r="B416" s="27" t="s">
        <v>32</v>
      </c>
      <c r="C416" s="27"/>
      <c r="D416" s="27"/>
      <c r="E416" s="27"/>
      <c r="F416" s="27"/>
      <c r="G416" s="27"/>
      <c r="H416" s="27"/>
      <c r="I416" s="27"/>
      <c r="J416" s="27"/>
      <c r="K416" s="27"/>
      <c r="L416" s="27"/>
      <c r="M416" s="27"/>
      <c r="N416" s="27"/>
      <c r="O416" s="27"/>
      <c r="P416" s="27"/>
      <c r="Q416" s="27"/>
      <c r="R416" s="27"/>
      <c r="S416" s="27"/>
      <c r="T416" s="27"/>
      <c r="U416" s="27"/>
      <c r="V416" s="27"/>
      <c r="W416" s="27"/>
      <c r="X416" s="27"/>
    </row>
    <row r="417" spans="1:25" ht="15.6" customHeight="1"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row>
    <row r="418" spans="1:25" ht="15.6" customHeight="1" thickBot="1" x14ac:dyDescent="0.3"/>
    <row r="419" spans="1:25" ht="15.6" customHeight="1" x14ac:dyDescent="0.25">
      <c r="B419" s="33"/>
      <c r="C419" s="34"/>
      <c r="D419" s="34"/>
      <c r="E419" s="34"/>
      <c r="F419" s="34"/>
      <c r="G419" s="34"/>
      <c r="H419" s="34"/>
      <c r="I419" s="34"/>
      <c r="J419" s="34"/>
      <c r="K419" s="34"/>
      <c r="L419" s="34"/>
      <c r="M419" s="34"/>
      <c r="N419" s="34"/>
      <c r="O419" s="34"/>
      <c r="P419" s="34"/>
      <c r="Q419" s="34"/>
      <c r="R419" s="34"/>
      <c r="S419" s="34"/>
      <c r="T419" s="34"/>
      <c r="U419" s="34"/>
      <c r="V419" s="34"/>
      <c r="W419" s="34"/>
      <c r="X419" s="34"/>
      <c r="Y419" s="35"/>
    </row>
    <row r="420" spans="1:25" ht="15.6" customHeight="1" thickBot="1" x14ac:dyDescent="0.3">
      <c r="B420" s="36"/>
      <c r="C420" s="37"/>
      <c r="D420" s="37"/>
      <c r="E420" s="37"/>
      <c r="F420" s="37"/>
      <c r="G420" s="37"/>
      <c r="H420" s="37"/>
      <c r="I420" s="37"/>
      <c r="J420" s="37"/>
      <c r="K420" s="37"/>
      <c r="L420" s="37"/>
      <c r="M420" s="37"/>
      <c r="N420" s="37"/>
      <c r="O420" s="37"/>
      <c r="P420" s="37"/>
      <c r="Q420" s="37"/>
      <c r="R420" s="37"/>
      <c r="S420" s="37"/>
      <c r="T420" s="37"/>
      <c r="U420" s="37"/>
      <c r="V420" s="37"/>
      <c r="W420" s="37"/>
      <c r="X420" s="37"/>
      <c r="Y420" s="38"/>
    </row>
    <row r="421" spans="1:25" ht="15.6" customHeight="1" x14ac:dyDescent="0.25"/>
    <row r="422" spans="1:25" ht="15.6" customHeight="1" x14ac:dyDescent="0.25">
      <c r="A422" t="s">
        <v>35</v>
      </c>
      <c r="B422" s="27" t="s">
        <v>34</v>
      </c>
      <c r="C422" s="27"/>
      <c r="D422" s="27"/>
      <c r="E422" s="27"/>
      <c r="F422" s="27"/>
      <c r="G422" s="27"/>
      <c r="H422" s="27"/>
      <c r="I422" s="27"/>
      <c r="J422" s="27"/>
      <c r="K422" s="27"/>
      <c r="L422" s="27"/>
      <c r="M422" s="27"/>
      <c r="N422" s="27"/>
      <c r="O422" s="27"/>
      <c r="P422" s="27"/>
      <c r="Q422" s="27"/>
      <c r="R422" s="27"/>
      <c r="S422" s="27"/>
      <c r="T422" s="27"/>
      <c r="U422" s="27"/>
      <c r="V422" s="27"/>
      <c r="W422" s="27"/>
      <c r="X422" s="27"/>
    </row>
    <row r="423" spans="1:25" ht="15.6" customHeight="1"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row>
    <row r="424" spans="1:25" ht="15.6" customHeight="1" thickBot="1" x14ac:dyDescent="0.3"/>
    <row r="425" spans="1:25" ht="15.6" customHeight="1" x14ac:dyDescent="0.25">
      <c r="B425" s="33"/>
      <c r="C425" s="34"/>
      <c r="D425" s="34"/>
      <c r="E425" s="34"/>
      <c r="F425" s="34"/>
      <c r="G425" s="34"/>
      <c r="H425" s="34"/>
      <c r="I425" s="34"/>
      <c r="J425" s="34"/>
      <c r="K425" s="34"/>
      <c r="L425" s="34"/>
      <c r="M425" s="34"/>
      <c r="N425" s="34"/>
      <c r="O425" s="34"/>
      <c r="P425" s="34"/>
      <c r="Q425" s="34"/>
      <c r="R425" s="34"/>
      <c r="S425" s="34"/>
      <c r="T425" s="34"/>
      <c r="U425" s="34"/>
      <c r="V425" s="34"/>
      <c r="W425" s="34"/>
      <c r="X425" s="34"/>
      <c r="Y425" s="35"/>
    </row>
    <row r="426" spans="1:25" ht="15.6" customHeight="1" thickBot="1" x14ac:dyDescent="0.3">
      <c r="B426" s="36"/>
      <c r="C426" s="37"/>
      <c r="D426" s="37"/>
      <c r="E426" s="37"/>
      <c r="F426" s="37"/>
      <c r="G426" s="37"/>
      <c r="H426" s="37"/>
      <c r="I426" s="37"/>
      <c r="J426" s="37"/>
      <c r="K426" s="37"/>
      <c r="L426" s="37"/>
      <c r="M426" s="37"/>
      <c r="N426" s="37"/>
      <c r="O426" s="37"/>
      <c r="P426" s="37"/>
      <c r="Q426" s="37"/>
      <c r="R426" s="37"/>
      <c r="S426" s="37"/>
      <c r="T426" s="37"/>
      <c r="U426" s="37"/>
      <c r="V426" s="37"/>
      <c r="W426" s="37"/>
      <c r="X426" s="37"/>
      <c r="Y426" s="38"/>
    </row>
    <row r="427" spans="1:25" ht="15.6" customHeight="1" x14ac:dyDescent="0.25"/>
    <row r="428" spans="1:25" ht="15.6" customHeight="1" x14ac:dyDescent="0.25">
      <c r="A428" t="s">
        <v>37</v>
      </c>
      <c r="B428" s="27" t="s">
        <v>36</v>
      </c>
      <c r="C428" s="27"/>
      <c r="D428" s="27"/>
      <c r="E428" s="27"/>
      <c r="F428" s="27"/>
      <c r="G428" s="27"/>
      <c r="H428" s="27"/>
      <c r="I428" s="27"/>
      <c r="J428" s="27"/>
      <c r="K428" s="27"/>
      <c r="L428" s="27"/>
      <c r="M428" s="27"/>
      <c r="N428" s="27"/>
      <c r="O428" s="27"/>
      <c r="P428" s="27"/>
      <c r="Q428" s="27"/>
      <c r="R428" s="27"/>
      <c r="S428" s="27"/>
      <c r="T428" s="27"/>
      <c r="U428" s="27"/>
      <c r="V428" s="27"/>
      <c r="W428" s="27"/>
      <c r="X428" s="27"/>
    </row>
    <row r="429" spans="1:25" ht="15.6" customHeight="1"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row>
    <row r="430" spans="1:25" ht="15.6" customHeight="1" thickBot="1" x14ac:dyDescent="0.3"/>
    <row r="431" spans="1:25" ht="15.6" customHeight="1" x14ac:dyDescent="0.25">
      <c r="B431" s="33"/>
      <c r="C431" s="34"/>
      <c r="D431" s="34"/>
      <c r="E431" s="34"/>
      <c r="F431" s="34"/>
      <c r="G431" s="34"/>
      <c r="H431" s="34"/>
      <c r="I431" s="34"/>
      <c r="J431" s="34"/>
      <c r="K431" s="34"/>
      <c r="L431" s="34"/>
      <c r="M431" s="34"/>
      <c r="N431" s="34"/>
      <c r="O431" s="34"/>
      <c r="P431" s="34"/>
      <c r="Q431" s="34"/>
      <c r="R431" s="34"/>
      <c r="S431" s="34"/>
      <c r="T431" s="34"/>
      <c r="U431" s="34"/>
      <c r="V431" s="34"/>
      <c r="W431" s="34"/>
      <c r="X431" s="34"/>
      <c r="Y431" s="35"/>
    </row>
    <row r="432" spans="1:25" ht="15.6" customHeight="1" thickBot="1" x14ac:dyDescent="0.3">
      <c r="B432" s="36"/>
      <c r="C432" s="37"/>
      <c r="D432" s="37"/>
      <c r="E432" s="37"/>
      <c r="F432" s="37"/>
      <c r="G432" s="37"/>
      <c r="H432" s="37"/>
      <c r="I432" s="37"/>
      <c r="J432" s="37"/>
      <c r="K432" s="37"/>
      <c r="L432" s="37"/>
      <c r="M432" s="37"/>
      <c r="N432" s="37"/>
      <c r="O432" s="37"/>
      <c r="P432" s="37"/>
      <c r="Q432" s="37"/>
      <c r="R432" s="37"/>
      <c r="S432" s="37"/>
      <c r="T432" s="37"/>
      <c r="U432" s="37"/>
      <c r="V432" s="37"/>
      <c r="W432" s="37"/>
      <c r="X432" s="37"/>
      <c r="Y432" s="38"/>
    </row>
    <row r="433" spans="1:25" ht="15.6" customHeight="1" x14ac:dyDescent="0.25"/>
    <row r="434" spans="1:25" ht="15.6" customHeight="1" x14ac:dyDescent="0.25">
      <c r="A434" t="s">
        <v>39</v>
      </c>
      <c r="B434" s="27" t="s">
        <v>38</v>
      </c>
      <c r="C434" s="27"/>
      <c r="D434" s="27"/>
      <c r="E434" s="27"/>
      <c r="F434" s="27"/>
      <c r="G434" s="27"/>
      <c r="H434" s="27"/>
      <c r="I434" s="27"/>
      <c r="J434" s="27"/>
      <c r="K434" s="27"/>
      <c r="L434" s="27"/>
      <c r="M434" s="27"/>
      <c r="N434" s="27"/>
      <c r="O434" s="27"/>
      <c r="P434" s="27"/>
      <c r="Q434" s="27"/>
      <c r="R434" s="27"/>
      <c r="S434" s="27"/>
      <c r="T434" s="27"/>
      <c r="U434" s="27"/>
      <c r="V434" s="27"/>
      <c r="W434" s="27"/>
      <c r="X434" s="27"/>
    </row>
    <row r="435" spans="1:25" ht="15.6" customHeight="1"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row>
    <row r="436" spans="1:25" ht="15.6" customHeight="1" thickBot="1" x14ac:dyDescent="0.3"/>
    <row r="437" spans="1:25" ht="15.6" customHeight="1" x14ac:dyDescent="0.25">
      <c r="B437" s="33"/>
      <c r="C437" s="34"/>
      <c r="D437" s="34"/>
      <c r="E437" s="34"/>
      <c r="F437" s="34"/>
      <c r="G437" s="34"/>
      <c r="H437" s="34"/>
      <c r="I437" s="34"/>
      <c r="J437" s="34"/>
      <c r="K437" s="34"/>
      <c r="L437" s="34"/>
      <c r="M437" s="34"/>
      <c r="N437" s="34"/>
      <c r="O437" s="34"/>
      <c r="P437" s="34"/>
      <c r="Q437" s="34"/>
      <c r="R437" s="34"/>
      <c r="S437" s="34"/>
      <c r="T437" s="34"/>
      <c r="U437" s="34"/>
      <c r="V437" s="34"/>
      <c r="W437" s="34"/>
      <c r="X437" s="34"/>
      <c r="Y437" s="35"/>
    </row>
    <row r="438" spans="1:25" ht="15.6" customHeight="1" thickBot="1" x14ac:dyDescent="0.3">
      <c r="B438" s="36"/>
      <c r="C438" s="37"/>
      <c r="D438" s="37"/>
      <c r="E438" s="37"/>
      <c r="F438" s="37"/>
      <c r="G438" s="37"/>
      <c r="H438" s="37"/>
      <c r="I438" s="37"/>
      <c r="J438" s="37"/>
      <c r="K438" s="37"/>
      <c r="L438" s="37"/>
      <c r="M438" s="37"/>
      <c r="N438" s="37"/>
      <c r="O438" s="37"/>
      <c r="P438" s="37"/>
      <c r="Q438" s="37"/>
      <c r="R438" s="37"/>
      <c r="S438" s="37"/>
      <c r="T438" s="37"/>
      <c r="U438" s="37"/>
      <c r="V438" s="37"/>
      <c r="W438" s="37"/>
      <c r="X438" s="37"/>
      <c r="Y438" s="38"/>
    </row>
    <row r="439" spans="1:25" ht="15.6" customHeight="1" x14ac:dyDescent="0.25"/>
    <row r="440" spans="1:25" ht="15.6" customHeight="1" x14ac:dyDescent="0.25">
      <c r="A440" t="s">
        <v>41</v>
      </c>
      <c r="B440" t="s">
        <v>40</v>
      </c>
    </row>
    <row r="441" spans="1:25" ht="15.6" customHeight="1" thickBot="1" x14ac:dyDescent="0.3"/>
    <row r="442" spans="1:25" ht="15.6" customHeight="1" x14ac:dyDescent="0.25">
      <c r="B442" s="33"/>
      <c r="C442" s="34"/>
      <c r="D442" s="34"/>
      <c r="E442" s="34"/>
      <c r="F442" s="34"/>
      <c r="G442" s="34"/>
      <c r="H442" s="34"/>
      <c r="I442" s="34"/>
      <c r="J442" s="34"/>
      <c r="K442" s="34"/>
      <c r="L442" s="34"/>
      <c r="M442" s="34"/>
      <c r="N442" s="34"/>
      <c r="O442" s="34"/>
      <c r="P442" s="34"/>
      <c r="Q442" s="34"/>
      <c r="R442" s="34"/>
      <c r="S442" s="34"/>
      <c r="T442" s="34"/>
      <c r="U442" s="34"/>
      <c r="V442" s="34"/>
      <c r="W442" s="34"/>
      <c r="X442" s="34"/>
      <c r="Y442" s="35"/>
    </row>
    <row r="443" spans="1:25" ht="15.6" customHeight="1" thickBot="1" x14ac:dyDescent="0.3">
      <c r="B443" s="36"/>
      <c r="C443" s="37"/>
      <c r="D443" s="37"/>
      <c r="E443" s="37"/>
      <c r="F443" s="37"/>
      <c r="G443" s="37"/>
      <c r="H443" s="37"/>
      <c r="I443" s="37"/>
      <c r="J443" s="37"/>
      <c r="K443" s="37"/>
      <c r="L443" s="37"/>
      <c r="M443" s="37"/>
      <c r="N443" s="37"/>
      <c r="O443" s="37"/>
      <c r="P443" s="37"/>
      <c r="Q443" s="37"/>
      <c r="R443" s="37"/>
      <c r="S443" s="37"/>
      <c r="T443" s="37"/>
      <c r="U443" s="37"/>
      <c r="V443" s="37"/>
      <c r="W443" s="37"/>
      <c r="X443" s="37"/>
      <c r="Y443" s="38"/>
    </row>
    <row r="444" spans="1:25" ht="15.6" customHeight="1" x14ac:dyDescent="0.25"/>
    <row r="445" spans="1:25" ht="15.6" customHeight="1" x14ac:dyDescent="0.25">
      <c r="B445" s="27" t="s">
        <v>218</v>
      </c>
      <c r="C445" s="27"/>
      <c r="D445" s="27"/>
      <c r="E445" s="27"/>
      <c r="F445" s="27"/>
      <c r="G445" s="27"/>
      <c r="H445" s="27"/>
      <c r="I445" s="27"/>
      <c r="J445" s="27"/>
      <c r="K445" s="27"/>
      <c r="L445" s="27"/>
      <c r="M445" s="27"/>
      <c r="N445" s="27"/>
      <c r="O445" s="27"/>
      <c r="P445" s="27"/>
      <c r="Q445" s="27"/>
      <c r="R445" s="27"/>
      <c r="S445" s="27"/>
      <c r="T445" s="27"/>
      <c r="U445" s="27"/>
      <c r="V445" s="27"/>
      <c r="W445" s="27"/>
      <c r="X445" s="27"/>
      <c r="Y445" s="27"/>
    </row>
    <row r="446" spans="1:25" ht="15.6" customHeight="1"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row>
    <row r="447" spans="1:25" ht="15.6" customHeight="1"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row>
    <row r="448" spans="1:25" ht="15.6" customHeight="1"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row>
    <row r="449" spans="1:25" ht="15.6" customHeight="1"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row>
    <row r="450" spans="1:25" ht="15.6" customHeight="1"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row>
    <row r="451" spans="1:25" ht="15.6" customHeight="1"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row>
    <row r="452" spans="1:25" ht="15.6" customHeight="1"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row>
    <row r="453" spans="1:25" ht="15.6" customHeight="1"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row>
    <row r="454" spans="1:25" ht="15.6" customHeight="1"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row>
    <row r="455" spans="1:25" ht="15.6" customHeight="1"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row>
    <row r="456" spans="1:25" ht="15.6" customHeight="1"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row>
    <row r="457" spans="1:25" ht="15.6" customHeight="1"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row>
    <row r="458" spans="1:25" ht="15.6" customHeight="1"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row>
    <row r="459" spans="1:25" ht="15.6" customHeight="1" x14ac:dyDescent="0.25"/>
    <row r="460" spans="1:25" ht="15.6" customHeight="1" x14ac:dyDescent="0.25">
      <c r="A460" t="s">
        <v>44</v>
      </c>
      <c r="B460" s="27" t="s">
        <v>43</v>
      </c>
      <c r="C460" s="27"/>
      <c r="D460" s="27"/>
      <c r="E460" s="27"/>
      <c r="F460" s="27"/>
      <c r="G460" s="27"/>
      <c r="H460" s="27"/>
      <c r="I460" s="27"/>
      <c r="J460" s="27"/>
      <c r="K460" s="27"/>
      <c r="L460" s="27"/>
      <c r="M460" s="27"/>
      <c r="N460" s="27"/>
      <c r="O460" s="27"/>
      <c r="P460" s="27"/>
      <c r="Q460" s="27"/>
      <c r="R460" s="27"/>
      <c r="S460" s="27"/>
      <c r="T460" s="27"/>
      <c r="U460" s="27"/>
      <c r="V460" s="27"/>
      <c r="W460" s="27"/>
      <c r="X460" s="27"/>
    </row>
    <row r="461" spans="1:25" ht="15.6" customHeight="1"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row>
    <row r="462" spans="1:25" ht="15.6" customHeight="1" thickBot="1" x14ac:dyDescent="0.3"/>
    <row r="463" spans="1:25" ht="15.6" customHeight="1" x14ac:dyDescent="0.25">
      <c r="B463" s="33"/>
      <c r="C463" s="34"/>
      <c r="D463" s="34"/>
      <c r="E463" s="34"/>
      <c r="F463" s="34"/>
      <c r="G463" s="34"/>
      <c r="H463" s="34"/>
      <c r="I463" s="34"/>
      <c r="J463" s="34"/>
      <c r="K463" s="34"/>
      <c r="L463" s="34"/>
      <c r="M463" s="34"/>
      <c r="N463" s="34"/>
      <c r="O463" s="34"/>
      <c r="P463" s="34"/>
      <c r="Q463" s="34"/>
      <c r="R463" s="34"/>
      <c r="S463" s="34"/>
      <c r="T463" s="34"/>
      <c r="U463" s="34"/>
      <c r="V463" s="34"/>
      <c r="W463" s="34"/>
      <c r="X463" s="34"/>
      <c r="Y463" s="35"/>
    </row>
    <row r="464" spans="1:25" ht="15.6" customHeight="1" thickBot="1" x14ac:dyDescent="0.3">
      <c r="B464" s="36"/>
      <c r="C464" s="37"/>
      <c r="D464" s="37"/>
      <c r="E464" s="37"/>
      <c r="F464" s="37"/>
      <c r="G464" s="37"/>
      <c r="H464" s="37"/>
      <c r="I464" s="37"/>
      <c r="J464" s="37"/>
      <c r="K464" s="37"/>
      <c r="L464" s="37"/>
      <c r="M464" s="37"/>
      <c r="N464" s="37"/>
      <c r="O464" s="37"/>
      <c r="P464" s="37"/>
      <c r="Q464" s="37"/>
      <c r="R464" s="37"/>
      <c r="S464" s="37"/>
      <c r="T464" s="37"/>
      <c r="U464" s="37"/>
      <c r="V464" s="37"/>
      <c r="W464" s="37"/>
      <c r="X464" s="37"/>
      <c r="Y464" s="38"/>
    </row>
    <row r="465" spans="2:25" ht="15.6" customHeight="1" x14ac:dyDescent="0.25"/>
    <row r="466" spans="2:25" ht="15.6" customHeight="1" x14ac:dyDescent="0.25">
      <c r="B466" s="27" t="s">
        <v>219</v>
      </c>
      <c r="C466" s="27"/>
      <c r="D466" s="27"/>
      <c r="E466" s="27"/>
      <c r="F466" s="27"/>
      <c r="G466" s="27"/>
      <c r="H466" s="27"/>
      <c r="I466" s="27"/>
      <c r="J466" s="27"/>
      <c r="K466" s="27"/>
      <c r="L466" s="27"/>
      <c r="M466" s="27"/>
      <c r="N466" s="27"/>
      <c r="O466" s="27"/>
      <c r="P466" s="27"/>
      <c r="Q466" s="27"/>
      <c r="R466" s="27"/>
      <c r="S466" s="27"/>
      <c r="T466" s="27"/>
      <c r="U466" s="27"/>
      <c r="V466" s="27"/>
      <c r="W466" s="27"/>
      <c r="X466" s="27"/>
      <c r="Y466" s="27"/>
    </row>
    <row r="467" spans="2:25" ht="15.6" customHeight="1"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row>
    <row r="468" spans="2:25" ht="15.6" customHeight="1"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row>
    <row r="469" spans="2:25" ht="15.6" customHeight="1"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row>
    <row r="470" spans="2:25" ht="15.6" customHeight="1"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row>
    <row r="471" spans="2:25" ht="15.6" customHeight="1"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row>
    <row r="472" spans="2:25" ht="15.6" customHeight="1"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row>
    <row r="473" spans="2:25" ht="15.6" customHeight="1"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row>
    <row r="474" spans="2:25" ht="15.6" customHeight="1"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row>
    <row r="475" spans="2:25" ht="15.6" customHeight="1"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row>
    <row r="476" spans="2:25" ht="15.6" customHeight="1"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row>
    <row r="477" spans="2:25" ht="15.6" customHeight="1"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row>
    <row r="478" spans="2:25" ht="15.6" customHeight="1"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row>
    <row r="479" spans="2:25" ht="15.6" customHeight="1"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row>
    <row r="480" spans="2:25" ht="15.6" customHeight="1" x14ac:dyDescent="0.25"/>
    <row r="481" spans="1:25" ht="15.6" customHeight="1" x14ac:dyDescent="0.25">
      <c r="A481" t="s">
        <v>47</v>
      </c>
      <c r="B481" s="27" t="s">
        <v>46</v>
      </c>
      <c r="C481" s="27"/>
      <c r="D481" s="27"/>
      <c r="E481" s="27"/>
      <c r="F481" s="27"/>
      <c r="G481" s="27"/>
      <c r="H481" s="27"/>
      <c r="I481" s="27"/>
      <c r="J481" s="27"/>
      <c r="K481" s="27"/>
      <c r="L481" s="27"/>
      <c r="M481" s="27"/>
      <c r="N481" s="27"/>
      <c r="O481" s="27"/>
      <c r="P481" s="27"/>
      <c r="Q481" s="27"/>
      <c r="R481" s="27"/>
      <c r="S481" s="27"/>
      <c r="T481" s="27"/>
      <c r="U481" s="27"/>
      <c r="V481" s="27"/>
      <c r="W481" s="27"/>
      <c r="X481" s="27"/>
    </row>
    <row r="482" spans="1:25" ht="15.6" customHeight="1"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row>
    <row r="483" spans="1:25" ht="15.6" customHeight="1" thickBot="1" x14ac:dyDescent="0.3"/>
    <row r="484" spans="1:25" ht="15.6" customHeight="1" x14ac:dyDescent="0.25">
      <c r="B484" s="33"/>
      <c r="C484" s="34"/>
      <c r="D484" s="34"/>
      <c r="E484" s="34"/>
      <c r="F484" s="34"/>
      <c r="G484" s="34"/>
      <c r="H484" s="34"/>
      <c r="I484" s="34"/>
      <c r="J484" s="34"/>
      <c r="K484" s="34"/>
      <c r="L484" s="34"/>
      <c r="M484" s="34"/>
      <c r="N484" s="34"/>
      <c r="O484" s="34"/>
      <c r="P484" s="34"/>
      <c r="Q484" s="34"/>
      <c r="R484" s="34"/>
      <c r="S484" s="34"/>
      <c r="T484" s="34"/>
      <c r="U484" s="34"/>
      <c r="V484" s="34"/>
      <c r="W484" s="34"/>
      <c r="X484" s="34"/>
      <c r="Y484" s="35"/>
    </row>
    <row r="485" spans="1:25" ht="15.6" customHeight="1" thickBot="1" x14ac:dyDescent="0.3">
      <c r="B485" s="36"/>
      <c r="C485" s="37"/>
      <c r="D485" s="37"/>
      <c r="E485" s="37"/>
      <c r="F485" s="37"/>
      <c r="G485" s="37"/>
      <c r="H485" s="37"/>
      <c r="I485" s="37"/>
      <c r="J485" s="37"/>
      <c r="K485" s="37"/>
      <c r="L485" s="37"/>
      <c r="M485" s="37"/>
      <c r="N485" s="37"/>
      <c r="O485" s="37"/>
      <c r="P485" s="37"/>
      <c r="Q485" s="37"/>
      <c r="R485" s="37"/>
      <c r="S485" s="37"/>
      <c r="T485" s="37"/>
      <c r="U485" s="37"/>
      <c r="V485" s="37"/>
      <c r="W485" s="37"/>
      <c r="X485" s="37"/>
      <c r="Y485" s="38"/>
    </row>
    <row r="486" spans="1:25" ht="15.6" customHeight="1" x14ac:dyDescent="0.25"/>
    <row r="487" spans="1:25" ht="15.6" customHeight="1" x14ac:dyDescent="0.25">
      <c r="B487" s="27" t="s">
        <v>220</v>
      </c>
      <c r="C487" s="27"/>
      <c r="D487" s="27"/>
      <c r="E487" s="27"/>
      <c r="F487" s="27"/>
      <c r="G487" s="27"/>
      <c r="H487" s="27"/>
      <c r="I487" s="27"/>
      <c r="J487" s="27"/>
      <c r="K487" s="27"/>
      <c r="L487" s="27"/>
      <c r="M487" s="27"/>
      <c r="N487" s="27"/>
      <c r="O487" s="27"/>
      <c r="P487" s="27"/>
      <c r="Q487" s="27"/>
      <c r="R487" s="27"/>
      <c r="S487" s="27"/>
      <c r="T487" s="27"/>
      <c r="U487" s="27"/>
      <c r="V487" s="27"/>
      <c r="W487" s="27"/>
      <c r="X487" s="27"/>
      <c r="Y487" s="27"/>
    </row>
    <row r="488" spans="1:25" ht="15.6" customHeight="1"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row>
    <row r="489" spans="1:25" ht="15.6" customHeight="1"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row>
    <row r="490" spans="1:25" ht="15.6" customHeight="1"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row>
    <row r="491" spans="1:25" ht="15.6" customHeight="1"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row>
    <row r="492" spans="1:25" ht="15.6" customHeight="1"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row>
    <row r="493" spans="1:25" ht="15.6" customHeight="1"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row>
    <row r="494" spans="1:25" ht="15.6" customHeight="1"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row>
    <row r="495" spans="1:25" ht="15.6" customHeight="1"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row>
    <row r="496" spans="1:25" ht="15.6" customHeight="1"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row>
    <row r="497" spans="1:25" ht="15.6" customHeight="1"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row>
    <row r="498" spans="1:25" ht="15.6" customHeight="1"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row>
    <row r="499" spans="1:25" ht="15.6" customHeight="1"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row>
    <row r="500" spans="1:25" ht="15.6" customHeight="1"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row>
    <row r="501" spans="1:25" ht="15.6" customHeight="1" x14ac:dyDescent="0.25"/>
    <row r="502" spans="1:25" ht="15.6" customHeight="1" x14ac:dyDescent="0.25">
      <c r="A502" t="s">
        <v>50</v>
      </c>
      <c r="B502" s="27" t="s">
        <v>49</v>
      </c>
      <c r="C502" s="27"/>
      <c r="D502" s="27"/>
      <c r="E502" s="27"/>
      <c r="F502" s="27"/>
      <c r="G502" s="27"/>
      <c r="H502" s="27"/>
      <c r="I502" s="27"/>
      <c r="J502" s="27"/>
      <c r="K502" s="27"/>
      <c r="L502" s="27"/>
      <c r="M502" s="27"/>
      <c r="N502" s="27"/>
      <c r="O502" s="27"/>
      <c r="P502" s="27"/>
      <c r="Q502" s="27"/>
      <c r="R502" s="27"/>
      <c r="S502" s="27"/>
      <c r="T502" s="27"/>
      <c r="U502" s="27"/>
      <c r="V502" s="27"/>
      <c r="W502" s="27"/>
      <c r="X502" s="27"/>
    </row>
    <row r="503" spans="1:25" ht="15.6" customHeight="1" x14ac:dyDescent="0.25">
      <c r="B503" s="27"/>
      <c r="C503" s="27"/>
      <c r="D503" s="27"/>
      <c r="E503" s="27"/>
      <c r="F503" s="27"/>
      <c r="G503" s="27"/>
      <c r="H503" s="27"/>
      <c r="I503" s="27"/>
      <c r="J503" s="27"/>
      <c r="K503" s="27"/>
      <c r="L503" s="27"/>
      <c r="M503" s="27"/>
      <c r="N503" s="27"/>
      <c r="O503" s="27"/>
      <c r="P503" s="27"/>
      <c r="Q503" s="27"/>
      <c r="R503" s="27"/>
      <c r="S503" s="27"/>
      <c r="T503" s="27"/>
      <c r="U503" s="27"/>
      <c r="V503" s="27"/>
      <c r="W503" s="27"/>
      <c r="X503" s="27"/>
    </row>
    <row r="504" spans="1:25" ht="15.6" customHeight="1" thickBot="1" x14ac:dyDescent="0.3"/>
    <row r="505" spans="1:25" ht="15.6" customHeight="1" x14ac:dyDescent="0.25">
      <c r="B505" s="33"/>
      <c r="C505" s="34"/>
      <c r="D505" s="34"/>
      <c r="E505" s="34"/>
      <c r="F505" s="34"/>
      <c r="G505" s="34"/>
      <c r="H505" s="34"/>
      <c r="I505" s="34"/>
      <c r="J505" s="34"/>
      <c r="K505" s="34"/>
      <c r="L505" s="34"/>
      <c r="M505" s="34"/>
      <c r="N505" s="34"/>
      <c r="O505" s="34"/>
      <c r="P505" s="34"/>
      <c r="Q505" s="34"/>
      <c r="R505" s="34"/>
      <c r="S505" s="34"/>
      <c r="T505" s="34"/>
      <c r="U505" s="34"/>
      <c r="V505" s="34"/>
      <c r="W505" s="34"/>
      <c r="X505" s="34"/>
      <c r="Y505" s="35"/>
    </row>
    <row r="506" spans="1:25" ht="15.6" customHeight="1" thickBot="1" x14ac:dyDescent="0.3">
      <c r="B506" s="36"/>
      <c r="C506" s="37"/>
      <c r="D506" s="37"/>
      <c r="E506" s="37"/>
      <c r="F506" s="37"/>
      <c r="G506" s="37"/>
      <c r="H506" s="37"/>
      <c r="I506" s="37"/>
      <c r="J506" s="37"/>
      <c r="K506" s="37"/>
      <c r="L506" s="37"/>
      <c r="M506" s="37"/>
      <c r="N506" s="37"/>
      <c r="O506" s="37"/>
      <c r="P506" s="37"/>
      <c r="Q506" s="37"/>
      <c r="R506" s="37"/>
      <c r="S506" s="37"/>
      <c r="T506" s="37"/>
      <c r="U506" s="37"/>
      <c r="V506" s="37"/>
      <c r="W506" s="37"/>
      <c r="X506" s="37"/>
      <c r="Y506" s="38"/>
    </row>
    <row r="507" spans="1:25" ht="15.6" customHeight="1" x14ac:dyDescent="0.25"/>
    <row r="508" spans="1:25" ht="15.6" customHeight="1" x14ac:dyDescent="0.25">
      <c r="B508" s="27" t="s">
        <v>221</v>
      </c>
      <c r="C508" s="27"/>
      <c r="D508" s="27"/>
      <c r="E508" s="27"/>
      <c r="F508" s="27"/>
      <c r="G508" s="27"/>
      <c r="H508" s="27"/>
      <c r="I508" s="27"/>
      <c r="J508" s="27"/>
      <c r="K508" s="27"/>
      <c r="L508" s="27"/>
      <c r="M508" s="27"/>
      <c r="N508" s="27"/>
      <c r="O508" s="27"/>
      <c r="P508" s="27"/>
      <c r="Q508" s="27"/>
      <c r="R508" s="27"/>
      <c r="S508" s="27"/>
      <c r="T508" s="27"/>
      <c r="U508" s="27"/>
      <c r="V508" s="27"/>
      <c r="W508" s="27"/>
      <c r="X508" s="27"/>
      <c r="Y508" s="27"/>
    </row>
    <row r="509" spans="1:25" ht="15.6" customHeight="1" x14ac:dyDescent="0.25">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row>
    <row r="510" spans="1:25" ht="15.6" customHeight="1" x14ac:dyDescent="0.25">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row>
    <row r="511" spans="1:25" ht="15.6" customHeight="1" x14ac:dyDescent="0.25">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row>
    <row r="512" spans="1:25" ht="15.6" customHeight="1" x14ac:dyDescent="0.25">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row>
    <row r="513" spans="1:25" ht="15.6" customHeight="1" x14ac:dyDescent="0.25">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row>
    <row r="514" spans="1:25" ht="15.6" customHeight="1" x14ac:dyDescent="0.25">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row>
    <row r="515" spans="1:25" ht="15.6" customHeight="1" x14ac:dyDescent="0.25">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row>
    <row r="516" spans="1:25" ht="15.6" customHeight="1" x14ac:dyDescent="0.25">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row>
    <row r="517" spans="1:25" ht="15.6" customHeight="1" x14ac:dyDescent="0.25">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row>
    <row r="518" spans="1:25" ht="15.6" customHeight="1" x14ac:dyDescent="0.25">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row>
    <row r="519" spans="1:25" ht="15.6" customHeight="1" x14ac:dyDescent="0.25">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row>
    <row r="520" spans="1:25" ht="15.6" customHeight="1" x14ac:dyDescent="0.25">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row>
    <row r="521" spans="1:25" ht="15.6" customHeight="1" x14ac:dyDescent="0.25">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row>
    <row r="522" spans="1:25" ht="15.6" customHeight="1" x14ac:dyDescent="0.25"/>
    <row r="523" spans="1:25" ht="15.6" customHeight="1" x14ac:dyDescent="0.25">
      <c r="A523" t="s">
        <v>53</v>
      </c>
      <c r="B523" s="27" t="s">
        <v>52</v>
      </c>
      <c r="C523" s="27"/>
      <c r="D523" s="27"/>
      <c r="E523" s="27"/>
      <c r="F523" s="27"/>
      <c r="G523" s="27"/>
      <c r="H523" s="27"/>
      <c r="I523" s="27"/>
      <c r="J523" s="27"/>
      <c r="K523" s="27"/>
      <c r="L523" s="27"/>
      <c r="M523" s="27"/>
      <c r="N523" s="27"/>
      <c r="O523" s="27"/>
      <c r="P523" s="27"/>
      <c r="Q523" s="27"/>
      <c r="R523" s="27"/>
      <c r="S523" s="27"/>
      <c r="T523" s="27"/>
      <c r="U523" s="27"/>
      <c r="V523" s="27"/>
      <c r="W523" s="27"/>
      <c r="X523" s="27"/>
    </row>
    <row r="524" spans="1:25" ht="15.6" customHeight="1" x14ac:dyDescent="0.25">
      <c r="B524" s="27"/>
      <c r="C524" s="27"/>
      <c r="D524" s="27"/>
      <c r="E524" s="27"/>
      <c r="F524" s="27"/>
      <c r="G524" s="27"/>
      <c r="H524" s="27"/>
      <c r="I524" s="27"/>
      <c r="J524" s="27"/>
      <c r="K524" s="27"/>
      <c r="L524" s="27"/>
      <c r="M524" s="27"/>
      <c r="N524" s="27"/>
      <c r="O524" s="27"/>
      <c r="P524" s="27"/>
      <c r="Q524" s="27"/>
      <c r="R524" s="27"/>
      <c r="S524" s="27"/>
      <c r="T524" s="27"/>
      <c r="U524" s="27"/>
      <c r="V524" s="27"/>
      <c r="W524" s="27"/>
      <c r="X524" s="27"/>
    </row>
    <row r="525" spans="1:25" ht="15.6" customHeight="1" thickBot="1" x14ac:dyDescent="0.3"/>
    <row r="526" spans="1:25" ht="15.6" customHeight="1" x14ac:dyDescent="0.25">
      <c r="B526" s="33"/>
      <c r="C526" s="34"/>
      <c r="D526" s="34"/>
      <c r="E526" s="34"/>
      <c r="F526" s="34"/>
      <c r="G526" s="34"/>
      <c r="H526" s="34"/>
      <c r="I526" s="34"/>
      <c r="J526" s="34"/>
      <c r="K526" s="34"/>
      <c r="L526" s="34"/>
      <c r="M526" s="34"/>
      <c r="N526" s="34"/>
      <c r="O526" s="34"/>
      <c r="P526" s="34"/>
      <c r="Q526" s="34"/>
      <c r="R526" s="34"/>
      <c r="S526" s="34"/>
      <c r="T526" s="34"/>
      <c r="U526" s="34"/>
      <c r="V526" s="34"/>
      <c r="W526" s="34"/>
      <c r="X526" s="34"/>
      <c r="Y526" s="35"/>
    </row>
    <row r="527" spans="1:25" ht="15.6" customHeight="1" thickBot="1" x14ac:dyDescent="0.3">
      <c r="B527" s="36"/>
      <c r="C527" s="37"/>
      <c r="D527" s="37"/>
      <c r="E527" s="37"/>
      <c r="F527" s="37"/>
      <c r="G527" s="37"/>
      <c r="H527" s="37"/>
      <c r="I527" s="37"/>
      <c r="J527" s="37"/>
      <c r="K527" s="37"/>
      <c r="L527" s="37"/>
      <c r="M527" s="37"/>
      <c r="N527" s="37"/>
      <c r="O527" s="37"/>
      <c r="P527" s="37"/>
      <c r="Q527" s="37"/>
      <c r="R527" s="37"/>
      <c r="S527" s="37"/>
      <c r="T527" s="37"/>
      <c r="U527" s="37"/>
      <c r="V527" s="37"/>
      <c r="W527" s="37"/>
      <c r="X527" s="37"/>
      <c r="Y527" s="38"/>
    </row>
    <row r="528" spans="1:25" ht="15.6" customHeight="1" x14ac:dyDescent="0.25"/>
    <row r="529" spans="1:25" ht="15.6" customHeight="1" x14ac:dyDescent="0.25">
      <c r="B529" s="27" t="s">
        <v>222</v>
      </c>
      <c r="C529" s="27"/>
      <c r="D529" s="27"/>
      <c r="E529" s="27"/>
      <c r="F529" s="27"/>
      <c r="G529" s="27"/>
      <c r="H529" s="27"/>
      <c r="I529" s="27"/>
      <c r="J529" s="27"/>
      <c r="K529" s="27"/>
      <c r="L529" s="27"/>
      <c r="M529" s="27"/>
      <c r="N529" s="27"/>
      <c r="O529" s="27"/>
      <c r="P529" s="27"/>
      <c r="Q529" s="27"/>
      <c r="R529" s="27"/>
      <c r="S529" s="27"/>
      <c r="T529" s="27"/>
      <c r="U529" s="27"/>
      <c r="V529" s="27"/>
      <c r="W529" s="27"/>
      <c r="X529" s="27"/>
      <c r="Y529" s="27"/>
    </row>
    <row r="530" spans="1:25" ht="15.6" customHeight="1" x14ac:dyDescent="0.25">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row>
    <row r="531" spans="1:25" ht="15.6" customHeight="1" x14ac:dyDescent="0.25">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row>
    <row r="532" spans="1:25" ht="15.6" customHeight="1" x14ac:dyDescent="0.25">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row>
    <row r="533" spans="1:25" ht="15.6" customHeight="1" x14ac:dyDescent="0.25">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row>
    <row r="534" spans="1:25" ht="15.6" customHeight="1" x14ac:dyDescent="0.25">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row>
    <row r="535" spans="1:25" ht="15.6" customHeight="1" x14ac:dyDescent="0.25">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row>
    <row r="536" spans="1:25" ht="15.6" customHeight="1" x14ac:dyDescent="0.25">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row>
    <row r="537" spans="1:25" ht="15.6" customHeight="1" x14ac:dyDescent="0.25">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row>
    <row r="538" spans="1:25" ht="15.6" customHeight="1" x14ac:dyDescent="0.25">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row>
    <row r="539" spans="1:25" ht="15.6" customHeight="1" x14ac:dyDescent="0.25">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row>
    <row r="540" spans="1:25" ht="15.6" customHeight="1" x14ac:dyDescent="0.25">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row>
    <row r="541" spans="1:25" ht="15.6" customHeight="1" x14ac:dyDescent="0.25">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row>
    <row r="542" spans="1:25" ht="15.6" customHeight="1" x14ac:dyDescent="0.25">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row>
    <row r="543" spans="1:25" ht="15.6" customHeight="1" x14ac:dyDescent="0.25"/>
    <row r="544" spans="1:25" ht="15.6" customHeight="1" x14ac:dyDescent="0.25">
      <c r="A544" t="s">
        <v>56</v>
      </c>
      <c r="B544" s="27" t="s">
        <v>55</v>
      </c>
      <c r="C544" s="27"/>
      <c r="D544" s="27"/>
      <c r="E544" s="27"/>
      <c r="F544" s="27"/>
      <c r="G544" s="27"/>
      <c r="H544" s="27"/>
      <c r="I544" s="27"/>
      <c r="J544" s="27"/>
      <c r="K544" s="27"/>
      <c r="L544" s="27"/>
      <c r="M544" s="27"/>
      <c r="N544" s="27"/>
      <c r="O544" s="27"/>
      <c r="P544" s="27"/>
      <c r="Q544" s="27"/>
      <c r="R544" s="27"/>
      <c r="S544" s="27"/>
      <c r="T544" s="27"/>
      <c r="U544" s="27"/>
      <c r="V544" s="27"/>
      <c r="W544" s="27"/>
      <c r="X544" s="27"/>
    </row>
    <row r="545" spans="2:25" ht="15.6" customHeight="1" x14ac:dyDescent="0.25">
      <c r="B545" s="27"/>
      <c r="C545" s="27"/>
      <c r="D545" s="27"/>
      <c r="E545" s="27"/>
      <c r="F545" s="27"/>
      <c r="G545" s="27"/>
      <c r="H545" s="27"/>
      <c r="I545" s="27"/>
      <c r="J545" s="27"/>
      <c r="K545" s="27"/>
      <c r="L545" s="27"/>
      <c r="M545" s="27"/>
      <c r="N545" s="27"/>
      <c r="O545" s="27"/>
      <c r="P545" s="27"/>
      <c r="Q545" s="27"/>
      <c r="R545" s="27"/>
      <c r="S545" s="27"/>
      <c r="T545" s="27"/>
      <c r="U545" s="27"/>
      <c r="V545" s="27"/>
      <c r="W545" s="27"/>
      <c r="X545" s="27"/>
    </row>
    <row r="546" spans="2:25" ht="15.6" customHeight="1" thickBot="1" x14ac:dyDescent="0.3"/>
    <row r="547" spans="2:25" ht="15.6" customHeight="1" x14ac:dyDescent="0.25">
      <c r="B547" s="33"/>
      <c r="C547" s="34"/>
      <c r="D547" s="34"/>
      <c r="E547" s="34"/>
      <c r="F547" s="34"/>
      <c r="G547" s="34"/>
      <c r="H547" s="34"/>
      <c r="I547" s="34"/>
      <c r="J547" s="34"/>
      <c r="K547" s="34"/>
      <c r="L547" s="34"/>
      <c r="M547" s="34"/>
      <c r="N547" s="34"/>
      <c r="O547" s="34"/>
      <c r="P547" s="34"/>
      <c r="Q547" s="34"/>
      <c r="R547" s="34"/>
      <c r="S547" s="34"/>
      <c r="T547" s="34"/>
      <c r="U547" s="34"/>
      <c r="V547" s="34"/>
      <c r="W547" s="34"/>
      <c r="X547" s="34"/>
      <c r="Y547" s="35"/>
    </row>
    <row r="548" spans="2:25" ht="15.6" customHeight="1" thickBot="1" x14ac:dyDescent="0.3">
      <c r="B548" s="36"/>
      <c r="C548" s="37"/>
      <c r="D548" s="37"/>
      <c r="E548" s="37"/>
      <c r="F548" s="37"/>
      <c r="G548" s="37"/>
      <c r="H548" s="37"/>
      <c r="I548" s="37"/>
      <c r="J548" s="37"/>
      <c r="K548" s="37"/>
      <c r="L548" s="37"/>
      <c r="M548" s="37"/>
      <c r="N548" s="37"/>
      <c r="O548" s="37"/>
      <c r="P548" s="37"/>
      <c r="Q548" s="37"/>
      <c r="R548" s="37"/>
      <c r="S548" s="37"/>
      <c r="T548" s="37"/>
      <c r="U548" s="37"/>
      <c r="V548" s="37"/>
      <c r="W548" s="37"/>
      <c r="X548" s="37"/>
      <c r="Y548" s="38"/>
    </row>
    <row r="549" spans="2:25" ht="15.6" customHeight="1" x14ac:dyDescent="0.25"/>
    <row r="550" spans="2:25" ht="15.6" customHeight="1" x14ac:dyDescent="0.25">
      <c r="B550" s="27" t="s">
        <v>223</v>
      </c>
      <c r="C550" s="27"/>
      <c r="D550" s="27"/>
      <c r="E550" s="27"/>
      <c r="F550" s="27"/>
      <c r="G550" s="27"/>
      <c r="H550" s="27"/>
      <c r="I550" s="27"/>
      <c r="J550" s="27"/>
      <c r="K550" s="27"/>
      <c r="L550" s="27"/>
      <c r="M550" s="27"/>
      <c r="N550" s="27"/>
      <c r="O550" s="27"/>
      <c r="P550" s="27"/>
      <c r="Q550" s="27"/>
      <c r="R550" s="27"/>
      <c r="S550" s="27"/>
      <c r="T550" s="27"/>
      <c r="U550" s="27"/>
      <c r="V550" s="27"/>
      <c r="W550" s="27"/>
      <c r="X550" s="27"/>
      <c r="Y550" s="27"/>
    </row>
    <row r="551" spans="2:25" ht="15.6" customHeight="1" x14ac:dyDescent="0.25">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row>
    <row r="552" spans="2:25" ht="15.6" customHeight="1" x14ac:dyDescent="0.25">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row>
    <row r="553" spans="2:25" ht="15.6" customHeight="1" x14ac:dyDescent="0.25">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row>
    <row r="554" spans="2:25" ht="15.6" customHeight="1" x14ac:dyDescent="0.25">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row>
    <row r="555" spans="2:25" ht="15.6" customHeight="1" x14ac:dyDescent="0.25">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row>
    <row r="556" spans="2:25" ht="15.6" customHeight="1" x14ac:dyDescent="0.25">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row>
    <row r="557" spans="2:25" ht="15.6" customHeight="1" x14ac:dyDescent="0.25">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row>
    <row r="558" spans="2:25" ht="15.6" customHeight="1" x14ac:dyDescent="0.25">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row>
    <row r="559" spans="2:25" ht="15.6" customHeight="1" x14ac:dyDescent="0.25">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row>
    <row r="560" spans="2:25" ht="15.6" customHeight="1" x14ac:dyDescent="0.25">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row>
    <row r="561" spans="1:25" ht="15.6" customHeight="1" x14ac:dyDescent="0.25">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row>
    <row r="562" spans="1:25" ht="15.6" customHeight="1" x14ac:dyDescent="0.25">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row>
    <row r="563" spans="1:25" ht="15.6" customHeight="1" x14ac:dyDescent="0.25">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row>
    <row r="564" spans="1:25" ht="15.6" customHeight="1" x14ac:dyDescent="0.25"/>
    <row r="565" spans="1:25" ht="15.6" customHeight="1" x14ac:dyDescent="0.25">
      <c r="A565" t="s">
        <v>59</v>
      </c>
      <c r="B565" s="27" t="s">
        <v>58</v>
      </c>
      <c r="C565" s="27"/>
      <c r="D565" s="27"/>
      <c r="E565" s="27"/>
      <c r="F565" s="27"/>
      <c r="G565" s="27"/>
      <c r="H565" s="27"/>
      <c r="I565" s="27"/>
      <c r="J565" s="27"/>
      <c r="K565" s="27"/>
      <c r="L565" s="27"/>
      <c r="M565" s="27"/>
      <c r="N565" s="27"/>
      <c r="O565" s="27"/>
      <c r="P565" s="27"/>
      <c r="Q565" s="27"/>
      <c r="R565" s="27"/>
      <c r="S565" s="27"/>
      <c r="T565" s="27"/>
      <c r="U565" s="27"/>
      <c r="V565" s="27"/>
      <c r="W565" s="27"/>
      <c r="X565" s="27"/>
    </row>
    <row r="566" spans="1:25" ht="15.6" customHeight="1" x14ac:dyDescent="0.25">
      <c r="B566" s="27"/>
      <c r="C566" s="27"/>
      <c r="D566" s="27"/>
      <c r="E566" s="27"/>
      <c r="F566" s="27"/>
      <c r="G566" s="27"/>
      <c r="H566" s="27"/>
      <c r="I566" s="27"/>
      <c r="J566" s="27"/>
      <c r="K566" s="27"/>
      <c r="L566" s="27"/>
      <c r="M566" s="27"/>
      <c r="N566" s="27"/>
      <c r="O566" s="27"/>
      <c r="P566" s="27"/>
      <c r="Q566" s="27"/>
      <c r="R566" s="27"/>
      <c r="S566" s="27"/>
      <c r="T566" s="27"/>
      <c r="U566" s="27"/>
      <c r="V566" s="27"/>
      <c r="W566" s="27"/>
      <c r="X566" s="27"/>
    </row>
    <row r="567" spans="1:25" ht="15.6" customHeight="1" thickBot="1" x14ac:dyDescent="0.3"/>
    <row r="568" spans="1:25" ht="15.6" customHeight="1" x14ac:dyDescent="0.25">
      <c r="B568" s="33"/>
      <c r="C568" s="34"/>
      <c r="D568" s="34"/>
      <c r="E568" s="34"/>
      <c r="F568" s="34"/>
      <c r="G568" s="34"/>
      <c r="H568" s="34"/>
      <c r="I568" s="34"/>
      <c r="J568" s="34"/>
      <c r="K568" s="34"/>
      <c r="L568" s="34"/>
      <c r="M568" s="34"/>
      <c r="N568" s="34"/>
      <c r="O568" s="34"/>
      <c r="P568" s="34"/>
      <c r="Q568" s="34"/>
      <c r="R568" s="34"/>
      <c r="S568" s="34"/>
      <c r="T568" s="34"/>
      <c r="U568" s="34"/>
      <c r="V568" s="34"/>
      <c r="W568" s="34"/>
      <c r="X568" s="34"/>
      <c r="Y568" s="35"/>
    </row>
    <row r="569" spans="1:25" ht="15.6" customHeight="1" thickBot="1" x14ac:dyDescent="0.3">
      <c r="B569" s="36"/>
      <c r="C569" s="37"/>
      <c r="D569" s="37"/>
      <c r="E569" s="37"/>
      <c r="F569" s="37"/>
      <c r="G569" s="37"/>
      <c r="H569" s="37"/>
      <c r="I569" s="37"/>
      <c r="J569" s="37"/>
      <c r="K569" s="37"/>
      <c r="L569" s="37"/>
      <c r="M569" s="37"/>
      <c r="N569" s="37"/>
      <c r="O569" s="37"/>
      <c r="P569" s="37"/>
      <c r="Q569" s="37"/>
      <c r="R569" s="37"/>
      <c r="S569" s="37"/>
      <c r="T569" s="37"/>
      <c r="U569" s="37"/>
      <c r="V569" s="37"/>
      <c r="W569" s="37"/>
      <c r="X569" s="37"/>
      <c r="Y569" s="38"/>
    </row>
    <row r="570" spans="1:25" ht="15.6" customHeight="1" x14ac:dyDescent="0.25"/>
    <row r="571" spans="1:25" ht="15.6" customHeight="1" x14ac:dyDescent="0.25">
      <c r="B571" s="27" t="s">
        <v>224</v>
      </c>
      <c r="C571" s="27"/>
      <c r="D571" s="27"/>
      <c r="E571" s="27"/>
      <c r="F571" s="27"/>
      <c r="G571" s="27"/>
      <c r="H571" s="27"/>
      <c r="I571" s="27"/>
      <c r="J571" s="27"/>
      <c r="K571" s="27"/>
      <c r="L571" s="27"/>
      <c r="M571" s="27"/>
      <c r="N571" s="27"/>
      <c r="O571" s="27"/>
      <c r="P571" s="27"/>
      <c r="Q571" s="27"/>
      <c r="R571" s="27"/>
      <c r="S571" s="27"/>
      <c r="T571" s="27"/>
      <c r="U571" s="27"/>
      <c r="V571" s="27"/>
      <c r="W571" s="27"/>
      <c r="X571" s="27"/>
      <c r="Y571" s="27"/>
    </row>
    <row r="572" spans="1:25" ht="15.6" customHeight="1" x14ac:dyDescent="0.25">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row>
    <row r="573" spans="1:25" ht="15.6" customHeight="1" x14ac:dyDescent="0.25">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row>
    <row r="574" spans="1:25" ht="15.6" customHeight="1" x14ac:dyDescent="0.25">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row>
    <row r="575" spans="1:25" ht="15.6" customHeight="1" x14ac:dyDescent="0.25">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row>
    <row r="576" spans="1:25" ht="15.6" customHeight="1" x14ac:dyDescent="0.25">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row>
    <row r="577" spans="1:25" ht="15.6" customHeight="1" x14ac:dyDescent="0.25">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row>
    <row r="578" spans="1:25" ht="15.6" customHeight="1" x14ac:dyDescent="0.25">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row>
    <row r="579" spans="1:25" ht="15.6" customHeight="1" x14ac:dyDescent="0.25">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row>
    <row r="580" spans="1:25" ht="15.6" customHeight="1" x14ac:dyDescent="0.25">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row>
    <row r="581" spans="1:25" ht="15.6" customHeight="1" x14ac:dyDescent="0.25">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row>
    <row r="582" spans="1:25" ht="15.6" customHeight="1" x14ac:dyDescent="0.25">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row>
    <row r="583" spans="1:25" ht="15.6" customHeight="1" x14ac:dyDescent="0.25">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row>
    <row r="584" spans="1:25" ht="15.6" customHeight="1" x14ac:dyDescent="0.25">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row>
    <row r="585" spans="1:25" ht="15.6" customHeight="1" x14ac:dyDescent="0.25"/>
    <row r="586" spans="1:25" ht="15.6" customHeight="1" x14ac:dyDescent="0.25">
      <c r="A586" t="s">
        <v>62</v>
      </c>
      <c r="B586" s="27" t="s">
        <v>61</v>
      </c>
      <c r="C586" s="27"/>
      <c r="D586" s="27"/>
      <c r="E586" s="27"/>
      <c r="F586" s="27"/>
      <c r="G586" s="27"/>
      <c r="H586" s="27"/>
      <c r="I586" s="27"/>
      <c r="J586" s="27"/>
      <c r="K586" s="27"/>
      <c r="L586" s="27"/>
      <c r="M586" s="27"/>
      <c r="N586" s="27"/>
      <c r="O586" s="27"/>
      <c r="P586" s="27"/>
      <c r="Q586" s="27"/>
      <c r="R586" s="27"/>
      <c r="S586" s="27"/>
      <c r="T586" s="27"/>
      <c r="U586" s="27"/>
      <c r="V586" s="27"/>
      <c r="W586" s="27"/>
      <c r="X586" s="27"/>
    </row>
    <row r="587" spans="1:25" ht="15.6" customHeight="1" x14ac:dyDescent="0.25">
      <c r="B587" s="27"/>
      <c r="C587" s="27"/>
      <c r="D587" s="27"/>
      <c r="E587" s="27"/>
      <c r="F587" s="27"/>
      <c r="G587" s="27"/>
      <c r="H587" s="27"/>
      <c r="I587" s="27"/>
      <c r="J587" s="27"/>
      <c r="K587" s="27"/>
      <c r="L587" s="27"/>
      <c r="M587" s="27"/>
      <c r="N587" s="27"/>
      <c r="O587" s="27"/>
      <c r="P587" s="27"/>
      <c r="Q587" s="27"/>
      <c r="R587" s="27"/>
      <c r="S587" s="27"/>
      <c r="T587" s="27"/>
      <c r="U587" s="27"/>
      <c r="V587" s="27"/>
      <c r="W587" s="27"/>
      <c r="X587" s="27"/>
    </row>
    <row r="588" spans="1:25" ht="15.6" customHeight="1" thickBot="1" x14ac:dyDescent="0.3"/>
    <row r="589" spans="1:25" ht="15.6" customHeight="1" x14ac:dyDescent="0.25">
      <c r="B589" s="33"/>
      <c r="C589" s="34"/>
      <c r="D589" s="34"/>
      <c r="E589" s="34"/>
      <c r="F589" s="34"/>
      <c r="G589" s="34"/>
      <c r="H589" s="34"/>
      <c r="I589" s="34"/>
      <c r="J589" s="34"/>
      <c r="K589" s="34"/>
      <c r="L589" s="34"/>
      <c r="M589" s="34"/>
      <c r="N589" s="34"/>
      <c r="O589" s="34"/>
      <c r="P589" s="34"/>
      <c r="Q589" s="34"/>
      <c r="R589" s="34"/>
      <c r="S589" s="34"/>
      <c r="T589" s="34"/>
      <c r="U589" s="34"/>
      <c r="V589" s="34"/>
      <c r="W589" s="34"/>
      <c r="X589" s="34"/>
      <c r="Y589" s="35"/>
    </row>
    <row r="590" spans="1:25" ht="15.6" customHeight="1" thickBot="1" x14ac:dyDescent="0.3">
      <c r="B590" s="36"/>
      <c r="C590" s="37"/>
      <c r="D590" s="37"/>
      <c r="E590" s="37"/>
      <c r="F590" s="37"/>
      <c r="G590" s="37"/>
      <c r="H590" s="37"/>
      <c r="I590" s="37"/>
      <c r="J590" s="37"/>
      <c r="K590" s="37"/>
      <c r="L590" s="37"/>
      <c r="M590" s="37"/>
      <c r="N590" s="37"/>
      <c r="O590" s="37"/>
      <c r="P590" s="37"/>
      <c r="Q590" s="37"/>
      <c r="R590" s="37"/>
      <c r="S590" s="37"/>
      <c r="T590" s="37"/>
      <c r="U590" s="37"/>
      <c r="V590" s="37"/>
      <c r="W590" s="37"/>
      <c r="X590" s="37"/>
      <c r="Y590" s="38"/>
    </row>
    <row r="591" spans="1:25" ht="15.6" customHeight="1" x14ac:dyDescent="0.25"/>
    <row r="592" spans="1:25" ht="15.6" customHeight="1" x14ac:dyDescent="0.25">
      <c r="B592" s="27" t="s">
        <v>225</v>
      </c>
      <c r="C592" s="27"/>
      <c r="D592" s="27"/>
      <c r="E592" s="27"/>
      <c r="F592" s="27"/>
      <c r="G592" s="27"/>
      <c r="H592" s="27"/>
      <c r="I592" s="27"/>
      <c r="J592" s="27"/>
      <c r="K592" s="27"/>
      <c r="L592" s="27"/>
      <c r="M592" s="27"/>
      <c r="N592" s="27"/>
      <c r="O592" s="27"/>
      <c r="P592" s="27"/>
      <c r="Q592" s="27"/>
      <c r="R592" s="27"/>
      <c r="S592" s="27"/>
      <c r="T592" s="27"/>
      <c r="U592" s="27"/>
      <c r="V592" s="27"/>
      <c r="W592" s="27"/>
      <c r="X592" s="27"/>
      <c r="Y592" s="27"/>
    </row>
    <row r="593" spans="1:25" ht="15.6" customHeight="1" x14ac:dyDescent="0.25">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row>
    <row r="594" spans="1:25" ht="15.6" customHeight="1" x14ac:dyDescent="0.25">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row>
    <row r="595" spans="1:25" ht="15.6" customHeight="1" x14ac:dyDescent="0.25">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row>
    <row r="596" spans="1:25" ht="15.6" customHeight="1" x14ac:dyDescent="0.25">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row>
    <row r="597" spans="1:25" ht="15.6" customHeight="1" x14ac:dyDescent="0.25">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row>
    <row r="598" spans="1:25" ht="15.6" customHeight="1" x14ac:dyDescent="0.25">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row>
    <row r="599" spans="1:25" ht="15.6" customHeight="1" x14ac:dyDescent="0.25">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row>
    <row r="600" spans="1:25" ht="15.6" customHeight="1" x14ac:dyDescent="0.25">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row>
    <row r="601" spans="1:25" ht="15.6" customHeight="1" x14ac:dyDescent="0.25">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row>
    <row r="602" spans="1:25" ht="15.6" customHeight="1" x14ac:dyDescent="0.25">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row>
    <row r="603" spans="1:25" ht="15.6" customHeight="1" x14ac:dyDescent="0.25">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row>
    <row r="604" spans="1:25" ht="15.6" customHeight="1" x14ac:dyDescent="0.25">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row>
    <row r="605" spans="1:25" ht="15.6" customHeight="1" x14ac:dyDescent="0.25">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row>
    <row r="606" spans="1:25" ht="15.6" customHeight="1" x14ac:dyDescent="0.25"/>
    <row r="607" spans="1:25" ht="15.6" customHeight="1" x14ac:dyDescent="0.25">
      <c r="A607" t="s">
        <v>65</v>
      </c>
      <c r="B607" s="27" t="s">
        <v>64</v>
      </c>
      <c r="C607" s="27"/>
      <c r="D607" s="27"/>
      <c r="E607" s="27"/>
      <c r="F607" s="27"/>
      <c r="G607" s="27"/>
      <c r="H607" s="27"/>
      <c r="I607" s="27"/>
      <c r="J607" s="27"/>
      <c r="K607" s="27"/>
      <c r="L607" s="27"/>
      <c r="M607" s="27"/>
      <c r="N607" s="27"/>
      <c r="O607" s="27"/>
      <c r="P607" s="27"/>
      <c r="Q607" s="27"/>
      <c r="R607" s="27"/>
      <c r="S607" s="27"/>
      <c r="T607" s="27"/>
      <c r="U607" s="27"/>
      <c r="V607" s="27"/>
      <c r="W607" s="27"/>
      <c r="X607" s="27"/>
    </row>
    <row r="608" spans="1:25" ht="15.6" customHeight="1" x14ac:dyDescent="0.25">
      <c r="B608" s="27"/>
      <c r="C608" s="27"/>
      <c r="D608" s="27"/>
      <c r="E608" s="27"/>
      <c r="F608" s="27"/>
      <c r="G608" s="27"/>
      <c r="H608" s="27"/>
      <c r="I608" s="27"/>
      <c r="J608" s="27"/>
      <c r="K608" s="27"/>
      <c r="L608" s="27"/>
      <c r="M608" s="27"/>
      <c r="N608" s="27"/>
      <c r="O608" s="27"/>
      <c r="P608" s="27"/>
      <c r="Q608" s="27"/>
      <c r="R608" s="27"/>
      <c r="S608" s="27"/>
      <c r="T608" s="27"/>
      <c r="U608" s="27"/>
      <c r="V608" s="27"/>
      <c r="W608" s="27"/>
      <c r="X608" s="27"/>
    </row>
    <row r="609" spans="2:25" ht="15.6" customHeight="1" thickBot="1" x14ac:dyDescent="0.3"/>
    <row r="610" spans="2:25" ht="15.6" customHeight="1" x14ac:dyDescent="0.25">
      <c r="B610" s="33"/>
      <c r="C610" s="34"/>
      <c r="D610" s="34"/>
      <c r="E610" s="34"/>
      <c r="F610" s="34"/>
      <c r="G610" s="34"/>
      <c r="H610" s="34"/>
      <c r="I610" s="34"/>
      <c r="J610" s="34"/>
      <c r="K610" s="34"/>
      <c r="L610" s="34"/>
      <c r="M610" s="34"/>
      <c r="N610" s="34"/>
      <c r="O610" s="34"/>
      <c r="P610" s="34"/>
      <c r="Q610" s="34"/>
      <c r="R610" s="34"/>
      <c r="S610" s="34"/>
      <c r="T610" s="34"/>
      <c r="U610" s="34"/>
      <c r="V610" s="34"/>
      <c r="W610" s="34"/>
      <c r="X610" s="34"/>
      <c r="Y610" s="35"/>
    </row>
    <row r="611" spans="2:25" ht="15.6" customHeight="1" thickBot="1" x14ac:dyDescent="0.3">
      <c r="B611" s="36"/>
      <c r="C611" s="37"/>
      <c r="D611" s="37"/>
      <c r="E611" s="37"/>
      <c r="F611" s="37"/>
      <c r="G611" s="37"/>
      <c r="H611" s="37"/>
      <c r="I611" s="37"/>
      <c r="J611" s="37"/>
      <c r="K611" s="37"/>
      <c r="L611" s="37"/>
      <c r="M611" s="37"/>
      <c r="N611" s="37"/>
      <c r="O611" s="37"/>
      <c r="P611" s="37"/>
      <c r="Q611" s="37"/>
      <c r="R611" s="37"/>
      <c r="S611" s="37"/>
      <c r="T611" s="37"/>
      <c r="U611" s="37"/>
      <c r="V611" s="37"/>
      <c r="W611" s="37"/>
      <c r="X611" s="37"/>
      <c r="Y611" s="38"/>
    </row>
    <row r="612" spans="2:25" ht="15.6" customHeight="1" x14ac:dyDescent="0.25"/>
    <row r="613" spans="2:25" ht="15.6" customHeight="1" x14ac:dyDescent="0.25">
      <c r="B613" s="27" t="s">
        <v>226</v>
      </c>
      <c r="C613" s="27"/>
      <c r="D613" s="27"/>
      <c r="E613" s="27"/>
      <c r="F613" s="27"/>
      <c r="G613" s="27"/>
      <c r="H613" s="27"/>
      <c r="I613" s="27"/>
      <c r="J613" s="27"/>
      <c r="K613" s="27"/>
      <c r="L613" s="27"/>
      <c r="M613" s="27"/>
      <c r="N613" s="27"/>
      <c r="O613" s="27"/>
      <c r="P613" s="27"/>
      <c r="Q613" s="27"/>
      <c r="R613" s="27"/>
      <c r="S613" s="27"/>
      <c r="T613" s="27"/>
      <c r="U613" s="27"/>
      <c r="V613" s="27"/>
      <c r="W613" s="27"/>
      <c r="X613" s="27"/>
      <c r="Y613" s="27"/>
    </row>
    <row r="614" spans="2:25" ht="15.6" customHeight="1" x14ac:dyDescent="0.25">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row>
    <row r="615" spans="2:25" ht="15.6" customHeight="1" x14ac:dyDescent="0.25">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row>
    <row r="616" spans="2:25" ht="15.6" customHeight="1" x14ac:dyDescent="0.25">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row>
    <row r="617" spans="2:25" ht="15.6" customHeight="1" x14ac:dyDescent="0.25">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row>
    <row r="618" spans="2:25" ht="15.6" customHeight="1" x14ac:dyDescent="0.25">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row>
    <row r="619" spans="2:25" ht="15.6" customHeight="1" x14ac:dyDescent="0.25"/>
    <row r="620" spans="2:25" ht="15.6" customHeight="1" x14ac:dyDescent="0.25"/>
    <row r="621" spans="2:25" ht="15.6" customHeight="1" x14ac:dyDescent="0.25"/>
    <row r="622" spans="2:25" ht="15.6" customHeight="1" x14ac:dyDescent="0.25"/>
    <row r="623" spans="2:25" ht="15.6" customHeight="1" x14ac:dyDescent="0.25">
      <c r="C623" t="s">
        <v>67</v>
      </c>
    </row>
    <row r="624" spans="2:25" ht="15.6" customHeight="1" x14ac:dyDescent="0.25">
      <c r="D624" t="s">
        <v>68</v>
      </c>
      <c r="E624" s="31">
        <v>1.6E-2</v>
      </c>
      <c r="F624" s="31"/>
      <c r="G624" s="1"/>
      <c r="H624" s="1"/>
      <c r="I624" t="s">
        <v>69</v>
      </c>
    </row>
    <row r="625" spans="2:25" ht="15.6" customHeight="1" x14ac:dyDescent="0.25">
      <c r="D625" t="s">
        <v>70</v>
      </c>
      <c r="E625" s="31">
        <v>-2</v>
      </c>
      <c r="F625" s="31"/>
      <c r="G625" s="1"/>
      <c r="H625" s="1"/>
    </row>
    <row r="626" spans="2:25" ht="15.6" customHeight="1" x14ac:dyDescent="0.25">
      <c r="D626" t="s">
        <v>71</v>
      </c>
      <c r="E626" s="31">
        <v>1600</v>
      </c>
      <c r="F626" s="31"/>
      <c r="G626" s="1"/>
      <c r="H626" s="1"/>
      <c r="I626" t="s">
        <v>72</v>
      </c>
    </row>
    <row r="627" spans="2:25" ht="15.6" customHeight="1" x14ac:dyDescent="0.25">
      <c r="D627" t="s">
        <v>73</v>
      </c>
      <c r="E627" s="31">
        <v>800000</v>
      </c>
      <c r="F627" s="31"/>
      <c r="G627" s="31"/>
      <c r="H627" s="31"/>
    </row>
    <row r="628" spans="2:25" ht="15.6" customHeight="1" x14ac:dyDescent="0.25"/>
    <row r="629" spans="2:25" ht="15.6" customHeight="1" x14ac:dyDescent="0.25">
      <c r="B629" t="s">
        <v>74</v>
      </c>
    </row>
    <row r="630" spans="2:25" ht="15.6" customHeight="1" x14ac:dyDescent="0.25"/>
    <row r="631" spans="2:25" ht="15.6" customHeight="1" x14ac:dyDescent="0.25"/>
    <row r="632" spans="2:25" ht="15.6" customHeight="1" x14ac:dyDescent="0.25"/>
    <row r="633" spans="2:25" ht="15.6" customHeight="1" x14ac:dyDescent="0.25"/>
    <row r="634" spans="2:25" ht="15.6" customHeight="1" x14ac:dyDescent="0.25">
      <c r="C634" t="s">
        <v>67</v>
      </c>
    </row>
    <row r="635" spans="2:25" ht="15.6" customHeight="1" x14ac:dyDescent="0.25">
      <c r="D635" t="s">
        <v>75</v>
      </c>
      <c r="E635" s="31">
        <v>1.4999999999999999E-2</v>
      </c>
      <c r="F635" s="31"/>
      <c r="G635" s="1"/>
      <c r="H635" s="1"/>
      <c r="I635" t="s">
        <v>69</v>
      </c>
    </row>
    <row r="636" spans="2:25" ht="15.6" customHeight="1" x14ac:dyDescent="0.25">
      <c r="D636" t="s">
        <v>76</v>
      </c>
      <c r="E636" s="31">
        <v>-2.2000000000000002</v>
      </c>
      <c r="F636" s="31"/>
      <c r="G636" s="1"/>
      <c r="H636" s="1"/>
    </row>
    <row r="637" spans="2:25" ht="15.6" customHeight="1" x14ac:dyDescent="0.25">
      <c r="D637" t="s">
        <v>77</v>
      </c>
      <c r="E637" s="31">
        <v>1300</v>
      </c>
      <c r="F637" s="31"/>
      <c r="G637" s="1"/>
      <c r="H637" s="1"/>
      <c r="I637" t="s">
        <v>72</v>
      </c>
    </row>
    <row r="638" spans="2:25" ht="15.6" customHeight="1" x14ac:dyDescent="0.25">
      <c r="D638" t="s">
        <v>78</v>
      </c>
      <c r="E638" s="31">
        <v>1400000</v>
      </c>
      <c r="F638" s="31"/>
      <c r="G638" s="31"/>
      <c r="H638" s="31"/>
    </row>
    <row r="639" spans="2:25" ht="15.6" customHeight="1" x14ac:dyDescent="0.25"/>
    <row r="640" spans="2:25" ht="15.6" customHeight="1" x14ac:dyDescent="0.25">
      <c r="B640" s="27" t="s">
        <v>205</v>
      </c>
      <c r="C640" s="27"/>
      <c r="D640" s="27"/>
      <c r="E640" s="27"/>
      <c r="F640" s="27"/>
      <c r="G640" s="27"/>
      <c r="H640" s="27"/>
      <c r="I640" s="27"/>
      <c r="J640" s="27"/>
      <c r="K640" s="27"/>
      <c r="L640" s="27"/>
      <c r="M640" s="27"/>
      <c r="N640" s="27"/>
      <c r="O640" s="27"/>
      <c r="P640" s="27"/>
      <c r="Q640" s="27"/>
      <c r="R640" s="27"/>
      <c r="S640" s="27"/>
      <c r="T640" s="27"/>
      <c r="U640" s="27"/>
      <c r="V640" s="27"/>
      <c r="W640" s="27"/>
      <c r="X640" s="27"/>
      <c r="Y640" s="27"/>
    </row>
    <row r="641" spans="2:25" ht="15.6" customHeight="1" x14ac:dyDescent="0.25">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row>
    <row r="642" spans="2:25" ht="15.6" customHeight="1" x14ac:dyDescent="0.25">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row>
    <row r="643" spans="2:25" ht="15.6" customHeight="1" x14ac:dyDescent="0.25"/>
    <row r="644" spans="2:25" ht="15.6" customHeight="1" x14ac:dyDescent="0.25"/>
    <row r="645" spans="2:25" ht="15.6" customHeight="1" x14ac:dyDescent="0.25"/>
    <row r="646" spans="2:25" ht="15.6" customHeight="1" x14ac:dyDescent="0.25"/>
    <row r="647" spans="2:25" ht="15.6" customHeight="1" x14ac:dyDescent="0.25">
      <c r="C647" t="s">
        <v>67</v>
      </c>
    </row>
    <row r="648" spans="2:25" ht="15.6" customHeight="1" x14ac:dyDescent="0.25">
      <c r="D648" t="s">
        <v>80</v>
      </c>
      <c r="E648" s="26">
        <v>44668.168235707722</v>
      </c>
      <c r="F648" s="26"/>
      <c r="G648" s="26"/>
      <c r="H648" s="26"/>
    </row>
    <row r="649" spans="2:25" ht="15.6" customHeight="1" x14ac:dyDescent="0.25">
      <c r="D649" t="s">
        <v>81</v>
      </c>
      <c r="E649" s="28">
        <v>-5.839077882380515</v>
      </c>
      <c r="F649" s="28"/>
      <c r="G649" s="28"/>
      <c r="H649" s="28"/>
    </row>
    <row r="650" spans="2:25" ht="15.6" customHeight="1" x14ac:dyDescent="0.25">
      <c r="D650" t="s">
        <v>82</v>
      </c>
      <c r="E650" s="32">
        <v>0.54956862745098034</v>
      </c>
      <c r="F650" s="32"/>
      <c r="G650" s="32"/>
      <c r="H650" s="32"/>
    </row>
    <row r="651" spans="2:25" ht="15.6" customHeight="1" x14ac:dyDescent="0.25">
      <c r="D651" t="s">
        <v>83</v>
      </c>
      <c r="E651" s="28">
        <v>616.5940328528327</v>
      </c>
      <c r="F651" s="28"/>
      <c r="G651" s="28"/>
      <c r="H651" s="28"/>
    </row>
    <row r="652" spans="2:25" ht="15.6" customHeight="1" x14ac:dyDescent="0.25">
      <c r="D652" t="s">
        <v>84</v>
      </c>
      <c r="E652" s="29">
        <v>92.19736842105263</v>
      </c>
      <c r="F652" s="29"/>
      <c r="G652" s="29"/>
      <c r="H652" s="29"/>
    </row>
    <row r="653" spans="2:25" ht="15.6" customHeight="1" x14ac:dyDescent="0.25">
      <c r="D653" t="s">
        <v>85</v>
      </c>
      <c r="E653" s="26">
        <v>-2060.5882352941176</v>
      </c>
      <c r="F653" s="26"/>
      <c r="G653" s="26"/>
      <c r="H653" s="26"/>
    </row>
    <row r="654" spans="2:25" ht="15.6" customHeight="1" x14ac:dyDescent="0.25">
      <c r="D654" t="s">
        <v>86</v>
      </c>
      <c r="F654" s="30">
        <v>25500</v>
      </c>
      <c r="G654" s="30"/>
      <c r="H654" s="30"/>
      <c r="I654" s="30"/>
      <c r="J654" s="30"/>
    </row>
    <row r="655" spans="2:25" ht="15.6" customHeight="1" x14ac:dyDescent="0.25">
      <c r="D655" t="s">
        <v>87</v>
      </c>
      <c r="F655" s="26">
        <v>29.83</v>
      </c>
      <c r="G655" s="26"/>
      <c r="H655" s="26"/>
      <c r="I655" s="26"/>
      <c r="J655" s="26"/>
    </row>
    <row r="656" spans="2:25" ht="15.6" customHeight="1" x14ac:dyDescent="0.25">
      <c r="D656" t="s">
        <v>88</v>
      </c>
      <c r="G656" s="30">
        <v>152</v>
      </c>
      <c r="H656" s="30"/>
      <c r="I656" s="30"/>
      <c r="J656" s="30"/>
      <c r="K656" s="30"/>
    </row>
    <row r="657" spans="1:25" ht="15.6" customHeight="1" x14ac:dyDescent="0.25">
      <c r="D657" t="s">
        <v>89</v>
      </c>
      <c r="G657" s="26">
        <v>1.7</v>
      </c>
      <c r="H657" s="26"/>
      <c r="I657" s="26"/>
      <c r="J657" s="26"/>
      <c r="K657" s="26"/>
    </row>
    <row r="658" spans="1:25" ht="15.6" customHeight="1" x14ac:dyDescent="0.25">
      <c r="D658" t="s">
        <v>90</v>
      </c>
    </row>
    <row r="659" spans="1:25" ht="15.6" customHeight="1" x14ac:dyDescent="0.25">
      <c r="D659" t="s">
        <v>91</v>
      </c>
    </row>
    <row r="660" spans="1:25" ht="15.6" customHeight="1" x14ac:dyDescent="0.25">
      <c r="D660" t="s">
        <v>92</v>
      </c>
    </row>
    <row r="661" spans="1:25" ht="15.6" customHeight="1" x14ac:dyDescent="0.25">
      <c r="D661" t="s">
        <v>93</v>
      </c>
    </row>
    <row r="662" spans="1:25" ht="15.6" customHeight="1" x14ac:dyDescent="0.25">
      <c r="D662" t="s">
        <v>94</v>
      </c>
    </row>
    <row r="663" spans="1:25" ht="15.6" customHeight="1" x14ac:dyDescent="0.25">
      <c r="D663" t="s">
        <v>95</v>
      </c>
    </row>
    <row r="664" spans="1:25" ht="15.6" customHeight="1" x14ac:dyDescent="0.25"/>
    <row r="665" spans="1:25" ht="15.6" customHeight="1" x14ac:dyDescent="0.25">
      <c r="A665" t="s">
        <v>97</v>
      </c>
      <c r="B665" s="27" t="s">
        <v>227</v>
      </c>
      <c r="C665" s="27"/>
      <c r="D665" s="27"/>
      <c r="E665" s="27"/>
      <c r="F665" s="27"/>
      <c r="G665" s="27"/>
      <c r="H665" s="27"/>
      <c r="I665" s="27"/>
      <c r="J665" s="27"/>
      <c r="K665" s="27"/>
      <c r="L665" s="27"/>
      <c r="M665" s="27"/>
      <c r="N665" s="27"/>
      <c r="O665" s="27"/>
      <c r="P665" s="27"/>
      <c r="Q665" s="27"/>
      <c r="R665" s="27"/>
      <c r="S665" s="27"/>
      <c r="T665" s="27"/>
      <c r="U665" s="27"/>
      <c r="V665" s="27"/>
      <c r="W665" s="27"/>
      <c r="X665" s="27"/>
      <c r="Y665" s="27"/>
    </row>
    <row r="666" spans="1:25" ht="15.6" customHeight="1" x14ac:dyDescent="0.25">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row>
    <row r="667" spans="1:25" ht="15.6" customHeight="1" x14ac:dyDescent="0.25">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row>
    <row r="668" spans="1:25" ht="15.6" customHeight="1" thickBot="1" x14ac:dyDescent="0.3"/>
    <row r="669" spans="1:25" ht="15.6" customHeight="1" x14ac:dyDescent="0.25">
      <c r="B669" s="20"/>
      <c r="C669" s="21"/>
      <c r="D669" s="21"/>
      <c r="E669" s="21"/>
      <c r="F669" s="21"/>
      <c r="G669" s="21"/>
      <c r="H669" s="21"/>
      <c r="I669" s="21"/>
      <c r="J669" s="21"/>
      <c r="K669" s="21"/>
      <c r="L669" s="21"/>
      <c r="M669" s="21"/>
      <c r="N669" s="21"/>
      <c r="O669" s="21"/>
      <c r="P669" s="21"/>
      <c r="Q669" s="21"/>
      <c r="R669" s="21"/>
      <c r="S669" s="21"/>
      <c r="T669" s="21"/>
      <c r="U669" s="21"/>
      <c r="V669" s="21"/>
      <c r="W669" s="21"/>
      <c r="X669" s="21"/>
      <c r="Y669" s="22"/>
    </row>
    <row r="670" spans="1:25" ht="15.6" customHeight="1" thickBot="1" x14ac:dyDescent="0.3">
      <c r="B670" s="23"/>
      <c r="C670" s="24"/>
      <c r="D670" s="24"/>
      <c r="E670" s="24"/>
      <c r="F670" s="24"/>
      <c r="G670" s="24"/>
      <c r="H670" s="24"/>
      <c r="I670" s="24"/>
      <c r="J670" s="24"/>
      <c r="K670" s="24"/>
      <c r="L670" s="24"/>
      <c r="M670" s="24"/>
      <c r="N670" s="24"/>
      <c r="O670" s="24"/>
      <c r="P670" s="24"/>
      <c r="Q670" s="24"/>
      <c r="R670" s="24"/>
      <c r="S670" s="24"/>
      <c r="T670" s="24"/>
      <c r="U670" s="24"/>
      <c r="V670" s="24"/>
      <c r="W670" s="24"/>
      <c r="X670" s="24"/>
      <c r="Y670" s="25"/>
    </row>
    <row r="671" spans="1:25" ht="15.6" customHeight="1" x14ac:dyDescent="0.25"/>
    <row r="672" spans="1:25" ht="15.6" customHeight="1" x14ac:dyDescent="0.25">
      <c r="A672" t="s">
        <v>99</v>
      </c>
      <c r="B672" t="s">
        <v>228</v>
      </c>
    </row>
    <row r="673" spans="1:25" ht="15.6" customHeight="1" thickBot="1" x14ac:dyDescent="0.3"/>
    <row r="674" spans="1:25" ht="15.6" customHeight="1" x14ac:dyDescent="0.25">
      <c r="B674" s="20"/>
      <c r="C674" s="21"/>
      <c r="D674" s="21"/>
      <c r="E674" s="21"/>
      <c r="F674" s="21"/>
      <c r="G674" s="21"/>
      <c r="H674" s="21"/>
      <c r="I674" s="21"/>
      <c r="J674" s="21"/>
      <c r="K674" s="21"/>
      <c r="L674" s="21"/>
      <c r="M674" s="21"/>
      <c r="N674" s="21"/>
      <c r="O674" s="21"/>
      <c r="P674" s="21"/>
      <c r="Q674" s="21"/>
      <c r="R674" s="21"/>
      <c r="S674" s="21"/>
      <c r="T674" s="21"/>
      <c r="U674" s="21"/>
      <c r="V674" s="21"/>
      <c r="W674" s="21"/>
      <c r="X674" s="21"/>
      <c r="Y674" s="22"/>
    </row>
    <row r="675" spans="1:25" ht="15.6" customHeight="1" thickBot="1" x14ac:dyDescent="0.3">
      <c r="B675" s="23"/>
      <c r="C675" s="24"/>
      <c r="D675" s="24"/>
      <c r="E675" s="24"/>
      <c r="F675" s="24"/>
      <c r="G675" s="24"/>
      <c r="H675" s="24"/>
      <c r="I675" s="24"/>
      <c r="J675" s="24"/>
      <c r="K675" s="24"/>
      <c r="L675" s="24"/>
      <c r="M675" s="24"/>
      <c r="N675" s="24"/>
      <c r="O675" s="24"/>
      <c r="P675" s="24"/>
      <c r="Q675" s="24"/>
      <c r="R675" s="24"/>
      <c r="S675" s="24"/>
      <c r="T675" s="24"/>
      <c r="U675" s="24"/>
      <c r="V675" s="24"/>
      <c r="W675" s="24"/>
      <c r="X675" s="24"/>
      <c r="Y675" s="25"/>
    </row>
    <row r="676" spans="1:25" ht="15.6" customHeight="1" x14ac:dyDescent="0.25"/>
    <row r="677" spans="1:25" ht="15.6" customHeight="1" x14ac:dyDescent="0.25">
      <c r="A677" t="s">
        <v>101</v>
      </c>
      <c r="B677" t="s">
        <v>100</v>
      </c>
    </row>
    <row r="678" spans="1:25" ht="15.6" customHeight="1" thickBot="1" x14ac:dyDescent="0.3"/>
    <row r="679" spans="1:25" ht="15.6" customHeight="1" x14ac:dyDescent="0.25">
      <c r="B679" s="20"/>
      <c r="C679" s="21"/>
      <c r="D679" s="21"/>
      <c r="E679" s="21"/>
      <c r="F679" s="21"/>
      <c r="G679" s="21"/>
      <c r="H679" s="21"/>
      <c r="I679" s="21"/>
      <c r="J679" s="21"/>
      <c r="K679" s="21"/>
      <c r="L679" s="21"/>
      <c r="M679" s="21"/>
      <c r="N679" s="21"/>
      <c r="O679" s="21"/>
      <c r="P679" s="21"/>
      <c r="Q679" s="21"/>
      <c r="R679" s="21"/>
      <c r="S679" s="21"/>
      <c r="T679" s="21"/>
      <c r="U679" s="21"/>
      <c r="V679" s="21"/>
      <c r="W679" s="21"/>
      <c r="X679" s="21"/>
      <c r="Y679" s="22"/>
    </row>
    <row r="680" spans="1:25" ht="15.6" customHeight="1" thickBot="1" x14ac:dyDescent="0.3">
      <c r="B680" s="23"/>
      <c r="C680" s="24"/>
      <c r="D680" s="24"/>
      <c r="E680" s="24"/>
      <c r="F680" s="24"/>
      <c r="G680" s="24"/>
      <c r="H680" s="24"/>
      <c r="I680" s="24"/>
      <c r="J680" s="24"/>
      <c r="K680" s="24"/>
      <c r="L680" s="24"/>
      <c r="M680" s="24"/>
      <c r="N680" s="24"/>
      <c r="O680" s="24"/>
      <c r="P680" s="24"/>
      <c r="Q680" s="24"/>
      <c r="R680" s="24"/>
      <c r="S680" s="24"/>
      <c r="T680" s="24"/>
      <c r="U680" s="24"/>
      <c r="V680" s="24"/>
      <c r="W680" s="24"/>
      <c r="X680" s="24"/>
      <c r="Y680" s="25"/>
    </row>
    <row r="681" spans="1:25" ht="15.6" customHeight="1" x14ac:dyDescent="0.25"/>
    <row r="682" spans="1:25" ht="15.6" customHeight="1" x14ac:dyDescent="0.25">
      <c r="A682" t="s">
        <v>103</v>
      </c>
      <c r="B682" t="s">
        <v>102</v>
      </c>
    </row>
    <row r="683" spans="1:25" ht="15.6" customHeight="1" thickBot="1" x14ac:dyDescent="0.3"/>
    <row r="684" spans="1:25" ht="15.6" customHeight="1" x14ac:dyDescent="0.25">
      <c r="B684" s="20"/>
      <c r="C684" s="21"/>
      <c r="D684" s="21"/>
      <c r="E684" s="21"/>
      <c r="F684" s="21"/>
      <c r="G684" s="21"/>
      <c r="H684" s="21"/>
      <c r="I684" s="21"/>
      <c r="J684" s="21"/>
      <c r="K684" s="21"/>
      <c r="L684" s="21"/>
      <c r="M684" s="21"/>
      <c r="N684" s="21"/>
      <c r="O684" s="21"/>
      <c r="P684" s="21"/>
      <c r="Q684" s="21"/>
      <c r="R684" s="21"/>
      <c r="S684" s="21"/>
      <c r="T684" s="21"/>
      <c r="U684" s="21"/>
      <c r="V684" s="21"/>
      <c r="W684" s="21"/>
      <c r="X684" s="21"/>
      <c r="Y684" s="22"/>
    </row>
    <row r="685" spans="1:25" ht="15.6" customHeight="1" thickBot="1" x14ac:dyDescent="0.3">
      <c r="B685" s="23"/>
      <c r="C685" s="24"/>
      <c r="D685" s="24"/>
      <c r="E685" s="24"/>
      <c r="F685" s="24"/>
      <c r="G685" s="24"/>
      <c r="H685" s="24"/>
      <c r="I685" s="24"/>
      <c r="J685" s="24"/>
      <c r="K685" s="24"/>
      <c r="L685" s="24"/>
      <c r="M685" s="24"/>
      <c r="N685" s="24"/>
      <c r="O685" s="24"/>
      <c r="P685" s="24"/>
      <c r="Q685" s="24"/>
      <c r="R685" s="24"/>
      <c r="S685" s="24"/>
      <c r="T685" s="24"/>
      <c r="U685" s="24"/>
      <c r="V685" s="24"/>
      <c r="W685" s="24"/>
      <c r="X685" s="24"/>
      <c r="Y685" s="25"/>
    </row>
    <row r="686" spans="1:25" ht="15.6" customHeight="1" x14ac:dyDescent="0.25"/>
    <row r="687" spans="1:25" ht="15.6" customHeight="1" x14ac:dyDescent="0.25">
      <c r="A687" t="s">
        <v>105</v>
      </c>
      <c r="B687" t="s">
        <v>104</v>
      </c>
    </row>
    <row r="688" spans="1:25" ht="15.6" customHeight="1" thickBot="1" x14ac:dyDescent="0.3"/>
    <row r="689" spans="1:25" ht="15.6" customHeight="1" x14ac:dyDescent="0.25">
      <c r="B689" s="20"/>
      <c r="C689" s="21"/>
      <c r="D689" s="21"/>
      <c r="E689" s="21"/>
      <c r="F689" s="21"/>
      <c r="G689" s="21"/>
      <c r="H689" s="21"/>
      <c r="I689" s="21"/>
      <c r="J689" s="21"/>
      <c r="K689" s="21"/>
      <c r="L689" s="21"/>
      <c r="M689" s="21"/>
      <c r="N689" s="21"/>
      <c r="O689" s="21"/>
      <c r="P689" s="21"/>
      <c r="Q689" s="21"/>
      <c r="R689" s="21"/>
      <c r="S689" s="21"/>
      <c r="T689" s="21"/>
      <c r="U689" s="21"/>
      <c r="V689" s="21"/>
      <c r="W689" s="21"/>
      <c r="X689" s="21"/>
      <c r="Y689" s="22"/>
    </row>
    <row r="690" spans="1:25" ht="15.6" customHeight="1" thickBot="1" x14ac:dyDescent="0.3">
      <c r="B690" s="23"/>
      <c r="C690" s="24"/>
      <c r="D690" s="24"/>
      <c r="E690" s="24"/>
      <c r="F690" s="24"/>
      <c r="G690" s="24"/>
      <c r="H690" s="24"/>
      <c r="I690" s="24"/>
      <c r="J690" s="24"/>
      <c r="K690" s="24"/>
      <c r="L690" s="24"/>
      <c r="M690" s="24"/>
      <c r="N690" s="24"/>
      <c r="O690" s="24"/>
      <c r="P690" s="24"/>
      <c r="Q690" s="24"/>
      <c r="R690" s="24"/>
      <c r="S690" s="24"/>
      <c r="T690" s="24"/>
      <c r="U690" s="24"/>
      <c r="V690" s="24"/>
      <c r="W690" s="24"/>
      <c r="X690" s="24"/>
      <c r="Y690" s="25"/>
    </row>
    <row r="691" spans="1:25" ht="15.6" customHeight="1" x14ac:dyDescent="0.25"/>
    <row r="692" spans="1:25" ht="15.6" customHeight="1" x14ac:dyDescent="0.25">
      <c r="A692" t="s">
        <v>107</v>
      </c>
      <c r="B692" t="s">
        <v>170</v>
      </c>
    </row>
    <row r="693" spans="1:25" ht="15.6" customHeight="1" thickBot="1" x14ac:dyDescent="0.3"/>
    <row r="694" spans="1:25" ht="15.6" customHeight="1" x14ac:dyDescent="0.25">
      <c r="B694" s="20"/>
      <c r="C694" s="21"/>
      <c r="D694" s="21"/>
      <c r="E694" s="21"/>
      <c r="F694" s="21"/>
      <c r="G694" s="21"/>
      <c r="H694" s="21"/>
      <c r="I694" s="21"/>
      <c r="J694" s="21"/>
      <c r="K694" s="21"/>
      <c r="L694" s="21"/>
      <c r="M694" s="21"/>
      <c r="N694" s="21"/>
      <c r="O694" s="21"/>
      <c r="P694" s="21"/>
      <c r="Q694" s="21"/>
      <c r="R694" s="21"/>
      <c r="S694" s="21"/>
      <c r="T694" s="21"/>
      <c r="U694" s="21"/>
      <c r="V694" s="21"/>
      <c r="W694" s="21"/>
      <c r="X694" s="21"/>
      <c r="Y694" s="22"/>
    </row>
    <row r="695" spans="1:25" ht="15.6" customHeight="1" thickBot="1" x14ac:dyDescent="0.3">
      <c r="B695" s="23"/>
      <c r="C695" s="24"/>
      <c r="D695" s="24"/>
      <c r="E695" s="24"/>
      <c r="F695" s="24"/>
      <c r="G695" s="24"/>
      <c r="H695" s="24"/>
      <c r="I695" s="24"/>
      <c r="J695" s="24"/>
      <c r="K695" s="24"/>
      <c r="L695" s="24"/>
      <c r="M695" s="24"/>
      <c r="N695" s="24"/>
      <c r="O695" s="24"/>
      <c r="P695" s="24"/>
      <c r="Q695" s="24"/>
      <c r="R695" s="24"/>
      <c r="S695" s="24"/>
      <c r="T695" s="24"/>
      <c r="U695" s="24"/>
      <c r="V695" s="24"/>
      <c r="W695" s="24"/>
      <c r="X695" s="24"/>
      <c r="Y695" s="25"/>
    </row>
    <row r="696" spans="1:25" ht="15.6" customHeight="1" x14ac:dyDescent="0.25"/>
    <row r="697" spans="1:25" ht="15.6" customHeight="1" x14ac:dyDescent="0.25">
      <c r="A697" t="s">
        <v>109</v>
      </c>
      <c r="B697" t="s">
        <v>108</v>
      </c>
    </row>
    <row r="698" spans="1:25" ht="15.6" customHeight="1" thickBot="1" x14ac:dyDescent="0.3"/>
    <row r="699" spans="1:25" ht="15.6" customHeight="1" x14ac:dyDescent="0.25">
      <c r="B699" s="20"/>
      <c r="C699" s="21"/>
      <c r="D699" s="21"/>
      <c r="E699" s="21"/>
      <c r="F699" s="21"/>
      <c r="G699" s="21"/>
      <c r="H699" s="21"/>
      <c r="I699" s="21"/>
      <c r="J699" s="21"/>
      <c r="K699" s="21"/>
      <c r="L699" s="21"/>
      <c r="M699" s="21"/>
      <c r="N699" s="21"/>
      <c r="O699" s="21"/>
      <c r="P699" s="21"/>
      <c r="Q699" s="21"/>
      <c r="R699" s="21"/>
      <c r="S699" s="21"/>
      <c r="T699" s="21"/>
      <c r="U699" s="21"/>
      <c r="V699" s="21"/>
      <c r="W699" s="21"/>
      <c r="X699" s="21"/>
      <c r="Y699" s="22"/>
    </row>
    <row r="700" spans="1:25" ht="15.6" customHeight="1" thickBot="1" x14ac:dyDescent="0.3">
      <c r="B700" s="23"/>
      <c r="C700" s="24"/>
      <c r="D700" s="24"/>
      <c r="E700" s="24"/>
      <c r="F700" s="24"/>
      <c r="G700" s="24"/>
      <c r="H700" s="24"/>
      <c r="I700" s="24"/>
      <c r="J700" s="24"/>
      <c r="K700" s="24"/>
      <c r="L700" s="24"/>
      <c r="M700" s="24"/>
      <c r="N700" s="24"/>
      <c r="O700" s="24"/>
      <c r="P700" s="24"/>
      <c r="Q700" s="24"/>
      <c r="R700" s="24"/>
      <c r="S700" s="24"/>
      <c r="T700" s="24"/>
      <c r="U700" s="24"/>
      <c r="V700" s="24"/>
      <c r="W700" s="24"/>
      <c r="X700" s="24"/>
      <c r="Y700" s="25"/>
    </row>
    <row r="701" spans="1:25" ht="15.6" customHeight="1" x14ac:dyDescent="0.25"/>
    <row r="702" spans="1:25" ht="15.6" customHeight="1" x14ac:dyDescent="0.25">
      <c r="A702" t="s">
        <v>111</v>
      </c>
      <c r="B702" t="s">
        <v>110</v>
      </c>
    </row>
    <row r="703" spans="1:25" ht="15.6" customHeight="1" thickBot="1" x14ac:dyDescent="0.3"/>
    <row r="704" spans="1:25" ht="15.6" customHeight="1" x14ac:dyDescent="0.25">
      <c r="B704" s="20"/>
      <c r="C704" s="21"/>
      <c r="D704" s="21"/>
      <c r="E704" s="21"/>
      <c r="F704" s="21"/>
      <c r="G704" s="21"/>
      <c r="H704" s="21"/>
      <c r="I704" s="21"/>
      <c r="J704" s="21"/>
      <c r="K704" s="21"/>
      <c r="L704" s="21"/>
      <c r="M704" s="21"/>
      <c r="N704" s="21"/>
      <c r="O704" s="21"/>
      <c r="P704" s="21"/>
      <c r="Q704" s="21"/>
      <c r="R704" s="21"/>
      <c r="S704" s="21"/>
      <c r="T704" s="21"/>
      <c r="U704" s="21"/>
      <c r="V704" s="21"/>
      <c r="W704" s="21"/>
      <c r="X704" s="21"/>
      <c r="Y704" s="22"/>
    </row>
    <row r="705" spans="1:25" ht="15.6" customHeight="1" thickBot="1" x14ac:dyDescent="0.3">
      <c r="B705" s="23"/>
      <c r="C705" s="24"/>
      <c r="D705" s="24"/>
      <c r="E705" s="24"/>
      <c r="F705" s="24"/>
      <c r="G705" s="24"/>
      <c r="H705" s="24"/>
      <c r="I705" s="24"/>
      <c r="J705" s="24"/>
      <c r="K705" s="24"/>
      <c r="L705" s="24"/>
      <c r="M705" s="24"/>
      <c r="N705" s="24"/>
      <c r="O705" s="24"/>
      <c r="P705" s="24"/>
      <c r="Q705" s="24"/>
      <c r="R705" s="24"/>
      <c r="S705" s="24"/>
      <c r="T705" s="24"/>
      <c r="U705" s="24"/>
      <c r="V705" s="24"/>
      <c r="W705" s="24"/>
      <c r="X705" s="24"/>
      <c r="Y705" s="25"/>
    </row>
    <row r="706" spans="1:25" ht="15.6" customHeight="1" x14ac:dyDescent="0.25"/>
    <row r="707" spans="1:25" ht="15.6" customHeight="1" x14ac:dyDescent="0.25">
      <c r="A707" t="s">
        <v>113</v>
      </c>
      <c r="B707" t="s">
        <v>112</v>
      </c>
    </row>
    <row r="708" spans="1:25" ht="15.6" customHeight="1" thickBot="1" x14ac:dyDescent="0.3"/>
    <row r="709" spans="1:25" ht="15.6" customHeight="1" x14ac:dyDescent="0.25">
      <c r="B709" s="20"/>
      <c r="C709" s="21"/>
      <c r="D709" s="21"/>
      <c r="E709" s="21"/>
      <c r="F709" s="21"/>
      <c r="G709" s="21"/>
      <c r="H709" s="21"/>
      <c r="I709" s="21"/>
      <c r="J709" s="21"/>
      <c r="K709" s="21"/>
      <c r="L709" s="21"/>
      <c r="M709" s="21"/>
      <c r="N709" s="21"/>
      <c r="O709" s="21"/>
      <c r="P709" s="21"/>
      <c r="Q709" s="21"/>
      <c r="R709" s="21"/>
      <c r="S709" s="21"/>
      <c r="T709" s="21"/>
      <c r="U709" s="21"/>
      <c r="V709" s="21"/>
      <c r="W709" s="21"/>
      <c r="X709" s="21"/>
      <c r="Y709" s="22"/>
    </row>
    <row r="710" spans="1:25" ht="15.6" customHeight="1" thickBot="1" x14ac:dyDescent="0.3">
      <c r="B710" s="23"/>
      <c r="C710" s="24"/>
      <c r="D710" s="24"/>
      <c r="E710" s="24"/>
      <c r="F710" s="24"/>
      <c r="G710" s="24"/>
      <c r="H710" s="24"/>
      <c r="I710" s="24"/>
      <c r="J710" s="24"/>
      <c r="K710" s="24"/>
      <c r="L710" s="24"/>
      <c r="M710" s="24"/>
      <c r="N710" s="24"/>
      <c r="O710" s="24"/>
      <c r="P710" s="24"/>
      <c r="Q710" s="24"/>
      <c r="R710" s="24"/>
      <c r="S710" s="24"/>
      <c r="T710" s="24"/>
      <c r="U710" s="24"/>
      <c r="V710" s="24"/>
      <c r="W710" s="24"/>
      <c r="X710" s="24"/>
      <c r="Y710" s="25"/>
    </row>
    <row r="711" spans="1:25" ht="15.6" customHeight="1" x14ac:dyDescent="0.25"/>
    <row r="712" spans="1:25" ht="15.6" customHeight="1" x14ac:dyDescent="0.25">
      <c r="A712" t="s">
        <v>115</v>
      </c>
      <c r="B712" t="s">
        <v>114</v>
      </c>
    </row>
    <row r="713" spans="1:25" ht="15.6" customHeight="1" thickBot="1" x14ac:dyDescent="0.3"/>
    <row r="714" spans="1:25" ht="15.6" customHeight="1" x14ac:dyDescent="0.25">
      <c r="B714" s="20"/>
      <c r="C714" s="21"/>
      <c r="D714" s="21"/>
      <c r="E714" s="21"/>
      <c r="F714" s="21"/>
      <c r="G714" s="21"/>
      <c r="H714" s="21"/>
      <c r="I714" s="21"/>
      <c r="J714" s="21"/>
      <c r="K714" s="21"/>
      <c r="L714" s="21"/>
      <c r="M714" s="21"/>
      <c r="N714" s="21"/>
      <c r="O714" s="21"/>
      <c r="P714" s="21"/>
      <c r="Q714" s="21"/>
      <c r="R714" s="21"/>
      <c r="S714" s="21"/>
      <c r="T714" s="21"/>
      <c r="U714" s="21"/>
      <c r="V714" s="21"/>
      <c r="W714" s="21"/>
      <c r="X714" s="21"/>
      <c r="Y714" s="22"/>
    </row>
    <row r="715" spans="1:25" ht="15.6" customHeight="1" thickBot="1" x14ac:dyDescent="0.3">
      <c r="B715" s="23"/>
      <c r="C715" s="24"/>
      <c r="D715" s="24"/>
      <c r="E715" s="24"/>
      <c r="F715" s="24"/>
      <c r="G715" s="24"/>
      <c r="H715" s="24"/>
      <c r="I715" s="24"/>
      <c r="J715" s="24"/>
      <c r="K715" s="24"/>
      <c r="L715" s="24"/>
      <c r="M715" s="24"/>
      <c r="N715" s="24"/>
      <c r="O715" s="24"/>
      <c r="P715" s="24"/>
      <c r="Q715" s="24"/>
      <c r="R715" s="24"/>
      <c r="S715" s="24"/>
      <c r="T715" s="24"/>
      <c r="U715" s="24"/>
      <c r="V715" s="24"/>
      <c r="W715" s="24"/>
      <c r="X715" s="24"/>
      <c r="Y715" s="25"/>
    </row>
    <row r="716" spans="1:25" ht="15.6" customHeight="1" x14ac:dyDescent="0.25"/>
    <row r="717" spans="1:25" ht="15.6" customHeight="1" x14ac:dyDescent="0.25">
      <c r="A717" t="s">
        <v>117</v>
      </c>
      <c r="B717" t="s">
        <v>116</v>
      </c>
    </row>
    <row r="718" spans="1:25" ht="15.6" customHeight="1" thickBot="1" x14ac:dyDescent="0.3"/>
    <row r="719" spans="1:25" ht="15.6" customHeight="1" x14ac:dyDescent="0.25">
      <c r="B719" s="20"/>
      <c r="C719" s="21"/>
      <c r="D719" s="21"/>
      <c r="E719" s="21"/>
      <c r="F719" s="21"/>
      <c r="G719" s="21"/>
      <c r="H719" s="21"/>
      <c r="I719" s="21"/>
      <c r="J719" s="21"/>
      <c r="K719" s="21"/>
      <c r="L719" s="21"/>
      <c r="M719" s="21"/>
      <c r="N719" s="21"/>
      <c r="O719" s="21"/>
      <c r="P719" s="21"/>
      <c r="Q719" s="21"/>
      <c r="R719" s="21"/>
      <c r="S719" s="21"/>
      <c r="T719" s="21"/>
      <c r="U719" s="21"/>
      <c r="V719" s="21"/>
      <c r="W719" s="21"/>
      <c r="X719" s="21"/>
      <c r="Y719" s="22"/>
    </row>
    <row r="720" spans="1:25" ht="15.6" customHeight="1" thickBot="1" x14ac:dyDescent="0.3">
      <c r="B720" s="23"/>
      <c r="C720" s="24"/>
      <c r="D720" s="24"/>
      <c r="E720" s="24"/>
      <c r="F720" s="24"/>
      <c r="G720" s="24"/>
      <c r="H720" s="24"/>
      <c r="I720" s="24"/>
      <c r="J720" s="24"/>
      <c r="K720" s="24"/>
      <c r="L720" s="24"/>
      <c r="M720" s="24"/>
      <c r="N720" s="24"/>
      <c r="O720" s="24"/>
      <c r="P720" s="24"/>
      <c r="Q720" s="24"/>
      <c r="R720" s="24"/>
      <c r="S720" s="24"/>
      <c r="T720" s="24"/>
      <c r="U720" s="24"/>
      <c r="V720" s="24"/>
      <c r="W720" s="24"/>
      <c r="X720" s="24"/>
      <c r="Y720" s="25"/>
    </row>
    <row r="721" spans="1:25" ht="15.6" customHeight="1" x14ac:dyDescent="0.25"/>
    <row r="722" spans="1:25" ht="15.6" customHeight="1" x14ac:dyDescent="0.25">
      <c r="A722" t="s">
        <v>119</v>
      </c>
      <c r="B722" t="s">
        <v>118</v>
      </c>
    </row>
    <row r="723" spans="1:25" ht="15.6" customHeight="1" thickBot="1" x14ac:dyDescent="0.3"/>
    <row r="724" spans="1:25" ht="15.6" customHeight="1" x14ac:dyDescent="0.25">
      <c r="B724" s="20"/>
      <c r="C724" s="21"/>
      <c r="D724" s="21"/>
      <c r="E724" s="21"/>
      <c r="F724" s="21"/>
      <c r="G724" s="21"/>
      <c r="H724" s="21"/>
      <c r="I724" s="21"/>
      <c r="J724" s="21"/>
      <c r="K724" s="21"/>
      <c r="L724" s="21"/>
      <c r="M724" s="21"/>
      <c r="N724" s="21"/>
      <c r="O724" s="21"/>
      <c r="P724" s="21"/>
      <c r="Q724" s="21"/>
      <c r="R724" s="21"/>
      <c r="S724" s="21"/>
      <c r="T724" s="21"/>
      <c r="U724" s="21"/>
      <c r="V724" s="21"/>
      <c r="W724" s="21"/>
      <c r="X724" s="21"/>
      <c r="Y724" s="22"/>
    </row>
    <row r="725" spans="1:25" ht="15.6" customHeight="1" thickBot="1" x14ac:dyDescent="0.3">
      <c r="B725" s="23"/>
      <c r="C725" s="24"/>
      <c r="D725" s="24"/>
      <c r="E725" s="24"/>
      <c r="F725" s="24"/>
      <c r="G725" s="24"/>
      <c r="H725" s="24"/>
      <c r="I725" s="24"/>
      <c r="J725" s="24"/>
      <c r="K725" s="24"/>
      <c r="L725" s="24"/>
      <c r="M725" s="24"/>
      <c r="N725" s="24"/>
      <c r="O725" s="24"/>
      <c r="P725" s="24"/>
      <c r="Q725" s="24"/>
      <c r="R725" s="24"/>
      <c r="S725" s="24"/>
      <c r="T725" s="24"/>
      <c r="U725" s="24"/>
      <c r="V725" s="24"/>
      <c r="W725" s="24"/>
      <c r="X725" s="24"/>
      <c r="Y725" s="25"/>
    </row>
    <row r="726" spans="1:25" ht="15.6" customHeight="1" x14ac:dyDescent="0.25"/>
    <row r="727" spans="1:25" ht="15.6" customHeight="1" x14ac:dyDescent="0.25">
      <c r="A727" t="s">
        <v>121</v>
      </c>
      <c r="B727" t="s">
        <v>120</v>
      </c>
    </row>
    <row r="728" spans="1:25" ht="15.6" customHeight="1" thickBot="1" x14ac:dyDescent="0.3"/>
    <row r="729" spans="1:25" ht="15.6" customHeight="1" x14ac:dyDescent="0.25">
      <c r="B729" s="20"/>
      <c r="C729" s="21"/>
      <c r="D729" s="21"/>
      <c r="E729" s="21"/>
      <c r="F729" s="21"/>
      <c r="G729" s="21"/>
      <c r="H729" s="21"/>
      <c r="I729" s="21"/>
      <c r="J729" s="21"/>
      <c r="K729" s="21"/>
      <c r="L729" s="21"/>
      <c r="M729" s="21"/>
      <c r="N729" s="21"/>
      <c r="O729" s="21"/>
      <c r="P729" s="21"/>
      <c r="Q729" s="21"/>
      <c r="R729" s="21"/>
      <c r="S729" s="21"/>
      <c r="T729" s="21"/>
      <c r="U729" s="21"/>
      <c r="V729" s="21"/>
      <c r="W729" s="21"/>
      <c r="X729" s="21"/>
      <c r="Y729" s="22"/>
    </row>
    <row r="730" spans="1:25" ht="15.6" customHeight="1" thickBot="1" x14ac:dyDescent="0.3">
      <c r="B730" s="23"/>
      <c r="C730" s="24"/>
      <c r="D730" s="24"/>
      <c r="E730" s="24"/>
      <c r="F730" s="24"/>
      <c r="G730" s="24"/>
      <c r="H730" s="24"/>
      <c r="I730" s="24"/>
      <c r="J730" s="24"/>
      <c r="K730" s="24"/>
      <c r="L730" s="24"/>
      <c r="M730" s="24"/>
      <c r="N730" s="24"/>
      <c r="O730" s="24"/>
      <c r="P730" s="24"/>
      <c r="Q730" s="24"/>
      <c r="R730" s="24"/>
      <c r="S730" s="24"/>
      <c r="T730" s="24"/>
      <c r="U730" s="24"/>
      <c r="V730" s="24"/>
      <c r="W730" s="24"/>
      <c r="X730" s="24"/>
      <c r="Y730" s="25"/>
    </row>
    <row r="731" spans="1:25" ht="15.6" customHeight="1" x14ac:dyDescent="0.25"/>
    <row r="732" spans="1:25" ht="15.6" customHeight="1" x14ac:dyDescent="0.25">
      <c r="A732" t="s">
        <v>123</v>
      </c>
      <c r="B732" t="s">
        <v>122</v>
      </c>
    </row>
    <row r="733" spans="1:25" ht="15.6" customHeight="1" thickBot="1" x14ac:dyDescent="0.3"/>
    <row r="734" spans="1:25" ht="15.6" customHeight="1" x14ac:dyDescent="0.25">
      <c r="B734" s="20"/>
      <c r="C734" s="21"/>
      <c r="D734" s="21"/>
      <c r="E734" s="21"/>
      <c r="F734" s="21"/>
      <c r="G734" s="21"/>
      <c r="H734" s="21"/>
      <c r="I734" s="21"/>
      <c r="J734" s="21"/>
      <c r="K734" s="21"/>
      <c r="L734" s="21"/>
      <c r="M734" s="21"/>
      <c r="N734" s="21"/>
      <c r="O734" s="21"/>
      <c r="P734" s="21"/>
      <c r="Q734" s="21"/>
      <c r="R734" s="21"/>
      <c r="S734" s="21"/>
      <c r="T734" s="21"/>
      <c r="U734" s="21"/>
      <c r="V734" s="21"/>
      <c r="W734" s="21"/>
      <c r="X734" s="21"/>
      <c r="Y734" s="22"/>
    </row>
    <row r="735" spans="1:25" ht="15.6" customHeight="1" thickBot="1" x14ac:dyDescent="0.3">
      <c r="B735" s="23"/>
      <c r="C735" s="24"/>
      <c r="D735" s="24"/>
      <c r="E735" s="24"/>
      <c r="F735" s="24"/>
      <c r="G735" s="24"/>
      <c r="H735" s="24"/>
      <c r="I735" s="24"/>
      <c r="J735" s="24"/>
      <c r="K735" s="24"/>
      <c r="L735" s="24"/>
      <c r="M735" s="24"/>
      <c r="N735" s="24"/>
      <c r="O735" s="24"/>
      <c r="P735" s="24"/>
      <c r="Q735" s="24"/>
      <c r="R735" s="24"/>
      <c r="S735" s="24"/>
      <c r="T735" s="24"/>
      <c r="U735" s="24"/>
      <c r="V735" s="24"/>
      <c r="W735" s="24"/>
      <c r="X735" s="24"/>
      <c r="Y735" s="25"/>
    </row>
    <row r="736" spans="1:25" ht="15.6" customHeight="1" x14ac:dyDescent="0.25"/>
    <row r="737" spans="1:25" ht="15.6" customHeight="1" x14ac:dyDescent="0.25">
      <c r="A737" t="s">
        <v>125</v>
      </c>
      <c r="B737" t="s">
        <v>124</v>
      </c>
    </row>
    <row r="738" spans="1:25" ht="15.6" customHeight="1" thickBot="1" x14ac:dyDescent="0.3"/>
    <row r="739" spans="1:25" ht="15.6" customHeight="1" x14ac:dyDescent="0.25">
      <c r="B739" s="20"/>
      <c r="C739" s="21"/>
      <c r="D739" s="21"/>
      <c r="E739" s="21"/>
      <c r="F739" s="21"/>
      <c r="G739" s="21"/>
      <c r="H739" s="21"/>
      <c r="I739" s="21"/>
      <c r="J739" s="21"/>
      <c r="K739" s="21"/>
      <c r="L739" s="21"/>
      <c r="M739" s="21"/>
      <c r="N739" s="21"/>
      <c r="O739" s="21"/>
      <c r="P739" s="21"/>
      <c r="Q739" s="21"/>
      <c r="R739" s="21"/>
      <c r="S739" s="21"/>
      <c r="T739" s="21"/>
      <c r="U739" s="21"/>
      <c r="V739" s="21"/>
      <c r="W739" s="21"/>
      <c r="X739" s="21"/>
      <c r="Y739" s="22"/>
    </row>
    <row r="740" spans="1:25" ht="15.6" customHeight="1" thickBot="1" x14ac:dyDescent="0.3">
      <c r="B740" s="23"/>
      <c r="C740" s="24"/>
      <c r="D740" s="24"/>
      <c r="E740" s="24"/>
      <c r="F740" s="24"/>
      <c r="G740" s="24"/>
      <c r="H740" s="24"/>
      <c r="I740" s="24"/>
      <c r="J740" s="24"/>
      <c r="K740" s="24"/>
      <c r="L740" s="24"/>
      <c r="M740" s="24"/>
      <c r="N740" s="24"/>
      <c r="O740" s="24"/>
      <c r="P740" s="24"/>
      <c r="Q740" s="24"/>
      <c r="R740" s="24"/>
      <c r="S740" s="24"/>
      <c r="T740" s="24"/>
      <c r="U740" s="24"/>
      <c r="V740" s="24"/>
      <c r="W740" s="24"/>
      <c r="X740" s="24"/>
      <c r="Y740" s="25"/>
    </row>
    <row r="741" spans="1:25" ht="15.6" customHeight="1" x14ac:dyDescent="0.25"/>
    <row r="742" spans="1:25" ht="15.6" customHeight="1" x14ac:dyDescent="0.25">
      <c r="A742" t="s">
        <v>127</v>
      </c>
      <c r="B742" t="s">
        <v>126</v>
      </c>
    </row>
    <row r="743" spans="1:25" ht="15.6" customHeight="1" thickBot="1" x14ac:dyDescent="0.3"/>
    <row r="744" spans="1:25" ht="15.6" customHeight="1" x14ac:dyDescent="0.25">
      <c r="B744" s="20"/>
      <c r="C744" s="21"/>
      <c r="D744" s="21"/>
      <c r="E744" s="21"/>
      <c r="F744" s="21"/>
      <c r="G744" s="21"/>
      <c r="H744" s="21"/>
      <c r="I744" s="21"/>
      <c r="J744" s="21"/>
      <c r="K744" s="21"/>
      <c r="L744" s="21"/>
      <c r="M744" s="21"/>
      <c r="N744" s="21"/>
      <c r="O744" s="21"/>
      <c r="P744" s="21"/>
      <c r="Q744" s="21"/>
      <c r="R744" s="21"/>
      <c r="S744" s="21"/>
      <c r="T744" s="21"/>
      <c r="U744" s="21"/>
      <c r="V744" s="21"/>
      <c r="W744" s="21"/>
      <c r="X744" s="21"/>
      <c r="Y744" s="22"/>
    </row>
    <row r="745" spans="1:25" ht="15.6" customHeight="1" thickBot="1" x14ac:dyDescent="0.3">
      <c r="B745" s="23"/>
      <c r="C745" s="24"/>
      <c r="D745" s="24"/>
      <c r="E745" s="24"/>
      <c r="F745" s="24"/>
      <c r="G745" s="24"/>
      <c r="H745" s="24"/>
      <c r="I745" s="24"/>
      <c r="J745" s="24"/>
      <c r="K745" s="24"/>
      <c r="L745" s="24"/>
      <c r="M745" s="24"/>
      <c r="N745" s="24"/>
      <c r="O745" s="24"/>
      <c r="P745" s="24"/>
      <c r="Q745" s="24"/>
      <c r="R745" s="24"/>
      <c r="S745" s="24"/>
      <c r="T745" s="24"/>
      <c r="U745" s="24"/>
      <c r="V745" s="24"/>
      <c r="W745" s="24"/>
      <c r="X745" s="24"/>
      <c r="Y745" s="25"/>
    </row>
    <row r="746" spans="1:25" ht="15.6" customHeight="1" x14ac:dyDescent="0.25"/>
    <row r="747" spans="1:25" ht="15.6" customHeight="1" x14ac:dyDescent="0.25">
      <c r="A747" t="s">
        <v>129</v>
      </c>
      <c r="B747" t="s">
        <v>128</v>
      </c>
    </row>
    <row r="748" spans="1:25" ht="15.6" customHeight="1" thickBot="1" x14ac:dyDescent="0.3"/>
    <row r="749" spans="1:25" ht="15.6" customHeight="1" x14ac:dyDescent="0.25">
      <c r="B749" s="20"/>
      <c r="C749" s="21"/>
      <c r="D749" s="21"/>
      <c r="E749" s="21"/>
      <c r="F749" s="21"/>
      <c r="G749" s="21"/>
      <c r="H749" s="21"/>
      <c r="I749" s="21"/>
      <c r="J749" s="21"/>
      <c r="K749" s="21"/>
      <c r="L749" s="21"/>
      <c r="M749" s="21"/>
      <c r="N749" s="21"/>
      <c r="O749" s="21"/>
      <c r="P749" s="21"/>
      <c r="Q749" s="21"/>
      <c r="R749" s="21"/>
      <c r="S749" s="21"/>
      <c r="T749" s="21"/>
      <c r="U749" s="21"/>
      <c r="V749" s="21"/>
      <c r="W749" s="21"/>
      <c r="X749" s="21"/>
      <c r="Y749" s="22"/>
    </row>
    <row r="750" spans="1:25" ht="15.6" customHeight="1" thickBot="1" x14ac:dyDescent="0.3">
      <c r="B750" s="23"/>
      <c r="C750" s="24"/>
      <c r="D750" s="24"/>
      <c r="E750" s="24"/>
      <c r="F750" s="24"/>
      <c r="G750" s="24"/>
      <c r="H750" s="24"/>
      <c r="I750" s="24"/>
      <c r="J750" s="24"/>
      <c r="K750" s="24"/>
      <c r="L750" s="24"/>
      <c r="M750" s="24"/>
      <c r="N750" s="24"/>
      <c r="O750" s="24"/>
      <c r="P750" s="24"/>
      <c r="Q750" s="24"/>
      <c r="R750" s="24"/>
      <c r="S750" s="24"/>
      <c r="T750" s="24"/>
      <c r="U750" s="24"/>
      <c r="V750" s="24"/>
      <c r="W750" s="24"/>
      <c r="X750" s="24"/>
      <c r="Y750" s="25"/>
    </row>
    <row r="751" spans="1:25" ht="15.6" customHeight="1" x14ac:dyDescent="0.25"/>
    <row r="752" spans="1:25" ht="15.6" customHeight="1" x14ac:dyDescent="0.25">
      <c r="A752" t="s">
        <v>131</v>
      </c>
      <c r="B752" t="s">
        <v>130</v>
      </c>
    </row>
    <row r="753" spans="1:25" ht="15.6" customHeight="1" thickBot="1" x14ac:dyDescent="0.3"/>
    <row r="754" spans="1:25" ht="15.6" customHeight="1" x14ac:dyDescent="0.25">
      <c r="B754" s="20"/>
      <c r="C754" s="21"/>
      <c r="D754" s="21"/>
      <c r="E754" s="21"/>
      <c r="F754" s="21"/>
      <c r="G754" s="21"/>
      <c r="H754" s="21"/>
      <c r="I754" s="21"/>
      <c r="J754" s="21"/>
      <c r="K754" s="21"/>
      <c r="L754" s="21"/>
      <c r="M754" s="21"/>
      <c r="N754" s="21"/>
      <c r="O754" s="21"/>
      <c r="P754" s="21"/>
      <c r="Q754" s="21"/>
      <c r="R754" s="21"/>
      <c r="S754" s="21"/>
      <c r="T754" s="21"/>
      <c r="U754" s="21"/>
      <c r="V754" s="21"/>
      <c r="W754" s="21"/>
      <c r="X754" s="21"/>
      <c r="Y754" s="22"/>
    </row>
    <row r="755" spans="1:25" ht="15.6" customHeight="1" thickBot="1" x14ac:dyDescent="0.3">
      <c r="B755" s="23"/>
      <c r="C755" s="24"/>
      <c r="D755" s="24"/>
      <c r="E755" s="24"/>
      <c r="F755" s="24"/>
      <c r="G755" s="24"/>
      <c r="H755" s="24"/>
      <c r="I755" s="24"/>
      <c r="J755" s="24"/>
      <c r="K755" s="24"/>
      <c r="L755" s="24"/>
      <c r="M755" s="24"/>
      <c r="N755" s="24"/>
      <c r="O755" s="24"/>
      <c r="P755" s="24"/>
      <c r="Q755" s="24"/>
      <c r="R755" s="24"/>
      <c r="S755" s="24"/>
      <c r="T755" s="24"/>
      <c r="U755" s="24"/>
      <c r="V755" s="24"/>
      <c r="W755" s="24"/>
      <c r="X755" s="24"/>
      <c r="Y755" s="25"/>
    </row>
    <row r="756" spans="1:25" ht="15.6" customHeight="1" x14ac:dyDescent="0.25"/>
    <row r="757" spans="1:25" ht="15.6" customHeight="1" x14ac:dyDescent="0.25">
      <c r="A757" t="s">
        <v>133</v>
      </c>
      <c r="B757" t="s">
        <v>132</v>
      </c>
    </row>
    <row r="758" spans="1:25" ht="15.6" customHeight="1" thickBot="1" x14ac:dyDescent="0.3"/>
    <row r="759" spans="1:25" ht="15.6" customHeight="1" x14ac:dyDescent="0.25">
      <c r="B759" s="20"/>
      <c r="C759" s="21"/>
      <c r="D759" s="21"/>
      <c r="E759" s="21"/>
      <c r="F759" s="21"/>
      <c r="G759" s="21"/>
      <c r="H759" s="21"/>
      <c r="I759" s="21"/>
      <c r="J759" s="21"/>
      <c r="K759" s="21"/>
      <c r="L759" s="21"/>
      <c r="M759" s="21"/>
      <c r="N759" s="21"/>
      <c r="O759" s="21"/>
      <c r="P759" s="21"/>
      <c r="Q759" s="21"/>
      <c r="R759" s="21"/>
      <c r="S759" s="21"/>
      <c r="T759" s="21"/>
      <c r="U759" s="21"/>
      <c r="V759" s="21"/>
      <c r="W759" s="21"/>
      <c r="X759" s="21"/>
      <c r="Y759" s="22"/>
    </row>
    <row r="760" spans="1:25" ht="15.6" customHeight="1" thickBot="1" x14ac:dyDescent="0.3">
      <c r="B760" s="23"/>
      <c r="C760" s="24"/>
      <c r="D760" s="24"/>
      <c r="E760" s="24"/>
      <c r="F760" s="24"/>
      <c r="G760" s="24"/>
      <c r="H760" s="24"/>
      <c r="I760" s="24"/>
      <c r="J760" s="24"/>
      <c r="K760" s="24"/>
      <c r="L760" s="24"/>
      <c r="M760" s="24"/>
      <c r="N760" s="24"/>
      <c r="O760" s="24"/>
      <c r="P760" s="24"/>
      <c r="Q760" s="24"/>
      <c r="R760" s="24"/>
      <c r="S760" s="24"/>
      <c r="T760" s="24"/>
      <c r="U760" s="24"/>
      <c r="V760" s="24"/>
      <c r="W760" s="24"/>
      <c r="X760" s="24"/>
      <c r="Y760" s="25"/>
    </row>
    <row r="761" spans="1:25" ht="15.6" customHeight="1" x14ac:dyDescent="0.25"/>
    <row r="762" spans="1:25" ht="15.6" customHeight="1" x14ac:dyDescent="0.25">
      <c r="A762" t="s">
        <v>135</v>
      </c>
      <c r="B762" t="s">
        <v>134</v>
      </c>
    </row>
    <row r="763" spans="1:25" ht="15.6" customHeight="1" thickBot="1" x14ac:dyDescent="0.3"/>
    <row r="764" spans="1:25" ht="15.6" customHeight="1" x14ac:dyDescent="0.25">
      <c r="B764" s="20"/>
      <c r="C764" s="21"/>
      <c r="D764" s="21"/>
      <c r="E764" s="21"/>
      <c r="F764" s="21"/>
      <c r="G764" s="21"/>
      <c r="H764" s="21"/>
      <c r="I764" s="21"/>
      <c r="J764" s="21"/>
      <c r="K764" s="21"/>
      <c r="L764" s="21"/>
      <c r="M764" s="21"/>
      <c r="N764" s="21"/>
      <c r="O764" s="21"/>
      <c r="P764" s="21"/>
      <c r="Q764" s="21"/>
      <c r="R764" s="21"/>
      <c r="S764" s="21"/>
      <c r="T764" s="21"/>
      <c r="U764" s="21"/>
      <c r="V764" s="21"/>
      <c r="W764" s="21"/>
      <c r="X764" s="21"/>
      <c r="Y764" s="22"/>
    </row>
    <row r="765" spans="1:25" ht="15.6" customHeight="1" thickBot="1" x14ac:dyDescent="0.3">
      <c r="B765" s="23"/>
      <c r="C765" s="24"/>
      <c r="D765" s="24"/>
      <c r="E765" s="24"/>
      <c r="F765" s="24"/>
      <c r="G765" s="24"/>
      <c r="H765" s="24"/>
      <c r="I765" s="24"/>
      <c r="J765" s="24"/>
      <c r="K765" s="24"/>
      <c r="L765" s="24"/>
      <c r="M765" s="24"/>
      <c r="N765" s="24"/>
      <c r="O765" s="24"/>
      <c r="P765" s="24"/>
      <c r="Q765" s="24"/>
      <c r="R765" s="24"/>
      <c r="S765" s="24"/>
      <c r="T765" s="24"/>
      <c r="U765" s="24"/>
      <c r="V765" s="24"/>
      <c r="W765" s="24"/>
      <c r="X765" s="24"/>
      <c r="Y765" s="25"/>
    </row>
    <row r="766" spans="1:25" ht="15.6" customHeight="1" x14ac:dyDescent="0.25"/>
    <row r="767" spans="1:25" ht="15.6" customHeight="1" x14ac:dyDescent="0.25">
      <c r="A767" t="s">
        <v>137</v>
      </c>
      <c r="B767" t="s">
        <v>136</v>
      </c>
    </row>
    <row r="768" spans="1:25" ht="15.6" customHeight="1" thickBot="1" x14ac:dyDescent="0.3"/>
    <row r="769" spans="1:25" ht="15.6" customHeight="1" x14ac:dyDescent="0.25">
      <c r="B769" s="20"/>
      <c r="C769" s="21"/>
      <c r="D769" s="21"/>
      <c r="E769" s="21"/>
      <c r="F769" s="21"/>
      <c r="G769" s="21"/>
      <c r="H769" s="21"/>
      <c r="I769" s="21"/>
      <c r="J769" s="21"/>
      <c r="K769" s="21"/>
      <c r="L769" s="21"/>
      <c r="M769" s="21"/>
      <c r="N769" s="21"/>
      <c r="O769" s="21"/>
      <c r="P769" s="21"/>
      <c r="Q769" s="21"/>
      <c r="R769" s="21"/>
      <c r="S769" s="21"/>
      <c r="T769" s="21"/>
      <c r="U769" s="21"/>
      <c r="V769" s="21"/>
      <c r="W769" s="21"/>
      <c r="X769" s="21"/>
      <c r="Y769" s="22"/>
    </row>
    <row r="770" spans="1:25" ht="15.6" customHeight="1" thickBot="1" x14ac:dyDescent="0.3">
      <c r="B770" s="23"/>
      <c r="C770" s="24"/>
      <c r="D770" s="24"/>
      <c r="E770" s="24"/>
      <c r="F770" s="24"/>
      <c r="G770" s="24"/>
      <c r="H770" s="24"/>
      <c r="I770" s="24"/>
      <c r="J770" s="24"/>
      <c r="K770" s="24"/>
      <c r="L770" s="24"/>
      <c r="M770" s="24"/>
      <c r="N770" s="24"/>
      <c r="O770" s="24"/>
      <c r="P770" s="24"/>
      <c r="Q770" s="24"/>
      <c r="R770" s="24"/>
      <c r="S770" s="24"/>
      <c r="T770" s="24"/>
      <c r="U770" s="24"/>
      <c r="V770" s="24"/>
      <c r="W770" s="24"/>
      <c r="X770" s="24"/>
      <c r="Y770" s="25"/>
    </row>
    <row r="771" spans="1:25" ht="15.6" customHeight="1" x14ac:dyDescent="0.25"/>
    <row r="772" spans="1:25" ht="15.6" customHeight="1" x14ac:dyDescent="0.25">
      <c r="A772" t="s">
        <v>139</v>
      </c>
      <c r="B772" t="s">
        <v>138</v>
      </c>
    </row>
    <row r="773" spans="1:25" ht="15.6" customHeight="1" thickBot="1" x14ac:dyDescent="0.3"/>
    <row r="774" spans="1:25" ht="15.6" customHeight="1" x14ac:dyDescent="0.25">
      <c r="B774" s="20"/>
      <c r="C774" s="21"/>
      <c r="D774" s="21"/>
      <c r="E774" s="21"/>
      <c r="F774" s="21"/>
      <c r="G774" s="21"/>
      <c r="H774" s="21"/>
      <c r="I774" s="21"/>
      <c r="J774" s="21"/>
      <c r="K774" s="21"/>
      <c r="L774" s="21"/>
      <c r="M774" s="21"/>
      <c r="N774" s="21"/>
      <c r="O774" s="21"/>
      <c r="P774" s="21"/>
      <c r="Q774" s="21"/>
      <c r="R774" s="21"/>
      <c r="S774" s="21"/>
      <c r="T774" s="21"/>
      <c r="U774" s="21"/>
      <c r="V774" s="21"/>
      <c r="W774" s="21"/>
      <c r="X774" s="21"/>
      <c r="Y774" s="22"/>
    </row>
    <row r="775" spans="1:25" ht="15.6" customHeight="1" thickBot="1" x14ac:dyDescent="0.3">
      <c r="B775" s="23"/>
      <c r="C775" s="24"/>
      <c r="D775" s="24"/>
      <c r="E775" s="24"/>
      <c r="F775" s="24"/>
      <c r="G775" s="24"/>
      <c r="H775" s="24"/>
      <c r="I775" s="24"/>
      <c r="J775" s="24"/>
      <c r="K775" s="24"/>
      <c r="L775" s="24"/>
      <c r="M775" s="24"/>
      <c r="N775" s="24"/>
      <c r="O775" s="24"/>
      <c r="P775" s="24"/>
      <c r="Q775" s="24"/>
      <c r="R775" s="24"/>
      <c r="S775" s="24"/>
      <c r="T775" s="24"/>
      <c r="U775" s="24"/>
      <c r="V775" s="24"/>
      <c r="W775" s="24"/>
      <c r="X775" s="24"/>
      <c r="Y775" s="25"/>
    </row>
    <row r="776" spans="1:25" ht="15.6" customHeight="1" x14ac:dyDescent="0.25"/>
    <row r="777" spans="1:25" ht="15.6" customHeight="1" x14ac:dyDescent="0.25">
      <c r="A777" t="s">
        <v>141</v>
      </c>
      <c r="B777" t="s">
        <v>140</v>
      </c>
    </row>
    <row r="778" spans="1:25" ht="15.6" customHeight="1" thickBot="1" x14ac:dyDescent="0.3"/>
    <row r="779" spans="1:25" ht="15.6" customHeight="1" x14ac:dyDescent="0.25">
      <c r="B779" s="20"/>
      <c r="C779" s="21"/>
      <c r="D779" s="21"/>
      <c r="E779" s="21"/>
      <c r="F779" s="21"/>
      <c r="G779" s="21"/>
      <c r="H779" s="21"/>
      <c r="I779" s="21"/>
      <c r="J779" s="21"/>
      <c r="K779" s="21"/>
      <c r="L779" s="21"/>
      <c r="M779" s="21"/>
      <c r="N779" s="21"/>
      <c r="O779" s="21"/>
      <c r="P779" s="21"/>
      <c r="Q779" s="21"/>
      <c r="R779" s="21"/>
      <c r="S779" s="21"/>
      <c r="T779" s="21"/>
      <c r="U779" s="21"/>
      <c r="V779" s="21"/>
      <c r="W779" s="21"/>
      <c r="X779" s="21"/>
      <c r="Y779" s="22"/>
    </row>
    <row r="780" spans="1:25" ht="15.6" customHeight="1" thickBot="1" x14ac:dyDescent="0.3">
      <c r="B780" s="23"/>
      <c r="C780" s="24"/>
      <c r="D780" s="24"/>
      <c r="E780" s="24"/>
      <c r="F780" s="24"/>
      <c r="G780" s="24"/>
      <c r="H780" s="24"/>
      <c r="I780" s="24"/>
      <c r="J780" s="24"/>
      <c r="K780" s="24"/>
      <c r="L780" s="24"/>
      <c r="M780" s="24"/>
      <c r="N780" s="24"/>
      <c r="O780" s="24"/>
      <c r="P780" s="24"/>
      <c r="Q780" s="24"/>
      <c r="R780" s="24"/>
      <c r="S780" s="24"/>
      <c r="T780" s="24"/>
      <c r="U780" s="24"/>
      <c r="V780" s="24"/>
      <c r="W780" s="24"/>
      <c r="X780" s="24"/>
      <c r="Y780" s="25"/>
    </row>
    <row r="781" spans="1:25" ht="15.6" customHeight="1" x14ac:dyDescent="0.25"/>
    <row r="782" spans="1:25" ht="15.6" customHeight="1" x14ac:dyDescent="0.25">
      <c r="A782" t="s">
        <v>143</v>
      </c>
      <c r="B782" t="s">
        <v>142</v>
      </c>
    </row>
    <row r="783" spans="1:25" ht="15.6" customHeight="1" thickBot="1" x14ac:dyDescent="0.3"/>
    <row r="784" spans="1:25" ht="15.6" customHeight="1" x14ac:dyDescent="0.25">
      <c r="B784" s="20"/>
      <c r="C784" s="21"/>
      <c r="D784" s="21"/>
      <c r="E784" s="21"/>
      <c r="F784" s="21"/>
      <c r="G784" s="21"/>
      <c r="H784" s="21"/>
      <c r="I784" s="21"/>
      <c r="J784" s="21"/>
      <c r="K784" s="21"/>
      <c r="L784" s="21"/>
      <c r="M784" s="21"/>
      <c r="N784" s="21"/>
      <c r="O784" s="21"/>
      <c r="P784" s="21"/>
      <c r="Q784" s="21"/>
      <c r="R784" s="21"/>
      <c r="S784" s="21"/>
      <c r="T784" s="21"/>
      <c r="U784" s="21"/>
      <c r="V784" s="21"/>
      <c r="W784" s="21"/>
      <c r="X784" s="21"/>
      <c r="Y784" s="22"/>
    </row>
    <row r="785" spans="2:25" ht="15.6" customHeight="1" thickBot="1" x14ac:dyDescent="0.3">
      <c r="B785" s="23"/>
      <c r="C785" s="24"/>
      <c r="D785" s="24"/>
      <c r="E785" s="24"/>
      <c r="F785" s="24"/>
      <c r="G785" s="24"/>
      <c r="H785" s="24"/>
      <c r="I785" s="24"/>
      <c r="J785" s="24"/>
      <c r="K785" s="24"/>
      <c r="L785" s="24"/>
      <c r="M785" s="24"/>
      <c r="N785" s="24"/>
      <c r="O785" s="24"/>
      <c r="P785" s="24"/>
      <c r="Q785" s="24"/>
      <c r="R785" s="24"/>
      <c r="S785" s="24"/>
      <c r="T785" s="24"/>
      <c r="U785" s="24"/>
      <c r="V785" s="24"/>
      <c r="W785" s="24"/>
      <c r="X785" s="24"/>
      <c r="Y785" s="25"/>
    </row>
    <row r="786" spans="2:25" ht="15.6" customHeight="1" x14ac:dyDescent="0.25"/>
    <row r="787" spans="2:25" ht="15.6" customHeight="1" x14ac:dyDescent="0.25"/>
    <row r="788" spans="2:25" ht="15.6" customHeight="1" x14ac:dyDescent="0.25"/>
    <row r="789" spans="2:25" ht="15.6" customHeight="1" x14ac:dyDescent="0.25"/>
    <row r="790" spans="2:25" ht="15.6" customHeight="1" x14ac:dyDescent="0.25"/>
    <row r="791" spans="2:25" ht="15.6" customHeight="1" x14ac:dyDescent="0.25"/>
    <row r="792" spans="2:25" ht="15.6" customHeight="1" x14ac:dyDescent="0.25"/>
    <row r="793" spans="2:25" ht="15.6" customHeight="1" x14ac:dyDescent="0.25"/>
    <row r="794" spans="2:25" ht="15.6" customHeight="1" x14ac:dyDescent="0.25"/>
    <row r="795" spans="2:25" ht="15.6" customHeight="1" x14ac:dyDescent="0.25"/>
    <row r="796" spans="2:25" ht="15.6" customHeight="1" x14ac:dyDescent="0.25"/>
    <row r="797" spans="2:25" ht="15.6" customHeight="1" x14ac:dyDescent="0.25"/>
    <row r="798" spans="2:25" ht="15.6" customHeight="1" x14ac:dyDescent="0.25"/>
    <row r="799" spans="2:25" ht="15.6" customHeight="1" x14ac:dyDescent="0.25"/>
    <row r="800" spans="2:25" ht="15.6" customHeight="1" x14ac:dyDescent="0.25"/>
    <row r="801" ht="15.6" customHeight="1" x14ac:dyDescent="0.25"/>
    <row r="802" ht="15.6" customHeight="1" x14ac:dyDescent="0.25"/>
    <row r="803" ht="15.6" customHeight="1" x14ac:dyDescent="0.25"/>
    <row r="804" ht="15.6" customHeight="1" x14ac:dyDescent="0.25"/>
    <row r="805" ht="15.6" customHeight="1" x14ac:dyDescent="0.25"/>
    <row r="806" ht="15.6" customHeight="1" x14ac:dyDescent="0.25"/>
    <row r="807" ht="15.6" customHeight="1" x14ac:dyDescent="0.25"/>
    <row r="808" ht="15.6" customHeight="1" x14ac:dyDescent="0.25"/>
    <row r="809" ht="15.6" customHeight="1" x14ac:dyDescent="0.25"/>
    <row r="810" ht="15.6" customHeight="1" x14ac:dyDescent="0.25"/>
    <row r="811" ht="15.6" customHeight="1" x14ac:dyDescent="0.25"/>
    <row r="812" ht="15.6" customHeight="1" x14ac:dyDescent="0.25"/>
    <row r="813" ht="15.6" customHeight="1" x14ac:dyDescent="0.25"/>
    <row r="814" ht="15.6" customHeight="1" x14ac:dyDescent="0.25"/>
    <row r="815" ht="15.6" customHeight="1" x14ac:dyDescent="0.25"/>
    <row r="816" ht="15.6" customHeight="1" x14ac:dyDescent="0.25"/>
    <row r="817" ht="15.6" customHeight="1" x14ac:dyDescent="0.25"/>
    <row r="818" ht="15.6" customHeight="1" x14ac:dyDescent="0.25"/>
    <row r="819" ht="15.6" customHeight="1" x14ac:dyDescent="0.25"/>
    <row r="820" ht="15.6" customHeight="1" x14ac:dyDescent="0.25"/>
    <row r="821" ht="15.6" customHeight="1" x14ac:dyDescent="0.25"/>
    <row r="822" ht="15.6" customHeight="1" x14ac:dyDescent="0.25"/>
    <row r="823" ht="15.6" customHeight="1" x14ac:dyDescent="0.25"/>
    <row r="824" ht="15.6" customHeight="1" x14ac:dyDescent="0.25"/>
    <row r="825" ht="15.6" customHeight="1" x14ac:dyDescent="0.25"/>
    <row r="826" ht="15.6" customHeight="1" x14ac:dyDescent="0.25"/>
    <row r="827" ht="15.6" customHeight="1" x14ac:dyDescent="0.25"/>
    <row r="828" ht="15.6" customHeight="1" x14ac:dyDescent="0.25"/>
    <row r="829" ht="15.6" customHeight="1" x14ac:dyDescent="0.25"/>
    <row r="830" ht="15.6" customHeight="1" x14ac:dyDescent="0.25"/>
    <row r="831" ht="15.6" customHeight="1" x14ac:dyDescent="0.25"/>
    <row r="832" ht="15.6" customHeight="1" x14ac:dyDescent="0.25"/>
    <row r="833" ht="15.6" customHeight="1" x14ac:dyDescent="0.25"/>
    <row r="834" ht="15.6" customHeight="1" x14ac:dyDescent="0.25"/>
    <row r="835" ht="15.6" customHeight="1" x14ac:dyDescent="0.25"/>
    <row r="836" ht="15.6" customHeight="1" x14ac:dyDescent="0.25"/>
    <row r="837" ht="15.6" customHeight="1" x14ac:dyDescent="0.25"/>
    <row r="838" ht="15.6" customHeight="1" x14ac:dyDescent="0.25"/>
    <row r="839" ht="15.6" customHeight="1" x14ac:dyDescent="0.25"/>
    <row r="840" ht="15.6" customHeight="1" x14ac:dyDescent="0.25"/>
    <row r="841" ht="15.6" customHeight="1" x14ac:dyDescent="0.25"/>
    <row r="842" ht="15.6" customHeight="1" x14ac:dyDescent="0.25"/>
    <row r="843" ht="15.6" customHeight="1" x14ac:dyDescent="0.25"/>
    <row r="844" ht="15.6" customHeight="1" x14ac:dyDescent="0.25"/>
    <row r="845" ht="15.6" customHeight="1" x14ac:dyDescent="0.25"/>
    <row r="846" ht="15.6" customHeight="1" x14ac:dyDescent="0.25"/>
    <row r="847" ht="15.6" customHeight="1" x14ac:dyDescent="0.25"/>
    <row r="848" ht="15.6" customHeight="1" x14ac:dyDescent="0.25"/>
    <row r="849" ht="15.6" customHeight="1" x14ac:dyDescent="0.25"/>
    <row r="850" ht="15.6" customHeight="1" x14ac:dyDescent="0.25"/>
    <row r="851" ht="15.6" customHeight="1" x14ac:dyDescent="0.25"/>
    <row r="852" ht="15.6" customHeight="1" x14ac:dyDescent="0.25"/>
    <row r="853" ht="15.6" customHeight="1" x14ac:dyDescent="0.25"/>
    <row r="854" ht="15.6" customHeight="1" x14ac:dyDescent="0.25"/>
    <row r="855" ht="15.6" customHeight="1" x14ac:dyDescent="0.25"/>
    <row r="856" ht="15.6" customHeight="1" x14ac:dyDescent="0.25"/>
    <row r="857" ht="15.6" customHeight="1" x14ac:dyDescent="0.25"/>
    <row r="858" ht="15.6" customHeight="1" x14ac:dyDescent="0.25"/>
    <row r="859" ht="15.6" customHeight="1" x14ac:dyDescent="0.25"/>
    <row r="860" ht="15.6" customHeight="1" x14ac:dyDescent="0.25"/>
    <row r="861" ht="15.6" customHeight="1" x14ac:dyDescent="0.25"/>
    <row r="862" ht="15.6" customHeight="1" x14ac:dyDescent="0.25"/>
    <row r="863" ht="15.6" customHeight="1" x14ac:dyDescent="0.25"/>
    <row r="864" ht="15.6" customHeight="1" x14ac:dyDescent="0.25"/>
    <row r="865" ht="15.6" customHeight="1" x14ac:dyDescent="0.25"/>
    <row r="866" ht="15.6" customHeight="1" x14ac:dyDescent="0.25"/>
    <row r="867" ht="15.6" customHeight="1" x14ac:dyDescent="0.25"/>
    <row r="868" ht="15.6" customHeight="1" x14ac:dyDescent="0.25"/>
    <row r="869" ht="15.6" customHeight="1" x14ac:dyDescent="0.25"/>
    <row r="870" ht="15.6" customHeight="1" x14ac:dyDescent="0.25"/>
    <row r="871" ht="15.6" customHeight="1" x14ac:dyDescent="0.25"/>
    <row r="872" ht="15.6" customHeight="1" x14ac:dyDescent="0.25"/>
    <row r="873" ht="15.6" customHeight="1" x14ac:dyDescent="0.25"/>
    <row r="874" ht="15.6" customHeight="1" x14ac:dyDescent="0.25"/>
    <row r="875" ht="15.6" customHeight="1" x14ac:dyDescent="0.25"/>
    <row r="876" ht="15.6" customHeight="1" x14ac:dyDescent="0.25"/>
    <row r="877" ht="15.6" customHeight="1" x14ac:dyDescent="0.25"/>
    <row r="878" ht="15.6" customHeight="1" x14ac:dyDescent="0.25"/>
    <row r="879" ht="15.6" customHeight="1" x14ac:dyDescent="0.25"/>
    <row r="880" ht="15.6" customHeight="1" x14ac:dyDescent="0.25"/>
    <row r="881" ht="15.6" customHeight="1" x14ac:dyDescent="0.25"/>
    <row r="882" ht="15.6" customHeight="1" x14ac:dyDescent="0.25"/>
    <row r="883" ht="15.6" customHeight="1" x14ac:dyDescent="0.25"/>
    <row r="884" ht="15.6" customHeight="1" x14ac:dyDescent="0.25"/>
    <row r="885" ht="15.6" customHeight="1" x14ac:dyDescent="0.25"/>
    <row r="886" ht="15.6" customHeight="1" x14ac:dyDescent="0.25"/>
    <row r="887" ht="15.6" customHeight="1" x14ac:dyDescent="0.25"/>
    <row r="888" ht="15.6" customHeight="1" x14ac:dyDescent="0.25"/>
    <row r="889" ht="15.6" customHeight="1" x14ac:dyDescent="0.25"/>
    <row r="890" ht="15.6" customHeight="1" x14ac:dyDescent="0.25"/>
    <row r="891" ht="15.6" customHeight="1" x14ac:dyDescent="0.25"/>
    <row r="892" ht="15.6" customHeight="1" x14ac:dyDescent="0.25"/>
    <row r="893" ht="15.6" customHeight="1" x14ac:dyDescent="0.25"/>
    <row r="894" ht="15.6" customHeight="1" x14ac:dyDescent="0.25"/>
    <row r="895" ht="15.6" customHeight="1" x14ac:dyDescent="0.25"/>
    <row r="896" ht="15.6" customHeight="1" x14ac:dyDescent="0.25"/>
    <row r="897" ht="15.6" customHeight="1" x14ac:dyDescent="0.25"/>
    <row r="898" ht="15.6" customHeight="1" x14ac:dyDescent="0.25"/>
    <row r="899" ht="15.6" customHeight="1" x14ac:dyDescent="0.25"/>
    <row r="900" ht="15.6" customHeight="1" x14ac:dyDescent="0.25"/>
    <row r="901" ht="15.6" customHeight="1" x14ac:dyDescent="0.25"/>
    <row r="902" ht="15.6" customHeight="1" x14ac:dyDescent="0.25"/>
    <row r="903" ht="15.6" customHeight="1" x14ac:dyDescent="0.25"/>
    <row r="904" ht="15.6" customHeight="1" x14ac:dyDescent="0.25"/>
    <row r="905" ht="15.6" customHeight="1" x14ac:dyDescent="0.25"/>
    <row r="906" ht="15.6" customHeight="1" x14ac:dyDescent="0.25"/>
    <row r="907" ht="15.6" customHeight="1" x14ac:dyDescent="0.25"/>
    <row r="908" ht="15.6" customHeight="1" x14ac:dyDescent="0.25"/>
    <row r="909" ht="15.6" customHeight="1" x14ac:dyDescent="0.25"/>
    <row r="910" ht="15.6" customHeight="1" x14ac:dyDescent="0.25"/>
    <row r="911" ht="15.6" customHeight="1" x14ac:dyDescent="0.25"/>
    <row r="912" ht="15.6" customHeight="1" x14ac:dyDescent="0.25"/>
    <row r="913" ht="15.6" customHeight="1" x14ac:dyDescent="0.25"/>
    <row r="914" ht="15.6" customHeight="1" x14ac:dyDescent="0.25"/>
    <row r="915" ht="15.6" customHeight="1" x14ac:dyDescent="0.25"/>
    <row r="916" ht="15.6" customHeight="1" x14ac:dyDescent="0.25"/>
    <row r="917" ht="15.6" customHeight="1" x14ac:dyDescent="0.25"/>
    <row r="918" ht="15.6" customHeight="1" x14ac:dyDescent="0.25"/>
    <row r="919" ht="15.6" customHeight="1" x14ac:dyDescent="0.25"/>
    <row r="920" ht="15.6" customHeight="1" x14ac:dyDescent="0.25"/>
    <row r="921" ht="15.6" customHeight="1" x14ac:dyDescent="0.25"/>
    <row r="922" ht="15.6" customHeight="1" x14ac:dyDescent="0.25"/>
    <row r="923" ht="15.6" customHeight="1" x14ac:dyDescent="0.25"/>
    <row r="924" ht="15.6" customHeight="1" x14ac:dyDescent="0.25"/>
    <row r="925" ht="15.6" customHeight="1" x14ac:dyDescent="0.25"/>
    <row r="926" ht="15.6" customHeight="1" x14ac:dyDescent="0.25"/>
    <row r="927" ht="15.6" customHeight="1" x14ac:dyDescent="0.25"/>
    <row r="928" ht="15.6" customHeight="1" x14ac:dyDescent="0.25"/>
    <row r="929" ht="15.6" customHeight="1" x14ac:dyDescent="0.25"/>
    <row r="930" ht="15.6" customHeight="1" x14ac:dyDescent="0.25"/>
    <row r="931" ht="15.6" customHeight="1" x14ac:dyDescent="0.25"/>
    <row r="932" ht="15.6" customHeight="1" x14ac:dyDescent="0.25"/>
    <row r="933" ht="15.6" customHeight="1" x14ac:dyDescent="0.25"/>
    <row r="934" ht="15.6" customHeight="1" x14ac:dyDescent="0.25"/>
    <row r="935" ht="15.6" customHeight="1" x14ac:dyDescent="0.25"/>
    <row r="936" ht="15.6" customHeight="1" x14ac:dyDescent="0.25"/>
    <row r="937" ht="15.6" customHeight="1" x14ac:dyDescent="0.25"/>
    <row r="938" ht="15.6" customHeight="1" x14ac:dyDescent="0.25"/>
    <row r="939" ht="15.6" customHeight="1" x14ac:dyDescent="0.25"/>
    <row r="940" ht="15.6" customHeight="1" x14ac:dyDescent="0.25"/>
    <row r="941" ht="15.6" customHeight="1" x14ac:dyDescent="0.25"/>
    <row r="942" ht="15.6" customHeight="1" x14ac:dyDescent="0.25"/>
    <row r="943" ht="15.6" customHeight="1" x14ac:dyDescent="0.25"/>
    <row r="944" ht="15.6" customHeight="1" x14ac:dyDescent="0.25"/>
    <row r="945" ht="15.6" customHeight="1" x14ac:dyDescent="0.25"/>
    <row r="946" ht="15.6" customHeight="1" x14ac:dyDescent="0.25"/>
    <row r="947" ht="15.6" customHeight="1" x14ac:dyDescent="0.25"/>
    <row r="948" ht="15.6" customHeight="1" x14ac:dyDescent="0.25"/>
    <row r="949" ht="15.6" customHeight="1" x14ac:dyDescent="0.25"/>
    <row r="950" ht="15.6" customHeight="1" x14ac:dyDescent="0.25"/>
    <row r="951" ht="15.6" customHeight="1" x14ac:dyDescent="0.25"/>
    <row r="952" ht="15.6" customHeight="1" x14ac:dyDescent="0.25"/>
    <row r="953" ht="15.6" customHeight="1" x14ac:dyDescent="0.25"/>
    <row r="954" ht="15.6" customHeight="1" x14ac:dyDescent="0.25"/>
    <row r="955" ht="15.6" customHeight="1" x14ac:dyDescent="0.25"/>
    <row r="956" ht="15.6" customHeight="1" x14ac:dyDescent="0.25"/>
    <row r="957" ht="15.6" customHeight="1" x14ac:dyDescent="0.25"/>
    <row r="958" ht="15.6" customHeight="1" x14ac:dyDescent="0.25"/>
    <row r="959" ht="15.6" customHeight="1" x14ac:dyDescent="0.25"/>
    <row r="960" ht="15.6" customHeight="1" x14ac:dyDescent="0.25"/>
    <row r="961" ht="15.6" customHeight="1" x14ac:dyDescent="0.25"/>
    <row r="962" ht="15.6" customHeight="1" x14ac:dyDescent="0.25"/>
    <row r="963" ht="15.6" customHeight="1" x14ac:dyDescent="0.25"/>
    <row r="964" ht="15.6" customHeight="1" x14ac:dyDescent="0.25"/>
    <row r="965" ht="15.6" customHeight="1" x14ac:dyDescent="0.25"/>
    <row r="966" ht="15.6" customHeight="1" x14ac:dyDescent="0.25"/>
    <row r="967" ht="15.6" customHeight="1" x14ac:dyDescent="0.25"/>
    <row r="968" ht="15.6" customHeight="1" x14ac:dyDescent="0.25"/>
    <row r="969" ht="15.6" customHeight="1" x14ac:dyDescent="0.25"/>
    <row r="970" ht="15.6" customHeight="1" x14ac:dyDescent="0.25"/>
    <row r="971" ht="15.6" customHeight="1" x14ac:dyDescent="0.25"/>
    <row r="972" ht="15.6" customHeight="1" x14ac:dyDescent="0.25"/>
    <row r="973" ht="15.6" customHeight="1" x14ac:dyDescent="0.25"/>
    <row r="974" ht="15.6" customHeight="1" x14ac:dyDescent="0.25"/>
    <row r="975" ht="15.6" customHeight="1" x14ac:dyDescent="0.25"/>
    <row r="976" ht="15.6" customHeight="1" x14ac:dyDescent="0.25"/>
    <row r="977" ht="15.6" customHeight="1" x14ac:dyDescent="0.25"/>
    <row r="978" ht="15.6" customHeight="1" x14ac:dyDescent="0.25"/>
    <row r="979" ht="15.6" customHeight="1" x14ac:dyDescent="0.25"/>
    <row r="980" ht="15.6" customHeight="1" x14ac:dyDescent="0.25"/>
    <row r="981" ht="15.6" customHeight="1" x14ac:dyDescent="0.25"/>
    <row r="982" ht="15.6" customHeight="1" x14ac:dyDescent="0.25"/>
    <row r="983" ht="15.6" customHeight="1" x14ac:dyDescent="0.25"/>
    <row r="984" ht="15.6" customHeight="1" x14ac:dyDescent="0.25"/>
    <row r="985" ht="15.6" customHeight="1" x14ac:dyDescent="0.25"/>
    <row r="986" ht="15.6" customHeight="1" x14ac:dyDescent="0.25"/>
    <row r="987" ht="15.6" customHeight="1" x14ac:dyDescent="0.25"/>
    <row r="988" ht="15.6" customHeight="1" x14ac:dyDescent="0.25"/>
    <row r="989" ht="15.6" customHeight="1" x14ac:dyDescent="0.25"/>
    <row r="990" ht="15.6" customHeight="1" x14ac:dyDescent="0.25"/>
    <row r="991" ht="15.6" customHeight="1" x14ac:dyDescent="0.25"/>
    <row r="992" ht="15.6" customHeight="1" x14ac:dyDescent="0.25"/>
    <row r="993" ht="15.6" customHeight="1" x14ac:dyDescent="0.25"/>
    <row r="994" ht="15.6" customHeight="1" x14ac:dyDescent="0.25"/>
    <row r="995" ht="15.6" customHeight="1" x14ac:dyDescent="0.25"/>
    <row r="996" ht="15.6" customHeight="1" x14ac:dyDescent="0.25"/>
    <row r="997" ht="15.6" customHeight="1" x14ac:dyDescent="0.25"/>
    <row r="998" ht="15.6" customHeight="1" x14ac:dyDescent="0.25"/>
    <row r="999" ht="15.6" customHeight="1" x14ac:dyDescent="0.25"/>
    <row r="1000" ht="15.6" customHeight="1" x14ac:dyDescent="0.25"/>
    <row r="1001" ht="15.6" customHeight="1" x14ac:dyDescent="0.25"/>
    <row r="1002" ht="15.6" customHeight="1" x14ac:dyDescent="0.25"/>
    <row r="1003" ht="15.6" customHeight="1" x14ac:dyDescent="0.25"/>
    <row r="1004" ht="15.6" customHeight="1" x14ac:dyDescent="0.25"/>
    <row r="1005" ht="15.6" customHeight="1" x14ac:dyDescent="0.25"/>
    <row r="1006" ht="15.6" customHeight="1" x14ac:dyDescent="0.25"/>
    <row r="1007" ht="15.6" customHeight="1" x14ac:dyDescent="0.25"/>
    <row r="1008" ht="15.6" customHeight="1" x14ac:dyDescent="0.25"/>
    <row r="1009" ht="15.6" customHeight="1" x14ac:dyDescent="0.25"/>
    <row r="1010" ht="15.6" customHeight="1" x14ac:dyDescent="0.25"/>
    <row r="1011" ht="15.6" customHeight="1" x14ac:dyDescent="0.25"/>
    <row r="1012" ht="15.6" customHeight="1" x14ac:dyDescent="0.25"/>
    <row r="1013" ht="15.6" customHeight="1" x14ac:dyDescent="0.25"/>
    <row r="1014" ht="15.6" customHeight="1" x14ac:dyDescent="0.25"/>
    <row r="1015" ht="15.6" customHeight="1" x14ac:dyDescent="0.25"/>
    <row r="1016" ht="15.6" customHeight="1" x14ac:dyDescent="0.25"/>
    <row r="1017" ht="15.6" customHeight="1" x14ac:dyDescent="0.25"/>
    <row r="1018" ht="15.6" customHeight="1" x14ac:dyDescent="0.25"/>
    <row r="1019" ht="15.6" customHeight="1" x14ac:dyDescent="0.25"/>
    <row r="1020" ht="15.6" customHeight="1" x14ac:dyDescent="0.25"/>
    <row r="1021" ht="15.6" customHeight="1" x14ac:dyDescent="0.25"/>
    <row r="1022" ht="15.6" customHeight="1" x14ac:dyDescent="0.25"/>
    <row r="1023" ht="15.6" customHeight="1" x14ac:dyDescent="0.25"/>
    <row r="1024" ht="15.6" customHeight="1" x14ac:dyDescent="0.25"/>
    <row r="1025" ht="15.6" customHeight="1" x14ac:dyDescent="0.25"/>
    <row r="1026" ht="15.6" customHeight="1" x14ac:dyDescent="0.25"/>
    <row r="1027" ht="15.6" customHeight="1" x14ac:dyDescent="0.25"/>
    <row r="1028" ht="15.6" customHeight="1" x14ac:dyDescent="0.25"/>
    <row r="1029" ht="15.6" customHeight="1" x14ac:dyDescent="0.25"/>
    <row r="1030" ht="15.6" customHeight="1" x14ac:dyDescent="0.25"/>
    <row r="1031" ht="15.6" customHeight="1" x14ac:dyDescent="0.25"/>
    <row r="1032" ht="15.6" customHeight="1" x14ac:dyDescent="0.25"/>
    <row r="1033" ht="15.6" customHeight="1" x14ac:dyDescent="0.25"/>
    <row r="1034" ht="15.6" customHeight="1" x14ac:dyDescent="0.25"/>
    <row r="1035" ht="15.6" customHeight="1" x14ac:dyDescent="0.25"/>
    <row r="1036" ht="15.6" customHeight="1" x14ac:dyDescent="0.25"/>
    <row r="1037" ht="15.6" customHeight="1" x14ac:dyDescent="0.25"/>
    <row r="1038" ht="15.6" customHeight="1" x14ac:dyDescent="0.25"/>
    <row r="1039" ht="15.6" customHeight="1" x14ac:dyDescent="0.25"/>
    <row r="1040" ht="15.6" customHeight="1" x14ac:dyDescent="0.25"/>
    <row r="1041" ht="15.6" customHeight="1" x14ac:dyDescent="0.25"/>
    <row r="1042" ht="15.6" customHeight="1" x14ac:dyDescent="0.25"/>
    <row r="1043" ht="15.6" customHeight="1" x14ac:dyDescent="0.25"/>
    <row r="1044" ht="15.6" customHeight="1" x14ac:dyDescent="0.25"/>
    <row r="1045" ht="15.6" customHeight="1" x14ac:dyDescent="0.25"/>
    <row r="1046" ht="15.6" customHeight="1" x14ac:dyDescent="0.25"/>
    <row r="1047" ht="15.6" customHeight="1" x14ac:dyDescent="0.25"/>
    <row r="1048" ht="15.6" customHeight="1" x14ac:dyDescent="0.25"/>
    <row r="1049" ht="15.6" customHeight="1" x14ac:dyDescent="0.25"/>
    <row r="1050" ht="15.6" customHeight="1" x14ac:dyDescent="0.25"/>
    <row r="1051" ht="15.6" customHeight="1" x14ac:dyDescent="0.25"/>
    <row r="1052" ht="15.6" customHeight="1" x14ac:dyDescent="0.25"/>
    <row r="1053" ht="15.6" customHeight="1" x14ac:dyDescent="0.25"/>
    <row r="1054" ht="15.6" customHeight="1" x14ac:dyDescent="0.25"/>
    <row r="1055" ht="15.6" customHeight="1" x14ac:dyDescent="0.25"/>
    <row r="1056" ht="15.6" customHeight="1" x14ac:dyDescent="0.25"/>
    <row r="1057" ht="15.6" customHeight="1" x14ac:dyDescent="0.25"/>
    <row r="1058" ht="15.6" customHeight="1" x14ac:dyDescent="0.25"/>
    <row r="1059" ht="15.6" customHeight="1" x14ac:dyDescent="0.25"/>
    <row r="1060" ht="15.6" customHeight="1" x14ac:dyDescent="0.25"/>
    <row r="1061" ht="15.6" customHeight="1" x14ac:dyDescent="0.25"/>
    <row r="1062" ht="15.6" customHeight="1" x14ac:dyDescent="0.25"/>
    <row r="1063" ht="15.6" customHeight="1" x14ac:dyDescent="0.25"/>
    <row r="1064" ht="15.6" customHeight="1" x14ac:dyDescent="0.25"/>
    <row r="1065" ht="15.6" customHeight="1" x14ac:dyDescent="0.25"/>
    <row r="1066" ht="15.6" customHeight="1" x14ac:dyDescent="0.25"/>
    <row r="1067" ht="15.6" customHeight="1" x14ac:dyDescent="0.25"/>
    <row r="1068" ht="15.6" customHeight="1" x14ac:dyDescent="0.25"/>
    <row r="1069" ht="15.6" customHeight="1" x14ac:dyDescent="0.25"/>
    <row r="1070" ht="15.6" customHeight="1" x14ac:dyDescent="0.25"/>
    <row r="1071" ht="15.6" customHeight="1" x14ac:dyDescent="0.25"/>
    <row r="1072" ht="15.6" customHeight="1" x14ac:dyDescent="0.25"/>
    <row r="1073" ht="15.6" customHeight="1" x14ac:dyDescent="0.25"/>
    <row r="1074" ht="15.6" customHeight="1" x14ac:dyDescent="0.25"/>
    <row r="1075" ht="15.6" customHeight="1" x14ac:dyDescent="0.25"/>
    <row r="1076" ht="15.6" customHeight="1" x14ac:dyDescent="0.25"/>
    <row r="1077" ht="15.6" customHeight="1" x14ac:dyDescent="0.25"/>
    <row r="1078" ht="15.6" customHeight="1" x14ac:dyDescent="0.25"/>
    <row r="1079" ht="15.6" customHeight="1" x14ac:dyDescent="0.25"/>
    <row r="1080" ht="15.6" customHeight="1" x14ac:dyDescent="0.25"/>
    <row r="1081" ht="15.6" customHeight="1" x14ac:dyDescent="0.25"/>
    <row r="1082" ht="15.6" customHeight="1" x14ac:dyDescent="0.25"/>
    <row r="1083" ht="15.6" customHeight="1" x14ac:dyDescent="0.25"/>
    <row r="1084" ht="15.6" customHeight="1" x14ac:dyDescent="0.25"/>
    <row r="1085" ht="15.6" customHeight="1" x14ac:dyDescent="0.25"/>
    <row r="1086" ht="15.6" customHeight="1" x14ac:dyDescent="0.25"/>
    <row r="1087" ht="15.6" customHeight="1" x14ac:dyDescent="0.25"/>
    <row r="1088" ht="15.6" customHeight="1" x14ac:dyDescent="0.25"/>
    <row r="1089" ht="15.6" customHeight="1" x14ac:dyDescent="0.25"/>
    <row r="1090" ht="15.6" customHeight="1" x14ac:dyDescent="0.25"/>
    <row r="1091" ht="15.6" customHeight="1" x14ac:dyDescent="0.25"/>
    <row r="1092" ht="15.6" customHeight="1" x14ac:dyDescent="0.25"/>
    <row r="1093" ht="15.6" customHeight="1" x14ac:dyDescent="0.25"/>
    <row r="1094" ht="15.6" customHeight="1" x14ac:dyDescent="0.25"/>
    <row r="1095" ht="15.6" customHeight="1" x14ac:dyDescent="0.25"/>
    <row r="1096" ht="15.6" customHeight="1" x14ac:dyDescent="0.25"/>
    <row r="1097" ht="15.6" customHeight="1" x14ac:dyDescent="0.25"/>
    <row r="1098" ht="15.6" customHeight="1" x14ac:dyDescent="0.25"/>
    <row r="1099" ht="15.6" customHeight="1" x14ac:dyDescent="0.25"/>
    <row r="1100" ht="15.6" customHeight="1" x14ac:dyDescent="0.25"/>
    <row r="1101" ht="15.6" customHeight="1" x14ac:dyDescent="0.25"/>
    <row r="1102" ht="15.6" customHeight="1" x14ac:dyDescent="0.25"/>
    <row r="1103" ht="15.6" customHeight="1" x14ac:dyDescent="0.25"/>
    <row r="1104" ht="15.6" customHeight="1" x14ac:dyDescent="0.25"/>
    <row r="1105" ht="15.6" customHeight="1" x14ac:dyDescent="0.25"/>
    <row r="1106" ht="15.6" customHeight="1" x14ac:dyDescent="0.25"/>
    <row r="1107" ht="15.6" customHeight="1" x14ac:dyDescent="0.25"/>
    <row r="1108" ht="15.6" customHeight="1" x14ac:dyDescent="0.25"/>
    <row r="1109" ht="15.6" customHeight="1" x14ac:dyDescent="0.25"/>
    <row r="1110" ht="15.6" customHeight="1" x14ac:dyDescent="0.25"/>
    <row r="1111" ht="15.6" customHeight="1" x14ac:dyDescent="0.25"/>
    <row r="1112" ht="15.6" customHeight="1" x14ac:dyDescent="0.25"/>
    <row r="1113" ht="15.6" customHeight="1" x14ac:dyDescent="0.25"/>
    <row r="1114" ht="15.6" customHeight="1" x14ac:dyDescent="0.25"/>
    <row r="1115" ht="15.6" customHeight="1" x14ac:dyDescent="0.25"/>
    <row r="1116" ht="15.6" customHeight="1" x14ac:dyDescent="0.25"/>
    <row r="1117" ht="15.6" customHeight="1" x14ac:dyDescent="0.25"/>
    <row r="1118" ht="15.6" customHeight="1" x14ac:dyDescent="0.25"/>
    <row r="1119" ht="15.6" customHeight="1" x14ac:dyDescent="0.25"/>
    <row r="1120" ht="15.6" customHeight="1" x14ac:dyDescent="0.25"/>
    <row r="1121" ht="15.6" customHeight="1" x14ac:dyDescent="0.25"/>
    <row r="1122" ht="15.6" customHeight="1" x14ac:dyDescent="0.25"/>
    <row r="1123" ht="15.6" customHeight="1" x14ac:dyDescent="0.25"/>
    <row r="1124" ht="15.6" customHeight="1" x14ac:dyDescent="0.25"/>
    <row r="1125" ht="15.6" customHeight="1" x14ac:dyDescent="0.25"/>
    <row r="1126" ht="15.6" customHeight="1" x14ac:dyDescent="0.25"/>
    <row r="1127" ht="15.6" customHeight="1" x14ac:dyDescent="0.25"/>
    <row r="1128" ht="15.6" customHeight="1" x14ac:dyDescent="0.25"/>
    <row r="1129" ht="15.6" customHeight="1" x14ac:dyDescent="0.25"/>
    <row r="1130" ht="15.6" customHeight="1" x14ac:dyDescent="0.25"/>
    <row r="1131" ht="15.6" customHeight="1" x14ac:dyDescent="0.25"/>
    <row r="1132" ht="15.6" customHeight="1" x14ac:dyDescent="0.25"/>
    <row r="1133" ht="15.6" customHeight="1" x14ac:dyDescent="0.25"/>
    <row r="1134" ht="15.6" customHeight="1" x14ac:dyDescent="0.25"/>
    <row r="1135" ht="15.6" customHeight="1" x14ac:dyDescent="0.25"/>
    <row r="1136" ht="15.6" customHeight="1" x14ac:dyDescent="0.25"/>
    <row r="1137" ht="15.6" customHeight="1" x14ac:dyDescent="0.25"/>
    <row r="1138" ht="15.6" customHeight="1" x14ac:dyDescent="0.25"/>
    <row r="1139" ht="15.6" customHeight="1" x14ac:dyDescent="0.25"/>
    <row r="1140" ht="15.6" customHeight="1" x14ac:dyDescent="0.25"/>
    <row r="1141" ht="15.6" customHeight="1" x14ac:dyDescent="0.25"/>
    <row r="1142" ht="15.6" customHeight="1" x14ac:dyDescent="0.25"/>
    <row r="1143" ht="15.6" customHeight="1" x14ac:dyDescent="0.25"/>
    <row r="1144" ht="15.6" customHeight="1" x14ac:dyDescent="0.25"/>
    <row r="1145" ht="15.6" customHeight="1" x14ac:dyDescent="0.25"/>
    <row r="1146" ht="15.6" customHeight="1" x14ac:dyDescent="0.25"/>
    <row r="1147" ht="15.6" customHeight="1" x14ac:dyDescent="0.25"/>
    <row r="1148" ht="15.6" customHeight="1" x14ac:dyDescent="0.25"/>
    <row r="1149" ht="15.6" customHeight="1" x14ac:dyDescent="0.25"/>
    <row r="1150" ht="15.6" customHeight="1" x14ac:dyDescent="0.25"/>
    <row r="1151" ht="15.6" customHeight="1" x14ac:dyDescent="0.25"/>
    <row r="1152" ht="15.6" customHeight="1" x14ac:dyDescent="0.25"/>
    <row r="1153" ht="15.6" customHeight="1" x14ac:dyDescent="0.25"/>
    <row r="1154" ht="15.6" customHeight="1" x14ac:dyDescent="0.25"/>
    <row r="1155" ht="15.6" customHeight="1" x14ac:dyDescent="0.25"/>
    <row r="1156" ht="15.6" customHeight="1" x14ac:dyDescent="0.25"/>
    <row r="1157" ht="15.6" customHeight="1" x14ac:dyDescent="0.25"/>
    <row r="1158" ht="15.6" customHeight="1" x14ac:dyDescent="0.25"/>
    <row r="1159" ht="15.6" customHeight="1" x14ac:dyDescent="0.25"/>
    <row r="1160" ht="15.6" customHeight="1" x14ac:dyDescent="0.25"/>
    <row r="1161" ht="15.6" customHeight="1" x14ac:dyDescent="0.25"/>
    <row r="1162" ht="15.6" customHeight="1" x14ac:dyDescent="0.25"/>
    <row r="1163" ht="15.6" customHeight="1" x14ac:dyDescent="0.25"/>
    <row r="1164" ht="15.6" customHeight="1" x14ac:dyDescent="0.25"/>
    <row r="1165" ht="15.6" customHeight="1" x14ac:dyDescent="0.25"/>
    <row r="1166" ht="15.6" customHeight="1" x14ac:dyDescent="0.25"/>
    <row r="1167" ht="15.6" customHeight="1" x14ac:dyDescent="0.25"/>
    <row r="1168" ht="15.6" customHeight="1" x14ac:dyDescent="0.25"/>
    <row r="1169" ht="15.6" customHeight="1" x14ac:dyDescent="0.25"/>
    <row r="1170" ht="15.6" customHeight="1" x14ac:dyDescent="0.25"/>
    <row r="1171" ht="15.6" customHeight="1" x14ac:dyDescent="0.25"/>
    <row r="1172" ht="15.6" customHeight="1" x14ac:dyDescent="0.25"/>
    <row r="1173" ht="15.6" customHeight="1" x14ac:dyDescent="0.25"/>
    <row r="1174" ht="15.6" customHeight="1" x14ac:dyDescent="0.25"/>
    <row r="1175" ht="15.6" customHeight="1" x14ac:dyDescent="0.25"/>
    <row r="1176" ht="15.6" customHeight="1" x14ac:dyDescent="0.25"/>
    <row r="1177" ht="15.6" customHeight="1" x14ac:dyDescent="0.25"/>
    <row r="1178" ht="15.6" customHeight="1" x14ac:dyDescent="0.25"/>
    <row r="1179" ht="15.6" customHeight="1" x14ac:dyDescent="0.25"/>
    <row r="1180" ht="15.6" customHeight="1" x14ac:dyDescent="0.25"/>
    <row r="1181" ht="15.6" customHeight="1" x14ac:dyDescent="0.25"/>
    <row r="1182" ht="15.6" customHeight="1" x14ac:dyDescent="0.25"/>
    <row r="1183" ht="15.6" customHeight="1" x14ac:dyDescent="0.25"/>
    <row r="1184" ht="15.6" customHeight="1" x14ac:dyDescent="0.25"/>
    <row r="1185" ht="15.6" customHeight="1" x14ac:dyDescent="0.25"/>
    <row r="1186" ht="15.6" customHeight="1" x14ac:dyDescent="0.25"/>
    <row r="1187" ht="15.6" customHeight="1" x14ac:dyDescent="0.25"/>
    <row r="1188" ht="15.6" customHeight="1" x14ac:dyDescent="0.25"/>
    <row r="1189" ht="15.6" customHeight="1" x14ac:dyDescent="0.25"/>
    <row r="1190" ht="15.6" customHeight="1" x14ac:dyDescent="0.25"/>
    <row r="1191" ht="15.6" customHeight="1" x14ac:dyDescent="0.25"/>
    <row r="1192" ht="15.6" customHeight="1" x14ac:dyDescent="0.25"/>
    <row r="1193" ht="15.6" customHeight="1" x14ac:dyDescent="0.25"/>
    <row r="1194" ht="15.6" customHeight="1" x14ac:dyDescent="0.25"/>
    <row r="1195" ht="15.6" customHeight="1" x14ac:dyDescent="0.25"/>
    <row r="1196" ht="15.6" customHeight="1" x14ac:dyDescent="0.25"/>
    <row r="1197" ht="15.6" customHeight="1" x14ac:dyDescent="0.25"/>
    <row r="1198" ht="15.6" customHeight="1" x14ac:dyDescent="0.25"/>
    <row r="1199" ht="15.6" customHeight="1" x14ac:dyDescent="0.25"/>
    <row r="1200" ht="15.6" customHeight="1" x14ac:dyDescent="0.25"/>
    <row r="1201" ht="15.6" customHeight="1" x14ac:dyDescent="0.25"/>
    <row r="1202" ht="15.6" customHeight="1" x14ac:dyDescent="0.25"/>
    <row r="1203" ht="15.6" customHeight="1" x14ac:dyDescent="0.25"/>
    <row r="1204" ht="15.6" customHeight="1" x14ac:dyDescent="0.25"/>
    <row r="1205" ht="15.6" customHeight="1" x14ac:dyDescent="0.25"/>
    <row r="1206" ht="15.6" customHeight="1" x14ac:dyDescent="0.25"/>
    <row r="1207" ht="15.6" customHeight="1" x14ac:dyDescent="0.25"/>
    <row r="1208" ht="15.6" customHeight="1" x14ac:dyDescent="0.25"/>
    <row r="1209" ht="15.6" customHeight="1" x14ac:dyDescent="0.25"/>
    <row r="1210" ht="15.6" customHeight="1" x14ac:dyDescent="0.25"/>
    <row r="1211" ht="15.6" customHeight="1" x14ac:dyDescent="0.25"/>
    <row r="1212" ht="15.6" customHeight="1" x14ac:dyDescent="0.25"/>
    <row r="1213" ht="15.6" customHeight="1" x14ac:dyDescent="0.25"/>
    <row r="1214" ht="15.6" customHeight="1" x14ac:dyDescent="0.25"/>
    <row r="1215" ht="15.6" customHeight="1" x14ac:dyDescent="0.25"/>
    <row r="1216" ht="15.6" customHeight="1" x14ac:dyDescent="0.25"/>
    <row r="1217" ht="15.6" customHeight="1" x14ac:dyDescent="0.25"/>
    <row r="1218" ht="15.6" customHeight="1" x14ac:dyDescent="0.25"/>
    <row r="1219" ht="15.6" customHeight="1" x14ac:dyDescent="0.25"/>
    <row r="1220" ht="15.6" customHeight="1" x14ac:dyDescent="0.25"/>
    <row r="1221" ht="15.6" customHeight="1" x14ac:dyDescent="0.25"/>
    <row r="1222" ht="15.6" customHeight="1" x14ac:dyDescent="0.25"/>
    <row r="1223" ht="15.6" customHeight="1" x14ac:dyDescent="0.25"/>
    <row r="1224" ht="15.6" customHeight="1" x14ac:dyDescent="0.25"/>
    <row r="1225" ht="15.6" customHeight="1" x14ac:dyDescent="0.25"/>
    <row r="1226" ht="15.6" customHeight="1" x14ac:dyDescent="0.25"/>
    <row r="1227" ht="15.6" customHeight="1" x14ac:dyDescent="0.25"/>
    <row r="1228" ht="15.6" customHeight="1" x14ac:dyDescent="0.25"/>
    <row r="1229" ht="15.6" customHeight="1" x14ac:dyDescent="0.25"/>
    <row r="1230" ht="15.6" customHeight="1" x14ac:dyDescent="0.25"/>
    <row r="1231" ht="15.6" customHeight="1" x14ac:dyDescent="0.25"/>
    <row r="1232" ht="15.6" customHeight="1" x14ac:dyDescent="0.25"/>
    <row r="1233" ht="15.6" customHeight="1" x14ac:dyDescent="0.25"/>
    <row r="1234" ht="15.6" customHeight="1" x14ac:dyDescent="0.25"/>
    <row r="1235" ht="15.6" customHeight="1" x14ac:dyDescent="0.25"/>
    <row r="1236" ht="15.6" customHeight="1" x14ac:dyDescent="0.25"/>
    <row r="1237" ht="15.6" customHeight="1" x14ac:dyDescent="0.25"/>
    <row r="1238" ht="15.6" customHeight="1" x14ac:dyDescent="0.25"/>
    <row r="1239" ht="15.6" customHeight="1" x14ac:dyDescent="0.25"/>
    <row r="1240" ht="15.6" customHeight="1" x14ac:dyDescent="0.25"/>
    <row r="1241" ht="15.6" customHeight="1" x14ac:dyDescent="0.25"/>
    <row r="1242" ht="15.6" customHeight="1" x14ac:dyDescent="0.25"/>
    <row r="1243" ht="15.6" customHeight="1" x14ac:dyDescent="0.25"/>
    <row r="1244" ht="15.6" customHeight="1" x14ac:dyDescent="0.25"/>
    <row r="1245" ht="15.6" customHeight="1" x14ac:dyDescent="0.25"/>
    <row r="1246" ht="15.6" customHeight="1" x14ac:dyDescent="0.25"/>
    <row r="1247" ht="15.6" customHeight="1" x14ac:dyDescent="0.25"/>
    <row r="1248" ht="15.6" customHeight="1" x14ac:dyDescent="0.25"/>
    <row r="1249" ht="15.6" customHeight="1" x14ac:dyDescent="0.25"/>
    <row r="1250" ht="15.6" customHeight="1" x14ac:dyDescent="0.25"/>
    <row r="1251" ht="15.6" customHeight="1" x14ac:dyDescent="0.25"/>
    <row r="1252" ht="15.6" customHeight="1" x14ac:dyDescent="0.25"/>
    <row r="1253" ht="15.6" customHeight="1" x14ac:dyDescent="0.25"/>
    <row r="1254" ht="15.6" customHeight="1" x14ac:dyDescent="0.25"/>
    <row r="1255" ht="15.6" customHeight="1" x14ac:dyDescent="0.25"/>
    <row r="1256" ht="15.6" customHeight="1" x14ac:dyDescent="0.25"/>
    <row r="1257" ht="15.6" customHeight="1" x14ac:dyDescent="0.25"/>
    <row r="1258" ht="15.6" customHeight="1" x14ac:dyDescent="0.25"/>
    <row r="1259" ht="15.6" customHeight="1" x14ac:dyDescent="0.25"/>
    <row r="1260" ht="15.6" customHeight="1" x14ac:dyDescent="0.25"/>
    <row r="1261" ht="15.6" customHeight="1" x14ac:dyDescent="0.25"/>
    <row r="1262" ht="15.6" customHeight="1" x14ac:dyDescent="0.25"/>
    <row r="1263" ht="15.6" customHeight="1" x14ac:dyDescent="0.25"/>
    <row r="1264" ht="15.6" customHeight="1" x14ac:dyDescent="0.25"/>
    <row r="1265" ht="15.6" customHeight="1" x14ac:dyDescent="0.25"/>
    <row r="1266" ht="15.6" customHeight="1" x14ac:dyDescent="0.25"/>
    <row r="1267" ht="15.6" customHeight="1" x14ac:dyDescent="0.25"/>
    <row r="1268" ht="15.6" customHeight="1" x14ac:dyDescent="0.25"/>
    <row r="1269" ht="15.6" customHeight="1" x14ac:dyDescent="0.25"/>
    <row r="1270" ht="15.6" customHeight="1" x14ac:dyDescent="0.25"/>
    <row r="1271" ht="15.6" customHeight="1" x14ac:dyDescent="0.25"/>
    <row r="1272" ht="15.6" customHeight="1" x14ac:dyDescent="0.25"/>
    <row r="1273" ht="15.6" customHeight="1" x14ac:dyDescent="0.25"/>
    <row r="1274" ht="15.6" customHeight="1" x14ac:dyDescent="0.25"/>
    <row r="1275" ht="15.6" customHeight="1" x14ac:dyDescent="0.25"/>
    <row r="1276" ht="15.6" customHeight="1" x14ac:dyDescent="0.25"/>
    <row r="1277" ht="15.6" customHeight="1" x14ac:dyDescent="0.25"/>
    <row r="1278" ht="15.6" customHeight="1" x14ac:dyDescent="0.25"/>
    <row r="1279" ht="15.6" customHeight="1" x14ac:dyDescent="0.25"/>
    <row r="1280" ht="15.6" customHeight="1" x14ac:dyDescent="0.25"/>
    <row r="1281" ht="15.6" customHeight="1" x14ac:dyDescent="0.25"/>
    <row r="1282" ht="15.6" customHeight="1" x14ac:dyDescent="0.25"/>
    <row r="1283" ht="15.6" customHeight="1" x14ac:dyDescent="0.25"/>
    <row r="1284" ht="15.6" customHeight="1" x14ac:dyDescent="0.25"/>
    <row r="1285" ht="15.6" customHeight="1" x14ac:dyDescent="0.25"/>
    <row r="1286" ht="15.6" customHeight="1" x14ac:dyDescent="0.25"/>
    <row r="1287" ht="15.6" customHeight="1" x14ac:dyDescent="0.25"/>
    <row r="1288" ht="15.6" customHeight="1" x14ac:dyDescent="0.25"/>
    <row r="1289" ht="15.6" customHeight="1" x14ac:dyDescent="0.25"/>
    <row r="1290" ht="15.6" customHeight="1" x14ac:dyDescent="0.25"/>
    <row r="1291" ht="15.6" customHeight="1" x14ac:dyDescent="0.25"/>
    <row r="1292" ht="15.6" customHeight="1" x14ac:dyDescent="0.25"/>
    <row r="1293" ht="15.6" customHeight="1" x14ac:dyDescent="0.25"/>
    <row r="1294" ht="15.6" customHeight="1" x14ac:dyDescent="0.25"/>
    <row r="1295" ht="15.6" customHeight="1" x14ac:dyDescent="0.25"/>
    <row r="1296" ht="15.6" customHeight="1" x14ac:dyDescent="0.25"/>
    <row r="1297" ht="15.6" customHeight="1" x14ac:dyDescent="0.25"/>
    <row r="1298" ht="15.6" customHeight="1" x14ac:dyDescent="0.25"/>
    <row r="1299" ht="15.6" customHeight="1" x14ac:dyDescent="0.25"/>
    <row r="1300" ht="15.6" customHeight="1" x14ac:dyDescent="0.25"/>
    <row r="1301" ht="15.6" customHeight="1" x14ac:dyDescent="0.25"/>
    <row r="1302" ht="15.6" customHeight="1" x14ac:dyDescent="0.25"/>
    <row r="1303" ht="15.6" customHeight="1" x14ac:dyDescent="0.25"/>
    <row r="1304" ht="15.6" customHeight="1" x14ac:dyDescent="0.25"/>
    <row r="1305" ht="15.6" customHeight="1" x14ac:dyDescent="0.25"/>
    <row r="1306" ht="15.6" customHeight="1" x14ac:dyDescent="0.25"/>
    <row r="1307" ht="15.6" customHeight="1" x14ac:dyDescent="0.25"/>
    <row r="1308" ht="15.6" customHeight="1" x14ac:dyDescent="0.25"/>
    <row r="1309" ht="15.6" customHeight="1" x14ac:dyDescent="0.25"/>
    <row r="1310" ht="15.6" customHeight="1" x14ac:dyDescent="0.25"/>
    <row r="1311" ht="15.6" customHeight="1" x14ac:dyDescent="0.25"/>
    <row r="1312" ht="15.6" customHeight="1" x14ac:dyDescent="0.25"/>
    <row r="1313" ht="15.6" customHeight="1" x14ac:dyDescent="0.25"/>
    <row r="1314" ht="15.6" customHeight="1" x14ac:dyDescent="0.25"/>
    <row r="1315" ht="15.6" customHeight="1" x14ac:dyDescent="0.25"/>
    <row r="1316" ht="15.6" customHeight="1" x14ac:dyDescent="0.25"/>
    <row r="1317" ht="15.6" customHeight="1" x14ac:dyDescent="0.25"/>
    <row r="1318" ht="15.6" customHeight="1" x14ac:dyDescent="0.25"/>
    <row r="1319" ht="15.6" customHeight="1" x14ac:dyDescent="0.25"/>
    <row r="1320" ht="15.6" customHeight="1" x14ac:dyDescent="0.25"/>
    <row r="1321" ht="15.6" customHeight="1" x14ac:dyDescent="0.25"/>
    <row r="1322" ht="15.6" customHeight="1" x14ac:dyDescent="0.25"/>
    <row r="1323" ht="15.6" customHeight="1" x14ac:dyDescent="0.25"/>
    <row r="1324" ht="15.6" customHeight="1" x14ac:dyDescent="0.25"/>
    <row r="1325" ht="15.6" customHeight="1" x14ac:dyDescent="0.25"/>
    <row r="1326" ht="15.6" customHeight="1" x14ac:dyDescent="0.25"/>
    <row r="1327" ht="15.6" customHeight="1" x14ac:dyDescent="0.25"/>
    <row r="1328" ht="15.6" customHeight="1" x14ac:dyDescent="0.25"/>
    <row r="1329" ht="15.6" customHeight="1" x14ac:dyDescent="0.25"/>
    <row r="1330" ht="15.6" customHeight="1" x14ac:dyDescent="0.25"/>
    <row r="1331" ht="15.6" customHeight="1" x14ac:dyDescent="0.25"/>
    <row r="1332" ht="15.6" customHeight="1" x14ac:dyDescent="0.25"/>
    <row r="1333" ht="15.6" customHeight="1" x14ac:dyDescent="0.25"/>
    <row r="1334" ht="15.6" customHeight="1" x14ac:dyDescent="0.25"/>
    <row r="1335" ht="15.6" customHeight="1" x14ac:dyDescent="0.25"/>
    <row r="1336" ht="15.6" customHeight="1" x14ac:dyDescent="0.25"/>
    <row r="1337" ht="15.6" customHeight="1" x14ac:dyDescent="0.25"/>
    <row r="1338" ht="15.6" customHeight="1" x14ac:dyDescent="0.25"/>
    <row r="1339" ht="15.6" customHeight="1" x14ac:dyDescent="0.25"/>
    <row r="1340" ht="15.6" customHeight="1" x14ac:dyDescent="0.25"/>
    <row r="1341" ht="15.6" customHeight="1" x14ac:dyDescent="0.25"/>
    <row r="1342" ht="15.6" customHeight="1" x14ac:dyDescent="0.25"/>
    <row r="1343" ht="15.6" customHeight="1" x14ac:dyDescent="0.25"/>
    <row r="1344" ht="15.6" customHeight="1" x14ac:dyDescent="0.25"/>
    <row r="1345" ht="15.6" customHeight="1" x14ac:dyDescent="0.25"/>
    <row r="1346" ht="15.6" customHeight="1" x14ac:dyDescent="0.25"/>
    <row r="1347" ht="15.6" customHeight="1" x14ac:dyDescent="0.25"/>
    <row r="1348" ht="15.6" customHeight="1" x14ac:dyDescent="0.25"/>
    <row r="1349" ht="15.6" customHeight="1" x14ac:dyDescent="0.25"/>
    <row r="1350" ht="15.6" customHeight="1" x14ac:dyDescent="0.25"/>
    <row r="1351" ht="15.6" customHeight="1" x14ac:dyDescent="0.25"/>
    <row r="1352" ht="15.6" customHeight="1" x14ac:dyDescent="0.25"/>
    <row r="1353" ht="15.6" customHeight="1" x14ac:dyDescent="0.25"/>
    <row r="1354" ht="15.6" customHeight="1" x14ac:dyDescent="0.25"/>
    <row r="1355" ht="15.6" customHeight="1" x14ac:dyDescent="0.25"/>
    <row r="1356" ht="15.6" customHeight="1" x14ac:dyDescent="0.25"/>
    <row r="1357" ht="15.6" customHeight="1" x14ac:dyDescent="0.25"/>
    <row r="1358" ht="15.6" customHeight="1" x14ac:dyDescent="0.25"/>
    <row r="1359" ht="15.6" customHeight="1" x14ac:dyDescent="0.25"/>
    <row r="1360" ht="15.6" customHeight="1" x14ac:dyDescent="0.25"/>
    <row r="1361" ht="15.6" customHeight="1" x14ac:dyDescent="0.25"/>
    <row r="1362" ht="15.6" customHeight="1" x14ac:dyDescent="0.25"/>
    <row r="1363" ht="15.6" customHeight="1" x14ac:dyDescent="0.25"/>
    <row r="1364" ht="15.6" customHeight="1" x14ac:dyDescent="0.25"/>
    <row r="1365" ht="15.6" customHeight="1" x14ac:dyDescent="0.25"/>
    <row r="1366" ht="15.6" customHeight="1" x14ac:dyDescent="0.25"/>
    <row r="1367" ht="15.6" customHeight="1" x14ac:dyDescent="0.25"/>
    <row r="1368" ht="15.6" customHeight="1" x14ac:dyDescent="0.25"/>
    <row r="1369" ht="15.6" customHeight="1" x14ac:dyDescent="0.25"/>
    <row r="1370" ht="15.6" customHeight="1" x14ac:dyDescent="0.25"/>
    <row r="1371" ht="15.6" customHeight="1" x14ac:dyDescent="0.25"/>
    <row r="1372" ht="15.6" customHeight="1" x14ac:dyDescent="0.25"/>
    <row r="1373" ht="15.6" customHeight="1" x14ac:dyDescent="0.25"/>
    <row r="1374" ht="15.6" customHeight="1" x14ac:dyDescent="0.25"/>
    <row r="1375" ht="15.6" customHeight="1" x14ac:dyDescent="0.25"/>
    <row r="1376" ht="15.6" customHeight="1" x14ac:dyDescent="0.25"/>
    <row r="1377" ht="15.6" customHeight="1" x14ac:dyDescent="0.25"/>
    <row r="1378" ht="15.6" customHeight="1" x14ac:dyDescent="0.25"/>
    <row r="1379" ht="15.6" customHeight="1" x14ac:dyDescent="0.25"/>
    <row r="1380" ht="15.6" customHeight="1" x14ac:dyDescent="0.25"/>
    <row r="1381" ht="15.6" customHeight="1" x14ac:dyDescent="0.25"/>
    <row r="1382" ht="15.6" customHeight="1" x14ac:dyDescent="0.25"/>
    <row r="1383" ht="15.6" customHeight="1" x14ac:dyDescent="0.25"/>
    <row r="1384" ht="15.6" customHeight="1" x14ac:dyDescent="0.25"/>
    <row r="1385" ht="15.6" customHeight="1" x14ac:dyDescent="0.25"/>
    <row r="1386" ht="15.6" customHeight="1" x14ac:dyDescent="0.25"/>
    <row r="1387" ht="15.6" customHeight="1" x14ac:dyDescent="0.25"/>
    <row r="1388" ht="15.6" customHeight="1" x14ac:dyDescent="0.25"/>
    <row r="1389" ht="15.6" customHeight="1" x14ac:dyDescent="0.25"/>
    <row r="1390" ht="15.6" customHeight="1" x14ac:dyDescent="0.25"/>
    <row r="1391" ht="15.6" customHeight="1" x14ac:dyDescent="0.25"/>
    <row r="1392" ht="15.6" customHeight="1" x14ac:dyDescent="0.25"/>
    <row r="1393" ht="15.6" customHeight="1" x14ac:dyDescent="0.25"/>
    <row r="1394" ht="15.6" customHeight="1" x14ac:dyDescent="0.25"/>
    <row r="1395" ht="15.6" customHeight="1" x14ac:dyDescent="0.25"/>
    <row r="1396" ht="15.6" customHeight="1" x14ac:dyDescent="0.25"/>
    <row r="1397" ht="15.6" customHeight="1" x14ac:dyDescent="0.25"/>
    <row r="1398" ht="15.6" customHeight="1" x14ac:dyDescent="0.25"/>
    <row r="1399" ht="15.6" customHeight="1" x14ac:dyDescent="0.25"/>
    <row r="1400" ht="15.6" customHeight="1" x14ac:dyDescent="0.25"/>
    <row r="1401" ht="15.6" customHeight="1" x14ac:dyDescent="0.25"/>
    <row r="1402" ht="15.6" customHeight="1" x14ac:dyDescent="0.25"/>
    <row r="1403" ht="15.6" customHeight="1" x14ac:dyDescent="0.25"/>
    <row r="1404" ht="15.6" customHeight="1" x14ac:dyDescent="0.25"/>
    <row r="1405" ht="15.6" customHeight="1" x14ac:dyDescent="0.25"/>
    <row r="1406" ht="15.6" customHeight="1" x14ac:dyDescent="0.25"/>
    <row r="1407" ht="15.6" customHeight="1" x14ac:dyDescent="0.25"/>
    <row r="1408" ht="15.6" customHeight="1" x14ac:dyDescent="0.25"/>
    <row r="1409" ht="15.6" customHeight="1" x14ac:dyDescent="0.25"/>
    <row r="1410" ht="15.6" customHeight="1" x14ac:dyDescent="0.25"/>
    <row r="1411" ht="15.6" customHeight="1" x14ac:dyDescent="0.25"/>
    <row r="1412" ht="15.6" customHeight="1" x14ac:dyDescent="0.25"/>
    <row r="1413" ht="15.6" customHeight="1" x14ac:dyDescent="0.25"/>
    <row r="1414" ht="15.6" customHeight="1" x14ac:dyDescent="0.25"/>
    <row r="1415" ht="15.6" customHeight="1" x14ac:dyDescent="0.25"/>
    <row r="1416" ht="15.6" customHeight="1" x14ac:dyDescent="0.25"/>
    <row r="1417" ht="15.6" customHeight="1" x14ac:dyDescent="0.25"/>
    <row r="1418" ht="15.6" customHeight="1" x14ac:dyDescent="0.25"/>
    <row r="1419" ht="15.6" customHeight="1" x14ac:dyDescent="0.25"/>
    <row r="1420" ht="15.6" customHeight="1" x14ac:dyDescent="0.25"/>
    <row r="1421" ht="15.6" customHeight="1" x14ac:dyDescent="0.25"/>
    <row r="1422" ht="15.6" customHeight="1" x14ac:dyDescent="0.25"/>
    <row r="1423" ht="15.6" customHeight="1" x14ac:dyDescent="0.25"/>
    <row r="1424" ht="15.6" customHeight="1" x14ac:dyDescent="0.25"/>
    <row r="1425" ht="15.6" customHeight="1" x14ac:dyDescent="0.25"/>
    <row r="1426" ht="15.6" customHeight="1" x14ac:dyDescent="0.25"/>
    <row r="1427" ht="15.6" customHeight="1" x14ac:dyDescent="0.25"/>
    <row r="1428" ht="15.6" customHeight="1" x14ac:dyDescent="0.25"/>
    <row r="1429" ht="15.6" customHeight="1" x14ac:dyDescent="0.25"/>
    <row r="1430" ht="15.6" customHeight="1" x14ac:dyDescent="0.25"/>
    <row r="1431" ht="15.6" customHeight="1" x14ac:dyDescent="0.25"/>
    <row r="1432" ht="15.6" customHeight="1" x14ac:dyDescent="0.25"/>
    <row r="1433" ht="15.6" customHeight="1" x14ac:dyDescent="0.25"/>
    <row r="1434" ht="15.6" customHeight="1" x14ac:dyDescent="0.25"/>
    <row r="1435" ht="15.6" customHeight="1" x14ac:dyDescent="0.25"/>
    <row r="1436" ht="15.6" customHeight="1" x14ac:dyDescent="0.25"/>
    <row r="1437" ht="15.6" customHeight="1" x14ac:dyDescent="0.25"/>
    <row r="1438" ht="15.6" customHeight="1" x14ac:dyDescent="0.25"/>
    <row r="1439" ht="15.6" customHeight="1" x14ac:dyDescent="0.25"/>
    <row r="1440" ht="15.6" customHeight="1" x14ac:dyDescent="0.25"/>
    <row r="1441" ht="15.6" customHeight="1" x14ac:dyDescent="0.25"/>
    <row r="1442" ht="15.6" customHeight="1" x14ac:dyDescent="0.25"/>
    <row r="1443" ht="15.6" customHeight="1" x14ac:dyDescent="0.25"/>
    <row r="1444" ht="15.6" customHeight="1" x14ac:dyDescent="0.25"/>
    <row r="1445" ht="15.6" customHeight="1" x14ac:dyDescent="0.25"/>
    <row r="1446" ht="15.6" customHeight="1" x14ac:dyDescent="0.25"/>
    <row r="1447" ht="15.6" customHeight="1" x14ac:dyDescent="0.25"/>
    <row r="1448" ht="15.6" customHeight="1" x14ac:dyDescent="0.25"/>
    <row r="1449" ht="15.6" customHeight="1" x14ac:dyDescent="0.25"/>
    <row r="1450" ht="15.6" customHeight="1" x14ac:dyDescent="0.25"/>
    <row r="1451" ht="15.6" customHeight="1" x14ac:dyDescent="0.25"/>
    <row r="1452" ht="15.6" customHeight="1" x14ac:dyDescent="0.25"/>
    <row r="1453" ht="15.6" customHeight="1" x14ac:dyDescent="0.25"/>
    <row r="1454" ht="15.6" customHeight="1" x14ac:dyDescent="0.25"/>
    <row r="1455" ht="15.6" customHeight="1" x14ac:dyDescent="0.25"/>
    <row r="1456" ht="15.6" customHeight="1" x14ac:dyDescent="0.25"/>
    <row r="1457" ht="15.6" customHeight="1" x14ac:dyDescent="0.25"/>
    <row r="1458" ht="15.6" customHeight="1" x14ac:dyDescent="0.25"/>
    <row r="1459" ht="15.6" customHeight="1" x14ac:dyDescent="0.25"/>
    <row r="1460" ht="15.6" customHeight="1" x14ac:dyDescent="0.25"/>
    <row r="1461" ht="15.6" customHeight="1" x14ac:dyDescent="0.25"/>
    <row r="1462" ht="15.6" customHeight="1" x14ac:dyDescent="0.25"/>
    <row r="1463" ht="15.6" customHeight="1" x14ac:dyDescent="0.25"/>
    <row r="1464" ht="15.6" customHeight="1" x14ac:dyDescent="0.25"/>
    <row r="1465" ht="15.6" customHeight="1" x14ac:dyDescent="0.25"/>
    <row r="1466" ht="15.6" customHeight="1" x14ac:dyDescent="0.25"/>
    <row r="1467" ht="15.6" customHeight="1" x14ac:dyDescent="0.25"/>
    <row r="1468" ht="15.6" customHeight="1" x14ac:dyDescent="0.25"/>
    <row r="1469" ht="15.6" customHeight="1" x14ac:dyDescent="0.25"/>
    <row r="1470" ht="15.6" customHeight="1" x14ac:dyDescent="0.25"/>
    <row r="1471" ht="15.6" customHeight="1" x14ac:dyDescent="0.25"/>
    <row r="1472" ht="15.6" customHeight="1" x14ac:dyDescent="0.25"/>
    <row r="1473" ht="15.6" customHeight="1" x14ac:dyDescent="0.25"/>
    <row r="1474" ht="15.6" customHeight="1" x14ac:dyDescent="0.25"/>
    <row r="1475" ht="15.6" customHeight="1" x14ac:dyDescent="0.25"/>
    <row r="1476" ht="15.6" customHeight="1" x14ac:dyDescent="0.25"/>
    <row r="1477" ht="15.6" customHeight="1" x14ac:dyDescent="0.25"/>
    <row r="1478" ht="15.6" customHeight="1" x14ac:dyDescent="0.25"/>
    <row r="1479" ht="15.6" customHeight="1" x14ac:dyDescent="0.25"/>
    <row r="1480" ht="15.6" customHeight="1" x14ac:dyDescent="0.25"/>
    <row r="1481" ht="15.6" customHeight="1" x14ac:dyDescent="0.25"/>
    <row r="1482" ht="15.6" customHeight="1" x14ac:dyDescent="0.25"/>
    <row r="1483" ht="15.6" customHeight="1" x14ac:dyDescent="0.25"/>
    <row r="1484" ht="15.6" customHeight="1" x14ac:dyDescent="0.25"/>
    <row r="1485" ht="15.6" customHeight="1" x14ac:dyDescent="0.25"/>
    <row r="1486" ht="15.6" customHeight="1" x14ac:dyDescent="0.25"/>
    <row r="1487" ht="15.6" customHeight="1" x14ac:dyDescent="0.25"/>
    <row r="1488" ht="15.6" customHeight="1" x14ac:dyDescent="0.25"/>
    <row r="1489" ht="15.6" customHeight="1" x14ac:dyDescent="0.25"/>
    <row r="1490" ht="15.6" customHeight="1" x14ac:dyDescent="0.25"/>
    <row r="1491" ht="15.6" customHeight="1" x14ac:dyDescent="0.25"/>
    <row r="1492" ht="15.6" customHeight="1" x14ac:dyDescent="0.25"/>
    <row r="1493" ht="15.6" customHeight="1" x14ac:dyDescent="0.25"/>
    <row r="1494" ht="15.6" customHeight="1" x14ac:dyDescent="0.25"/>
    <row r="1495" ht="15.6" customHeight="1" x14ac:dyDescent="0.25"/>
    <row r="1496" ht="15.6" customHeight="1" x14ac:dyDescent="0.25"/>
    <row r="1497" ht="15.6" customHeight="1" x14ac:dyDescent="0.25"/>
    <row r="1498" ht="15.6" customHeight="1" x14ac:dyDescent="0.25"/>
    <row r="1499" ht="15.6" customHeight="1" x14ac:dyDescent="0.25"/>
    <row r="1500" ht="15.6" customHeight="1" x14ac:dyDescent="0.25"/>
    <row r="1501" ht="15.6" customHeight="1" x14ac:dyDescent="0.25"/>
    <row r="1502" ht="15.6" customHeight="1" x14ac:dyDescent="0.25"/>
    <row r="1503" ht="15.6" customHeight="1" x14ac:dyDescent="0.25"/>
    <row r="1504" ht="15.6" customHeight="1" x14ac:dyDescent="0.25"/>
    <row r="1505" ht="15.6" customHeight="1" x14ac:dyDescent="0.25"/>
    <row r="1506" ht="15.6" customHeight="1" x14ac:dyDescent="0.25"/>
    <row r="1507" ht="15.6" customHeight="1" x14ac:dyDescent="0.25"/>
    <row r="1508" ht="15.6" customHeight="1" x14ac:dyDescent="0.25"/>
    <row r="1509" ht="15.6" customHeight="1" x14ac:dyDescent="0.25"/>
    <row r="1510" ht="15.6" customHeight="1" x14ac:dyDescent="0.25"/>
    <row r="1511" ht="15.6" customHeight="1" x14ac:dyDescent="0.25"/>
    <row r="1512" ht="15.6" customHeight="1" x14ac:dyDescent="0.25"/>
    <row r="1513" ht="15.6" customHeight="1" x14ac:dyDescent="0.25"/>
    <row r="1514" ht="15.6" customHeight="1" x14ac:dyDescent="0.25"/>
    <row r="1515" ht="15.6" customHeight="1" x14ac:dyDescent="0.25"/>
    <row r="1516" ht="15.6" customHeight="1" x14ac:dyDescent="0.25"/>
    <row r="1517" ht="15.6" customHeight="1" x14ac:dyDescent="0.25"/>
    <row r="1518" ht="15.6" customHeight="1" x14ac:dyDescent="0.25"/>
    <row r="1519" ht="15.6" customHeight="1" x14ac:dyDescent="0.25"/>
    <row r="1520" ht="15.6" customHeight="1" x14ac:dyDescent="0.25"/>
    <row r="1521" ht="15.6" customHeight="1" x14ac:dyDescent="0.25"/>
    <row r="1522" ht="15.6" customHeight="1" x14ac:dyDescent="0.25"/>
    <row r="1523" ht="15.6" customHeight="1" x14ac:dyDescent="0.25"/>
    <row r="1524" ht="15.6" customHeight="1" x14ac:dyDescent="0.25"/>
    <row r="1525" ht="15.6" customHeight="1" x14ac:dyDescent="0.25"/>
    <row r="1526" ht="15.6" customHeight="1" x14ac:dyDescent="0.25"/>
    <row r="1527" ht="15.6" customHeight="1" x14ac:dyDescent="0.25"/>
    <row r="1528" ht="15.6" customHeight="1" x14ac:dyDescent="0.25"/>
    <row r="1529" ht="15.6" customHeight="1" x14ac:dyDescent="0.25"/>
    <row r="1530" ht="15.6" customHeight="1" x14ac:dyDescent="0.25"/>
    <row r="1531" ht="15.6" customHeight="1" x14ac:dyDescent="0.25"/>
    <row r="1532" ht="15.6" customHeight="1" x14ac:dyDescent="0.25"/>
    <row r="1533" ht="15.6" customHeight="1" x14ac:dyDescent="0.25"/>
    <row r="1534" ht="15.6" customHeight="1" x14ac:dyDescent="0.25"/>
    <row r="1535" ht="15.6" customHeight="1" x14ac:dyDescent="0.25"/>
    <row r="1536" ht="15.6" customHeight="1" x14ac:dyDescent="0.25"/>
    <row r="1537" ht="15.6" customHeight="1" x14ac:dyDescent="0.25"/>
    <row r="1538" ht="15.6" customHeight="1" x14ac:dyDescent="0.25"/>
    <row r="1539" ht="15.6" customHeight="1" x14ac:dyDescent="0.25"/>
    <row r="1540" ht="15.6" customHeight="1" x14ac:dyDescent="0.25"/>
    <row r="1541" ht="15.6" customHeight="1" x14ac:dyDescent="0.25"/>
    <row r="1542" ht="15.6" customHeight="1" x14ac:dyDescent="0.25"/>
    <row r="1543" ht="15.6" customHeight="1" x14ac:dyDescent="0.25"/>
    <row r="1544" ht="15.6" customHeight="1" x14ac:dyDescent="0.25"/>
    <row r="1545" ht="15.6" customHeight="1" x14ac:dyDescent="0.25"/>
    <row r="1546" ht="15.6" customHeight="1" x14ac:dyDescent="0.25"/>
    <row r="1547" ht="15.6" customHeight="1" x14ac:dyDescent="0.25"/>
    <row r="1548" ht="15.6" customHeight="1" x14ac:dyDescent="0.25"/>
    <row r="1549" ht="15.6" customHeight="1" x14ac:dyDescent="0.25"/>
    <row r="1550" ht="15.6" customHeight="1" x14ac:dyDescent="0.25"/>
    <row r="1551" ht="15.6" customHeight="1" x14ac:dyDescent="0.25"/>
    <row r="1552" ht="15.6" customHeight="1" x14ac:dyDescent="0.25"/>
    <row r="1553" ht="15.6" customHeight="1" x14ac:dyDescent="0.25"/>
    <row r="1554" ht="15.6" customHeight="1" x14ac:dyDescent="0.25"/>
    <row r="1555" ht="15.6" customHeight="1" x14ac:dyDescent="0.25"/>
    <row r="1556" ht="15.6" customHeight="1" x14ac:dyDescent="0.25"/>
    <row r="1557" ht="15.6" customHeight="1" x14ac:dyDescent="0.25"/>
    <row r="1558" ht="15.6" customHeight="1" x14ac:dyDescent="0.25"/>
    <row r="1559" ht="15.6" customHeight="1" x14ac:dyDescent="0.25"/>
    <row r="1560" ht="15.6" customHeight="1" x14ac:dyDescent="0.25"/>
    <row r="1561" ht="15.6" customHeight="1" x14ac:dyDescent="0.25"/>
    <row r="1562" ht="15.6" customHeight="1" x14ac:dyDescent="0.25"/>
    <row r="1563" ht="15.6" customHeight="1" x14ac:dyDescent="0.25"/>
    <row r="1564" ht="15.6" customHeight="1" x14ac:dyDescent="0.25"/>
    <row r="1565" ht="15.6" customHeight="1" x14ac:dyDescent="0.25"/>
    <row r="1566" ht="15.6" customHeight="1" x14ac:dyDescent="0.25"/>
    <row r="1567" ht="15.6" customHeight="1" x14ac:dyDescent="0.25"/>
    <row r="1568" ht="15.6" customHeight="1" x14ac:dyDescent="0.25"/>
    <row r="1569" ht="15.6" customHeight="1" x14ac:dyDescent="0.25"/>
    <row r="1570" ht="15.6" customHeight="1" x14ac:dyDescent="0.25"/>
    <row r="1571" ht="15.6" customHeight="1" x14ac:dyDescent="0.25"/>
    <row r="1572" ht="15.6" customHeight="1" x14ac:dyDescent="0.25"/>
    <row r="1573" ht="15.6" customHeight="1" x14ac:dyDescent="0.25"/>
    <row r="1574" ht="15.6" customHeight="1" x14ac:dyDescent="0.25"/>
    <row r="1575" ht="15.6" customHeight="1" x14ac:dyDescent="0.25"/>
    <row r="1576" ht="15.6" customHeight="1" x14ac:dyDescent="0.25"/>
    <row r="1577" ht="15.6" customHeight="1" x14ac:dyDescent="0.25"/>
    <row r="1578" ht="15.6" customHeight="1" x14ac:dyDescent="0.25"/>
    <row r="1579" ht="15.6" customHeight="1" x14ac:dyDescent="0.25"/>
    <row r="1580" ht="15.6" customHeight="1" x14ac:dyDescent="0.25"/>
    <row r="1581" ht="15.6" customHeight="1" x14ac:dyDescent="0.25"/>
    <row r="1582" ht="15.6" customHeight="1" x14ac:dyDescent="0.25"/>
    <row r="1583" ht="15.6" customHeight="1" x14ac:dyDescent="0.25"/>
    <row r="1584" ht="15.6" customHeight="1" x14ac:dyDescent="0.25"/>
    <row r="1585" ht="15.6" customHeight="1" x14ac:dyDescent="0.25"/>
    <row r="1586" ht="15.6" customHeight="1" x14ac:dyDescent="0.25"/>
    <row r="1587" ht="15.6" customHeight="1" x14ac:dyDescent="0.25"/>
    <row r="1588" ht="15.6" customHeight="1" x14ac:dyDescent="0.25"/>
    <row r="1589" ht="15.6" customHeight="1" x14ac:dyDescent="0.25"/>
    <row r="1590" ht="15.6" customHeight="1" x14ac:dyDescent="0.25"/>
    <row r="1591" ht="15.6" customHeight="1" x14ac:dyDescent="0.25"/>
    <row r="1592" ht="15.6" customHeight="1" x14ac:dyDescent="0.25"/>
    <row r="1593" ht="15.6" customHeight="1" x14ac:dyDescent="0.25"/>
    <row r="1594" ht="15.6" customHeight="1" x14ac:dyDescent="0.25"/>
    <row r="1595" ht="15.6" customHeight="1" x14ac:dyDescent="0.25"/>
    <row r="1596" ht="15.6" customHeight="1" x14ac:dyDescent="0.25"/>
    <row r="1597" ht="15.6" customHeight="1" x14ac:dyDescent="0.25"/>
    <row r="1598" ht="15.6" customHeight="1" x14ac:dyDescent="0.25"/>
    <row r="1599" ht="15.6" customHeight="1" x14ac:dyDescent="0.25"/>
    <row r="1600" ht="15.6" customHeight="1" x14ac:dyDescent="0.25"/>
    <row r="1601" ht="15.6" customHeight="1" x14ac:dyDescent="0.25"/>
    <row r="1602" ht="15.6" customHeight="1" x14ac:dyDescent="0.25"/>
    <row r="1603" ht="15.6" customHeight="1" x14ac:dyDescent="0.25"/>
    <row r="1604" ht="15.6" customHeight="1" x14ac:dyDescent="0.25"/>
    <row r="1605" ht="15.6" customHeight="1" x14ac:dyDescent="0.25"/>
    <row r="1606" ht="15.6" customHeight="1" x14ac:dyDescent="0.25"/>
    <row r="1607" ht="15.6" customHeight="1" x14ac:dyDescent="0.25"/>
    <row r="1608" ht="15.6" customHeight="1" x14ac:dyDescent="0.25"/>
    <row r="1609" ht="15.6" customHeight="1" x14ac:dyDescent="0.25"/>
    <row r="1610" ht="15.6" customHeight="1" x14ac:dyDescent="0.25"/>
    <row r="1611" ht="15.6" customHeight="1" x14ac:dyDescent="0.25"/>
    <row r="1612" ht="15.6" customHeight="1" x14ac:dyDescent="0.25"/>
    <row r="1613" ht="15.6" customHeight="1" x14ac:dyDescent="0.25"/>
    <row r="1614" ht="15.6" customHeight="1" x14ac:dyDescent="0.25"/>
    <row r="1615" ht="15.6" customHeight="1" x14ac:dyDescent="0.25"/>
    <row r="1616" ht="15.6" customHeight="1" x14ac:dyDescent="0.25"/>
    <row r="1617" ht="15.6" customHeight="1" x14ac:dyDescent="0.25"/>
    <row r="1618" ht="15.6" customHeight="1" x14ac:dyDescent="0.25"/>
    <row r="1619" ht="15.6" customHeight="1" x14ac:dyDescent="0.25"/>
    <row r="1620" ht="15.6" customHeight="1" x14ac:dyDescent="0.25"/>
    <row r="1621" ht="15.6" customHeight="1" x14ac:dyDescent="0.25"/>
    <row r="1622" ht="15.6" customHeight="1" x14ac:dyDescent="0.25"/>
    <row r="1623" ht="15.6" customHeight="1" x14ac:dyDescent="0.25"/>
    <row r="1624" ht="15.6" customHeight="1" x14ac:dyDescent="0.25"/>
    <row r="1625" ht="15.6" customHeight="1" x14ac:dyDescent="0.25"/>
    <row r="1626" ht="15.6" customHeight="1" x14ac:dyDescent="0.25"/>
    <row r="1627" ht="15.6" customHeight="1" x14ac:dyDescent="0.25"/>
    <row r="1628" ht="15.6" customHeight="1" x14ac:dyDescent="0.25"/>
    <row r="1629" ht="15.6" customHeight="1" x14ac:dyDescent="0.25"/>
    <row r="1630" ht="15.6" customHeight="1" x14ac:dyDescent="0.25"/>
    <row r="1631" ht="15.6" customHeight="1" x14ac:dyDescent="0.25"/>
    <row r="1632" ht="15.6" customHeight="1" x14ac:dyDescent="0.25"/>
    <row r="1633" ht="15.6" customHeight="1" x14ac:dyDescent="0.25"/>
    <row r="1634" ht="15.6" customHeight="1" x14ac:dyDescent="0.25"/>
    <row r="1635" ht="15.6" customHeight="1" x14ac:dyDescent="0.25"/>
    <row r="1636" ht="15.6" customHeight="1" x14ac:dyDescent="0.25"/>
    <row r="1637" ht="15.6" customHeight="1" x14ac:dyDescent="0.25"/>
    <row r="1638" ht="15.6" customHeight="1" x14ac:dyDescent="0.25"/>
    <row r="1639" ht="15.6" customHeight="1" x14ac:dyDescent="0.25"/>
    <row r="1640" ht="15.6" customHeight="1" x14ac:dyDescent="0.25"/>
    <row r="1641" ht="15.6" customHeight="1" x14ac:dyDescent="0.25"/>
    <row r="1642" ht="15.6" customHeight="1" x14ac:dyDescent="0.25"/>
    <row r="1643" ht="15.6" customHeight="1" x14ac:dyDescent="0.25"/>
    <row r="1644" ht="15.6" customHeight="1" x14ac:dyDescent="0.25"/>
    <row r="1645" ht="15.6" customHeight="1" x14ac:dyDescent="0.25"/>
    <row r="1646" ht="15.6" customHeight="1" x14ac:dyDescent="0.25"/>
    <row r="1647" ht="15.6" customHeight="1" x14ac:dyDescent="0.25"/>
    <row r="1648" ht="15.6" customHeight="1" x14ac:dyDescent="0.25"/>
    <row r="1649" ht="15.6" customHeight="1" x14ac:dyDescent="0.25"/>
    <row r="1650" ht="15.6" customHeight="1" x14ac:dyDescent="0.25"/>
    <row r="1651" ht="15.6" customHeight="1" x14ac:dyDescent="0.25"/>
    <row r="1652" ht="15.6" customHeight="1" x14ac:dyDescent="0.25"/>
    <row r="1653" ht="15.6" customHeight="1" x14ac:dyDescent="0.25"/>
    <row r="1654" ht="15.6" customHeight="1" x14ac:dyDescent="0.25"/>
    <row r="1655" ht="15.6" customHeight="1" x14ac:dyDescent="0.25"/>
    <row r="1656" ht="15.6" customHeight="1" x14ac:dyDescent="0.25"/>
    <row r="1657" ht="15.6" customHeight="1" x14ac:dyDescent="0.25"/>
    <row r="1658" ht="15.6" customHeight="1" x14ac:dyDescent="0.25"/>
    <row r="1659" ht="15.6" customHeight="1" x14ac:dyDescent="0.25"/>
    <row r="1660" ht="15.6" customHeight="1" x14ac:dyDescent="0.25"/>
    <row r="1661" ht="15.6" customHeight="1" x14ac:dyDescent="0.25"/>
    <row r="1662" ht="15.6" customHeight="1" x14ac:dyDescent="0.25"/>
    <row r="1663" ht="15.6" customHeight="1" x14ac:dyDescent="0.25"/>
    <row r="1664" ht="15.6" customHeight="1" x14ac:dyDescent="0.25"/>
    <row r="1665" ht="15.6" customHeight="1" x14ac:dyDescent="0.25"/>
    <row r="1666" ht="15.6" customHeight="1" x14ac:dyDescent="0.25"/>
    <row r="1667" ht="15.6" customHeight="1" x14ac:dyDescent="0.25"/>
    <row r="1668" ht="15.6" customHeight="1" x14ac:dyDescent="0.25"/>
    <row r="1669" ht="15.6" customHeight="1" x14ac:dyDescent="0.25"/>
    <row r="1670" ht="15.6" customHeight="1" x14ac:dyDescent="0.25"/>
    <row r="1671" ht="15.6" customHeight="1" x14ac:dyDescent="0.25"/>
    <row r="1672" ht="15.6" customHeight="1" x14ac:dyDescent="0.25"/>
    <row r="1673" ht="15.6" customHeight="1" x14ac:dyDescent="0.25"/>
    <row r="1674" ht="15.6" customHeight="1" x14ac:dyDescent="0.25"/>
    <row r="1675" ht="15.6" customHeight="1" x14ac:dyDescent="0.25"/>
    <row r="1676" ht="15.6" customHeight="1" x14ac:dyDescent="0.25"/>
    <row r="1677" ht="15.6" customHeight="1" x14ac:dyDescent="0.25"/>
    <row r="1678" ht="15.6" customHeight="1" x14ac:dyDescent="0.25"/>
    <row r="1679" ht="15.6" customHeight="1" x14ac:dyDescent="0.25"/>
    <row r="1680" ht="15.6" customHeight="1" x14ac:dyDescent="0.25"/>
    <row r="1681" ht="15.6" customHeight="1" x14ac:dyDescent="0.25"/>
    <row r="1682" ht="15.6" customHeight="1" x14ac:dyDescent="0.25"/>
    <row r="1683" ht="15.6" customHeight="1" x14ac:dyDescent="0.25"/>
    <row r="1684" ht="15.6" customHeight="1" x14ac:dyDescent="0.25"/>
    <row r="1685" ht="15.6" customHeight="1" x14ac:dyDescent="0.25"/>
    <row r="1686" ht="15.6" customHeight="1" x14ac:dyDescent="0.25"/>
    <row r="1687" ht="15.6" customHeight="1" x14ac:dyDescent="0.25"/>
    <row r="1688" ht="15.6" customHeight="1" x14ac:dyDescent="0.25"/>
    <row r="1689" ht="15.6" customHeight="1" x14ac:dyDescent="0.25"/>
    <row r="1690" ht="15.6" customHeight="1" x14ac:dyDescent="0.25"/>
    <row r="1691" ht="15.6" customHeight="1" x14ac:dyDescent="0.25"/>
    <row r="1692" ht="15.6" customHeight="1" x14ac:dyDescent="0.25"/>
    <row r="1693" ht="15.6" customHeight="1" x14ac:dyDescent="0.25"/>
    <row r="1694" ht="15.6" customHeight="1" x14ac:dyDescent="0.25"/>
    <row r="1695" ht="15.6" customHeight="1" x14ac:dyDescent="0.25"/>
    <row r="1696" ht="15.6" customHeight="1" x14ac:dyDescent="0.25"/>
    <row r="1697" ht="15.6" customHeight="1" x14ac:dyDescent="0.25"/>
    <row r="1698" ht="15.6" customHeight="1" x14ac:dyDescent="0.25"/>
    <row r="1699" ht="15.6" customHeight="1" x14ac:dyDescent="0.25"/>
    <row r="1700" ht="15.6" customHeight="1" x14ac:dyDescent="0.25"/>
    <row r="1701" ht="15.6" customHeight="1" x14ac:dyDescent="0.25"/>
    <row r="1702" ht="15.6" customHeight="1" x14ac:dyDescent="0.25"/>
    <row r="1703" ht="15.6" customHeight="1" x14ac:dyDescent="0.25"/>
    <row r="1704" ht="15.6" customHeight="1" x14ac:dyDescent="0.25"/>
    <row r="1705" ht="15.6" customHeight="1" x14ac:dyDescent="0.25"/>
    <row r="1706" ht="15.6" customHeight="1" x14ac:dyDescent="0.25"/>
    <row r="1707" ht="15.6" customHeight="1" x14ac:dyDescent="0.25"/>
    <row r="1708" ht="15.6" customHeight="1" x14ac:dyDescent="0.25"/>
    <row r="1709" ht="15.6" customHeight="1" x14ac:dyDescent="0.25"/>
    <row r="1710" ht="15.6" customHeight="1" x14ac:dyDescent="0.25"/>
    <row r="1711" ht="15.6" customHeight="1" x14ac:dyDescent="0.25"/>
    <row r="1712" ht="15.6" customHeight="1" x14ac:dyDescent="0.25"/>
    <row r="1713" ht="15.6" customHeight="1" x14ac:dyDescent="0.25"/>
    <row r="1714" ht="15.6" customHeight="1" x14ac:dyDescent="0.25"/>
    <row r="1715" ht="15.6" customHeight="1" x14ac:dyDescent="0.25"/>
    <row r="1716" ht="15.6" customHeight="1" x14ac:dyDescent="0.25"/>
    <row r="1717" ht="15.6" customHeight="1" x14ac:dyDescent="0.25"/>
    <row r="1718" ht="15.6" customHeight="1" x14ac:dyDescent="0.25"/>
    <row r="1719" ht="15.6" customHeight="1" x14ac:dyDescent="0.25"/>
    <row r="1720" ht="15.6" customHeight="1" x14ac:dyDescent="0.25"/>
    <row r="1721" ht="15.6" customHeight="1" x14ac:dyDescent="0.25"/>
    <row r="1722" ht="15.6" customHeight="1" x14ac:dyDescent="0.25"/>
    <row r="1723" ht="15.6" customHeight="1" x14ac:dyDescent="0.25"/>
    <row r="1724" ht="15.6" customHeight="1" x14ac:dyDescent="0.25"/>
    <row r="1725" ht="15.6" customHeight="1" x14ac:dyDescent="0.25"/>
    <row r="1726" ht="15.6" customHeight="1" x14ac:dyDescent="0.25"/>
    <row r="1727" ht="15.6" customHeight="1" x14ac:dyDescent="0.25"/>
    <row r="1728" ht="15.6" customHeight="1" x14ac:dyDescent="0.25"/>
    <row r="1729" ht="15.6" customHeight="1" x14ac:dyDescent="0.25"/>
    <row r="1730" ht="15.6" customHeight="1" x14ac:dyDescent="0.25"/>
    <row r="1731" ht="15.6" customHeight="1" x14ac:dyDescent="0.25"/>
    <row r="1732" ht="15.6" customHeight="1" x14ac:dyDescent="0.25"/>
    <row r="1733" ht="15.6" customHeight="1" x14ac:dyDescent="0.25"/>
    <row r="1734" ht="15.6" customHeight="1" x14ac:dyDescent="0.25"/>
    <row r="1735" ht="15.6" customHeight="1" x14ac:dyDescent="0.25"/>
    <row r="1736" ht="15.6" customHeight="1" x14ac:dyDescent="0.25"/>
    <row r="1737" ht="15.6" customHeight="1" x14ac:dyDescent="0.25"/>
    <row r="1738" ht="15.6" customHeight="1" x14ac:dyDescent="0.25"/>
    <row r="1739" ht="15.6" customHeight="1" x14ac:dyDescent="0.25"/>
    <row r="1740" ht="15.6" customHeight="1" x14ac:dyDescent="0.25"/>
    <row r="1741" ht="15.6" customHeight="1" x14ac:dyDescent="0.25"/>
    <row r="1742" ht="15.6" customHeight="1" x14ac:dyDescent="0.25"/>
    <row r="1743" ht="15.6" customHeight="1" x14ac:dyDescent="0.25"/>
    <row r="1744" ht="15.6" customHeight="1" x14ac:dyDescent="0.25"/>
    <row r="1745" ht="15.6" customHeight="1" x14ac:dyDescent="0.25"/>
    <row r="1746" ht="15.6" customHeight="1" x14ac:dyDescent="0.25"/>
    <row r="1747" ht="15.6" customHeight="1" x14ac:dyDescent="0.25"/>
    <row r="1748" ht="15.6" customHeight="1" x14ac:dyDescent="0.25"/>
    <row r="1749" ht="15.6" customHeight="1" x14ac:dyDescent="0.25"/>
    <row r="1750" ht="15.6" customHeight="1" x14ac:dyDescent="0.25"/>
    <row r="1751" ht="15.6" customHeight="1" x14ac:dyDescent="0.25"/>
    <row r="1752" ht="15.6" customHeight="1" x14ac:dyDescent="0.25"/>
    <row r="1753" ht="15.6" customHeight="1" x14ac:dyDescent="0.25"/>
    <row r="1754" ht="15.6" customHeight="1" x14ac:dyDescent="0.25"/>
    <row r="1755" ht="15.6" customHeight="1" x14ac:dyDescent="0.25"/>
    <row r="1756" ht="15.6" customHeight="1" x14ac:dyDescent="0.25"/>
    <row r="1757" ht="15.6" customHeight="1" x14ac:dyDescent="0.25"/>
    <row r="1758" ht="15.6" customHeight="1" x14ac:dyDescent="0.25"/>
    <row r="1759" ht="15.6" customHeight="1" x14ac:dyDescent="0.25"/>
    <row r="1760" ht="15.6" customHeight="1" x14ac:dyDescent="0.25"/>
    <row r="1761" ht="15.6" customHeight="1" x14ac:dyDescent="0.25"/>
    <row r="1762" ht="15.6" customHeight="1" x14ac:dyDescent="0.25"/>
    <row r="1763" ht="15.6" customHeight="1" x14ac:dyDescent="0.25"/>
    <row r="1764" ht="15.6" customHeight="1" x14ac:dyDescent="0.25"/>
    <row r="1765" ht="15.6" customHeight="1" x14ac:dyDescent="0.25"/>
    <row r="1766" ht="15.6" customHeight="1" x14ac:dyDescent="0.25"/>
    <row r="1767" ht="15.6" customHeight="1" x14ac:dyDescent="0.25"/>
    <row r="1768" ht="15.6" customHeight="1" x14ac:dyDescent="0.25"/>
    <row r="1769" ht="15.6" customHeight="1" x14ac:dyDescent="0.25"/>
    <row r="1770" ht="15.6" customHeight="1" x14ac:dyDescent="0.25"/>
    <row r="1771" ht="15.6" customHeight="1" x14ac:dyDescent="0.25"/>
    <row r="1772" ht="15.6" customHeight="1" x14ac:dyDescent="0.25"/>
    <row r="1773" ht="15.6" customHeight="1" x14ac:dyDescent="0.25"/>
    <row r="1774" ht="15.6" customHeight="1" x14ac:dyDescent="0.25"/>
    <row r="1775" ht="15.6" customHeight="1" x14ac:dyDescent="0.25"/>
    <row r="1776" ht="15.6" customHeight="1" x14ac:dyDescent="0.25"/>
    <row r="1777" ht="15.6" customHeight="1" x14ac:dyDescent="0.25"/>
    <row r="1778" ht="15.6" customHeight="1" x14ac:dyDescent="0.25"/>
    <row r="1779" ht="15.6" customHeight="1" x14ac:dyDescent="0.25"/>
    <row r="1780" ht="15.6" customHeight="1" x14ac:dyDescent="0.25"/>
    <row r="1781" ht="15.6" customHeight="1" x14ac:dyDescent="0.25"/>
    <row r="1782" ht="15.6" customHeight="1" x14ac:dyDescent="0.25"/>
    <row r="1783" ht="15.6" customHeight="1" x14ac:dyDescent="0.25"/>
    <row r="1784" ht="15.6" customHeight="1" x14ac:dyDescent="0.25"/>
    <row r="1785" ht="15.6" customHeight="1" x14ac:dyDescent="0.25"/>
    <row r="1786" ht="15.6" customHeight="1" x14ac:dyDescent="0.25"/>
    <row r="1787" ht="15.6" customHeight="1" x14ac:dyDescent="0.25"/>
    <row r="1788" ht="15.6" customHeight="1" x14ac:dyDescent="0.25"/>
    <row r="1789" ht="15.6" customHeight="1" x14ac:dyDescent="0.25"/>
    <row r="1790" ht="15.6" customHeight="1" x14ac:dyDescent="0.25"/>
    <row r="1791" ht="15.6" customHeight="1" x14ac:dyDescent="0.25"/>
    <row r="1792" ht="15.6" customHeight="1" x14ac:dyDescent="0.25"/>
    <row r="1793" ht="15.6" customHeight="1" x14ac:dyDescent="0.25"/>
    <row r="1794" ht="15.6" customHeight="1" x14ac:dyDescent="0.25"/>
    <row r="1795" ht="15.6" customHeight="1" x14ac:dyDescent="0.25"/>
    <row r="1796" ht="15.6" customHeight="1" x14ac:dyDescent="0.25"/>
    <row r="1797" ht="15.6" customHeight="1" x14ac:dyDescent="0.25"/>
    <row r="1798" ht="15.6" customHeight="1" x14ac:dyDescent="0.25"/>
    <row r="1799" ht="15.6" customHeight="1" x14ac:dyDescent="0.25"/>
    <row r="1800" ht="15.6" customHeight="1" x14ac:dyDescent="0.25"/>
    <row r="1801" ht="15.6" customHeight="1" x14ac:dyDescent="0.25"/>
    <row r="1802" ht="15.6" customHeight="1" x14ac:dyDescent="0.25"/>
    <row r="1803" ht="15.6" customHeight="1" x14ac:dyDescent="0.25"/>
    <row r="1804" ht="15.6" customHeight="1" x14ac:dyDescent="0.25"/>
    <row r="1805" ht="15.6" customHeight="1" x14ac:dyDescent="0.25"/>
    <row r="1806" ht="15.6" customHeight="1" x14ac:dyDescent="0.25"/>
    <row r="1807" ht="15.6" customHeight="1" x14ac:dyDescent="0.25"/>
    <row r="1808" ht="15.6" customHeight="1" x14ac:dyDescent="0.25"/>
    <row r="1809" ht="15.6" customHeight="1" x14ac:dyDescent="0.25"/>
    <row r="1810" ht="15.6" customHeight="1" x14ac:dyDescent="0.25"/>
    <row r="1811" ht="15.6" customHeight="1" x14ac:dyDescent="0.25"/>
    <row r="1812" ht="15.6" customHeight="1" x14ac:dyDescent="0.25"/>
    <row r="1813" ht="15.6" customHeight="1" x14ac:dyDescent="0.25"/>
    <row r="1814" ht="15.6" customHeight="1" x14ac:dyDescent="0.25"/>
    <row r="1815" ht="15.6" customHeight="1" x14ac:dyDescent="0.25"/>
    <row r="1816" ht="15.6" customHeight="1" x14ac:dyDescent="0.25"/>
    <row r="1817" ht="15.6" customHeight="1" x14ac:dyDescent="0.25"/>
    <row r="1818" ht="15.6" customHeight="1" x14ac:dyDescent="0.25"/>
    <row r="1819" ht="15.6" customHeight="1" x14ac:dyDescent="0.25"/>
    <row r="1820" ht="15.6" customHeight="1" x14ac:dyDescent="0.25"/>
    <row r="1821" ht="15.6" customHeight="1" x14ac:dyDescent="0.25"/>
    <row r="1822" ht="15.6" customHeight="1" x14ac:dyDescent="0.25"/>
    <row r="1823" ht="15.6" customHeight="1" x14ac:dyDescent="0.25"/>
    <row r="1824" ht="15.6" customHeight="1" x14ac:dyDescent="0.25"/>
    <row r="1825" ht="15.6" customHeight="1" x14ac:dyDescent="0.25"/>
    <row r="1826" ht="15.6" customHeight="1" x14ac:dyDescent="0.25"/>
    <row r="1827" ht="15.6" customHeight="1" x14ac:dyDescent="0.25"/>
    <row r="1828" ht="15.6" customHeight="1" x14ac:dyDescent="0.25"/>
    <row r="1829" ht="15.6" customHeight="1" x14ac:dyDescent="0.25"/>
    <row r="1830" ht="15.6" customHeight="1" x14ac:dyDescent="0.25"/>
    <row r="1831" ht="15.6" customHeight="1" x14ac:dyDescent="0.25"/>
    <row r="1832" ht="15.6" customHeight="1" x14ac:dyDescent="0.25"/>
    <row r="1833" ht="15.6" customHeight="1" x14ac:dyDescent="0.25"/>
    <row r="1834" ht="15.6" customHeight="1" x14ac:dyDescent="0.25"/>
    <row r="1835" ht="15.6" customHeight="1" x14ac:dyDescent="0.25"/>
    <row r="1836" ht="15.6" customHeight="1" x14ac:dyDescent="0.25"/>
    <row r="1837" ht="15.6" customHeight="1" x14ac:dyDescent="0.25"/>
    <row r="1838" ht="15.6" customHeight="1" x14ac:dyDescent="0.25"/>
    <row r="1839" ht="15.6" customHeight="1" x14ac:dyDescent="0.25"/>
    <row r="1840" ht="15.6" customHeight="1" x14ac:dyDescent="0.25"/>
    <row r="1841" ht="15.6" customHeight="1" x14ac:dyDescent="0.25"/>
    <row r="1842" ht="15.6" customHeight="1" x14ac:dyDescent="0.25"/>
    <row r="1843" ht="15.6" customHeight="1" x14ac:dyDescent="0.25"/>
    <row r="1844" ht="15.6" customHeight="1" x14ac:dyDescent="0.25"/>
    <row r="1845" ht="15.6" customHeight="1" x14ac:dyDescent="0.25"/>
    <row r="1846" ht="15.6" customHeight="1" x14ac:dyDescent="0.25"/>
    <row r="1847" ht="15.6" customHeight="1" x14ac:dyDescent="0.25"/>
    <row r="1848" ht="15.6" customHeight="1" x14ac:dyDescent="0.25"/>
    <row r="1849" ht="15.6" customHeight="1" x14ac:dyDescent="0.25"/>
    <row r="1850" ht="15.6" customHeight="1" x14ac:dyDescent="0.25"/>
    <row r="1851" ht="15.6" customHeight="1" x14ac:dyDescent="0.25"/>
    <row r="1852" ht="15.6" customHeight="1" x14ac:dyDescent="0.25"/>
    <row r="1853" ht="15.6" customHeight="1" x14ac:dyDescent="0.25"/>
    <row r="1854" ht="15.6" customHeight="1" x14ac:dyDescent="0.25"/>
    <row r="1855" ht="15.6" customHeight="1" x14ac:dyDescent="0.25"/>
    <row r="1856" ht="15.6" customHeight="1" x14ac:dyDescent="0.25"/>
    <row r="1857" ht="15.6" customHeight="1" x14ac:dyDescent="0.25"/>
    <row r="1858" ht="15.6" customHeight="1" x14ac:dyDescent="0.25"/>
    <row r="1859" ht="15.6" customHeight="1" x14ac:dyDescent="0.25"/>
    <row r="1860" ht="15.6" customHeight="1" x14ac:dyDescent="0.25"/>
    <row r="1861" ht="15.6" customHeight="1" x14ac:dyDescent="0.25"/>
    <row r="1862" ht="15.6" customHeight="1" x14ac:dyDescent="0.25"/>
    <row r="1863" ht="15.6" customHeight="1" x14ac:dyDescent="0.25"/>
    <row r="1864" ht="15.6" customHeight="1" x14ac:dyDescent="0.25"/>
    <row r="1865" ht="15.6" customHeight="1" x14ac:dyDescent="0.25"/>
    <row r="1866" ht="15.6" customHeight="1" x14ac:dyDescent="0.25"/>
    <row r="1867" ht="15.6" customHeight="1" x14ac:dyDescent="0.25"/>
    <row r="1868" ht="15.6" customHeight="1" x14ac:dyDescent="0.25"/>
    <row r="1869" ht="15.6" customHeight="1" x14ac:dyDescent="0.25"/>
    <row r="1870" ht="15.6" customHeight="1" x14ac:dyDescent="0.25"/>
    <row r="1871" ht="15.6" customHeight="1" x14ac:dyDescent="0.25"/>
    <row r="1872" ht="15.6" customHeight="1" x14ac:dyDescent="0.25"/>
    <row r="1873" ht="15.6" customHeight="1" x14ac:dyDescent="0.25"/>
    <row r="1874" ht="15.6" customHeight="1" x14ac:dyDescent="0.25"/>
    <row r="1875" ht="15.6" customHeight="1" x14ac:dyDescent="0.25"/>
    <row r="1876" ht="15.6" customHeight="1" x14ac:dyDescent="0.25"/>
    <row r="1877" ht="15.6" customHeight="1" x14ac:dyDescent="0.25"/>
    <row r="1878" ht="15.6" customHeight="1" x14ac:dyDescent="0.25"/>
    <row r="1879" ht="15.6" customHeight="1" x14ac:dyDescent="0.25"/>
    <row r="1880" ht="15.6" customHeight="1" x14ac:dyDescent="0.25"/>
    <row r="1881" ht="15.6" customHeight="1" x14ac:dyDescent="0.25"/>
    <row r="1882" ht="15.6" customHeight="1" x14ac:dyDescent="0.25"/>
    <row r="1883" ht="15.6" customHeight="1" x14ac:dyDescent="0.25"/>
    <row r="1884" ht="15.6" customHeight="1" x14ac:dyDescent="0.25"/>
    <row r="1885" ht="15.6" customHeight="1" x14ac:dyDescent="0.25"/>
    <row r="1886" ht="15.6" customHeight="1" x14ac:dyDescent="0.25"/>
    <row r="1887" ht="15.6" customHeight="1" x14ac:dyDescent="0.25"/>
    <row r="1888" ht="15.6" customHeight="1" x14ac:dyDescent="0.25"/>
    <row r="1889" ht="15.6" customHeight="1" x14ac:dyDescent="0.25"/>
    <row r="1890" ht="15.6" customHeight="1" x14ac:dyDescent="0.25"/>
    <row r="1891" ht="15.6" customHeight="1" x14ac:dyDescent="0.25"/>
    <row r="1892" ht="15.6" customHeight="1" x14ac:dyDescent="0.25"/>
    <row r="1893" ht="15.6" customHeight="1" x14ac:dyDescent="0.25"/>
    <row r="1894" ht="15.6" customHeight="1" x14ac:dyDescent="0.25"/>
    <row r="1895" ht="15.6" customHeight="1" x14ac:dyDescent="0.25"/>
    <row r="1896" ht="15.6" customHeight="1" x14ac:dyDescent="0.25"/>
    <row r="1897" ht="15.6" customHeight="1" x14ac:dyDescent="0.25"/>
    <row r="1898" ht="15.6" customHeight="1" x14ac:dyDescent="0.25"/>
    <row r="1899" ht="15.6" customHeight="1" x14ac:dyDescent="0.25"/>
    <row r="1900" ht="15.6" customHeight="1" x14ac:dyDescent="0.25"/>
    <row r="1901" ht="15.6" customHeight="1" x14ac:dyDescent="0.25"/>
    <row r="1902" ht="15.6" customHeight="1" x14ac:dyDescent="0.25"/>
    <row r="1903" ht="15.6" customHeight="1" x14ac:dyDescent="0.25"/>
    <row r="1904" ht="15.6" customHeight="1" x14ac:dyDescent="0.25"/>
    <row r="1905" ht="15.6" customHeight="1" x14ac:dyDescent="0.25"/>
    <row r="1906" ht="15.6" customHeight="1" x14ac:dyDescent="0.25"/>
    <row r="1907" ht="15.6" customHeight="1" x14ac:dyDescent="0.25"/>
    <row r="1908" ht="15.6" customHeight="1" x14ac:dyDescent="0.25"/>
    <row r="1909" ht="15.6" customHeight="1" x14ac:dyDescent="0.25"/>
    <row r="1910" ht="15.6" customHeight="1" x14ac:dyDescent="0.25"/>
    <row r="1911" ht="15.6" customHeight="1" x14ac:dyDescent="0.25"/>
    <row r="1912" ht="15.6" customHeight="1" x14ac:dyDescent="0.25"/>
    <row r="1913" ht="15.6" customHeight="1" x14ac:dyDescent="0.25"/>
    <row r="1914" ht="15.6" customHeight="1" x14ac:dyDescent="0.25"/>
    <row r="1915" ht="15.6" customHeight="1" x14ac:dyDescent="0.25"/>
    <row r="1916" ht="15.6" customHeight="1" x14ac:dyDescent="0.25"/>
    <row r="1917" ht="15.6" customHeight="1" x14ac:dyDescent="0.25"/>
    <row r="1918" ht="15.6" customHeight="1" x14ac:dyDescent="0.25"/>
    <row r="1919" ht="15.6" customHeight="1" x14ac:dyDescent="0.25"/>
    <row r="1920" ht="15.6" customHeight="1" x14ac:dyDescent="0.25"/>
    <row r="1921" ht="15.6" customHeight="1" x14ac:dyDescent="0.25"/>
    <row r="1922" ht="15.6" customHeight="1" x14ac:dyDescent="0.25"/>
    <row r="1923" ht="15.6" customHeight="1" x14ac:dyDescent="0.25"/>
    <row r="1924" ht="15.6" customHeight="1" x14ac:dyDescent="0.25"/>
    <row r="1925" ht="15.6" customHeight="1" x14ac:dyDescent="0.25"/>
    <row r="1926" ht="15.6" customHeight="1" x14ac:dyDescent="0.25"/>
    <row r="1927" ht="15.6" customHeight="1" x14ac:dyDescent="0.25"/>
    <row r="1928" ht="15.6" customHeight="1" x14ac:dyDescent="0.25"/>
    <row r="1929" ht="15.6" customHeight="1" x14ac:dyDescent="0.25"/>
    <row r="1930" ht="15.6" customHeight="1" x14ac:dyDescent="0.25"/>
    <row r="1931" ht="15.6" customHeight="1" x14ac:dyDescent="0.25"/>
    <row r="1932" ht="15.6" customHeight="1" x14ac:dyDescent="0.25"/>
    <row r="1933" ht="15.6" customHeight="1" x14ac:dyDescent="0.25"/>
    <row r="1934" ht="15.6" customHeight="1" x14ac:dyDescent="0.25"/>
    <row r="1935" ht="15.6" customHeight="1" x14ac:dyDescent="0.25"/>
    <row r="1936" ht="15.6" customHeight="1" x14ac:dyDescent="0.25"/>
    <row r="1937" ht="15.6" customHeight="1" x14ac:dyDescent="0.25"/>
    <row r="1938" ht="15.6" customHeight="1" x14ac:dyDescent="0.25"/>
    <row r="1939" ht="15.6" customHeight="1" x14ac:dyDescent="0.25"/>
    <row r="1940" ht="15.6" customHeight="1" x14ac:dyDescent="0.25"/>
    <row r="1941" ht="15.6" customHeight="1" x14ac:dyDescent="0.25"/>
    <row r="1942" ht="15.6" customHeight="1" x14ac:dyDescent="0.25"/>
    <row r="1943" ht="15.6" customHeight="1" x14ac:dyDescent="0.25"/>
    <row r="1944" ht="15.6" customHeight="1" x14ac:dyDescent="0.25"/>
    <row r="1945" ht="15.6" customHeight="1" x14ac:dyDescent="0.25"/>
    <row r="1946" ht="15.6" customHeight="1" x14ac:dyDescent="0.25"/>
    <row r="1947" ht="15.6" customHeight="1" x14ac:dyDescent="0.25"/>
    <row r="1948" ht="15.6" customHeight="1" x14ac:dyDescent="0.25"/>
    <row r="1949" ht="15.6" customHeight="1" x14ac:dyDescent="0.25"/>
    <row r="1950" ht="15.6" customHeight="1" x14ac:dyDescent="0.25"/>
    <row r="1951" ht="15.6" customHeight="1" x14ac:dyDescent="0.25"/>
    <row r="1952" ht="15.6" customHeight="1" x14ac:dyDescent="0.25"/>
    <row r="1953" ht="15.6" customHeight="1" x14ac:dyDescent="0.25"/>
    <row r="1954" ht="15.6" customHeight="1" x14ac:dyDescent="0.25"/>
    <row r="1955" ht="15.6" customHeight="1" x14ac:dyDescent="0.25"/>
    <row r="1956" ht="15.6" customHeight="1" x14ac:dyDescent="0.25"/>
    <row r="1957" ht="15.6" customHeight="1" x14ac:dyDescent="0.25"/>
    <row r="1958" ht="15.6" customHeight="1" x14ac:dyDescent="0.25"/>
    <row r="1959" ht="15.6" customHeight="1" x14ac:dyDescent="0.25"/>
    <row r="1960" ht="15.6" customHeight="1" x14ac:dyDescent="0.25"/>
    <row r="1961" ht="15.6" customHeight="1" x14ac:dyDescent="0.25"/>
    <row r="1962" ht="15.6" customHeight="1" x14ac:dyDescent="0.25"/>
    <row r="1963" ht="15.6" customHeight="1" x14ac:dyDescent="0.25"/>
    <row r="1964" ht="15.6" customHeight="1" x14ac:dyDescent="0.25"/>
    <row r="1965" ht="15.6" customHeight="1" x14ac:dyDescent="0.25"/>
    <row r="1966" ht="15.6" customHeight="1" x14ac:dyDescent="0.25"/>
    <row r="1967" ht="15.6" customHeight="1" x14ac:dyDescent="0.25"/>
    <row r="1968" ht="15.6" customHeight="1" x14ac:dyDescent="0.25"/>
    <row r="1969" ht="15.6" customHeight="1" x14ac:dyDescent="0.25"/>
    <row r="1970" ht="15.6" customHeight="1" x14ac:dyDescent="0.25"/>
    <row r="1971" ht="15.6" customHeight="1" x14ac:dyDescent="0.25"/>
    <row r="1972" ht="15.6" customHeight="1" x14ac:dyDescent="0.25"/>
    <row r="1973" ht="15.6" customHeight="1" x14ac:dyDescent="0.25"/>
    <row r="1974" ht="15.6" customHeight="1" x14ac:dyDescent="0.25"/>
    <row r="1975" ht="15.6" customHeight="1" x14ac:dyDescent="0.25"/>
    <row r="1976" ht="15.6" customHeight="1" x14ac:dyDescent="0.25"/>
    <row r="1977" ht="15.6" customHeight="1" x14ac:dyDescent="0.25"/>
    <row r="1978" ht="15.6" customHeight="1" x14ac:dyDescent="0.25"/>
    <row r="1979" ht="15.6" customHeight="1" x14ac:dyDescent="0.25"/>
    <row r="1980" ht="15.6" customHeight="1" x14ac:dyDescent="0.25"/>
    <row r="1981" ht="15.6" customHeight="1" x14ac:dyDescent="0.25"/>
    <row r="1982" ht="15.6" customHeight="1" x14ac:dyDescent="0.25"/>
    <row r="1983" ht="15.6" customHeight="1" x14ac:dyDescent="0.25"/>
    <row r="1984" ht="15.6" customHeight="1" x14ac:dyDescent="0.25"/>
    <row r="1985" ht="15.6" customHeight="1" x14ac:dyDescent="0.25"/>
    <row r="1986" ht="15.6" customHeight="1" x14ac:dyDescent="0.25"/>
    <row r="1987" ht="15.6" customHeight="1" x14ac:dyDescent="0.25"/>
    <row r="1988" ht="15.6" customHeight="1" x14ac:dyDescent="0.25"/>
    <row r="1989" ht="15.6" customHeight="1" x14ac:dyDescent="0.25"/>
    <row r="1990" ht="15.6" customHeight="1" x14ac:dyDescent="0.25"/>
    <row r="1991" ht="15.6" customHeight="1" x14ac:dyDescent="0.25"/>
    <row r="1992" ht="15.6" customHeight="1" x14ac:dyDescent="0.25"/>
    <row r="1993" ht="15.6" customHeight="1" x14ac:dyDescent="0.25"/>
    <row r="1994" ht="15.6" customHeight="1" x14ac:dyDescent="0.25"/>
    <row r="1995" ht="15.6" customHeight="1" x14ac:dyDescent="0.25"/>
    <row r="1996" ht="15.6" customHeight="1" x14ac:dyDescent="0.25"/>
    <row r="1997" ht="15.6" customHeight="1" x14ac:dyDescent="0.25"/>
    <row r="1998" ht="15.6" customHeight="1" x14ac:dyDescent="0.25"/>
    <row r="1999" ht="15.6" customHeight="1" x14ac:dyDescent="0.25"/>
  </sheetData>
  <mergeCells count="555">
    <mergeCell ref="F17:H17"/>
    <mergeCell ref="J17:L17"/>
    <mergeCell ref="F18:H18"/>
    <mergeCell ref="J18:L18"/>
    <mergeCell ref="F19:H19"/>
    <mergeCell ref="J19:L19"/>
    <mergeCell ref="B2:Y3"/>
    <mergeCell ref="B10:Y12"/>
    <mergeCell ref="F15:H15"/>
    <mergeCell ref="J15:L15"/>
    <mergeCell ref="F16:H16"/>
    <mergeCell ref="J16:L16"/>
    <mergeCell ref="F23:H23"/>
    <mergeCell ref="J23:L23"/>
    <mergeCell ref="F24:H24"/>
    <mergeCell ref="J24:L24"/>
    <mergeCell ref="F25:H25"/>
    <mergeCell ref="J25:L25"/>
    <mergeCell ref="F20:H20"/>
    <mergeCell ref="J20:L20"/>
    <mergeCell ref="F21:H21"/>
    <mergeCell ref="J21:L21"/>
    <mergeCell ref="F22:H22"/>
    <mergeCell ref="J22:L22"/>
    <mergeCell ref="F29:H29"/>
    <mergeCell ref="J29:L29"/>
    <mergeCell ref="F30:H30"/>
    <mergeCell ref="J30:L30"/>
    <mergeCell ref="F31:H31"/>
    <mergeCell ref="J31:L31"/>
    <mergeCell ref="F26:H26"/>
    <mergeCell ref="J26:L26"/>
    <mergeCell ref="F27:H27"/>
    <mergeCell ref="J27:L27"/>
    <mergeCell ref="F28:H28"/>
    <mergeCell ref="J28:L28"/>
    <mergeCell ref="F35:H35"/>
    <mergeCell ref="J35:L35"/>
    <mergeCell ref="F36:H36"/>
    <mergeCell ref="J36:L36"/>
    <mergeCell ref="F37:H37"/>
    <mergeCell ref="J37:L37"/>
    <mergeCell ref="F32:H32"/>
    <mergeCell ref="J32:L32"/>
    <mergeCell ref="F33:H33"/>
    <mergeCell ref="J33:L33"/>
    <mergeCell ref="F34:H34"/>
    <mergeCell ref="J34:L34"/>
    <mergeCell ref="F41:H41"/>
    <mergeCell ref="J41:L41"/>
    <mergeCell ref="F42:H42"/>
    <mergeCell ref="J42:L42"/>
    <mergeCell ref="F43:H43"/>
    <mergeCell ref="J43:L43"/>
    <mergeCell ref="F38:H38"/>
    <mergeCell ref="J38:L38"/>
    <mergeCell ref="F39:H39"/>
    <mergeCell ref="J39:L39"/>
    <mergeCell ref="F40:H40"/>
    <mergeCell ref="J40:L40"/>
    <mergeCell ref="F47:H47"/>
    <mergeCell ref="J47:L47"/>
    <mergeCell ref="F48:H48"/>
    <mergeCell ref="J48:L48"/>
    <mergeCell ref="F49:H49"/>
    <mergeCell ref="J49:L49"/>
    <mergeCell ref="F44:H44"/>
    <mergeCell ref="J44:L44"/>
    <mergeCell ref="F45:H45"/>
    <mergeCell ref="J45:L45"/>
    <mergeCell ref="F46:H46"/>
    <mergeCell ref="J46:L46"/>
    <mergeCell ref="F53:H53"/>
    <mergeCell ref="J53:L53"/>
    <mergeCell ref="F54:H54"/>
    <mergeCell ref="J54:L54"/>
    <mergeCell ref="F55:H55"/>
    <mergeCell ref="J55:L55"/>
    <mergeCell ref="F50:H50"/>
    <mergeCell ref="J50:L50"/>
    <mergeCell ref="F51:H51"/>
    <mergeCell ref="J51:L51"/>
    <mergeCell ref="F52:H52"/>
    <mergeCell ref="J52:L52"/>
    <mergeCell ref="F59:H59"/>
    <mergeCell ref="J59:L59"/>
    <mergeCell ref="F60:H60"/>
    <mergeCell ref="J60:L60"/>
    <mergeCell ref="F61:H61"/>
    <mergeCell ref="J61:L61"/>
    <mergeCell ref="F56:H56"/>
    <mergeCell ref="J56:L56"/>
    <mergeCell ref="F57:H57"/>
    <mergeCell ref="J57:L57"/>
    <mergeCell ref="F58:H58"/>
    <mergeCell ref="J58:L58"/>
    <mergeCell ref="F65:H65"/>
    <mergeCell ref="J65:L65"/>
    <mergeCell ref="F66:H66"/>
    <mergeCell ref="J66:L66"/>
    <mergeCell ref="F67:H67"/>
    <mergeCell ref="J67:L67"/>
    <mergeCell ref="F62:H62"/>
    <mergeCell ref="J62:L62"/>
    <mergeCell ref="F63:H63"/>
    <mergeCell ref="J63:L63"/>
    <mergeCell ref="F64:H64"/>
    <mergeCell ref="J64:L64"/>
    <mergeCell ref="F71:H71"/>
    <mergeCell ref="J71:L71"/>
    <mergeCell ref="F72:H72"/>
    <mergeCell ref="J72:L72"/>
    <mergeCell ref="F73:H73"/>
    <mergeCell ref="J73:L73"/>
    <mergeCell ref="F68:H68"/>
    <mergeCell ref="J68:L68"/>
    <mergeCell ref="F69:H69"/>
    <mergeCell ref="J69:L69"/>
    <mergeCell ref="F70:H70"/>
    <mergeCell ref="J70:L70"/>
    <mergeCell ref="F77:H77"/>
    <mergeCell ref="J77:L77"/>
    <mergeCell ref="F78:H78"/>
    <mergeCell ref="J78:L78"/>
    <mergeCell ref="F79:H79"/>
    <mergeCell ref="J79:L79"/>
    <mergeCell ref="F74:H74"/>
    <mergeCell ref="J74:L74"/>
    <mergeCell ref="F75:H75"/>
    <mergeCell ref="J75:L75"/>
    <mergeCell ref="F76:H76"/>
    <mergeCell ref="J76:L76"/>
    <mergeCell ref="F83:H83"/>
    <mergeCell ref="J83:L83"/>
    <mergeCell ref="F84:H84"/>
    <mergeCell ref="J84:L84"/>
    <mergeCell ref="F85:H85"/>
    <mergeCell ref="J85:L85"/>
    <mergeCell ref="F80:H80"/>
    <mergeCell ref="J80:L80"/>
    <mergeCell ref="F81:H81"/>
    <mergeCell ref="J81:L81"/>
    <mergeCell ref="F82:H82"/>
    <mergeCell ref="J82:L82"/>
    <mergeCell ref="F89:H89"/>
    <mergeCell ref="J89:L89"/>
    <mergeCell ref="B93:Y94"/>
    <mergeCell ref="B98:Y99"/>
    <mergeCell ref="B103:Y120"/>
    <mergeCell ref="B124:Y125"/>
    <mergeCell ref="F86:H86"/>
    <mergeCell ref="J86:L86"/>
    <mergeCell ref="F87:H87"/>
    <mergeCell ref="J87:L87"/>
    <mergeCell ref="F88:H88"/>
    <mergeCell ref="J88:L88"/>
    <mergeCell ref="F143:I143"/>
    <mergeCell ref="J143:N143"/>
    <mergeCell ref="F144:I144"/>
    <mergeCell ref="J144:N144"/>
    <mergeCell ref="F145:I145"/>
    <mergeCell ref="J145:N145"/>
    <mergeCell ref="B129:Y134"/>
    <mergeCell ref="B136:Y138"/>
    <mergeCell ref="J140:N140"/>
    <mergeCell ref="F141:I141"/>
    <mergeCell ref="J141:N141"/>
    <mergeCell ref="F142:I142"/>
    <mergeCell ref="J142:N142"/>
    <mergeCell ref="F149:I149"/>
    <mergeCell ref="J149:N149"/>
    <mergeCell ref="F150:I150"/>
    <mergeCell ref="J150:N150"/>
    <mergeCell ref="F151:I151"/>
    <mergeCell ref="J151:N151"/>
    <mergeCell ref="F146:I146"/>
    <mergeCell ref="J146:N146"/>
    <mergeCell ref="F147:I147"/>
    <mergeCell ref="J147:N147"/>
    <mergeCell ref="F148:I148"/>
    <mergeCell ref="J148:N148"/>
    <mergeCell ref="F155:I155"/>
    <mergeCell ref="J155:N155"/>
    <mergeCell ref="F156:I156"/>
    <mergeCell ref="J156:N156"/>
    <mergeCell ref="F157:I157"/>
    <mergeCell ref="J157:N157"/>
    <mergeCell ref="F152:I152"/>
    <mergeCell ref="J152:N152"/>
    <mergeCell ref="F153:I153"/>
    <mergeCell ref="J153:N153"/>
    <mergeCell ref="F154:I154"/>
    <mergeCell ref="J154:N154"/>
    <mergeCell ref="F161:I161"/>
    <mergeCell ref="J161:N161"/>
    <mergeCell ref="F162:I162"/>
    <mergeCell ref="J162:N162"/>
    <mergeCell ref="F163:I163"/>
    <mergeCell ref="J163:N163"/>
    <mergeCell ref="F158:I158"/>
    <mergeCell ref="J158:N158"/>
    <mergeCell ref="F159:I159"/>
    <mergeCell ref="J159:N159"/>
    <mergeCell ref="F160:I160"/>
    <mergeCell ref="J160:N160"/>
    <mergeCell ref="F167:I167"/>
    <mergeCell ref="J167:N167"/>
    <mergeCell ref="F168:I168"/>
    <mergeCell ref="J168:N168"/>
    <mergeCell ref="F169:I169"/>
    <mergeCell ref="J169:N169"/>
    <mergeCell ref="F164:I164"/>
    <mergeCell ref="J164:N164"/>
    <mergeCell ref="F165:I165"/>
    <mergeCell ref="J165:N165"/>
    <mergeCell ref="F166:I166"/>
    <mergeCell ref="J166:N166"/>
    <mergeCell ref="F173:I173"/>
    <mergeCell ref="J173:N173"/>
    <mergeCell ref="F174:I174"/>
    <mergeCell ref="J174:N174"/>
    <mergeCell ref="F175:I175"/>
    <mergeCell ref="J175:N175"/>
    <mergeCell ref="F170:I170"/>
    <mergeCell ref="J170:N170"/>
    <mergeCell ref="F171:I171"/>
    <mergeCell ref="J171:N171"/>
    <mergeCell ref="F172:I172"/>
    <mergeCell ref="J172:N172"/>
    <mergeCell ref="F179:I179"/>
    <mergeCell ref="J179:N179"/>
    <mergeCell ref="F180:I180"/>
    <mergeCell ref="J180:N180"/>
    <mergeCell ref="F181:I181"/>
    <mergeCell ref="J181:N181"/>
    <mergeCell ref="F176:I176"/>
    <mergeCell ref="J176:N176"/>
    <mergeCell ref="F177:I177"/>
    <mergeCell ref="J177:N177"/>
    <mergeCell ref="F178:I178"/>
    <mergeCell ref="J178:N178"/>
    <mergeCell ref="F185:I185"/>
    <mergeCell ref="J185:N185"/>
    <mergeCell ref="F186:I186"/>
    <mergeCell ref="J186:N186"/>
    <mergeCell ref="F187:I187"/>
    <mergeCell ref="J187:N187"/>
    <mergeCell ref="F182:I182"/>
    <mergeCell ref="J182:N182"/>
    <mergeCell ref="F183:I183"/>
    <mergeCell ref="J183:N183"/>
    <mergeCell ref="F184:I184"/>
    <mergeCell ref="J184:N184"/>
    <mergeCell ref="F191:I191"/>
    <mergeCell ref="J191:N191"/>
    <mergeCell ref="F192:I192"/>
    <mergeCell ref="J192:N192"/>
    <mergeCell ref="F193:I193"/>
    <mergeCell ref="J193:N193"/>
    <mergeCell ref="F188:I188"/>
    <mergeCell ref="J188:N188"/>
    <mergeCell ref="F189:I189"/>
    <mergeCell ref="J189:N189"/>
    <mergeCell ref="F190:I190"/>
    <mergeCell ref="J190:N190"/>
    <mergeCell ref="F197:I197"/>
    <mergeCell ref="J197:N197"/>
    <mergeCell ref="F198:I198"/>
    <mergeCell ref="J198:N198"/>
    <mergeCell ref="F199:I199"/>
    <mergeCell ref="J199:N199"/>
    <mergeCell ref="F194:I194"/>
    <mergeCell ref="J194:N194"/>
    <mergeCell ref="F195:I195"/>
    <mergeCell ref="J195:N195"/>
    <mergeCell ref="F196:I196"/>
    <mergeCell ref="J196:N196"/>
    <mergeCell ref="F203:I203"/>
    <mergeCell ref="J203:N203"/>
    <mergeCell ref="F204:I204"/>
    <mergeCell ref="J204:N204"/>
    <mergeCell ref="F205:I205"/>
    <mergeCell ref="J205:N205"/>
    <mergeCell ref="F200:I200"/>
    <mergeCell ref="J200:N200"/>
    <mergeCell ref="F201:I201"/>
    <mergeCell ref="J201:N201"/>
    <mergeCell ref="F202:I202"/>
    <mergeCell ref="J202:N202"/>
    <mergeCell ref="F209:I209"/>
    <mergeCell ref="J209:N209"/>
    <mergeCell ref="F210:I210"/>
    <mergeCell ref="J210:N210"/>
    <mergeCell ref="F211:I211"/>
    <mergeCell ref="J211:N211"/>
    <mergeCell ref="F206:I206"/>
    <mergeCell ref="J206:N206"/>
    <mergeCell ref="F207:I207"/>
    <mergeCell ref="J207:N207"/>
    <mergeCell ref="F208:I208"/>
    <mergeCell ref="J208:N208"/>
    <mergeCell ref="F215:I215"/>
    <mergeCell ref="J215:N215"/>
    <mergeCell ref="B219:Y220"/>
    <mergeCell ref="B224:Y225"/>
    <mergeCell ref="B229:Y246"/>
    <mergeCell ref="B250:Y251"/>
    <mergeCell ref="F212:I212"/>
    <mergeCell ref="J212:N212"/>
    <mergeCell ref="F213:I213"/>
    <mergeCell ref="J213:N213"/>
    <mergeCell ref="F214:I214"/>
    <mergeCell ref="J214:N214"/>
    <mergeCell ref="F269:I269"/>
    <mergeCell ref="J269:N269"/>
    <mergeCell ref="F270:I270"/>
    <mergeCell ref="J270:N270"/>
    <mergeCell ref="F271:I271"/>
    <mergeCell ref="J271:N271"/>
    <mergeCell ref="B255:Y260"/>
    <mergeCell ref="B262:Y264"/>
    <mergeCell ref="F267:I267"/>
    <mergeCell ref="J267:N267"/>
    <mergeCell ref="F268:I268"/>
    <mergeCell ref="J268:N268"/>
    <mergeCell ref="F275:I275"/>
    <mergeCell ref="J275:N275"/>
    <mergeCell ref="F276:I276"/>
    <mergeCell ref="J276:N276"/>
    <mergeCell ref="F277:I277"/>
    <mergeCell ref="J277:N277"/>
    <mergeCell ref="F272:I272"/>
    <mergeCell ref="J272:N272"/>
    <mergeCell ref="F273:I273"/>
    <mergeCell ref="J273:N273"/>
    <mergeCell ref="F274:I274"/>
    <mergeCell ref="J274:N274"/>
    <mergeCell ref="F281:I281"/>
    <mergeCell ref="J281:N281"/>
    <mergeCell ref="F282:I282"/>
    <mergeCell ref="J282:N282"/>
    <mergeCell ref="F283:I283"/>
    <mergeCell ref="J283:N283"/>
    <mergeCell ref="F278:I278"/>
    <mergeCell ref="J278:N278"/>
    <mergeCell ref="F279:I279"/>
    <mergeCell ref="J279:N279"/>
    <mergeCell ref="F280:I280"/>
    <mergeCell ref="J280:N280"/>
    <mergeCell ref="F287:I287"/>
    <mergeCell ref="J287:N287"/>
    <mergeCell ref="F288:I288"/>
    <mergeCell ref="J288:N288"/>
    <mergeCell ref="F289:I289"/>
    <mergeCell ref="J289:N289"/>
    <mergeCell ref="F284:I284"/>
    <mergeCell ref="J284:N284"/>
    <mergeCell ref="F285:I285"/>
    <mergeCell ref="J285:N285"/>
    <mergeCell ref="F286:I286"/>
    <mergeCell ref="J286:N286"/>
    <mergeCell ref="F293:I293"/>
    <mergeCell ref="J293:N293"/>
    <mergeCell ref="F294:I294"/>
    <mergeCell ref="J294:N294"/>
    <mergeCell ref="F295:I295"/>
    <mergeCell ref="J295:N295"/>
    <mergeCell ref="F290:I290"/>
    <mergeCell ref="J290:N290"/>
    <mergeCell ref="F291:I291"/>
    <mergeCell ref="J291:N291"/>
    <mergeCell ref="F292:I292"/>
    <mergeCell ref="J292:N292"/>
    <mergeCell ref="F299:I299"/>
    <mergeCell ref="J299:N299"/>
    <mergeCell ref="F300:I300"/>
    <mergeCell ref="J300:N300"/>
    <mergeCell ref="F301:I301"/>
    <mergeCell ref="J301:N301"/>
    <mergeCell ref="F296:I296"/>
    <mergeCell ref="J296:N296"/>
    <mergeCell ref="F297:I297"/>
    <mergeCell ref="J297:N297"/>
    <mergeCell ref="F298:I298"/>
    <mergeCell ref="J298:N298"/>
    <mergeCell ref="F305:I305"/>
    <mergeCell ref="J305:N305"/>
    <mergeCell ref="F306:I306"/>
    <mergeCell ref="J306:N306"/>
    <mergeCell ref="F307:I307"/>
    <mergeCell ref="J307:N307"/>
    <mergeCell ref="F302:I302"/>
    <mergeCell ref="J302:N302"/>
    <mergeCell ref="F303:I303"/>
    <mergeCell ref="J303:N303"/>
    <mergeCell ref="F304:I304"/>
    <mergeCell ref="J304:N304"/>
    <mergeCell ref="F311:I311"/>
    <mergeCell ref="J311:N311"/>
    <mergeCell ref="F312:I312"/>
    <mergeCell ref="J312:N312"/>
    <mergeCell ref="F313:I313"/>
    <mergeCell ref="J313:N313"/>
    <mergeCell ref="F308:I308"/>
    <mergeCell ref="J308:N308"/>
    <mergeCell ref="F309:I309"/>
    <mergeCell ref="J309:N309"/>
    <mergeCell ref="F310:I310"/>
    <mergeCell ref="J310:N310"/>
    <mergeCell ref="F317:I317"/>
    <mergeCell ref="J317:N317"/>
    <mergeCell ref="F318:I318"/>
    <mergeCell ref="J318:N318"/>
    <mergeCell ref="F319:I319"/>
    <mergeCell ref="J319:N319"/>
    <mergeCell ref="F314:I314"/>
    <mergeCell ref="J314:N314"/>
    <mergeCell ref="F315:I315"/>
    <mergeCell ref="J315:N315"/>
    <mergeCell ref="F316:I316"/>
    <mergeCell ref="J316:N316"/>
    <mergeCell ref="F323:I323"/>
    <mergeCell ref="J323:N323"/>
    <mergeCell ref="F324:I324"/>
    <mergeCell ref="J324:N324"/>
    <mergeCell ref="F325:I325"/>
    <mergeCell ref="J325:N325"/>
    <mergeCell ref="F320:I320"/>
    <mergeCell ref="J320:N320"/>
    <mergeCell ref="F321:I321"/>
    <mergeCell ref="J321:N321"/>
    <mergeCell ref="F322:I322"/>
    <mergeCell ref="J322:N322"/>
    <mergeCell ref="F329:I329"/>
    <mergeCell ref="J329:N329"/>
    <mergeCell ref="F330:I330"/>
    <mergeCell ref="J330:N330"/>
    <mergeCell ref="F331:I331"/>
    <mergeCell ref="J331:N331"/>
    <mergeCell ref="F326:I326"/>
    <mergeCell ref="J326:N326"/>
    <mergeCell ref="F327:I327"/>
    <mergeCell ref="J327:N327"/>
    <mergeCell ref="F328:I328"/>
    <mergeCell ref="J328:N328"/>
    <mergeCell ref="F335:I335"/>
    <mergeCell ref="J335:N335"/>
    <mergeCell ref="F336:I336"/>
    <mergeCell ref="J336:N336"/>
    <mergeCell ref="F337:I337"/>
    <mergeCell ref="J337:N337"/>
    <mergeCell ref="F332:I332"/>
    <mergeCell ref="J332:N332"/>
    <mergeCell ref="F333:I333"/>
    <mergeCell ref="J333:N333"/>
    <mergeCell ref="F334:I334"/>
    <mergeCell ref="J334:N334"/>
    <mergeCell ref="F341:I341"/>
    <mergeCell ref="J341:N341"/>
    <mergeCell ref="F342:I342"/>
    <mergeCell ref="J342:N342"/>
    <mergeCell ref="B346:Y347"/>
    <mergeCell ref="B351:Y352"/>
    <mergeCell ref="F338:I338"/>
    <mergeCell ref="J338:N338"/>
    <mergeCell ref="F339:I339"/>
    <mergeCell ref="J339:N339"/>
    <mergeCell ref="F340:I340"/>
    <mergeCell ref="J340:N340"/>
    <mergeCell ref="B410:X411"/>
    <mergeCell ref="B413:Y414"/>
    <mergeCell ref="B416:X417"/>
    <mergeCell ref="B419:Y420"/>
    <mergeCell ref="B422:X423"/>
    <mergeCell ref="B425:Y426"/>
    <mergeCell ref="B356:Y373"/>
    <mergeCell ref="B377:Y378"/>
    <mergeCell ref="B382:Y387"/>
    <mergeCell ref="B389:Y402"/>
    <mergeCell ref="B404:X405"/>
    <mergeCell ref="B407:Y408"/>
    <mergeCell ref="B460:X461"/>
    <mergeCell ref="B463:Y464"/>
    <mergeCell ref="B466:Y479"/>
    <mergeCell ref="B481:X482"/>
    <mergeCell ref="B484:Y485"/>
    <mergeCell ref="B487:Y500"/>
    <mergeCell ref="B428:X429"/>
    <mergeCell ref="B431:Y432"/>
    <mergeCell ref="B434:X435"/>
    <mergeCell ref="B437:Y438"/>
    <mergeCell ref="B442:Y443"/>
    <mergeCell ref="B445:Y458"/>
    <mergeCell ref="B544:X545"/>
    <mergeCell ref="B547:Y548"/>
    <mergeCell ref="B550:Y563"/>
    <mergeCell ref="B565:X566"/>
    <mergeCell ref="B568:Y569"/>
    <mergeCell ref="B571:Y584"/>
    <mergeCell ref="B502:X503"/>
    <mergeCell ref="B505:Y506"/>
    <mergeCell ref="B508:Y521"/>
    <mergeCell ref="B523:X524"/>
    <mergeCell ref="B526:Y527"/>
    <mergeCell ref="B529:Y542"/>
    <mergeCell ref="E624:F624"/>
    <mergeCell ref="E625:F625"/>
    <mergeCell ref="E626:F626"/>
    <mergeCell ref="E627:H627"/>
    <mergeCell ref="E635:F635"/>
    <mergeCell ref="E636:F636"/>
    <mergeCell ref="B586:X587"/>
    <mergeCell ref="B589:Y590"/>
    <mergeCell ref="B592:Y605"/>
    <mergeCell ref="B607:X608"/>
    <mergeCell ref="B610:Y611"/>
    <mergeCell ref="B613:Y618"/>
    <mergeCell ref="E651:H651"/>
    <mergeCell ref="E652:H652"/>
    <mergeCell ref="E653:H653"/>
    <mergeCell ref="F654:J654"/>
    <mergeCell ref="F655:J655"/>
    <mergeCell ref="G656:K656"/>
    <mergeCell ref="E637:F637"/>
    <mergeCell ref="E638:H638"/>
    <mergeCell ref="B640:Y642"/>
    <mergeCell ref="E648:H648"/>
    <mergeCell ref="E649:H649"/>
    <mergeCell ref="E650:H650"/>
    <mergeCell ref="B689:Y690"/>
    <mergeCell ref="B694:Y695"/>
    <mergeCell ref="B699:Y700"/>
    <mergeCell ref="B704:Y705"/>
    <mergeCell ref="B709:Y710"/>
    <mergeCell ref="B714:Y715"/>
    <mergeCell ref="G657:K657"/>
    <mergeCell ref="B665:Y667"/>
    <mergeCell ref="B669:Y670"/>
    <mergeCell ref="B674:Y675"/>
    <mergeCell ref="B679:Y680"/>
    <mergeCell ref="B684:Y685"/>
    <mergeCell ref="B779:Y780"/>
    <mergeCell ref="B784:Y785"/>
    <mergeCell ref="B749:Y750"/>
    <mergeCell ref="B754:Y755"/>
    <mergeCell ref="B759:Y760"/>
    <mergeCell ref="B764:Y765"/>
    <mergeCell ref="B769:Y770"/>
    <mergeCell ref="B774:Y775"/>
    <mergeCell ref="B719:Y720"/>
    <mergeCell ref="B724:Y725"/>
    <mergeCell ref="B729:Y730"/>
    <mergeCell ref="B734:Y735"/>
    <mergeCell ref="B739:Y740"/>
    <mergeCell ref="B744:Y745"/>
  </mergeCells>
  <pageMargins left="0.7" right="0.7" top="0.75" bottom="0.75" header="0.3" footer="0.3"/>
  <pageSetup orientation="portrait" r:id="rId1"/>
  <headerFooter>
    <oddHeader>&amp;C&amp;LFinal Exam&amp;CEIU&amp;RECN4751</oddHeader>
    <oddFooter>&amp;C&amp;LVersion 58&amp;RPage &amp;P+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AZ1999"/>
  <sheetViews>
    <sheetView topLeftCell="A625" workbookViewId="0">
      <selection activeCell="B644" sqref="B644"/>
    </sheetView>
  </sheetViews>
  <sheetFormatPr defaultRowHeight="15.75" x14ac:dyDescent="0.25"/>
  <cols>
    <col min="1" max="26" width="3.125" customWidth="1"/>
    <col min="27" max="52" width="3.125" hidden="1" customWidth="1"/>
  </cols>
  <sheetData>
    <row r="1" spans="2:25" ht="15.6" customHeight="1" x14ac:dyDescent="0.25"/>
    <row r="2" spans="2:25" ht="15.6" customHeight="1" x14ac:dyDescent="0.25">
      <c r="B2" s="27" t="s">
        <v>0</v>
      </c>
      <c r="C2" s="27"/>
      <c r="D2" s="27"/>
      <c r="E2" s="27"/>
      <c r="F2" s="27"/>
      <c r="G2" s="27"/>
      <c r="H2" s="27"/>
      <c r="I2" s="27"/>
      <c r="J2" s="27"/>
      <c r="K2" s="27"/>
      <c r="L2" s="27"/>
      <c r="M2" s="27"/>
      <c r="N2" s="27"/>
      <c r="O2" s="27"/>
      <c r="P2" s="27"/>
      <c r="Q2" s="27"/>
      <c r="R2" s="27"/>
      <c r="S2" s="27"/>
      <c r="T2" s="27"/>
      <c r="U2" s="27"/>
      <c r="V2" s="27"/>
      <c r="W2" s="27"/>
      <c r="X2" s="27"/>
      <c r="Y2" s="27"/>
    </row>
    <row r="3" spans="2:25" ht="15.6" customHeight="1" x14ac:dyDescent="0.25">
      <c r="B3" s="27"/>
      <c r="C3" s="27"/>
      <c r="D3" s="27"/>
      <c r="E3" s="27"/>
      <c r="F3" s="27"/>
      <c r="G3" s="27"/>
      <c r="H3" s="27"/>
      <c r="I3" s="27"/>
      <c r="J3" s="27"/>
      <c r="K3" s="27"/>
      <c r="L3" s="27"/>
      <c r="M3" s="27"/>
      <c r="N3" s="27"/>
      <c r="O3" s="27"/>
      <c r="P3" s="27"/>
      <c r="Q3" s="27"/>
      <c r="R3" s="27"/>
      <c r="S3" s="27"/>
      <c r="T3" s="27"/>
      <c r="U3" s="27"/>
      <c r="V3" s="27"/>
      <c r="W3" s="27"/>
      <c r="X3" s="27"/>
      <c r="Y3" s="27"/>
    </row>
    <row r="4" spans="2:25" ht="15.6" customHeight="1" x14ac:dyDescent="0.25"/>
    <row r="5" spans="2:25" ht="15.6" customHeight="1" x14ac:dyDescent="0.25"/>
    <row r="6" spans="2:25" ht="15.6" customHeight="1" x14ac:dyDescent="0.25"/>
    <row r="7" spans="2:25" ht="15.6" customHeight="1" x14ac:dyDescent="0.25"/>
    <row r="8" spans="2:25" ht="15.6" customHeight="1" x14ac:dyDescent="0.25"/>
    <row r="9" spans="2:25" ht="15.6" customHeight="1" x14ac:dyDescent="0.25"/>
    <row r="10" spans="2:25" ht="15.6" customHeight="1" x14ac:dyDescent="0.25">
      <c r="B10" s="27" t="s">
        <v>1</v>
      </c>
      <c r="C10" s="27"/>
      <c r="D10" s="27"/>
      <c r="E10" s="27"/>
      <c r="F10" s="27"/>
      <c r="G10" s="27"/>
      <c r="H10" s="27"/>
      <c r="I10" s="27"/>
      <c r="J10" s="27"/>
      <c r="K10" s="27"/>
      <c r="L10" s="27"/>
      <c r="M10" s="27"/>
      <c r="N10" s="27"/>
      <c r="O10" s="27"/>
      <c r="P10" s="27"/>
      <c r="Q10" s="27"/>
      <c r="R10" s="27"/>
      <c r="S10" s="27"/>
      <c r="T10" s="27"/>
      <c r="U10" s="27"/>
      <c r="V10" s="27"/>
      <c r="W10" s="27"/>
      <c r="X10" s="27"/>
      <c r="Y10" s="27"/>
    </row>
    <row r="11" spans="2:25" ht="15.6" customHeight="1" x14ac:dyDescent="0.25">
      <c r="B11" s="27"/>
      <c r="C11" s="27"/>
      <c r="D11" s="27"/>
      <c r="E11" s="27"/>
      <c r="F11" s="27"/>
      <c r="G11" s="27"/>
      <c r="H11" s="27"/>
      <c r="I11" s="27"/>
      <c r="J11" s="27"/>
      <c r="K11" s="27"/>
      <c r="L11" s="27"/>
      <c r="M11" s="27"/>
      <c r="N11" s="27"/>
      <c r="O11" s="27"/>
      <c r="P11" s="27"/>
      <c r="Q11" s="27"/>
      <c r="R11" s="27"/>
      <c r="S11" s="27"/>
      <c r="T11" s="27"/>
      <c r="U11" s="27"/>
      <c r="V11" s="27"/>
      <c r="W11" s="27"/>
      <c r="X11" s="27"/>
      <c r="Y11" s="27"/>
    </row>
    <row r="12" spans="2:25" ht="15.6" customHeight="1" x14ac:dyDescent="0.25">
      <c r="B12" s="27"/>
      <c r="C12" s="27"/>
      <c r="D12" s="27"/>
      <c r="E12" s="27"/>
      <c r="F12" s="27"/>
      <c r="G12" s="27"/>
      <c r="H12" s="27"/>
      <c r="I12" s="27"/>
      <c r="J12" s="27"/>
      <c r="K12" s="27"/>
      <c r="L12" s="27"/>
      <c r="M12" s="27"/>
      <c r="N12" s="27"/>
      <c r="O12" s="27"/>
      <c r="P12" s="27"/>
      <c r="Q12" s="27"/>
      <c r="R12" s="27"/>
      <c r="S12" s="27"/>
      <c r="T12" s="27"/>
      <c r="U12" s="27"/>
      <c r="V12" s="27"/>
      <c r="W12" s="27"/>
      <c r="X12" s="27"/>
      <c r="Y12" s="27"/>
    </row>
    <row r="13" spans="2:25" ht="15.6" customHeight="1" x14ac:dyDescent="0.25"/>
    <row r="14" spans="2:25" ht="15.6" customHeight="1" x14ac:dyDescent="0.25">
      <c r="F14" t="s">
        <v>2</v>
      </c>
      <c r="J14" t="s">
        <v>3</v>
      </c>
    </row>
    <row r="15" spans="2:25" ht="15.6" customHeight="1" x14ac:dyDescent="0.25">
      <c r="F15" s="52">
        <v>606.34490397959075</v>
      </c>
      <c r="G15" s="52"/>
      <c r="H15" s="52"/>
      <c r="J15" s="53">
        <v>3161.2621662488878</v>
      </c>
      <c r="K15" s="53"/>
      <c r="L15" s="53"/>
    </row>
    <row r="16" spans="2:25" ht="15.6" customHeight="1" x14ac:dyDescent="0.25">
      <c r="F16" s="52">
        <v>565.31292053308687</v>
      </c>
      <c r="G16" s="52"/>
      <c r="H16" s="52"/>
      <c r="J16" s="53">
        <v>4143.9273472367013</v>
      </c>
      <c r="K16" s="53"/>
      <c r="L16" s="53"/>
    </row>
    <row r="17" spans="6:12" ht="15.6" customHeight="1" x14ac:dyDescent="0.25">
      <c r="F17" s="52">
        <v>811.35843972996668</v>
      </c>
      <c r="G17" s="52"/>
      <c r="H17" s="52"/>
      <c r="J17" s="53">
        <v>2206.1278523801557</v>
      </c>
      <c r="K17" s="53"/>
      <c r="L17" s="53"/>
    </row>
    <row r="18" spans="6:12" ht="15.6" customHeight="1" x14ac:dyDescent="0.25">
      <c r="F18" s="52">
        <v>933.98255226329582</v>
      </c>
      <c r="G18" s="52"/>
      <c r="H18" s="52"/>
      <c r="J18" s="53">
        <v>4191.6242939259464</v>
      </c>
      <c r="K18" s="53"/>
      <c r="L18" s="53"/>
    </row>
    <row r="19" spans="6:12" ht="15.6" customHeight="1" x14ac:dyDescent="0.25">
      <c r="F19" s="52">
        <v>24.417356808460799</v>
      </c>
      <c r="G19" s="52"/>
      <c r="H19" s="52"/>
      <c r="J19" s="53">
        <v>392.80834753109781</v>
      </c>
      <c r="K19" s="53"/>
      <c r="L19" s="53"/>
    </row>
    <row r="20" spans="6:12" ht="15.6" customHeight="1" x14ac:dyDescent="0.25">
      <c r="F20" s="52">
        <v>81.910161218438745</v>
      </c>
      <c r="G20" s="52"/>
      <c r="H20" s="52"/>
      <c r="J20" s="53">
        <v>307.16735905202739</v>
      </c>
      <c r="K20" s="53"/>
      <c r="L20" s="53"/>
    </row>
    <row r="21" spans="6:12" ht="15.6" customHeight="1" x14ac:dyDescent="0.25">
      <c r="F21" s="52">
        <v>357.05393721090917</v>
      </c>
      <c r="G21" s="52"/>
      <c r="H21" s="52"/>
      <c r="J21" s="53">
        <v>3368.8604100887442</v>
      </c>
      <c r="K21" s="53"/>
      <c r="L21" s="53"/>
    </row>
    <row r="22" spans="6:12" ht="15.6" customHeight="1" x14ac:dyDescent="0.25">
      <c r="F22" s="52">
        <v>804.89835996206432</v>
      </c>
      <c r="G22" s="52"/>
      <c r="H22" s="52"/>
      <c r="J22" s="53">
        <v>1983.8548187321503</v>
      </c>
      <c r="K22" s="53"/>
      <c r="L22" s="53"/>
    </row>
    <row r="23" spans="6:12" ht="15.6" customHeight="1" x14ac:dyDescent="0.25">
      <c r="F23" s="52">
        <v>18.318969782879503</v>
      </c>
      <c r="G23" s="52"/>
      <c r="H23" s="52"/>
      <c r="J23" s="53">
        <v>1256.4453916495911</v>
      </c>
      <c r="K23" s="53"/>
      <c r="L23" s="53"/>
    </row>
    <row r="24" spans="6:12" ht="15.6" customHeight="1" x14ac:dyDescent="0.25">
      <c r="F24" s="52">
        <v>48.787050195719715</v>
      </c>
      <c r="G24" s="52"/>
      <c r="H24" s="52"/>
      <c r="J24" s="53">
        <v>3143.7321751979584</v>
      </c>
      <c r="K24" s="53"/>
      <c r="L24" s="53"/>
    </row>
    <row r="25" spans="6:12" ht="15.6" customHeight="1" x14ac:dyDescent="0.25">
      <c r="F25" s="52">
        <v>434.84330634098779</v>
      </c>
      <c r="G25" s="52"/>
      <c r="H25" s="52"/>
      <c r="J25" s="53">
        <v>3252.0771545281923</v>
      </c>
      <c r="K25" s="53"/>
      <c r="L25" s="53"/>
    </row>
    <row r="26" spans="6:12" ht="15.6" customHeight="1" x14ac:dyDescent="0.25">
      <c r="F26" s="52">
        <v>358.20824315045394</v>
      </c>
      <c r="G26" s="52"/>
      <c r="H26" s="52"/>
      <c r="J26" s="53">
        <v>479.01491478362033</v>
      </c>
      <c r="K26" s="53"/>
      <c r="L26" s="53"/>
    </row>
    <row r="27" spans="6:12" ht="15.6" customHeight="1" x14ac:dyDescent="0.25">
      <c r="F27" s="52">
        <v>579.3360914972169</v>
      </c>
      <c r="G27" s="52"/>
      <c r="H27" s="52"/>
      <c r="J27" s="53">
        <v>4906.974214672091</v>
      </c>
      <c r="K27" s="53"/>
      <c r="L27" s="53"/>
    </row>
    <row r="28" spans="6:12" ht="15.6" customHeight="1" x14ac:dyDescent="0.25">
      <c r="F28" s="52">
        <v>883.2306871408465</v>
      </c>
      <c r="G28" s="52"/>
      <c r="H28" s="52"/>
      <c r="J28" s="53">
        <v>3044.6250007405097</v>
      </c>
      <c r="K28" s="53"/>
      <c r="L28" s="53"/>
    </row>
    <row r="29" spans="6:12" ht="15.6" customHeight="1" x14ac:dyDescent="0.25">
      <c r="F29" s="52">
        <v>173.5005126180954</v>
      </c>
      <c r="G29" s="52"/>
      <c r="H29" s="52"/>
      <c r="J29" s="53">
        <v>1959.6357703702577</v>
      </c>
      <c r="K29" s="53"/>
      <c r="L29" s="53"/>
    </row>
    <row r="30" spans="6:12" ht="15.6" customHeight="1" x14ac:dyDescent="0.25">
      <c r="F30" s="52">
        <v>280.01218998921905</v>
      </c>
      <c r="G30" s="52"/>
      <c r="H30" s="52"/>
      <c r="J30" s="53">
        <v>920.85066903655479</v>
      </c>
      <c r="K30" s="53"/>
      <c r="L30" s="53"/>
    </row>
    <row r="31" spans="6:12" ht="15.6" customHeight="1" x14ac:dyDescent="0.25">
      <c r="F31" s="52">
        <v>387.0284467520537</v>
      </c>
      <c r="G31" s="52"/>
      <c r="H31" s="52"/>
      <c r="J31" s="53">
        <v>2661.0288093806034</v>
      </c>
      <c r="K31" s="53"/>
      <c r="L31" s="53"/>
    </row>
    <row r="32" spans="6:12" ht="15.6" customHeight="1" x14ac:dyDescent="0.25">
      <c r="F32" s="52">
        <v>245.54421091834632</v>
      </c>
      <c r="G32" s="52"/>
      <c r="H32" s="52"/>
      <c r="J32" s="53">
        <v>3578.7288730394766</v>
      </c>
      <c r="K32" s="53"/>
      <c r="L32" s="53"/>
    </row>
    <row r="33" spans="6:12" ht="15.6" customHeight="1" x14ac:dyDescent="0.25">
      <c r="F33" s="52">
        <v>30.760847851806219</v>
      </c>
      <c r="G33" s="52"/>
      <c r="H33" s="52"/>
      <c r="J33" s="53">
        <v>3140.8825287983595</v>
      </c>
      <c r="K33" s="53"/>
      <c r="L33" s="53"/>
    </row>
    <row r="34" spans="6:12" ht="15.6" customHeight="1" x14ac:dyDescent="0.25">
      <c r="F34" s="52">
        <v>974.84229100114089</v>
      </c>
      <c r="G34" s="52"/>
      <c r="H34" s="52"/>
      <c r="J34" s="53">
        <v>430.7476836884677</v>
      </c>
      <c r="K34" s="53"/>
      <c r="L34" s="53"/>
    </row>
    <row r="35" spans="6:12" ht="15.6" customHeight="1" x14ac:dyDescent="0.25">
      <c r="F35" s="52">
        <v>830.98260915113269</v>
      </c>
      <c r="G35" s="52"/>
      <c r="H35" s="52"/>
      <c r="J35" s="53">
        <v>1821.2479152751932</v>
      </c>
      <c r="K35" s="53"/>
      <c r="L35" s="53"/>
    </row>
    <row r="36" spans="6:12" ht="15.6" customHeight="1" x14ac:dyDescent="0.25">
      <c r="F36" s="52">
        <v>297.45728427715778</v>
      </c>
      <c r="G36" s="52"/>
      <c r="H36" s="52"/>
      <c r="J36" s="53">
        <v>4273.2429112810651</v>
      </c>
      <c r="K36" s="53"/>
      <c r="L36" s="53"/>
    </row>
    <row r="37" spans="6:12" ht="15.6" customHeight="1" x14ac:dyDescent="0.25">
      <c r="F37" s="52">
        <v>660.17140320738486</v>
      </c>
      <c r="G37" s="52"/>
      <c r="H37" s="52"/>
      <c r="J37" s="53">
        <v>4296.2751474337911</v>
      </c>
      <c r="K37" s="53"/>
      <c r="L37" s="53"/>
    </row>
    <row r="38" spans="6:12" ht="15.6" customHeight="1" x14ac:dyDescent="0.25">
      <c r="F38" s="52">
        <v>814.11543543096673</v>
      </c>
      <c r="G38" s="52"/>
      <c r="H38" s="52"/>
      <c r="J38" s="53">
        <v>2311.6547300507923</v>
      </c>
      <c r="K38" s="53"/>
      <c r="L38" s="53"/>
    </row>
    <row r="39" spans="6:12" ht="15.6" customHeight="1" x14ac:dyDescent="0.25">
      <c r="F39" s="52">
        <v>259.97996221821472</v>
      </c>
      <c r="G39" s="52"/>
      <c r="H39" s="52"/>
      <c r="J39" s="53">
        <v>2117.5536031785032</v>
      </c>
      <c r="K39" s="53"/>
      <c r="L39" s="53"/>
    </row>
    <row r="40" spans="6:12" ht="15.6" customHeight="1" x14ac:dyDescent="0.25">
      <c r="F40" s="52">
        <v>322.32064803165696</v>
      </c>
      <c r="G40" s="52"/>
      <c r="H40" s="52"/>
      <c r="J40" s="53">
        <v>2607.6525038651471</v>
      </c>
      <c r="K40" s="53"/>
      <c r="L40" s="53"/>
    </row>
    <row r="41" spans="6:12" ht="15.6" customHeight="1" x14ac:dyDescent="0.25">
      <c r="F41" s="52">
        <v>13.235606320698757</v>
      </c>
      <c r="G41" s="52"/>
      <c r="H41" s="52"/>
      <c r="J41" s="53">
        <v>4648.3505869011296</v>
      </c>
      <c r="K41" s="53"/>
      <c r="L41" s="53"/>
    </row>
    <row r="42" spans="6:12" ht="15.6" customHeight="1" x14ac:dyDescent="0.25">
      <c r="F42" s="52">
        <v>943.07779304806479</v>
      </c>
      <c r="G42" s="52"/>
      <c r="H42" s="52"/>
      <c r="J42" s="53">
        <v>1860.1645871209882</v>
      </c>
      <c r="K42" s="53"/>
      <c r="L42" s="53"/>
    </row>
    <row r="43" spans="6:12" ht="15.6" customHeight="1" x14ac:dyDescent="0.25">
      <c r="F43" s="52">
        <v>98.606482500822707</v>
      </c>
      <c r="G43" s="52"/>
      <c r="H43" s="52"/>
      <c r="J43" s="53">
        <v>2246.0844639257675</v>
      </c>
      <c r="K43" s="53"/>
      <c r="L43" s="53"/>
    </row>
    <row r="44" spans="6:12" ht="15.6" customHeight="1" x14ac:dyDescent="0.25">
      <c r="F44" s="52">
        <v>789.14171697334655</v>
      </c>
      <c r="G44" s="52"/>
      <c r="H44" s="52"/>
      <c r="J44" s="53">
        <v>2983.0293298801057</v>
      </c>
      <c r="K44" s="53"/>
      <c r="L44" s="53"/>
    </row>
    <row r="45" spans="6:12" ht="15.6" customHeight="1" x14ac:dyDescent="0.25">
      <c r="F45" s="52">
        <v>221.82758134725566</v>
      </c>
      <c r="G45" s="52"/>
      <c r="H45" s="52"/>
      <c r="J45" s="53">
        <v>2681.4465518938418</v>
      </c>
      <c r="K45" s="53"/>
      <c r="L45" s="53"/>
    </row>
    <row r="46" spans="6:12" ht="15.6" customHeight="1" x14ac:dyDescent="0.25">
      <c r="F46" s="52">
        <v>756.20193973884864</v>
      </c>
      <c r="G46" s="52"/>
      <c r="H46" s="52"/>
      <c r="J46" s="53">
        <v>37.688078054137762</v>
      </c>
      <c r="K46" s="53"/>
      <c r="L46" s="53"/>
    </row>
    <row r="47" spans="6:12" ht="15.6" customHeight="1" x14ac:dyDescent="0.25">
      <c r="F47" s="52">
        <v>63.649379331996329</v>
      </c>
      <c r="G47" s="52"/>
      <c r="H47" s="52"/>
      <c r="J47" s="53">
        <v>1624.3437945881317</v>
      </c>
      <c r="K47" s="53"/>
      <c r="L47" s="53"/>
    </row>
    <row r="48" spans="6:12" ht="15.6" customHeight="1" x14ac:dyDescent="0.25">
      <c r="F48" s="52">
        <v>922.28127154599576</v>
      </c>
      <c r="G48" s="52"/>
      <c r="H48" s="52"/>
      <c r="J48" s="53">
        <v>197.29436116948494</v>
      </c>
      <c r="K48" s="53"/>
      <c r="L48" s="53"/>
    </row>
    <row r="49" spans="6:12" ht="15.6" customHeight="1" x14ac:dyDescent="0.25">
      <c r="F49" s="52">
        <v>6.8819729873758062</v>
      </c>
      <c r="G49" s="52"/>
      <c r="H49" s="52"/>
      <c r="J49" s="53">
        <v>4785.856855160122</v>
      </c>
      <c r="K49" s="53"/>
      <c r="L49" s="53"/>
    </row>
    <row r="50" spans="6:12" ht="15.6" customHeight="1" x14ac:dyDescent="0.25">
      <c r="F50" s="52">
        <v>511.07445599207523</v>
      </c>
      <c r="G50" s="52"/>
      <c r="H50" s="52"/>
      <c r="J50" s="53">
        <v>1080.6163171334426</v>
      </c>
      <c r="K50" s="53"/>
      <c r="L50" s="53"/>
    </row>
    <row r="51" spans="6:12" ht="15.6" customHeight="1" x14ac:dyDescent="0.25">
      <c r="F51" s="52">
        <v>344.34456369963675</v>
      </c>
      <c r="G51" s="52"/>
      <c r="H51" s="52"/>
      <c r="J51" s="53">
        <v>4780.532673741408</v>
      </c>
      <c r="K51" s="53"/>
      <c r="L51" s="53"/>
    </row>
    <row r="52" spans="6:12" ht="15.6" customHeight="1" x14ac:dyDescent="0.25">
      <c r="F52" s="52">
        <v>252.31171707548694</v>
      </c>
      <c r="G52" s="52"/>
      <c r="H52" s="52"/>
      <c r="J52" s="53">
        <v>2089.6745020686731</v>
      </c>
      <c r="K52" s="53"/>
      <c r="L52" s="53"/>
    </row>
    <row r="53" spans="6:12" ht="15.6" customHeight="1" x14ac:dyDescent="0.25">
      <c r="F53" s="52">
        <v>640.9299871520617</v>
      </c>
      <c r="G53" s="52"/>
      <c r="H53" s="52"/>
      <c r="J53" s="53">
        <v>3349.9917020338671</v>
      </c>
      <c r="K53" s="53"/>
      <c r="L53" s="53"/>
    </row>
    <row r="54" spans="6:12" ht="15.6" customHeight="1" x14ac:dyDescent="0.25">
      <c r="F54" s="52">
        <v>547.22661040222761</v>
      </c>
      <c r="G54" s="52"/>
      <c r="H54" s="52"/>
      <c r="J54" s="53">
        <v>3060.9111132593493</v>
      </c>
      <c r="K54" s="53"/>
      <c r="L54" s="53"/>
    </row>
    <row r="55" spans="6:12" ht="15.6" customHeight="1" x14ac:dyDescent="0.25">
      <c r="F55" s="52">
        <v>759.79813701947296</v>
      </c>
      <c r="G55" s="52"/>
      <c r="H55" s="52"/>
      <c r="J55" s="53">
        <v>2830.2950475776984</v>
      </c>
      <c r="K55" s="53"/>
      <c r="L55" s="53"/>
    </row>
    <row r="56" spans="6:12" ht="15.6" customHeight="1" x14ac:dyDescent="0.25">
      <c r="F56" s="52">
        <v>962.72680543208662</v>
      </c>
      <c r="G56" s="52"/>
      <c r="H56" s="52"/>
      <c r="J56" s="53">
        <v>3259.6095869175997</v>
      </c>
      <c r="K56" s="53"/>
      <c r="L56" s="53"/>
    </row>
    <row r="57" spans="6:12" ht="15.6" customHeight="1" x14ac:dyDescent="0.25">
      <c r="F57" s="52">
        <v>412.8361666176873</v>
      </c>
      <c r="G57" s="52"/>
      <c r="H57" s="52"/>
      <c r="J57" s="53">
        <v>4641.7690987502674</v>
      </c>
      <c r="K57" s="53"/>
      <c r="L57" s="53"/>
    </row>
    <row r="58" spans="6:12" ht="15.6" customHeight="1" x14ac:dyDescent="0.25">
      <c r="F58" s="52">
        <v>668.46463933275265</v>
      </c>
      <c r="G58" s="52"/>
      <c r="H58" s="52"/>
      <c r="J58" s="53">
        <v>1540.4979405594843</v>
      </c>
      <c r="K58" s="53"/>
      <c r="L58" s="53"/>
    </row>
    <row r="59" spans="6:12" ht="15.6" customHeight="1" x14ac:dyDescent="0.25">
      <c r="F59" s="52">
        <v>553.03918654954214</v>
      </c>
      <c r="G59" s="52"/>
      <c r="H59" s="52"/>
      <c r="J59" s="53">
        <v>4068.6155297530054</v>
      </c>
      <c r="K59" s="53"/>
      <c r="L59" s="53"/>
    </row>
    <row r="60" spans="6:12" ht="15.6" customHeight="1" x14ac:dyDescent="0.25">
      <c r="F60" s="52">
        <v>27.280346307450909</v>
      </c>
      <c r="G60" s="52"/>
      <c r="H60" s="52"/>
      <c r="J60" s="53">
        <v>2022.2204226548363</v>
      </c>
      <c r="K60" s="53"/>
      <c r="L60" s="53"/>
    </row>
    <row r="61" spans="6:12" ht="15.6" customHeight="1" x14ac:dyDescent="0.25">
      <c r="F61" s="52">
        <v>899.16703961036899</v>
      </c>
      <c r="G61" s="52"/>
      <c r="H61" s="52"/>
      <c r="J61" s="53">
        <v>1150.9801324125624</v>
      </c>
      <c r="K61" s="53"/>
      <c r="L61" s="53"/>
    </row>
    <row r="62" spans="6:12" ht="15.6" customHeight="1" x14ac:dyDescent="0.25">
      <c r="F62" s="52">
        <v>235.8634913239911</v>
      </c>
      <c r="G62" s="52"/>
      <c r="H62" s="52"/>
      <c r="J62" s="53">
        <v>2045.1588322405939</v>
      </c>
      <c r="K62" s="53"/>
      <c r="L62" s="53"/>
    </row>
    <row r="63" spans="6:12" ht="15.6" customHeight="1" x14ac:dyDescent="0.25">
      <c r="F63" s="52">
        <v>796.19808748067555</v>
      </c>
      <c r="G63" s="52"/>
      <c r="H63" s="52"/>
      <c r="J63" s="53">
        <v>1977.4189301368322</v>
      </c>
      <c r="K63" s="53"/>
      <c r="L63" s="53"/>
    </row>
    <row r="64" spans="6:12" ht="15.6" customHeight="1" x14ac:dyDescent="0.25">
      <c r="F64" s="52">
        <v>390.27671109531383</v>
      </c>
      <c r="G64" s="52"/>
      <c r="H64" s="52"/>
      <c r="J64" s="53">
        <v>1879.944885104507</v>
      </c>
      <c r="K64" s="53"/>
      <c r="L64" s="53"/>
    </row>
    <row r="65" spans="6:12" ht="15.6" customHeight="1" x14ac:dyDescent="0.25">
      <c r="F65" s="52">
        <v>722.25253421283344</v>
      </c>
      <c r="G65" s="52"/>
      <c r="H65" s="52"/>
      <c r="J65" s="53">
        <v>4404.3188379611647</v>
      </c>
      <c r="K65" s="53"/>
      <c r="L65" s="53"/>
    </row>
    <row r="66" spans="6:12" ht="15.6" customHeight="1" x14ac:dyDescent="0.25">
      <c r="F66" s="52">
        <v>463.89676746616868</v>
      </c>
      <c r="G66" s="52"/>
      <c r="H66" s="52"/>
      <c r="J66" s="53">
        <v>1628.5896643254994</v>
      </c>
      <c r="K66" s="53"/>
      <c r="L66" s="53"/>
    </row>
    <row r="67" spans="6:12" ht="15.6" customHeight="1" x14ac:dyDescent="0.25">
      <c r="F67" s="52">
        <v>553.73960163839229</v>
      </c>
      <c r="G67" s="52"/>
      <c r="H67" s="52"/>
      <c r="J67" s="53">
        <v>3850.2139101371226</v>
      </c>
      <c r="K67" s="53"/>
      <c r="L67" s="53"/>
    </row>
    <row r="68" spans="6:12" ht="15.6" customHeight="1" x14ac:dyDescent="0.25">
      <c r="F68" s="52">
        <v>592.97020367126447</v>
      </c>
      <c r="G68" s="52"/>
      <c r="H68" s="52"/>
      <c r="J68" s="53">
        <v>2573.2982059924798</v>
      </c>
      <c r="K68" s="53"/>
      <c r="L68" s="53"/>
    </row>
    <row r="69" spans="6:12" ht="15.6" customHeight="1" x14ac:dyDescent="0.25">
      <c r="F69" s="52">
        <v>929.32614037902385</v>
      </c>
      <c r="G69" s="52"/>
      <c r="H69" s="52"/>
      <c r="J69" s="53">
        <v>3152.4702663439807</v>
      </c>
      <c r="K69" s="53"/>
      <c r="L69" s="53"/>
    </row>
    <row r="70" spans="6:12" ht="15.6" customHeight="1" x14ac:dyDescent="0.25">
      <c r="F70" s="52">
        <v>867.65475623932514</v>
      </c>
      <c r="G70" s="52"/>
      <c r="H70" s="52"/>
      <c r="J70" s="53">
        <v>90.951489661952877</v>
      </c>
      <c r="K70" s="53"/>
      <c r="L70" s="53"/>
    </row>
    <row r="71" spans="6:12" ht="15.6" customHeight="1" x14ac:dyDescent="0.25">
      <c r="F71" s="52">
        <v>438.25031527273137</v>
      </c>
      <c r="G71" s="52"/>
      <c r="H71" s="52"/>
      <c r="J71" s="53">
        <v>4686.0288253035833</v>
      </c>
      <c r="K71" s="53"/>
      <c r="L71" s="53"/>
    </row>
    <row r="72" spans="6:12" ht="15.6" customHeight="1" x14ac:dyDescent="0.25">
      <c r="F72" s="52">
        <v>774.92277931637773</v>
      </c>
      <c r="G72" s="52"/>
      <c r="H72" s="52"/>
      <c r="J72" s="53">
        <v>4177.6330180712903</v>
      </c>
      <c r="K72" s="53"/>
      <c r="L72" s="53"/>
    </row>
    <row r="73" spans="6:12" ht="15.6" customHeight="1" x14ac:dyDescent="0.25">
      <c r="F73" s="52">
        <v>961.8067049041756</v>
      </c>
      <c r="G73" s="52"/>
      <c r="H73" s="52"/>
      <c r="J73" s="53">
        <v>4591.4358431821047</v>
      </c>
      <c r="K73" s="53"/>
      <c r="L73" s="53"/>
    </row>
    <row r="74" spans="6:12" ht="15.6" customHeight="1" x14ac:dyDescent="0.25">
      <c r="F74" s="52">
        <v>560.37980868242084</v>
      </c>
      <c r="G74" s="52"/>
      <c r="H74" s="52"/>
      <c r="J74" s="53">
        <v>2169.5373984252392</v>
      </c>
      <c r="K74" s="53"/>
      <c r="L74" s="53"/>
    </row>
    <row r="75" spans="6:12" ht="15.6" customHeight="1" x14ac:dyDescent="0.25">
      <c r="F75" s="52">
        <v>738.7990390373609</v>
      </c>
      <c r="G75" s="52"/>
      <c r="H75" s="52"/>
      <c r="J75" s="53">
        <v>2341.0359293209654</v>
      </c>
      <c r="K75" s="53"/>
      <c r="L75" s="53"/>
    </row>
    <row r="76" spans="6:12" ht="15.6" customHeight="1" x14ac:dyDescent="0.25">
      <c r="F76" s="52">
        <v>12.345434355623963</v>
      </c>
      <c r="G76" s="52"/>
      <c r="H76" s="52"/>
      <c r="J76" s="53">
        <v>863.85845246345457</v>
      </c>
      <c r="K76" s="53"/>
      <c r="L76" s="53"/>
    </row>
    <row r="77" spans="6:12" ht="15.6" customHeight="1" x14ac:dyDescent="0.25">
      <c r="F77" s="52">
        <v>752.88479534385294</v>
      </c>
      <c r="G77" s="52"/>
      <c r="H77" s="52"/>
      <c r="J77" s="53">
        <v>463.14229980923272</v>
      </c>
      <c r="K77" s="53"/>
      <c r="L77" s="53"/>
    </row>
    <row r="78" spans="6:12" ht="15.6" customHeight="1" x14ac:dyDescent="0.25">
      <c r="F78" s="52">
        <v>747.98023622304652</v>
      </c>
      <c r="G78" s="52"/>
      <c r="H78" s="52"/>
      <c r="J78" s="53">
        <v>3256.9894096208536</v>
      </c>
      <c r="K78" s="53"/>
      <c r="L78" s="53"/>
    </row>
    <row r="79" spans="6:12" ht="15.6" customHeight="1" x14ac:dyDescent="0.25">
      <c r="F79" s="52">
        <v>740.03240610538273</v>
      </c>
      <c r="G79" s="52"/>
      <c r="H79" s="52"/>
      <c r="J79" s="53">
        <v>4753.8506333677251</v>
      </c>
      <c r="K79" s="53"/>
      <c r="L79" s="53"/>
    </row>
    <row r="80" spans="6:12" ht="15.6" customHeight="1" x14ac:dyDescent="0.25">
      <c r="F80" s="52">
        <v>703.36622628320845</v>
      </c>
      <c r="G80" s="52"/>
      <c r="H80" s="52"/>
      <c r="J80" s="53">
        <v>3572.7513911023989</v>
      </c>
      <c r="K80" s="53"/>
      <c r="L80" s="53"/>
    </row>
    <row r="81" spans="1:25" ht="15.6" customHeight="1" x14ac:dyDescent="0.25">
      <c r="F81" s="52">
        <v>543.34193516879475</v>
      </c>
      <c r="G81" s="52"/>
      <c r="H81" s="52"/>
      <c r="J81" s="53">
        <v>432.08007690364872</v>
      </c>
      <c r="K81" s="53"/>
      <c r="L81" s="53"/>
    </row>
    <row r="82" spans="1:25" ht="15.6" customHeight="1" x14ac:dyDescent="0.25">
      <c r="F82" s="52">
        <v>194.52002951428327</v>
      </c>
      <c r="G82" s="52"/>
      <c r="H82" s="52"/>
      <c r="J82" s="53">
        <v>2830.7656463842754</v>
      </c>
      <c r="K82" s="53"/>
      <c r="L82" s="53"/>
    </row>
    <row r="83" spans="1:25" ht="15.6" customHeight="1" x14ac:dyDescent="0.25">
      <c r="F83" s="52">
        <v>996.55436765167315</v>
      </c>
      <c r="G83" s="52"/>
      <c r="H83" s="52"/>
      <c r="J83" s="53">
        <v>3618.7405699986271</v>
      </c>
      <c r="K83" s="53"/>
      <c r="L83" s="53"/>
    </row>
    <row r="84" spans="1:25" ht="15.6" customHeight="1" x14ac:dyDescent="0.25">
      <c r="F84" s="52">
        <v>957.72223121953562</v>
      </c>
      <c r="G84" s="52"/>
      <c r="H84" s="52"/>
      <c r="J84" s="53">
        <v>3604.5086450398858</v>
      </c>
      <c r="K84" s="53"/>
      <c r="L84" s="53"/>
    </row>
    <row r="85" spans="1:25" ht="15.6" customHeight="1" x14ac:dyDescent="0.25">
      <c r="F85" s="52">
        <v>816.35159351831851</v>
      </c>
      <c r="G85" s="52"/>
      <c r="H85" s="52"/>
      <c r="J85" s="53">
        <v>2011.1296079924196</v>
      </c>
      <c r="K85" s="53"/>
      <c r="L85" s="53"/>
    </row>
    <row r="86" spans="1:25" ht="15.6" customHeight="1" x14ac:dyDescent="0.25">
      <c r="F86" s="52">
        <v>248.22836258334192</v>
      </c>
      <c r="G86" s="52"/>
      <c r="H86" s="52"/>
      <c r="J86" s="53">
        <v>3634.6849146628974</v>
      </c>
      <c r="K86" s="53"/>
      <c r="L86" s="53"/>
    </row>
    <row r="87" spans="1:25" ht="15.6" customHeight="1" x14ac:dyDescent="0.25">
      <c r="F87" s="52">
        <v>983.36513862078402</v>
      </c>
      <c r="G87" s="52"/>
      <c r="H87" s="52"/>
      <c r="J87" s="53">
        <v>522.45455069690468</v>
      </c>
      <c r="K87" s="53"/>
      <c r="L87" s="53"/>
    </row>
    <row r="88" spans="1:25" ht="15.6" customHeight="1" x14ac:dyDescent="0.25">
      <c r="F88" s="52">
        <v>448.3056402573643</v>
      </c>
      <c r="G88" s="52"/>
      <c r="H88" s="52"/>
      <c r="J88" s="53">
        <v>2846.8305141120536</v>
      </c>
      <c r="K88" s="53"/>
      <c r="L88" s="53"/>
    </row>
    <row r="89" spans="1:25" ht="15.6" customHeight="1" x14ac:dyDescent="0.25">
      <c r="F89" s="52">
        <v>111.89571874217452</v>
      </c>
      <c r="G89" s="52"/>
      <c r="H89" s="52"/>
      <c r="J89" s="53">
        <v>433.38870695784624</v>
      </c>
      <c r="K89" s="53"/>
      <c r="L89" s="53"/>
    </row>
    <row r="90" spans="1:25" ht="15.6" customHeight="1" x14ac:dyDescent="0.25"/>
    <row r="91" spans="1:25" ht="15.6" customHeight="1" x14ac:dyDescent="0.25">
      <c r="A91" t="s">
        <v>5</v>
      </c>
      <c r="B91" t="s">
        <v>4</v>
      </c>
    </row>
    <row r="92" spans="1:25" ht="15.6" customHeight="1" thickBot="1" x14ac:dyDescent="0.3"/>
    <row r="93" spans="1:25" ht="15.6" customHeight="1" x14ac:dyDescent="0.25">
      <c r="B93" s="20"/>
      <c r="C93" s="21"/>
      <c r="D93" s="21"/>
      <c r="E93" s="21"/>
      <c r="F93" s="21"/>
      <c r="G93" s="21"/>
      <c r="H93" s="21"/>
      <c r="I93" s="21"/>
      <c r="J93" s="21"/>
      <c r="K93" s="21"/>
      <c r="L93" s="21"/>
      <c r="M93" s="21"/>
      <c r="N93" s="21"/>
      <c r="O93" s="21"/>
      <c r="P93" s="21"/>
      <c r="Q93" s="21"/>
      <c r="R93" s="21"/>
      <c r="S93" s="21"/>
      <c r="T93" s="21"/>
      <c r="U93" s="21"/>
      <c r="V93" s="21"/>
      <c r="W93" s="21"/>
      <c r="X93" s="21"/>
      <c r="Y93" s="22"/>
    </row>
    <row r="94" spans="1:25" ht="15.6" customHeight="1" thickBot="1" x14ac:dyDescent="0.3">
      <c r="B94" s="23"/>
      <c r="C94" s="24"/>
      <c r="D94" s="24"/>
      <c r="E94" s="24"/>
      <c r="F94" s="24"/>
      <c r="G94" s="24"/>
      <c r="H94" s="24"/>
      <c r="I94" s="24"/>
      <c r="J94" s="24"/>
      <c r="K94" s="24"/>
      <c r="L94" s="24"/>
      <c r="M94" s="24"/>
      <c r="N94" s="24"/>
      <c r="O94" s="24"/>
      <c r="P94" s="24"/>
      <c r="Q94" s="24"/>
      <c r="R94" s="24"/>
      <c r="S94" s="24"/>
      <c r="T94" s="24"/>
      <c r="U94" s="24"/>
      <c r="V94" s="24"/>
      <c r="W94" s="24"/>
      <c r="X94" s="24"/>
      <c r="Y94" s="25"/>
    </row>
    <row r="95" spans="1:25" ht="15.6" customHeight="1" x14ac:dyDescent="0.25"/>
    <row r="96" spans="1:25" ht="15.6" customHeight="1" x14ac:dyDescent="0.25">
      <c r="A96" t="s">
        <v>7</v>
      </c>
      <c r="B96" t="s">
        <v>6</v>
      </c>
    </row>
    <row r="97" spans="1:25" ht="15.6" customHeight="1" thickBot="1" x14ac:dyDescent="0.3"/>
    <row r="98" spans="1:25" ht="15.6" customHeight="1" x14ac:dyDescent="0.25">
      <c r="B98" s="20"/>
      <c r="C98" s="21"/>
      <c r="D98" s="21"/>
      <c r="E98" s="21"/>
      <c r="F98" s="21"/>
      <c r="G98" s="21"/>
      <c r="H98" s="21"/>
      <c r="I98" s="21"/>
      <c r="J98" s="21"/>
      <c r="K98" s="21"/>
      <c r="L98" s="21"/>
      <c r="M98" s="21"/>
      <c r="N98" s="21"/>
      <c r="O98" s="21"/>
      <c r="P98" s="21"/>
      <c r="Q98" s="21"/>
      <c r="R98" s="21"/>
      <c r="S98" s="21"/>
      <c r="T98" s="21"/>
      <c r="U98" s="21"/>
      <c r="V98" s="21"/>
      <c r="W98" s="21"/>
      <c r="X98" s="21"/>
      <c r="Y98" s="22"/>
    </row>
    <row r="99" spans="1:25" ht="15.6" customHeight="1" thickBot="1" x14ac:dyDescent="0.3">
      <c r="B99" s="23"/>
      <c r="C99" s="24"/>
      <c r="D99" s="24"/>
      <c r="E99" s="24"/>
      <c r="F99" s="24"/>
      <c r="G99" s="24"/>
      <c r="H99" s="24"/>
      <c r="I99" s="24"/>
      <c r="J99" s="24"/>
      <c r="K99" s="24"/>
      <c r="L99" s="24"/>
      <c r="M99" s="24"/>
      <c r="N99" s="24"/>
      <c r="O99" s="24"/>
      <c r="P99" s="24"/>
      <c r="Q99" s="24"/>
      <c r="R99" s="24"/>
      <c r="S99" s="24"/>
      <c r="T99" s="24"/>
      <c r="U99" s="24"/>
      <c r="V99" s="24"/>
      <c r="W99" s="24"/>
      <c r="X99" s="24"/>
      <c r="Y99" s="25"/>
    </row>
    <row r="100" spans="1:25" ht="15.6" customHeight="1" x14ac:dyDescent="0.25"/>
    <row r="101" spans="1:25" ht="15.6" customHeight="1" x14ac:dyDescent="0.25">
      <c r="A101" t="s">
        <v>9</v>
      </c>
      <c r="B101" t="s">
        <v>8</v>
      </c>
    </row>
    <row r="102" spans="1:25" ht="15.6" customHeight="1" thickBot="1" x14ac:dyDescent="0.3"/>
    <row r="103" spans="1:25" ht="15.6" customHeight="1" x14ac:dyDescent="0.25">
      <c r="B103" s="20"/>
      <c r="C103" s="21"/>
      <c r="D103" s="21"/>
      <c r="E103" s="21"/>
      <c r="F103" s="21"/>
      <c r="G103" s="21"/>
      <c r="H103" s="21"/>
      <c r="I103" s="21"/>
      <c r="J103" s="21"/>
      <c r="K103" s="21"/>
      <c r="L103" s="21"/>
      <c r="M103" s="21"/>
      <c r="N103" s="21"/>
      <c r="O103" s="21"/>
      <c r="P103" s="21"/>
      <c r="Q103" s="21"/>
      <c r="R103" s="21"/>
      <c r="S103" s="21"/>
      <c r="T103" s="21"/>
      <c r="U103" s="21"/>
      <c r="V103" s="21"/>
      <c r="W103" s="21"/>
      <c r="X103" s="21"/>
      <c r="Y103" s="22"/>
    </row>
    <row r="104" spans="1:25" ht="15.6" customHeight="1" x14ac:dyDescent="0.25">
      <c r="B104" s="39"/>
      <c r="C104" s="40"/>
      <c r="D104" s="40"/>
      <c r="E104" s="40"/>
      <c r="F104" s="40"/>
      <c r="G104" s="40"/>
      <c r="H104" s="40"/>
      <c r="I104" s="40"/>
      <c r="J104" s="40"/>
      <c r="K104" s="40"/>
      <c r="L104" s="40"/>
      <c r="M104" s="40"/>
      <c r="N104" s="40"/>
      <c r="O104" s="40"/>
      <c r="P104" s="40"/>
      <c r="Q104" s="40"/>
      <c r="R104" s="40"/>
      <c r="S104" s="40"/>
      <c r="T104" s="40"/>
      <c r="U104" s="40"/>
      <c r="V104" s="40"/>
      <c r="W104" s="40"/>
      <c r="X104" s="40"/>
      <c r="Y104" s="41"/>
    </row>
    <row r="105" spans="1:25" ht="15.6" customHeight="1" x14ac:dyDescent="0.25">
      <c r="B105" s="39"/>
      <c r="C105" s="40"/>
      <c r="D105" s="40"/>
      <c r="E105" s="40"/>
      <c r="F105" s="40"/>
      <c r="G105" s="40"/>
      <c r="H105" s="40"/>
      <c r="I105" s="40"/>
      <c r="J105" s="40"/>
      <c r="K105" s="40"/>
      <c r="L105" s="40"/>
      <c r="M105" s="40"/>
      <c r="N105" s="40"/>
      <c r="O105" s="40"/>
      <c r="P105" s="40"/>
      <c r="Q105" s="40"/>
      <c r="R105" s="40"/>
      <c r="S105" s="40"/>
      <c r="T105" s="40"/>
      <c r="U105" s="40"/>
      <c r="V105" s="40"/>
      <c r="W105" s="40"/>
      <c r="X105" s="40"/>
      <c r="Y105" s="41"/>
    </row>
    <row r="106" spans="1:25" ht="15.6" customHeight="1" x14ac:dyDescent="0.25">
      <c r="B106" s="39"/>
      <c r="C106" s="40"/>
      <c r="D106" s="40"/>
      <c r="E106" s="40"/>
      <c r="F106" s="40"/>
      <c r="G106" s="40"/>
      <c r="H106" s="40"/>
      <c r="I106" s="40"/>
      <c r="J106" s="40"/>
      <c r="K106" s="40"/>
      <c r="L106" s="40"/>
      <c r="M106" s="40"/>
      <c r="N106" s="40"/>
      <c r="O106" s="40"/>
      <c r="P106" s="40"/>
      <c r="Q106" s="40"/>
      <c r="R106" s="40"/>
      <c r="S106" s="40"/>
      <c r="T106" s="40"/>
      <c r="U106" s="40"/>
      <c r="V106" s="40"/>
      <c r="W106" s="40"/>
      <c r="X106" s="40"/>
      <c r="Y106" s="41"/>
    </row>
    <row r="107" spans="1:25" ht="15.6" customHeight="1" x14ac:dyDescent="0.25">
      <c r="B107" s="39"/>
      <c r="C107" s="40"/>
      <c r="D107" s="40"/>
      <c r="E107" s="40"/>
      <c r="F107" s="40"/>
      <c r="G107" s="40"/>
      <c r="H107" s="40"/>
      <c r="I107" s="40"/>
      <c r="J107" s="40"/>
      <c r="K107" s="40"/>
      <c r="L107" s="40"/>
      <c r="M107" s="40"/>
      <c r="N107" s="40"/>
      <c r="O107" s="40"/>
      <c r="P107" s="40"/>
      <c r="Q107" s="40"/>
      <c r="R107" s="40"/>
      <c r="S107" s="40"/>
      <c r="T107" s="40"/>
      <c r="U107" s="40"/>
      <c r="V107" s="40"/>
      <c r="W107" s="40"/>
      <c r="X107" s="40"/>
      <c r="Y107" s="41"/>
    </row>
    <row r="108" spans="1:25" ht="15.6" customHeight="1" x14ac:dyDescent="0.25">
      <c r="B108" s="39"/>
      <c r="C108" s="40"/>
      <c r="D108" s="40"/>
      <c r="E108" s="40"/>
      <c r="F108" s="40"/>
      <c r="G108" s="40"/>
      <c r="H108" s="40"/>
      <c r="I108" s="40"/>
      <c r="J108" s="40"/>
      <c r="K108" s="40"/>
      <c r="L108" s="40"/>
      <c r="M108" s="40"/>
      <c r="N108" s="40"/>
      <c r="O108" s="40"/>
      <c r="P108" s="40"/>
      <c r="Q108" s="40"/>
      <c r="R108" s="40"/>
      <c r="S108" s="40"/>
      <c r="T108" s="40"/>
      <c r="U108" s="40"/>
      <c r="V108" s="40"/>
      <c r="W108" s="40"/>
      <c r="X108" s="40"/>
      <c r="Y108" s="41"/>
    </row>
    <row r="109" spans="1:25" ht="15.6" customHeight="1" x14ac:dyDescent="0.25">
      <c r="B109" s="39"/>
      <c r="C109" s="40"/>
      <c r="D109" s="40"/>
      <c r="E109" s="40"/>
      <c r="F109" s="40"/>
      <c r="G109" s="40"/>
      <c r="H109" s="40"/>
      <c r="I109" s="40"/>
      <c r="J109" s="40"/>
      <c r="K109" s="40"/>
      <c r="L109" s="40"/>
      <c r="M109" s="40"/>
      <c r="N109" s="40"/>
      <c r="O109" s="40"/>
      <c r="P109" s="40"/>
      <c r="Q109" s="40"/>
      <c r="R109" s="40"/>
      <c r="S109" s="40"/>
      <c r="T109" s="40"/>
      <c r="U109" s="40"/>
      <c r="V109" s="40"/>
      <c r="W109" s="40"/>
      <c r="X109" s="40"/>
      <c r="Y109" s="41"/>
    </row>
    <row r="110" spans="1:25" ht="15.6" customHeight="1" x14ac:dyDescent="0.25">
      <c r="B110" s="39"/>
      <c r="C110" s="40"/>
      <c r="D110" s="40"/>
      <c r="E110" s="40"/>
      <c r="F110" s="40"/>
      <c r="G110" s="40"/>
      <c r="H110" s="40"/>
      <c r="I110" s="40"/>
      <c r="J110" s="40"/>
      <c r="K110" s="40"/>
      <c r="L110" s="40"/>
      <c r="M110" s="40"/>
      <c r="N110" s="40"/>
      <c r="O110" s="40"/>
      <c r="P110" s="40"/>
      <c r="Q110" s="40"/>
      <c r="R110" s="40"/>
      <c r="S110" s="40"/>
      <c r="T110" s="40"/>
      <c r="U110" s="40"/>
      <c r="V110" s="40"/>
      <c r="W110" s="40"/>
      <c r="X110" s="40"/>
      <c r="Y110" s="41"/>
    </row>
    <row r="111" spans="1:25" ht="15.6" customHeight="1" x14ac:dyDescent="0.25">
      <c r="B111" s="39"/>
      <c r="C111" s="40"/>
      <c r="D111" s="40"/>
      <c r="E111" s="40"/>
      <c r="F111" s="40"/>
      <c r="G111" s="40"/>
      <c r="H111" s="40"/>
      <c r="I111" s="40"/>
      <c r="J111" s="40"/>
      <c r="K111" s="40"/>
      <c r="L111" s="40"/>
      <c r="M111" s="40"/>
      <c r="N111" s="40"/>
      <c r="O111" s="40"/>
      <c r="P111" s="40"/>
      <c r="Q111" s="40"/>
      <c r="R111" s="40"/>
      <c r="S111" s="40"/>
      <c r="T111" s="40"/>
      <c r="U111" s="40"/>
      <c r="V111" s="40"/>
      <c r="W111" s="40"/>
      <c r="X111" s="40"/>
      <c r="Y111" s="41"/>
    </row>
    <row r="112" spans="1:25" ht="15.6" customHeight="1" x14ac:dyDescent="0.25">
      <c r="B112" s="39"/>
      <c r="C112" s="40"/>
      <c r="D112" s="40"/>
      <c r="E112" s="40"/>
      <c r="F112" s="40"/>
      <c r="G112" s="40"/>
      <c r="H112" s="40"/>
      <c r="I112" s="40"/>
      <c r="J112" s="40"/>
      <c r="K112" s="40"/>
      <c r="L112" s="40"/>
      <c r="M112" s="40"/>
      <c r="N112" s="40"/>
      <c r="O112" s="40"/>
      <c r="P112" s="40"/>
      <c r="Q112" s="40"/>
      <c r="R112" s="40"/>
      <c r="S112" s="40"/>
      <c r="T112" s="40"/>
      <c r="U112" s="40"/>
      <c r="V112" s="40"/>
      <c r="W112" s="40"/>
      <c r="X112" s="40"/>
      <c r="Y112" s="41"/>
    </row>
    <row r="113" spans="1:25" ht="15.6" customHeight="1" x14ac:dyDescent="0.25">
      <c r="B113" s="39"/>
      <c r="C113" s="40"/>
      <c r="D113" s="40"/>
      <c r="E113" s="40"/>
      <c r="F113" s="40"/>
      <c r="G113" s="40"/>
      <c r="H113" s="40"/>
      <c r="I113" s="40"/>
      <c r="J113" s="40"/>
      <c r="K113" s="40"/>
      <c r="L113" s="40"/>
      <c r="M113" s="40"/>
      <c r="N113" s="40"/>
      <c r="O113" s="40"/>
      <c r="P113" s="40"/>
      <c r="Q113" s="40"/>
      <c r="R113" s="40"/>
      <c r="S113" s="40"/>
      <c r="T113" s="40"/>
      <c r="U113" s="40"/>
      <c r="V113" s="40"/>
      <c r="W113" s="40"/>
      <c r="X113" s="40"/>
      <c r="Y113" s="41"/>
    </row>
    <row r="114" spans="1:25" ht="15.6" customHeight="1" x14ac:dyDescent="0.25">
      <c r="B114" s="39"/>
      <c r="C114" s="40"/>
      <c r="D114" s="40"/>
      <c r="E114" s="40"/>
      <c r="F114" s="40"/>
      <c r="G114" s="40"/>
      <c r="H114" s="40"/>
      <c r="I114" s="40"/>
      <c r="J114" s="40"/>
      <c r="K114" s="40"/>
      <c r="L114" s="40"/>
      <c r="M114" s="40"/>
      <c r="N114" s="40"/>
      <c r="O114" s="40"/>
      <c r="P114" s="40"/>
      <c r="Q114" s="40"/>
      <c r="R114" s="40"/>
      <c r="S114" s="40"/>
      <c r="T114" s="40"/>
      <c r="U114" s="40"/>
      <c r="V114" s="40"/>
      <c r="W114" s="40"/>
      <c r="X114" s="40"/>
      <c r="Y114" s="41"/>
    </row>
    <row r="115" spans="1:25" ht="15.6" customHeight="1" x14ac:dyDescent="0.25">
      <c r="B115" s="39"/>
      <c r="C115" s="40"/>
      <c r="D115" s="40"/>
      <c r="E115" s="40"/>
      <c r="F115" s="40"/>
      <c r="G115" s="40"/>
      <c r="H115" s="40"/>
      <c r="I115" s="40"/>
      <c r="J115" s="40"/>
      <c r="K115" s="40"/>
      <c r="L115" s="40"/>
      <c r="M115" s="40"/>
      <c r="N115" s="40"/>
      <c r="O115" s="40"/>
      <c r="P115" s="40"/>
      <c r="Q115" s="40"/>
      <c r="R115" s="40"/>
      <c r="S115" s="40"/>
      <c r="T115" s="40"/>
      <c r="U115" s="40"/>
      <c r="V115" s="40"/>
      <c r="W115" s="40"/>
      <c r="X115" s="40"/>
      <c r="Y115" s="41"/>
    </row>
    <row r="116" spans="1:25" ht="15.6" customHeight="1" x14ac:dyDescent="0.25">
      <c r="B116" s="39"/>
      <c r="C116" s="40"/>
      <c r="D116" s="40"/>
      <c r="E116" s="40"/>
      <c r="F116" s="40"/>
      <c r="G116" s="40"/>
      <c r="H116" s="40"/>
      <c r="I116" s="40"/>
      <c r="J116" s="40"/>
      <c r="K116" s="40"/>
      <c r="L116" s="40"/>
      <c r="M116" s="40"/>
      <c r="N116" s="40"/>
      <c r="O116" s="40"/>
      <c r="P116" s="40"/>
      <c r="Q116" s="40"/>
      <c r="R116" s="40"/>
      <c r="S116" s="40"/>
      <c r="T116" s="40"/>
      <c r="U116" s="40"/>
      <c r="V116" s="40"/>
      <c r="W116" s="40"/>
      <c r="X116" s="40"/>
      <c r="Y116" s="41"/>
    </row>
    <row r="117" spans="1:25" ht="15.6" customHeight="1" x14ac:dyDescent="0.25">
      <c r="B117" s="39"/>
      <c r="C117" s="40"/>
      <c r="D117" s="40"/>
      <c r="E117" s="40"/>
      <c r="F117" s="40"/>
      <c r="G117" s="40"/>
      <c r="H117" s="40"/>
      <c r="I117" s="40"/>
      <c r="J117" s="40"/>
      <c r="K117" s="40"/>
      <c r="L117" s="40"/>
      <c r="M117" s="40"/>
      <c r="N117" s="40"/>
      <c r="O117" s="40"/>
      <c r="P117" s="40"/>
      <c r="Q117" s="40"/>
      <c r="R117" s="40"/>
      <c r="S117" s="40"/>
      <c r="T117" s="40"/>
      <c r="U117" s="40"/>
      <c r="V117" s="40"/>
      <c r="W117" s="40"/>
      <c r="X117" s="40"/>
      <c r="Y117" s="41"/>
    </row>
    <row r="118" spans="1:25" ht="15.6" customHeight="1" x14ac:dyDescent="0.25">
      <c r="B118" s="39"/>
      <c r="C118" s="40"/>
      <c r="D118" s="40"/>
      <c r="E118" s="40"/>
      <c r="F118" s="40"/>
      <c r="G118" s="40"/>
      <c r="H118" s="40"/>
      <c r="I118" s="40"/>
      <c r="J118" s="40"/>
      <c r="K118" s="40"/>
      <c r="L118" s="40"/>
      <c r="M118" s="40"/>
      <c r="N118" s="40"/>
      <c r="O118" s="40"/>
      <c r="P118" s="40"/>
      <c r="Q118" s="40"/>
      <c r="R118" s="40"/>
      <c r="S118" s="40"/>
      <c r="T118" s="40"/>
      <c r="U118" s="40"/>
      <c r="V118" s="40"/>
      <c r="W118" s="40"/>
      <c r="X118" s="40"/>
      <c r="Y118" s="41"/>
    </row>
    <row r="119" spans="1:25" ht="15.6" customHeight="1" x14ac:dyDescent="0.25">
      <c r="B119" s="39"/>
      <c r="C119" s="40"/>
      <c r="D119" s="40"/>
      <c r="E119" s="40"/>
      <c r="F119" s="40"/>
      <c r="G119" s="40"/>
      <c r="H119" s="40"/>
      <c r="I119" s="40"/>
      <c r="J119" s="40"/>
      <c r="K119" s="40"/>
      <c r="L119" s="40"/>
      <c r="M119" s="40"/>
      <c r="N119" s="40"/>
      <c r="O119" s="40"/>
      <c r="P119" s="40"/>
      <c r="Q119" s="40"/>
      <c r="R119" s="40"/>
      <c r="S119" s="40"/>
      <c r="T119" s="40"/>
      <c r="U119" s="40"/>
      <c r="V119" s="40"/>
      <c r="W119" s="40"/>
      <c r="X119" s="40"/>
      <c r="Y119" s="41"/>
    </row>
    <row r="120" spans="1:25" ht="15.6" customHeight="1" thickBot="1" x14ac:dyDescent="0.3">
      <c r="B120" s="23"/>
      <c r="C120" s="24"/>
      <c r="D120" s="24"/>
      <c r="E120" s="24"/>
      <c r="F120" s="24"/>
      <c r="G120" s="24"/>
      <c r="H120" s="24"/>
      <c r="I120" s="24"/>
      <c r="J120" s="24"/>
      <c r="K120" s="24"/>
      <c r="L120" s="24"/>
      <c r="M120" s="24"/>
      <c r="N120" s="24"/>
      <c r="O120" s="24"/>
      <c r="P120" s="24"/>
      <c r="Q120" s="24"/>
      <c r="R120" s="24"/>
      <c r="S120" s="24"/>
      <c r="T120" s="24"/>
      <c r="U120" s="24"/>
      <c r="V120" s="24"/>
      <c r="W120" s="24"/>
      <c r="X120" s="24"/>
      <c r="Y120" s="25"/>
    </row>
    <row r="121" spans="1:25" ht="15.6" customHeight="1" x14ac:dyDescent="0.25"/>
    <row r="122" spans="1:25" ht="15.6" customHeight="1" x14ac:dyDescent="0.25">
      <c r="A122" t="s">
        <v>11</v>
      </c>
      <c r="B122" t="s">
        <v>10</v>
      </c>
    </row>
    <row r="123" spans="1:25" ht="15.6" customHeight="1" thickBot="1" x14ac:dyDescent="0.3"/>
    <row r="124" spans="1:25" ht="15.6" customHeight="1" x14ac:dyDescent="0.25">
      <c r="B124" s="20"/>
      <c r="C124" s="21"/>
      <c r="D124" s="21"/>
      <c r="E124" s="21"/>
      <c r="F124" s="21"/>
      <c r="G124" s="21"/>
      <c r="H124" s="21"/>
      <c r="I124" s="21"/>
      <c r="J124" s="21"/>
      <c r="K124" s="21"/>
      <c r="L124" s="21"/>
      <c r="M124" s="21"/>
      <c r="N124" s="21"/>
      <c r="O124" s="21"/>
      <c r="P124" s="21"/>
      <c r="Q124" s="21"/>
      <c r="R124" s="21"/>
      <c r="S124" s="21"/>
      <c r="T124" s="21"/>
      <c r="U124" s="21"/>
      <c r="V124" s="21"/>
      <c r="W124" s="21"/>
      <c r="X124" s="21"/>
      <c r="Y124" s="22"/>
    </row>
    <row r="125" spans="1:25" ht="15.6" customHeight="1" thickBot="1" x14ac:dyDescent="0.3">
      <c r="B125" s="23"/>
      <c r="C125" s="24"/>
      <c r="D125" s="24"/>
      <c r="E125" s="24"/>
      <c r="F125" s="24"/>
      <c r="G125" s="24"/>
      <c r="H125" s="24"/>
      <c r="I125" s="24"/>
      <c r="J125" s="24"/>
      <c r="K125" s="24"/>
      <c r="L125" s="24"/>
      <c r="M125" s="24"/>
      <c r="N125" s="24"/>
      <c r="O125" s="24"/>
      <c r="P125" s="24"/>
      <c r="Q125" s="24"/>
      <c r="R125" s="24"/>
      <c r="S125" s="24"/>
      <c r="T125" s="24"/>
      <c r="U125" s="24"/>
      <c r="V125" s="24"/>
      <c r="W125" s="24"/>
      <c r="X125" s="24"/>
      <c r="Y125" s="25"/>
    </row>
    <row r="126" spans="1:25" ht="15.6" customHeight="1" x14ac:dyDescent="0.25"/>
    <row r="127" spans="1:25" ht="15.6" customHeight="1" x14ac:dyDescent="0.25">
      <c r="A127" t="s">
        <v>13</v>
      </c>
      <c r="B127" t="s">
        <v>12</v>
      </c>
    </row>
    <row r="128" spans="1:25" ht="15.6" customHeight="1" thickBot="1" x14ac:dyDescent="0.3"/>
    <row r="129" spans="2:25" ht="15.6" customHeight="1" x14ac:dyDescent="0.25">
      <c r="B129" s="42"/>
      <c r="C129" s="43"/>
      <c r="D129" s="43"/>
      <c r="E129" s="43"/>
      <c r="F129" s="43"/>
      <c r="G129" s="43"/>
      <c r="H129" s="43"/>
      <c r="I129" s="43"/>
      <c r="J129" s="43"/>
      <c r="K129" s="43"/>
      <c r="L129" s="43"/>
      <c r="M129" s="43"/>
      <c r="N129" s="43"/>
      <c r="O129" s="43"/>
      <c r="P129" s="43"/>
      <c r="Q129" s="43"/>
      <c r="R129" s="43"/>
      <c r="S129" s="43"/>
      <c r="T129" s="43"/>
      <c r="U129" s="43"/>
      <c r="V129" s="43"/>
      <c r="W129" s="43"/>
      <c r="X129" s="43"/>
      <c r="Y129" s="44"/>
    </row>
    <row r="130" spans="2:25" ht="15.6" customHeight="1" x14ac:dyDescent="0.25">
      <c r="B130" s="45"/>
      <c r="C130" s="46"/>
      <c r="D130" s="46"/>
      <c r="E130" s="46"/>
      <c r="F130" s="46"/>
      <c r="G130" s="46"/>
      <c r="H130" s="46"/>
      <c r="I130" s="46"/>
      <c r="J130" s="46"/>
      <c r="K130" s="46"/>
      <c r="L130" s="46"/>
      <c r="M130" s="46"/>
      <c r="N130" s="46"/>
      <c r="O130" s="46"/>
      <c r="P130" s="46"/>
      <c r="Q130" s="46"/>
      <c r="R130" s="46"/>
      <c r="S130" s="46"/>
      <c r="T130" s="46"/>
      <c r="U130" s="46"/>
      <c r="V130" s="46"/>
      <c r="W130" s="46"/>
      <c r="X130" s="46"/>
      <c r="Y130" s="47"/>
    </row>
    <row r="131" spans="2:25" ht="15.6" customHeight="1" x14ac:dyDescent="0.25">
      <c r="B131" s="45"/>
      <c r="C131" s="46"/>
      <c r="D131" s="46"/>
      <c r="E131" s="46"/>
      <c r="F131" s="46"/>
      <c r="G131" s="46"/>
      <c r="H131" s="46"/>
      <c r="I131" s="46"/>
      <c r="J131" s="46"/>
      <c r="K131" s="46"/>
      <c r="L131" s="46"/>
      <c r="M131" s="46"/>
      <c r="N131" s="46"/>
      <c r="O131" s="46"/>
      <c r="P131" s="46"/>
      <c r="Q131" s="46"/>
      <c r="R131" s="46"/>
      <c r="S131" s="46"/>
      <c r="T131" s="46"/>
      <c r="U131" s="46"/>
      <c r="V131" s="46"/>
      <c r="W131" s="46"/>
      <c r="X131" s="46"/>
      <c r="Y131" s="47"/>
    </row>
    <row r="132" spans="2:25" ht="15.6" customHeight="1" x14ac:dyDescent="0.25">
      <c r="B132" s="45"/>
      <c r="C132" s="46"/>
      <c r="D132" s="46"/>
      <c r="E132" s="46"/>
      <c r="F132" s="46"/>
      <c r="G132" s="46"/>
      <c r="H132" s="46"/>
      <c r="I132" s="46"/>
      <c r="J132" s="46"/>
      <c r="K132" s="46"/>
      <c r="L132" s="46"/>
      <c r="M132" s="46"/>
      <c r="N132" s="46"/>
      <c r="O132" s="46"/>
      <c r="P132" s="46"/>
      <c r="Q132" s="46"/>
      <c r="R132" s="46"/>
      <c r="S132" s="46"/>
      <c r="T132" s="46"/>
      <c r="U132" s="46"/>
      <c r="V132" s="46"/>
      <c r="W132" s="46"/>
      <c r="X132" s="46"/>
      <c r="Y132" s="47"/>
    </row>
    <row r="133" spans="2:25" ht="15.6" customHeight="1" x14ac:dyDescent="0.25">
      <c r="B133" s="45"/>
      <c r="C133" s="46"/>
      <c r="D133" s="46"/>
      <c r="E133" s="46"/>
      <c r="F133" s="46"/>
      <c r="G133" s="46"/>
      <c r="H133" s="46"/>
      <c r="I133" s="46"/>
      <c r="J133" s="46"/>
      <c r="K133" s="46"/>
      <c r="L133" s="46"/>
      <c r="M133" s="46"/>
      <c r="N133" s="46"/>
      <c r="O133" s="46"/>
      <c r="P133" s="46"/>
      <c r="Q133" s="46"/>
      <c r="R133" s="46"/>
      <c r="S133" s="46"/>
      <c r="T133" s="46"/>
      <c r="U133" s="46"/>
      <c r="V133" s="46"/>
      <c r="W133" s="46"/>
      <c r="X133" s="46"/>
      <c r="Y133" s="47"/>
    </row>
    <row r="134" spans="2:25" ht="15.6" customHeight="1" thickBot="1" x14ac:dyDescent="0.3">
      <c r="B134" s="48"/>
      <c r="C134" s="49"/>
      <c r="D134" s="49"/>
      <c r="E134" s="49"/>
      <c r="F134" s="49"/>
      <c r="G134" s="49"/>
      <c r="H134" s="49"/>
      <c r="I134" s="49"/>
      <c r="J134" s="49"/>
      <c r="K134" s="49"/>
      <c r="L134" s="49"/>
      <c r="M134" s="49"/>
      <c r="N134" s="49"/>
      <c r="O134" s="49"/>
      <c r="P134" s="49"/>
      <c r="Q134" s="49"/>
      <c r="R134" s="49"/>
      <c r="S134" s="49"/>
      <c r="T134" s="49"/>
      <c r="U134" s="49"/>
      <c r="V134" s="49"/>
      <c r="W134" s="49"/>
      <c r="X134" s="49"/>
      <c r="Y134" s="50"/>
    </row>
    <row r="135" spans="2:25" ht="15.6" customHeight="1" x14ac:dyDescent="0.25"/>
    <row r="136" spans="2:25" ht="15.6" customHeight="1" x14ac:dyDescent="0.25">
      <c r="B136" s="27" t="s">
        <v>14</v>
      </c>
      <c r="C136" s="27"/>
      <c r="D136" s="27"/>
      <c r="E136" s="27"/>
      <c r="F136" s="27"/>
      <c r="G136" s="27"/>
      <c r="H136" s="27"/>
      <c r="I136" s="27"/>
      <c r="J136" s="27"/>
      <c r="K136" s="27"/>
      <c r="L136" s="27"/>
      <c r="M136" s="27"/>
      <c r="N136" s="27"/>
      <c r="O136" s="27"/>
      <c r="P136" s="27"/>
      <c r="Q136" s="27"/>
      <c r="R136" s="27"/>
      <c r="S136" s="27"/>
      <c r="T136" s="27"/>
      <c r="U136" s="27"/>
      <c r="V136" s="27"/>
      <c r="W136" s="27"/>
      <c r="X136" s="27"/>
      <c r="Y136" s="27"/>
    </row>
    <row r="137" spans="2:25" ht="15.6" customHeight="1" x14ac:dyDescent="0.25">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row>
    <row r="138" spans="2:25" ht="15.6" customHeight="1" x14ac:dyDescent="0.25">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row>
    <row r="139" spans="2:25" ht="15.6" customHeight="1" x14ac:dyDescent="0.25"/>
    <row r="140" spans="2:25" ht="15.6" customHeight="1" x14ac:dyDescent="0.25">
      <c r="F140" t="s">
        <v>2</v>
      </c>
      <c r="J140" s="51" t="s">
        <v>15</v>
      </c>
      <c r="K140" s="51"/>
      <c r="L140" s="51"/>
      <c r="M140" s="51"/>
      <c r="N140" s="51"/>
    </row>
    <row r="141" spans="2:25" ht="15.6" customHeight="1" x14ac:dyDescent="0.25">
      <c r="F141" s="52">
        <v>503.68372209897774</v>
      </c>
      <c r="G141" s="52"/>
      <c r="H141" s="52"/>
      <c r="I141" s="52"/>
      <c r="J141" s="51">
        <v>3156.5943306138415</v>
      </c>
      <c r="K141" s="51"/>
      <c r="L141" s="51"/>
      <c r="M141" s="51"/>
      <c r="N141" s="51"/>
    </row>
    <row r="142" spans="2:25" ht="15.6" customHeight="1" x14ac:dyDescent="0.25">
      <c r="F142" s="52">
        <v>137.81879910347851</v>
      </c>
      <c r="G142" s="52"/>
      <c r="H142" s="52"/>
      <c r="I142" s="52"/>
      <c r="J142" s="51">
        <v>1173.9898807040095</v>
      </c>
      <c r="K142" s="51"/>
      <c r="L142" s="51"/>
      <c r="M142" s="51"/>
      <c r="N142" s="51"/>
    </row>
    <row r="143" spans="2:25" ht="15.6" customHeight="1" x14ac:dyDescent="0.25">
      <c r="F143" s="52">
        <v>930.63484358525898</v>
      </c>
      <c r="G143" s="52"/>
      <c r="H143" s="52"/>
      <c r="I143" s="52"/>
      <c r="J143" s="51">
        <v>2869.1460093246492</v>
      </c>
      <c r="K143" s="51"/>
      <c r="L143" s="51"/>
      <c r="M143" s="51"/>
      <c r="N143" s="51"/>
    </row>
    <row r="144" spans="2:25" ht="15.6" customHeight="1" x14ac:dyDescent="0.25">
      <c r="F144" s="52">
        <v>173.74400342771207</v>
      </c>
      <c r="G144" s="52"/>
      <c r="H144" s="52"/>
      <c r="I144" s="52"/>
      <c r="J144" s="51">
        <v>1250.1674624312564</v>
      </c>
      <c r="K144" s="51"/>
      <c r="L144" s="51"/>
      <c r="M144" s="51"/>
      <c r="N144" s="51"/>
    </row>
    <row r="145" spans="6:14" ht="15.6" customHeight="1" x14ac:dyDescent="0.25">
      <c r="F145" s="52">
        <v>588.20510665516122</v>
      </c>
      <c r="G145" s="52"/>
      <c r="H145" s="52"/>
      <c r="I145" s="52"/>
      <c r="J145" s="51">
        <v>2769.4956042741833</v>
      </c>
      <c r="K145" s="51"/>
      <c r="L145" s="51"/>
      <c r="M145" s="51"/>
      <c r="N145" s="51"/>
    </row>
    <row r="146" spans="6:14" ht="15.6" customHeight="1" x14ac:dyDescent="0.25">
      <c r="F146" s="52">
        <v>531.79519140533057</v>
      </c>
      <c r="G146" s="52"/>
      <c r="H146" s="52"/>
      <c r="I146" s="52"/>
      <c r="J146" s="51">
        <v>2829.6027080336016</v>
      </c>
      <c r="K146" s="51"/>
      <c r="L146" s="51"/>
      <c r="M146" s="51"/>
      <c r="N146" s="51"/>
    </row>
    <row r="147" spans="6:14" ht="15.6" customHeight="1" x14ac:dyDescent="0.25">
      <c r="F147" s="52">
        <v>197.99700510307997</v>
      </c>
      <c r="G147" s="52"/>
      <c r="H147" s="52"/>
      <c r="I147" s="52"/>
      <c r="J147" s="51">
        <v>1440.2834197700627</v>
      </c>
      <c r="K147" s="51"/>
      <c r="L147" s="51"/>
      <c r="M147" s="51"/>
      <c r="N147" s="51"/>
    </row>
    <row r="148" spans="6:14" ht="15.6" customHeight="1" x14ac:dyDescent="0.25">
      <c r="F148" s="52">
        <v>968.41384405223209</v>
      </c>
      <c r="G148" s="52"/>
      <c r="H148" s="52"/>
      <c r="I148" s="52"/>
      <c r="J148" s="51">
        <v>4197.1464609971081</v>
      </c>
      <c r="K148" s="51"/>
      <c r="L148" s="51"/>
      <c r="M148" s="51"/>
      <c r="N148" s="51"/>
    </row>
    <row r="149" spans="6:14" ht="15.6" customHeight="1" x14ac:dyDescent="0.25">
      <c r="F149" s="52">
        <v>170.7055797048107</v>
      </c>
      <c r="G149" s="52"/>
      <c r="H149" s="52"/>
      <c r="I149" s="52"/>
      <c r="J149" s="51">
        <v>834.47362982251025</v>
      </c>
      <c r="K149" s="51"/>
      <c r="L149" s="51"/>
      <c r="M149" s="51"/>
      <c r="N149" s="51"/>
    </row>
    <row r="150" spans="6:14" ht="15.6" customHeight="1" x14ac:dyDescent="0.25">
      <c r="F150" s="52">
        <v>633.93993290384947</v>
      </c>
      <c r="G150" s="52"/>
      <c r="H150" s="52"/>
      <c r="I150" s="52"/>
      <c r="J150" s="51">
        <v>4351.0214530389894</v>
      </c>
      <c r="K150" s="51"/>
      <c r="L150" s="51"/>
      <c r="M150" s="51"/>
      <c r="N150" s="51"/>
    </row>
    <row r="151" spans="6:14" ht="15.6" customHeight="1" x14ac:dyDescent="0.25">
      <c r="F151" s="52">
        <v>87.581084703954403</v>
      </c>
      <c r="G151" s="52"/>
      <c r="H151" s="52"/>
      <c r="I151" s="52"/>
      <c r="J151" s="51">
        <v>465.40998719687201</v>
      </c>
      <c r="K151" s="51"/>
      <c r="L151" s="51"/>
      <c r="M151" s="51"/>
      <c r="N151" s="51"/>
    </row>
    <row r="152" spans="6:14" ht="15.6" customHeight="1" x14ac:dyDescent="0.25">
      <c r="F152" s="52">
        <v>271.08621971645971</v>
      </c>
      <c r="G152" s="52"/>
      <c r="H152" s="52"/>
      <c r="I152" s="52"/>
      <c r="J152" s="51">
        <v>1781.483398216671</v>
      </c>
      <c r="K152" s="51"/>
      <c r="L152" s="51"/>
      <c r="M152" s="51"/>
      <c r="N152" s="51"/>
    </row>
    <row r="153" spans="6:14" ht="15.6" customHeight="1" x14ac:dyDescent="0.25">
      <c r="F153" s="52">
        <v>782.85706759974983</v>
      </c>
      <c r="G153" s="52"/>
      <c r="H153" s="52"/>
      <c r="I153" s="52"/>
      <c r="J153" s="51">
        <v>3941.7296300069283</v>
      </c>
      <c r="K153" s="51"/>
      <c r="L153" s="51"/>
      <c r="M153" s="51"/>
      <c r="N153" s="51"/>
    </row>
    <row r="154" spans="6:14" ht="15.6" customHeight="1" x14ac:dyDescent="0.25">
      <c r="F154" s="52">
        <v>81.057092376524352</v>
      </c>
      <c r="G154" s="52"/>
      <c r="H154" s="52"/>
      <c r="I154" s="52"/>
      <c r="J154" s="51">
        <v>963.8971645228994</v>
      </c>
      <c r="K154" s="51"/>
      <c r="L154" s="51"/>
      <c r="M154" s="51"/>
      <c r="N154" s="51"/>
    </row>
    <row r="155" spans="6:14" ht="15.6" customHeight="1" x14ac:dyDescent="0.25">
      <c r="F155" s="52">
        <v>726.5481024443676</v>
      </c>
      <c r="G155" s="52"/>
      <c r="H155" s="52"/>
      <c r="I155" s="52"/>
      <c r="J155" s="51">
        <v>4348.8873811007979</v>
      </c>
      <c r="K155" s="51"/>
      <c r="L155" s="51"/>
      <c r="M155" s="51"/>
      <c r="N155" s="51"/>
    </row>
    <row r="156" spans="6:14" ht="15.6" customHeight="1" x14ac:dyDescent="0.25">
      <c r="F156" s="52">
        <v>336.61753297689671</v>
      </c>
      <c r="G156" s="52"/>
      <c r="H156" s="52"/>
      <c r="I156" s="52"/>
      <c r="J156" s="51">
        <v>1646.1665158595551</v>
      </c>
      <c r="K156" s="51"/>
      <c r="L156" s="51"/>
      <c r="M156" s="51"/>
      <c r="N156" s="51"/>
    </row>
    <row r="157" spans="6:14" ht="15.6" customHeight="1" x14ac:dyDescent="0.25">
      <c r="F157" s="52">
        <v>318.34410986882432</v>
      </c>
      <c r="G157" s="52"/>
      <c r="H157" s="52"/>
      <c r="I157" s="52"/>
      <c r="J157" s="51">
        <v>1205.1966228449508</v>
      </c>
      <c r="K157" s="51"/>
      <c r="L157" s="51"/>
      <c r="M157" s="51"/>
      <c r="N157" s="51"/>
    </row>
    <row r="158" spans="6:14" ht="15.6" customHeight="1" x14ac:dyDescent="0.25">
      <c r="F158" s="52">
        <v>110.13138649471594</v>
      </c>
      <c r="G158" s="52"/>
      <c r="H158" s="52"/>
      <c r="I158" s="52"/>
      <c r="J158" s="51">
        <v>474.98494897309007</v>
      </c>
      <c r="K158" s="51"/>
      <c r="L158" s="51"/>
      <c r="M158" s="51"/>
      <c r="N158" s="51"/>
    </row>
    <row r="159" spans="6:14" ht="15.6" customHeight="1" x14ac:dyDescent="0.25">
      <c r="F159" s="52">
        <v>810.74642410216654</v>
      </c>
      <c r="G159" s="52"/>
      <c r="H159" s="52"/>
      <c r="I159" s="52"/>
      <c r="J159" s="51">
        <v>3539.1324817725927</v>
      </c>
      <c r="K159" s="51"/>
      <c r="L159" s="51"/>
      <c r="M159" s="51"/>
      <c r="N159" s="51"/>
    </row>
    <row r="160" spans="6:14" ht="15.6" customHeight="1" x14ac:dyDescent="0.25">
      <c r="F160" s="52">
        <v>192.00678639772883</v>
      </c>
      <c r="G160" s="52"/>
      <c r="H160" s="52"/>
      <c r="I160" s="52"/>
      <c r="J160" s="51">
        <v>1768.6542380009369</v>
      </c>
      <c r="K160" s="51"/>
      <c r="L160" s="51"/>
      <c r="M160" s="51"/>
      <c r="N160" s="51"/>
    </row>
    <row r="161" spans="6:14" ht="15.6" customHeight="1" x14ac:dyDescent="0.25">
      <c r="F161" s="52">
        <v>947.34905461525307</v>
      </c>
      <c r="G161" s="52"/>
      <c r="H161" s="52"/>
      <c r="I161" s="52"/>
      <c r="J161" s="51">
        <v>4739.0790710220363</v>
      </c>
      <c r="K161" s="51"/>
      <c r="L161" s="51"/>
      <c r="M161" s="51"/>
      <c r="N161" s="51"/>
    </row>
    <row r="162" spans="6:14" ht="15.6" customHeight="1" x14ac:dyDescent="0.25">
      <c r="F162" s="52">
        <v>437.90040289815443</v>
      </c>
      <c r="G162" s="52"/>
      <c r="H162" s="52"/>
      <c r="I162" s="52"/>
      <c r="J162" s="51">
        <v>2025.2494667016274</v>
      </c>
      <c r="K162" s="51"/>
      <c r="L162" s="51"/>
      <c r="M162" s="51"/>
      <c r="N162" s="51"/>
    </row>
    <row r="163" spans="6:14" ht="15.6" customHeight="1" x14ac:dyDescent="0.25">
      <c r="F163" s="52">
        <v>793.67238648509237</v>
      </c>
      <c r="G163" s="52"/>
      <c r="H163" s="52"/>
      <c r="I163" s="52"/>
      <c r="J163" s="51">
        <v>3792.3187026647511</v>
      </c>
      <c r="K163" s="51"/>
      <c r="L163" s="51"/>
      <c r="M163" s="51"/>
      <c r="N163" s="51"/>
    </row>
    <row r="164" spans="6:14" ht="15.6" customHeight="1" x14ac:dyDescent="0.25">
      <c r="F164" s="52">
        <v>927.9524718977425</v>
      </c>
      <c r="G164" s="52"/>
      <c r="H164" s="52"/>
      <c r="I164" s="52"/>
      <c r="J164" s="51">
        <v>3708.0897699284792</v>
      </c>
      <c r="K164" s="51"/>
      <c r="L164" s="51"/>
      <c r="M164" s="51"/>
      <c r="N164" s="51"/>
    </row>
    <row r="165" spans="6:14" ht="15.6" customHeight="1" x14ac:dyDescent="0.25">
      <c r="F165" s="52">
        <v>7.4508400633199274</v>
      </c>
      <c r="G165" s="52"/>
      <c r="H165" s="52"/>
      <c r="I165" s="52"/>
      <c r="J165" s="51">
        <v>32.623811213305927</v>
      </c>
      <c r="K165" s="51"/>
      <c r="L165" s="51"/>
      <c r="M165" s="51"/>
      <c r="N165" s="51"/>
    </row>
    <row r="166" spans="6:14" ht="15.6" customHeight="1" x14ac:dyDescent="0.25">
      <c r="F166" s="52">
        <v>381.0092459256</v>
      </c>
      <c r="G166" s="52"/>
      <c r="H166" s="52"/>
      <c r="I166" s="52"/>
      <c r="J166" s="51">
        <v>2442.7845497424323</v>
      </c>
      <c r="K166" s="51"/>
      <c r="L166" s="51"/>
      <c r="M166" s="51"/>
      <c r="N166" s="51"/>
    </row>
    <row r="167" spans="6:14" ht="15.6" customHeight="1" x14ac:dyDescent="0.25">
      <c r="F167" s="52">
        <v>1459.3114112683313</v>
      </c>
      <c r="G167" s="52"/>
      <c r="H167" s="52"/>
      <c r="I167" s="52"/>
      <c r="J167" s="51">
        <v>3746.2310907685483</v>
      </c>
      <c r="K167" s="51"/>
      <c r="L167" s="51"/>
      <c r="M167" s="51"/>
      <c r="N167" s="51"/>
    </row>
    <row r="168" spans="6:14" ht="15.6" customHeight="1" x14ac:dyDescent="0.25">
      <c r="F168" s="52">
        <v>757.9557674085479</v>
      </c>
      <c r="G168" s="52"/>
      <c r="H168" s="52"/>
      <c r="I168" s="52"/>
      <c r="J168" s="51">
        <v>2632.8287319603992</v>
      </c>
      <c r="K168" s="51"/>
      <c r="L168" s="51"/>
      <c r="M168" s="51"/>
      <c r="N168" s="51"/>
    </row>
    <row r="169" spans="6:14" ht="15.6" customHeight="1" x14ac:dyDescent="0.25">
      <c r="F169" s="52">
        <v>844.93317428232547</v>
      </c>
      <c r="G169" s="52"/>
      <c r="H169" s="52"/>
      <c r="I169" s="52"/>
      <c r="J169" s="51">
        <v>4744.1697646424818</v>
      </c>
      <c r="K169" s="51"/>
      <c r="L169" s="51"/>
      <c r="M169" s="51"/>
      <c r="N169" s="51"/>
    </row>
    <row r="170" spans="6:14" ht="15.6" customHeight="1" x14ac:dyDescent="0.25">
      <c r="F170" s="52">
        <v>854.72035044325162</v>
      </c>
      <c r="G170" s="52"/>
      <c r="H170" s="52"/>
      <c r="I170" s="52"/>
      <c r="J170" s="51">
        <v>3517.4605911899453</v>
      </c>
      <c r="K170" s="51"/>
      <c r="L170" s="51"/>
      <c r="M170" s="51"/>
      <c r="N170" s="51"/>
    </row>
    <row r="171" spans="6:14" ht="15.6" customHeight="1" x14ac:dyDescent="0.25">
      <c r="F171" s="52">
        <v>631.25521232118922</v>
      </c>
      <c r="G171" s="52"/>
      <c r="H171" s="52"/>
      <c r="I171" s="52"/>
      <c r="J171" s="51">
        <v>3615.7617661976055</v>
      </c>
      <c r="K171" s="51"/>
      <c r="L171" s="51"/>
      <c r="M171" s="51"/>
      <c r="N171" s="51"/>
    </row>
    <row r="172" spans="6:14" ht="15.6" customHeight="1" x14ac:dyDescent="0.25">
      <c r="F172" s="52">
        <v>1021.1182271132679</v>
      </c>
      <c r="G172" s="52"/>
      <c r="H172" s="52"/>
      <c r="I172" s="52"/>
      <c r="J172" s="51">
        <v>4191.1370734237107</v>
      </c>
      <c r="K172" s="51"/>
      <c r="L172" s="51"/>
      <c r="M172" s="51"/>
      <c r="N172" s="51"/>
    </row>
    <row r="173" spans="6:14" ht="15.6" customHeight="1" x14ac:dyDescent="0.25">
      <c r="F173" s="52">
        <v>735.39524728999277</v>
      </c>
      <c r="G173" s="52"/>
      <c r="H173" s="52"/>
      <c r="I173" s="52"/>
      <c r="J173" s="51">
        <v>4378.066161783453</v>
      </c>
      <c r="K173" s="51"/>
      <c r="L173" s="51"/>
      <c r="M173" s="51"/>
      <c r="N173" s="51"/>
    </row>
    <row r="174" spans="6:14" ht="15.6" customHeight="1" x14ac:dyDescent="0.25">
      <c r="F174" s="52">
        <v>933.11324237609927</v>
      </c>
      <c r="G174" s="52"/>
      <c r="H174" s="52"/>
      <c r="I174" s="52"/>
      <c r="J174" s="51">
        <v>3717.1536177579078</v>
      </c>
      <c r="K174" s="51"/>
      <c r="L174" s="51"/>
      <c r="M174" s="51"/>
      <c r="N174" s="51"/>
    </row>
    <row r="175" spans="6:14" ht="15.6" customHeight="1" x14ac:dyDescent="0.25">
      <c r="F175" s="52">
        <v>998.37255887181982</v>
      </c>
      <c r="G175" s="52"/>
      <c r="H175" s="52"/>
      <c r="I175" s="52"/>
      <c r="J175" s="51">
        <v>3860.5397807411773</v>
      </c>
      <c r="K175" s="51"/>
      <c r="L175" s="51"/>
      <c r="M175" s="51"/>
      <c r="N175" s="51"/>
    </row>
    <row r="176" spans="6:14" ht="15.6" customHeight="1" x14ac:dyDescent="0.25">
      <c r="F176" s="52">
        <v>523.09477024348439</v>
      </c>
      <c r="G176" s="52"/>
      <c r="H176" s="52"/>
      <c r="I176" s="52"/>
      <c r="J176" s="51">
        <v>3337.6427438234296</v>
      </c>
      <c r="K176" s="51"/>
      <c r="L176" s="51"/>
      <c r="M176" s="51"/>
      <c r="N176" s="51"/>
    </row>
    <row r="177" spans="6:14" ht="15.6" customHeight="1" x14ac:dyDescent="0.25">
      <c r="F177" s="52">
        <v>1044.7504359504846</v>
      </c>
      <c r="G177" s="52"/>
      <c r="H177" s="52"/>
      <c r="I177" s="52"/>
      <c r="J177" s="51">
        <v>3404.6532777656062</v>
      </c>
      <c r="K177" s="51"/>
      <c r="L177" s="51"/>
      <c r="M177" s="51"/>
      <c r="N177" s="51"/>
    </row>
    <row r="178" spans="6:14" ht="15.6" customHeight="1" x14ac:dyDescent="0.25">
      <c r="F178" s="52">
        <v>171.53409251629952</v>
      </c>
      <c r="G178" s="52"/>
      <c r="H178" s="52"/>
      <c r="I178" s="52"/>
      <c r="J178" s="51">
        <v>887.43629388504166</v>
      </c>
      <c r="K178" s="51"/>
      <c r="L178" s="51"/>
      <c r="M178" s="51"/>
      <c r="N178" s="51"/>
    </row>
    <row r="179" spans="6:14" ht="15.6" customHeight="1" x14ac:dyDescent="0.25">
      <c r="F179" s="52">
        <v>731.53006173932476</v>
      </c>
      <c r="G179" s="52"/>
      <c r="H179" s="52"/>
      <c r="I179" s="52"/>
      <c r="J179" s="51">
        <v>4983.4067945768902</v>
      </c>
      <c r="K179" s="51"/>
      <c r="L179" s="51"/>
      <c r="M179" s="51"/>
      <c r="N179" s="51"/>
    </row>
    <row r="180" spans="6:14" ht="15.6" customHeight="1" x14ac:dyDescent="0.25">
      <c r="F180" s="52">
        <v>681.75603519064646</v>
      </c>
      <c r="G180" s="52"/>
      <c r="H180" s="52"/>
      <c r="I180" s="52"/>
      <c r="J180" s="51">
        <v>4154.0419135425573</v>
      </c>
      <c r="K180" s="51"/>
      <c r="L180" s="51"/>
      <c r="M180" s="51"/>
      <c r="N180" s="51"/>
    </row>
    <row r="181" spans="6:14" ht="15.6" customHeight="1" x14ac:dyDescent="0.25">
      <c r="F181" s="52">
        <v>238.53524279125017</v>
      </c>
      <c r="G181" s="52"/>
      <c r="H181" s="52"/>
      <c r="I181" s="52"/>
      <c r="J181" s="51">
        <v>1459.7848347255954</v>
      </c>
      <c r="K181" s="51"/>
      <c r="L181" s="51"/>
      <c r="M181" s="51"/>
      <c r="N181" s="51"/>
    </row>
    <row r="182" spans="6:14" ht="15.6" customHeight="1" x14ac:dyDescent="0.25">
      <c r="F182" s="52">
        <v>174.64040863664707</v>
      </c>
      <c r="G182" s="52"/>
      <c r="H182" s="52"/>
      <c r="I182" s="52"/>
      <c r="J182" s="51">
        <v>1208.8474693554069</v>
      </c>
      <c r="K182" s="51"/>
      <c r="L182" s="51"/>
      <c r="M182" s="51"/>
      <c r="N182" s="51"/>
    </row>
    <row r="183" spans="6:14" ht="15.6" customHeight="1" x14ac:dyDescent="0.25">
      <c r="F183" s="52">
        <v>945.10873195355589</v>
      </c>
      <c r="G183" s="52"/>
      <c r="H183" s="52"/>
      <c r="I183" s="52"/>
      <c r="J183" s="51">
        <v>4012.9752140847531</v>
      </c>
      <c r="K183" s="51"/>
      <c r="L183" s="51"/>
      <c r="M183" s="51"/>
      <c r="N183" s="51"/>
    </row>
    <row r="184" spans="6:14" ht="15.6" customHeight="1" x14ac:dyDescent="0.25">
      <c r="F184" s="52">
        <v>319.05698313779942</v>
      </c>
      <c r="G184" s="52"/>
      <c r="H184" s="52"/>
      <c r="I184" s="52"/>
      <c r="J184" s="51">
        <v>1606.9712230469063</v>
      </c>
      <c r="K184" s="51"/>
      <c r="L184" s="51"/>
      <c r="M184" s="51"/>
      <c r="N184" s="51"/>
    </row>
    <row r="185" spans="6:14" ht="15.6" customHeight="1" x14ac:dyDescent="0.25">
      <c r="F185" s="52">
        <v>411.50349294874422</v>
      </c>
      <c r="G185" s="52"/>
      <c r="H185" s="52"/>
      <c r="I185" s="52"/>
      <c r="J185" s="51">
        <v>3205.2234732201487</v>
      </c>
      <c r="K185" s="51"/>
      <c r="L185" s="51"/>
      <c r="M185" s="51"/>
      <c r="N185" s="51"/>
    </row>
    <row r="186" spans="6:14" ht="15.6" customHeight="1" x14ac:dyDescent="0.25">
      <c r="F186" s="52">
        <v>-96.88009461258082</v>
      </c>
      <c r="G186" s="52"/>
      <c r="H186" s="52"/>
      <c r="I186" s="52"/>
      <c r="J186" s="51">
        <v>4401.8908761787188</v>
      </c>
      <c r="K186" s="51"/>
      <c r="L186" s="51"/>
      <c r="M186" s="51"/>
      <c r="N186" s="51"/>
    </row>
    <row r="187" spans="6:14" ht="15.6" customHeight="1" x14ac:dyDescent="0.25">
      <c r="F187" s="52">
        <v>539.462373031894</v>
      </c>
      <c r="G187" s="52"/>
      <c r="H187" s="52"/>
      <c r="I187" s="52"/>
      <c r="J187" s="51">
        <v>4361.5815514088235</v>
      </c>
      <c r="K187" s="51"/>
      <c r="L187" s="51"/>
      <c r="M187" s="51"/>
      <c r="N187" s="51"/>
    </row>
    <row r="188" spans="6:14" ht="15.6" customHeight="1" x14ac:dyDescent="0.25">
      <c r="F188" s="52">
        <v>880.05334783012211</v>
      </c>
      <c r="G188" s="52"/>
      <c r="H188" s="52"/>
      <c r="I188" s="52"/>
      <c r="J188" s="51">
        <v>3624.6426617853208</v>
      </c>
      <c r="K188" s="51"/>
      <c r="L188" s="51"/>
      <c r="M188" s="51"/>
      <c r="N188" s="51"/>
    </row>
    <row r="189" spans="6:14" ht="15.6" customHeight="1" x14ac:dyDescent="0.25">
      <c r="F189" s="52">
        <v>670.08088883048185</v>
      </c>
      <c r="G189" s="52"/>
      <c r="H189" s="52"/>
      <c r="I189" s="52"/>
      <c r="J189" s="51">
        <v>4165.6520535078771</v>
      </c>
      <c r="K189" s="51"/>
      <c r="L189" s="51"/>
      <c r="M189" s="51"/>
      <c r="N189" s="51"/>
    </row>
    <row r="190" spans="6:14" ht="15.6" customHeight="1" x14ac:dyDescent="0.25">
      <c r="F190" s="52">
        <v>524.73768645345285</v>
      </c>
      <c r="G190" s="52"/>
      <c r="H190" s="52"/>
      <c r="I190" s="52"/>
      <c r="J190" s="51">
        <v>3419.3407944463288</v>
      </c>
      <c r="K190" s="51"/>
      <c r="L190" s="51"/>
      <c r="M190" s="51"/>
      <c r="N190" s="51"/>
    </row>
    <row r="191" spans="6:14" ht="15.6" customHeight="1" x14ac:dyDescent="0.25">
      <c r="F191" s="52">
        <v>770.64352232399312</v>
      </c>
      <c r="G191" s="52"/>
      <c r="H191" s="52"/>
      <c r="I191" s="52"/>
      <c r="J191" s="51">
        <v>2994.1373633092749</v>
      </c>
      <c r="K191" s="51"/>
      <c r="L191" s="51"/>
      <c r="M191" s="51"/>
      <c r="N191" s="51"/>
    </row>
    <row r="192" spans="6:14" ht="15.6" customHeight="1" x14ac:dyDescent="0.25">
      <c r="F192" s="52">
        <v>147.92223525508282</v>
      </c>
      <c r="G192" s="52"/>
      <c r="H192" s="52"/>
      <c r="I192" s="52"/>
      <c r="J192" s="51">
        <v>1381.3904091635343</v>
      </c>
      <c r="K192" s="51"/>
      <c r="L192" s="51"/>
      <c r="M192" s="51"/>
      <c r="N192" s="51"/>
    </row>
    <row r="193" spans="6:14" ht="15.6" customHeight="1" x14ac:dyDescent="0.25">
      <c r="F193" s="52">
        <v>560.95865961661775</v>
      </c>
      <c r="G193" s="52"/>
      <c r="H193" s="52"/>
      <c r="I193" s="52"/>
      <c r="J193" s="51">
        <v>3479.8870134575773</v>
      </c>
      <c r="K193" s="51"/>
      <c r="L193" s="51"/>
      <c r="M193" s="51"/>
      <c r="N193" s="51"/>
    </row>
    <row r="194" spans="6:14" ht="15.6" customHeight="1" x14ac:dyDescent="0.25">
      <c r="F194" s="52">
        <v>691.19994723246441</v>
      </c>
      <c r="G194" s="52"/>
      <c r="H194" s="52"/>
      <c r="I194" s="52"/>
      <c r="J194" s="51">
        <v>3326.7938036740838</v>
      </c>
      <c r="K194" s="51"/>
      <c r="L194" s="51"/>
      <c r="M194" s="51"/>
      <c r="N194" s="51"/>
    </row>
    <row r="195" spans="6:14" ht="15.6" customHeight="1" x14ac:dyDescent="0.25">
      <c r="F195" s="52">
        <v>744.1729455124547</v>
      </c>
      <c r="G195" s="52"/>
      <c r="H195" s="52"/>
      <c r="I195" s="52"/>
      <c r="J195" s="51">
        <v>4049.0164790616677</v>
      </c>
      <c r="K195" s="51"/>
      <c r="L195" s="51"/>
      <c r="M195" s="51"/>
      <c r="N195" s="51"/>
    </row>
    <row r="196" spans="6:14" ht="15.6" customHeight="1" x14ac:dyDescent="0.25">
      <c r="F196" s="52">
        <v>225.66039638770033</v>
      </c>
      <c r="G196" s="52"/>
      <c r="H196" s="52"/>
      <c r="I196" s="52"/>
      <c r="J196" s="51">
        <v>1057.2446816225217</v>
      </c>
      <c r="K196" s="51"/>
      <c r="L196" s="51"/>
      <c r="M196" s="51"/>
      <c r="N196" s="51"/>
    </row>
    <row r="197" spans="6:14" ht="15.6" customHeight="1" x14ac:dyDescent="0.25">
      <c r="F197" s="52">
        <v>402.55609217122554</v>
      </c>
      <c r="G197" s="52"/>
      <c r="H197" s="52"/>
      <c r="I197" s="52"/>
      <c r="J197" s="51">
        <v>1551.2601593554914</v>
      </c>
      <c r="K197" s="51"/>
      <c r="L197" s="51"/>
      <c r="M197" s="51"/>
      <c r="N197" s="51"/>
    </row>
    <row r="198" spans="6:14" ht="15.6" customHeight="1" x14ac:dyDescent="0.25">
      <c r="F198" s="52">
        <v>212.6514515512126</v>
      </c>
      <c r="G198" s="52"/>
      <c r="H198" s="52"/>
      <c r="I198" s="52"/>
      <c r="J198" s="51">
        <v>977.47480171698317</v>
      </c>
      <c r="K198" s="51"/>
      <c r="L198" s="51"/>
      <c r="M198" s="51"/>
      <c r="N198" s="51"/>
    </row>
    <row r="199" spans="6:14" ht="15.6" customHeight="1" x14ac:dyDescent="0.25">
      <c r="F199" s="52">
        <v>496.98557429037362</v>
      </c>
      <c r="G199" s="52"/>
      <c r="H199" s="52"/>
      <c r="I199" s="52"/>
      <c r="J199" s="51">
        <v>2031.1452051753115</v>
      </c>
      <c r="K199" s="51"/>
      <c r="L199" s="51"/>
      <c r="M199" s="51"/>
      <c r="N199" s="51"/>
    </row>
    <row r="200" spans="6:14" ht="15.6" customHeight="1" x14ac:dyDescent="0.25">
      <c r="F200" s="52">
        <v>176.55675183225054</v>
      </c>
      <c r="G200" s="52"/>
      <c r="H200" s="52"/>
      <c r="I200" s="52"/>
      <c r="J200" s="51">
        <v>1277.8511050556579</v>
      </c>
      <c r="K200" s="51"/>
      <c r="L200" s="51"/>
      <c r="M200" s="51"/>
      <c r="N200" s="51"/>
    </row>
    <row r="201" spans="6:14" ht="15.6" customHeight="1" x14ac:dyDescent="0.25">
      <c r="F201" s="52">
        <v>494.54778270645545</v>
      </c>
      <c r="G201" s="52"/>
      <c r="H201" s="52"/>
      <c r="I201" s="52"/>
      <c r="J201" s="51">
        <v>1820.4390557787538</v>
      </c>
      <c r="K201" s="51"/>
      <c r="L201" s="51"/>
      <c r="M201" s="51"/>
      <c r="N201" s="51"/>
    </row>
    <row r="202" spans="6:14" ht="15.6" customHeight="1" x14ac:dyDescent="0.25">
      <c r="F202" s="52">
        <v>247.09209399474523</v>
      </c>
      <c r="G202" s="52"/>
      <c r="H202" s="52"/>
      <c r="I202" s="52"/>
      <c r="J202" s="51">
        <v>2197.7182841767135</v>
      </c>
      <c r="K202" s="51"/>
      <c r="L202" s="51"/>
      <c r="M202" s="51"/>
      <c r="N202" s="51"/>
    </row>
    <row r="203" spans="6:14" ht="15.6" customHeight="1" x14ac:dyDescent="0.25">
      <c r="F203" s="52">
        <v>893.1982474736626</v>
      </c>
      <c r="G203" s="52"/>
      <c r="H203" s="52"/>
      <c r="I203" s="52"/>
      <c r="J203" s="51">
        <v>3500.1673839386017</v>
      </c>
      <c r="K203" s="51"/>
      <c r="L203" s="51"/>
      <c r="M203" s="51"/>
      <c r="N203" s="51"/>
    </row>
    <row r="204" spans="6:14" ht="15.6" customHeight="1" x14ac:dyDescent="0.25">
      <c r="F204" s="52">
        <v>680.17213480957389</v>
      </c>
      <c r="G204" s="52"/>
      <c r="H204" s="52"/>
      <c r="I204" s="52"/>
      <c r="J204" s="51">
        <v>4974.3617142972025</v>
      </c>
      <c r="K204" s="51"/>
      <c r="L204" s="51"/>
      <c r="M204" s="51"/>
      <c r="N204" s="51"/>
    </row>
    <row r="205" spans="6:14" ht="15.6" customHeight="1" x14ac:dyDescent="0.25">
      <c r="F205" s="52">
        <v>484.24563009937788</v>
      </c>
      <c r="G205" s="52"/>
      <c r="H205" s="52"/>
      <c r="I205" s="52"/>
      <c r="J205" s="51">
        <v>4046.5486943239212</v>
      </c>
      <c r="K205" s="51"/>
      <c r="L205" s="51"/>
      <c r="M205" s="51"/>
      <c r="N205" s="51"/>
    </row>
    <row r="206" spans="6:14" ht="15.6" customHeight="1" x14ac:dyDescent="0.25">
      <c r="F206" s="52">
        <v>140.9114904018561</v>
      </c>
      <c r="G206" s="52"/>
      <c r="H206" s="52"/>
      <c r="I206" s="52"/>
      <c r="J206" s="51">
        <v>820.89944182834051</v>
      </c>
      <c r="K206" s="51"/>
      <c r="L206" s="51"/>
      <c r="M206" s="51"/>
      <c r="N206" s="51"/>
    </row>
    <row r="207" spans="6:14" ht="15.6" customHeight="1" x14ac:dyDescent="0.25">
      <c r="F207" s="52">
        <v>29.864187661530561</v>
      </c>
      <c r="G207" s="52"/>
      <c r="H207" s="52"/>
      <c r="I207" s="52"/>
      <c r="J207" s="51">
        <v>137.35090065527422</v>
      </c>
      <c r="K207" s="51"/>
      <c r="L207" s="51"/>
      <c r="M207" s="51"/>
      <c r="N207" s="51"/>
    </row>
    <row r="208" spans="6:14" ht="15.6" customHeight="1" x14ac:dyDescent="0.25">
      <c r="F208" s="52">
        <v>611.98746417622817</v>
      </c>
      <c r="G208" s="52"/>
      <c r="H208" s="52"/>
      <c r="I208" s="52"/>
      <c r="J208" s="51">
        <v>4160.4702325660564</v>
      </c>
      <c r="K208" s="51"/>
      <c r="L208" s="51"/>
      <c r="M208" s="51"/>
      <c r="N208" s="51"/>
    </row>
    <row r="209" spans="1:25" ht="15.6" customHeight="1" x14ac:dyDescent="0.25">
      <c r="F209" s="52">
        <v>483.9679454672833</v>
      </c>
      <c r="G209" s="52"/>
      <c r="H209" s="52"/>
      <c r="I209" s="52"/>
      <c r="J209" s="51">
        <v>1944.5830773351863</v>
      </c>
      <c r="K209" s="51"/>
      <c r="L209" s="51"/>
      <c r="M209" s="51"/>
      <c r="N209" s="51"/>
    </row>
    <row r="210" spans="1:25" ht="15.6" customHeight="1" x14ac:dyDescent="0.25">
      <c r="F210" s="52">
        <v>106.78741802258934</v>
      </c>
      <c r="G210" s="52"/>
      <c r="H210" s="52"/>
      <c r="I210" s="52"/>
      <c r="J210" s="51">
        <v>396.93107064170397</v>
      </c>
      <c r="K210" s="51"/>
      <c r="L210" s="51"/>
      <c r="M210" s="51"/>
      <c r="N210" s="51"/>
    </row>
    <row r="211" spans="1:25" ht="15.6" customHeight="1" x14ac:dyDescent="0.25">
      <c r="F211" s="52">
        <v>643.07855311093476</v>
      </c>
      <c r="G211" s="52"/>
      <c r="H211" s="52"/>
      <c r="I211" s="52"/>
      <c r="J211" s="51">
        <v>4518.0224552767686</v>
      </c>
      <c r="K211" s="51"/>
      <c r="L211" s="51"/>
      <c r="M211" s="51"/>
      <c r="N211" s="51"/>
    </row>
    <row r="212" spans="1:25" ht="15.6" customHeight="1" x14ac:dyDescent="0.25">
      <c r="F212" s="52">
        <v>656.66717618944085</v>
      </c>
      <c r="G212" s="52"/>
      <c r="H212" s="52"/>
      <c r="I212" s="52"/>
      <c r="J212" s="51">
        <v>2472.3605318012369</v>
      </c>
      <c r="K212" s="51"/>
      <c r="L212" s="51"/>
      <c r="M212" s="51"/>
      <c r="N212" s="51"/>
    </row>
    <row r="213" spans="1:25" ht="15.6" customHeight="1" x14ac:dyDescent="0.25">
      <c r="F213" s="52">
        <v>781.84650162379103</v>
      </c>
      <c r="G213" s="52"/>
      <c r="H213" s="52"/>
      <c r="I213" s="52"/>
      <c r="J213" s="51">
        <v>3470.3497669961585</v>
      </c>
      <c r="K213" s="51"/>
      <c r="L213" s="51"/>
      <c r="M213" s="51"/>
      <c r="N213" s="51"/>
    </row>
    <row r="214" spans="1:25" ht="15.6" customHeight="1" x14ac:dyDescent="0.25">
      <c r="F214" s="52">
        <v>77.456389054855066</v>
      </c>
      <c r="G214" s="52"/>
      <c r="H214" s="52"/>
      <c r="I214" s="52"/>
      <c r="J214" s="51">
        <v>658.7852753216572</v>
      </c>
      <c r="K214" s="51"/>
      <c r="L214" s="51"/>
      <c r="M214" s="51"/>
      <c r="N214" s="51"/>
    </row>
    <row r="215" spans="1:25" ht="15.6" customHeight="1" x14ac:dyDescent="0.25">
      <c r="F215" s="52">
        <v>1090.3462653580675</v>
      </c>
      <c r="G215" s="52"/>
      <c r="H215" s="52"/>
      <c r="I215" s="52"/>
      <c r="J215" s="51">
        <v>4678.302726787133</v>
      </c>
      <c r="K215" s="51"/>
      <c r="L215" s="51"/>
      <c r="M215" s="51"/>
      <c r="N215" s="51"/>
    </row>
    <row r="216" spans="1:25" ht="15.6" customHeight="1" x14ac:dyDescent="0.25"/>
    <row r="217" spans="1:25" ht="15.6" customHeight="1" x14ac:dyDescent="0.25">
      <c r="A217" t="s">
        <v>16</v>
      </c>
      <c r="B217" t="s">
        <v>4</v>
      </c>
    </row>
    <row r="218" spans="1:25" ht="15.6" customHeight="1" thickBot="1" x14ac:dyDescent="0.3"/>
    <row r="219" spans="1:25" ht="15.6" customHeight="1" x14ac:dyDescent="0.25">
      <c r="B219" s="20"/>
      <c r="C219" s="21"/>
      <c r="D219" s="21"/>
      <c r="E219" s="21"/>
      <c r="F219" s="21"/>
      <c r="G219" s="21"/>
      <c r="H219" s="21"/>
      <c r="I219" s="21"/>
      <c r="J219" s="21"/>
      <c r="K219" s="21"/>
      <c r="L219" s="21"/>
      <c r="M219" s="21"/>
      <c r="N219" s="21"/>
      <c r="O219" s="21"/>
      <c r="P219" s="21"/>
      <c r="Q219" s="21"/>
      <c r="R219" s="21"/>
      <c r="S219" s="21"/>
      <c r="T219" s="21"/>
      <c r="U219" s="21"/>
      <c r="V219" s="21"/>
      <c r="W219" s="21"/>
      <c r="X219" s="21"/>
      <c r="Y219" s="22"/>
    </row>
    <row r="220" spans="1:25" ht="15.6" customHeight="1" thickBot="1" x14ac:dyDescent="0.3">
      <c r="B220" s="23"/>
      <c r="C220" s="24"/>
      <c r="D220" s="24"/>
      <c r="E220" s="24"/>
      <c r="F220" s="24"/>
      <c r="G220" s="24"/>
      <c r="H220" s="24"/>
      <c r="I220" s="24"/>
      <c r="J220" s="24"/>
      <c r="K220" s="24"/>
      <c r="L220" s="24"/>
      <c r="M220" s="24"/>
      <c r="N220" s="24"/>
      <c r="O220" s="24"/>
      <c r="P220" s="24"/>
      <c r="Q220" s="24"/>
      <c r="R220" s="24"/>
      <c r="S220" s="24"/>
      <c r="T220" s="24"/>
      <c r="U220" s="24"/>
      <c r="V220" s="24"/>
      <c r="W220" s="24"/>
      <c r="X220" s="24"/>
      <c r="Y220" s="25"/>
    </row>
    <row r="221" spans="1:25" ht="15.6" customHeight="1" x14ac:dyDescent="0.25"/>
    <row r="222" spans="1:25" ht="15.6" customHeight="1" x14ac:dyDescent="0.25">
      <c r="A222" t="s">
        <v>17</v>
      </c>
      <c r="B222" t="s">
        <v>6</v>
      </c>
    </row>
    <row r="223" spans="1:25" ht="15.6" customHeight="1" thickBot="1" x14ac:dyDescent="0.3"/>
    <row r="224" spans="1:25" ht="15.6" customHeight="1" x14ac:dyDescent="0.25">
      <c r="B224" s="20"/>
      <c r="C224" s="21"/>
      <c r="D224" s="21"/>
      <c r="E224" s="21"/>
      <c r="F224" s="21"/>
      <c r="G224" s="21"/>
      <c r="H224" s="21"/>
      <c r="I224" s="21"/>
      <c r="J224" s="21"/>
      <c r="K224" s="21"/>
      <c r="L224" s="21"/>
      <c r="M224" s="21"/>
      <c r="N224" s="21"/>
      <c r="O224" s="21"/>
      <c r="P224" s="21"/>
      <c r="Q224" s="21"/>
      <c r="R224" s="21"/>
      <c r="S224" s="21"/>
      <c r="T224" s="21"/>
      <c r="U224" s="21"/>
      <c r="V224" s="21"/>
      <c r="W224" s="21"/>
      <c r="X224" s="21"/>
      <c r="Y224" s="22"/>
    </row>
    <row r="225" spans="1:25" ht="15.6" customHeight="1" thickBot="1" x14ac:dyDescent="0.3">
      <c r="B225" s="23"/>
      <c r="C225" s="24"/>
      <c r="D225" s="24"/>
      <c r="E225" s="24"/>
      <c r="F225" s="24"/>
      <c r="G225" s="24"/>
      <c r="H225" s="24"/>
      <c r="I225" s="24"/>
      <c r="J225" s="24"/>
      <c r="K225" s="24"/>
      <c r="L225" s="24"/>
      <c r="M225" s="24"/>
      <c r="N225" s="24"/>
      <c r="O225" s="24"/>
      <c r="P225" s="24"/>
      <c r="Q225" s="24"/>
      <c r="R225" s="24"/>
      <c r="S225" s="24"/>
      <c r="T225" s="24"/>
      <c r="U225" s="24"/>
      <c r="V225" s="24"/>
      <c r="W225" s="24"/>
      <c r="X225" s="24"/>
      <c r="Y225" s="25"/>
    </row>
    <row r="226" spans="1:25" ht="15.6" customHeight="1" x14ac:dyDescent="0.25"/>
    <row r="227" spans="1:25" ht="15.6" customHeight="1" x14ac:dyDescent="0.25">
      <c r="A227" t="s">
        <v>18</v>
      </c>
      <c r="B227" t="s">
        <v>8</v>
      </c>
    </row>
    <row r="228" spans="1:25" ht="15.6" customHeight="1" thickBot="1" x14ac:dyDescent="0.3"/>
    <row r="229" spans="1:25" ht="15.6" customHeight="1" x14ac:dyDescent="0.25">
      <c r="B229" s="20"/>
      <c r="C229" s="21"/>
      <c r="D229" s="21"/>
      <c r="E229" s="21"/>
      <c r="F229" s="21"/>
      <c r="G229" s="21"/>
      <c r="H229" s="21"/>
      <c r="I229" s="21"/>
      <c r="J229" s="21"/>
      <c r="K229" s="21"/>
      <c r="L229" s="21"/>
      <c r="M229" s="21"/>
      <c r="N229" s="21"/>
      <c r="O229" s="21"/>
      <c r="P229" s="21"/>
      <c r="Q229" s="21"/>
      <c r="R229" s="21"/>
      <c r="S229" s="21"/>
      <c r="T229" s="21"/>
      <c r="U229" s="21"/>
      <c r="V229" s="21"/>
      <c r="W229" s="21"/>
      <c r="X229" s="21"/>
      <c r="Y229" s="22"/>
    </row>
    <row r="230" spans="1:25" ht="15.6" customHeight="1" x14ac:dyDescent="0.25">
      <c r="B230" s="39"/>
      <c r="C230" s="40"/>
      <c r="D230" s="40"/>
      <c r="E230" s="40"/>
      <c r="F230" s="40"/>
      <c r="G230" s="40"/>
      <c r="H230" s="40"/>
      <c r="I230" s="40"/>
      <c r="J230" s="40"/>
      <c r="K230" s="40"/>
      <c r="L230" s="40"/>
      <c r="M230" s="40"/>
      <c r="N230" s="40"/>
      <c r="O230" s="40"/>
      <c r="P230" s="40"/>
      <c r="Q230" s="40"/>
      <c r="R230" s="40"/>
      <c r="S230" s="40"/>
      <c r="T230" s="40"/>
      <c r="U230" s="40"/>
      <c r="V230" s="40"/>
      <c r="W230" s="40"/>
      <c r="X230" s="40"/>
      <c r="Y230" s="41"/>
    </row>
    <row r="231" spans="1:25" ht="15.6" customHeight="1" x14ac:dyDescent="0.25">
      <c r="B231" s="39"/>
      <c r="C231" s="40"/>
      <c r="D231" s="40"/>
      <c r="E231" s="40"/>
      <c r="F231" s="40"/>
      <c r="G231" s="40"/>
      <c r="H231" s="40"/>
      <c r="I231" s="40"/>
      <c r="J231" s="40"/>
      <c r="K231" s="40"/>
      <c r="L231" s="40"/>
      <c r="M231" s="40"/>
      <c r="N231" s="40"/>
      <c r="O231" s="40"/>
      <c r="P231" s="40"/>
      <c r="Q231" s="40"/>
      <c r="R231" s="40"/>
      <c r="S231" s="40"/>
      <c r="T231" s="40"/>
      <c r="U231" s="40"/>
      <c r="V231" s="40"/>
      <c r="W231" s="40"/>
      <c r="X231" s="40"/>
      <c r="Y231" s="41"/>
    </row>
    <row r="232" spans="1:25" ht="15.6" customHeight="1" x14ac:dyDescent="0.25">
      <c r="B232" s="39"/>
      <c r="C232" s="40"/>
      <c r="D232" s="40"/>
      <c r="E232" s="40"/>
      <c r="F232" s="40"/>
      <c r="G232" s="40"/>
      <c r="H232" s="40"/>
      <c r="I232" s="40"/>
      <c r="J232" s="40"/>
      <c r="K232" s="40"/>
      <c r="L232" s="40"/>
      <c r="M232" s="40"/>
      <c r="N232" s="40"/>
      <c r="O232" s="40"/>
      <c r="P232" s="40"/>
      <c r="Q232" s="40"/>
      <c r="R232" s="40"/>
      <c r="S232" s="40"/>
      <c r="T232" s="40"/>
      <c r="U232" s="40"/>
      <c r="V232" s="40"/>
      <c r="W232" s="40"/>
      <c r="X232" s="40"/>
      <c r="Y232" s="41"/>
    </row>
    <row r="233" spans="1:25" ht="15.6" customHeight="1" x14ac:dyDescent="0.25">
      <c r="B233" s="39"/>
      <c r="C233" s="40"/>
      <c r="D233" s="40"/>
      <c r="E233" s="40"/>
      <c r="F233" s="40"/>
      <c r="G233" s="40"/>
      <c r="H233" s="40"/>
      <c r="I233" s="40"/>
      <c r="J233" s="40"/>
      <c r="K233" s="40"/>
      <c r="L233" s="40"/>
      <c r="M233" s="40"/>
      <c r="N233" s="40"/>
      <c r="O233" s="40"/>
      <c r="P233" s="40"/>
      <c r="Q233" s="40"/>
      <c r="R233" s="40"/>
      <c r="S233" s="40"/>
      <c r="T233" s="40"/>
      <c r="U233" s="40"/>
      <c r="V233" s="40"/>
      <c r="W233" s="40"/>
      <c r="X233" s="40"/>
      <c r="Y233" s="41"/>
    </row>
    <row r="234" spans="1:25" ht="15.6" customHeight="1" x14ac:dyDescent="0.25">
      <c r="B234" s="39"/>
      <c r="C234" s="40"/>
      <c r="D234" s="40"/>
      <c r="E234" s="40"/>
      <c r="F234" s="40"/>
      <c r="G234" s="40"/>
      <c r="H234" s="40"/>
      <c r="I234" s="40"/>
      <c r="J234" s="40"/>
      <c r="K234" s="40"/>
      <c r="L234" s="40"/>
      <c r="M234" s="40"/>
      <c r="N234" s="40"/>
      <c r="O234" s="40"/>
      <c r="P234" s="40"/>
      <c r="Q234" s="40"/>
      <c r="R234" s="40"/>
      <c r="S234" s="40"/>
      <c r="T234" s="40"/>
      <c r="U234" s="40"/>
      <c r="V234" s="40"/>
      <c r="W234" s="40"/>
      <c r="X234" s="40"/>
      <c r="Y234" s="41"/>
    </row>
    <row r="235" spans="1:25" ht="15.6" customHeight="1" x14ac:dyDescent="0.25">
      <c r="B235" s="39"/>
      <c r="C235" s="40"/>
      <c r="D235" s="40"/>
      <c r="E235" s="40"/>
      <c r="F235" s="40"/>
      <c r="G235" s="40"/>
      <c r="H235" s="40"/>
      <c r="I235" s="40"/>
      <c r="J235" s="40"/>
      <c r="K235" s="40"/>
      <c r="L235" s="40"/>
      <c r="M235" s="40"/>
      <c r="N235" s="40"/>
      <c r="O235" s="40"/>
      <c r="P235" s="40"/>
      <c r="Q235" s="40"/>
      <c r="R235" s="40"/>
      <c r="S235" s="40"/>
      <c r="T235" s="40"/>
      <c r="U235" s="40"/>
      <c r="V235" s="40"/>
      <c r="W235" s="40"/>
      <c r="X235" s="40"/>
      <c r="Y235" s="41"/>
    </row>
    <row r="236" spans="1:25" ht="15.6" customHeight="1" x14ac:dyDescent="0.25">
      <c r="B236" s="39"/>
      <c r="C236" s="40"/>
      <c r="D236" s="40"/>
      <c r="E236" s="40"/>
      <c r="F236" s="40"/>
      <c r="G236" s="40"/>
      <c r="H236" s="40"/>
      <c r="I236" s="40"/>
      <c r="J236" s="40"/>
      <c r="K236" s="40"/>
      <c r="L236" s="40"/>
      <c r="M236" s="40"/>
      <c r="N236" s="40"/>
      <c r="O236" s="40"/>
      <c r="P236" s="40"/>
      <c r="Q236" s="40"/>
      <c r="R236" s="40"/>
      <c r="S236" s="40"/>
      <c r="T236" s="40"/>
      <c r="U236" s="40"/>
      <c r="V236" s="40"/>
      <c r="W236" s="40"/>
      <c r="X236" s="40"/>
      <c r="Y236" s="41"/>
    </row>
    <row r="237" spans="1:25" ht="15.6" customHeight="1" x14ac:dyDescent="0.25">
      <c r="B237" s="39"/>
      <c r="C237" s="40"/>
      <c r="D237" s="40"/>
      <c r="E237" s="40"/>
      <c r="F237" s="40"/>
      <c r="G237" s="40"/>
      <c r="H237" s="40"/>
      <c r="I237" s="40"/>
      <c r="J237" s="40"/>
      <c r="K237" s="40"/>
      <c r="L237" s="40"/>
      <c r="M237" s="40"/>
      <c r="N237" s="40"/>
      <c r="O237" s="40"/>
      <c r="P237" s="40"/>
      <c r="Q237" s="40"/>
      <c r="R237" s="40"/>
      <c r="S237" s="40"/>
      <c r="T237" s="40"/>
      <c r="U237" s="40"/>
      <c r="V237" s="40"/>
      <c r="W237" s="40"/>
      <c r="X237" s="40"/>
      <c r="Y237" s="41"/>
    </row>
    <row r="238" spans="1:25" ht="15.6" customHeight="1" x14ac:dyDescent="0.25">
      <c r="B238" s="39"/>
      <c r="C238" s="40"/>
      <c r="D238" s="40"/>
      <c r="E238" s="40"/>
      <c r="F238" s="40"/>
      <c r="G238" s="40"/>
      <c r="H238" s="40"/>
      <c r="I238" s="40"/>
      <c r="J238" s="40"/>
      <c r="K238" s="40"/>
      <c r="L238" s="40"/>
      <c r="M238" s="40"/>
      <c r="N238" s="40"/>
      <c r="O238" s="40"/>
      <c r="P238" s="40"/>
      <c r="Q238" s="40"/>
      <c r="R238" s="40"/>
      <c r="S238" s="40"/>
      <c r="T238" s="40"/>
      <c r="U238" s="40"/>
      <c r="V238" s="40"/>
      <c r="W238" s="40"/>
      <c r="X238" s="40"/>
      <c r="Y238" s="41"/>
    </row>
    <row r="239" spans="1:25" ht="15.6" customHeight="1" x14ac:dyDescent="0.25">
      <c r="B239" s="39"/>
      <c r="C239" s="40"/>
      <c r="D239" s="40"/>
      <c r="E239" s="40"/>
      <c r="F239" s="40"/>
      <c r="G239" s="40"/>
      <c r="H239" s="40"/>
      <c r="I239" s="40"/>
      <c r="J239" s="40"/>
      <c r="K239" s="40"/>
      <c r="L239" s="40"/>
      <c r="M239" s="40"/>
      <c r="N239" s="40"/>
      <c r="O239" s="40"/>
      <c r="P239" s="40"/>
      <c r="Q239" s="40"/>
      <c r="R239" s="40"/>
      <c r="S239" s="40"/>
      <c r="T239" s="40"/>
      <c r="U239" s="40"/>
      <c r="V239" s="40"/>
      <c r="W239" s="40"/>
      <c r="X239" s="40"/>
      <c r="Y239" s="41"/>
    </row>
    <row r="240" spans="1:25" ht="15.6" customHeight="1" x14ac:dyDescent="0.25">
      <c r="B240" s="39"/>
      <c r="C240" s="40"/>
      <c r="D240" s="40"/>
      <c r="E240" s="40"/>
      <c r="F240" s="40"/>
      <c r="G240" s="40"/>
      <c r="H240" s="40"/>
      <c r="I240" s="40"/>
      <c r="J240" s="40"/>
      <c r="K240" s="40"/>
      <c r="L240" s="40"/>
      <c r="M240" s="40"/>
      <c r="N240" s="40"/>
      <c r="O240" s="40"/>
      <c r="P240" s="40"/>
      <c r="Q240" s="40"/>
      <c r="R240" s="40"/>
      <c r="S240" s="40"/>
      <c r="T240" s="40"/>
      <c r="U240" s="40"/>
      <c r="V240" s="40"/>
      <c r="W240" s="40"/>
      <c r="X240" s="40"/>
      <c r="Y240" s="41"/>
    </row>
    <row r="241" spans="1:25" ht="15.6" customHeight="1" x14ac:dyDescent="0.25">
      <c r="B241" s="39"/>
      <c r="C241" s="40"/>
      <c r="D241" s="40"/>
      <c r="E241" s="40"/>
      <c r="F241" s="40"/>
      <c r="G241" s="40"/>
      <c r="H241" s="40"/>
      <c r="I241" s="40"/>
      <c r="J241" s="40"/>
      <c r="K241" s="40"/>
      <c r="L241" s="40"/>
      <c r="M241" s="40"/>
      <c r="N241" s="40"/>
      <c r="O241" s="40"/>
      <c r="P241" s="40"/>
      <c r="Q241" s="40"/>
      <c r="R241" s="40"/>
      <c r="S241" s="40"/>
      <c r="T241" s="40"/>
      <c r="U241" s="40"/>
      <c r="V241" s="40"/>
      <c r="W241" s="40"/>
      <c r="X241" s="40"/>
      <c r="Y241" s="41"/>
    </row>
    <row r="242" spans="1:25" ht="15.6" customHeight="1" x14ac:dyDescent="0.25">
      <c r="B242" s="39"/>
      <c r="C242" s="40"/>
      <c r="D242" s="40"/>
      <c r="E242" s="40"/>
      <c r="F242" s="40"/>
      <c r="G242" s="40"/>
      <c r="H242" s="40"/>
      <c r="I242" s="40"/>
      <c r="J242" s="40"/>
      <c r="K242" s="40"/>
      <c r="L242" s="40"/>
      <c r="M242" s="40"/>
      <c r="N242" s="40"/>
      <c r="O242" s="40"/>
      <c r="P242" s="40"/>
      <c r="Q242" s="40"/>
      <c r="R242" s="40"/>
      <c r="S242" s="40"/>
      <c r="T242" s="40"/>
      <c r="U242" s="40"/>
      <c r="V242" s="40"/>
      <c r="W242" s="40"/>
      <c r="X242" s="40"/>
      <c r="Y242" s="41"/>
    </row>
    <row r="243" spans="1:25" ht="15.6" customHeight="1" x14ac:dyDescent="0.25">
      <c r="B243" s="39"/>
      <c r="C243" s="40"/>
      <c r="D243" s="40"/>
      <c r="E243" s="40"/>
      <c r="F243" s="40"/>
      <c r="G243" s="40"/>
      <c r="H243" s="40"/>
      <c r="I243" s="40"/>
      <c r="J243" s="40"/>
      <c r="K243" s="40"/>
      <c r="L243" s="40"/>
      <c r="M243" s="40"/>
      <c r="N243" s="40"/>
      <c r="O243" s="40"/>
      <c r="P243" s="40"/>
      <c r="Q243" s="40"/>
      <c r="R243" s="40"/>
      <c r="S243" s="40"/>
      <c r="T243" s="40"/>
      <c r="U243" s="40"/>
      <c r="V243" s="40"/>
      <c r="W243" s="40"/>
      <c r="X243" s="40"/>
      <c r="Y243" s="41"/>
    </row>
    <row r="244" spans="1:25" ht="15.6" customHeight="1" x14ac:dyDescent="0.25">
      <c r="B244" s="39"/>
      <c r="C244" s="40"/>
      <c r="D244" s="40"/>
      <c r="E244" s="40"/>
      <c r="F244" s="40"/>
      <c r="G244" s="40"/>
      <c r="H244" s="40"/>
      <c r="I244" s="40"/>
      <c r="J244" s="40"/>
      <c r="K244" s="40"/>
      <c r="L244" s="40"/>
      <c r="M244" s="40"/>
      <c r="N244" s="40"/>
      <c r="O244" s="40"/>
      <c r="P244" s="40"/>
      <c r="Q244" s="40"/>
      <c r="R244" s="40"/>
      <c r="S244" s="40"/>
      <c r="T244" s="40"/>
      <c r="U244" s="40"/>
      <c r="V244" s="40"/>
      <c r="W244" s="40"/>
      <c r="X244" s="40"/>
      <c r="Y244" s="41"/>
    </row>
    <row r="245" spans="1:25" ht="15.6" customHeight="1" x14ac:dyDescent="0.25">
      <c r="B245" s="39"/>
      <c r="C245" s="40"/>
      <c r="D245" s="40"/>
      <c r="E245" s="40"/>
      <c r="F245" s="40"/>
      <c r="G245" s="40"/>
      <c r="H245" s="40"/>
      <c r="I245" s="40"/>
      <c r="J245" s="40"/>
      <c r="K245" s="40"/>
      <c r="L245" s="40"/>
      <c r="M245" s="40"/>
      <c r="N245" s="40"/>
      <c r="O245" s="40"/>
      <c r="P245" s="40"/>
      <c r="Q245" s="40"/>
      <c r="R245" s="40"/>
      <c r="S245" s="40"/>
      <c r="T245" s="40"/>
      <c r="U245" s="40"/>
      <c r="V245" s="40"/>
      <c r="W245" s="40"/>
      <c r="X245" s="40"/>
      <c r="Y245" s="41"/>
    </row>
    <row r="246" spans="1:25" ht="15.6" customHeight="1" thickBot="1" x14ac:dyDescent="0.3">
      <c r="B246" s="23"/>
      <c r="C246" s="24"/>
      <c r="D246" s="24"/>
      <c r="E246" s="24"/>
      <c r="F246" s="24"/>
      <c r="G246" s="24"/>
      <c r="H246" s="24"/>
      <c r="I246" s="24"/>
      <c r="J246" s="24"/>
      <c r="K246" s="24"/>
      <c r="L246" s="24"/>
      <c r="M246" s="24"/>
      <c r="N246" s="24"/>
      <c r="O246" s="24"/>
      <c r="P246" s="24"/>
      <c r="Q246" s="24"/>
      <c r="R246" s="24"/>
      <c r="S246" s="24"/>
      <c r="T246" s="24"/>
      <c r="U246" s="24"/>
      <c r="V246" s="24"/>
      <c r="W246" s="24"/>
      <c r="X246" s="24"/>
      <c r="Y246" s="25"/>
    </row>
    <row r="247" spans="1:25" ht="15.6" customHeight="1" x14ac:dyDescent="0.25"/>
    <row r="248" spans="1:25" ht="15.6" customHeight="1" x14ac:dyDescent="0.25">
      <c r="A248" t="s">
        <v>19</v>
      </c>
      <c r="B248" t="s">
        <v>10</v>
      </c>
    </row>
    <row r="249" spans="1:25" ht="15.6" customHeight="1" thickBot="1" x14ac:dyDescent="0.3"/>
    <row r="250" spans="1:25" ht="15.6" customHeight="1" x14ac:dyDescent="0.25">
      <c r="B250" s="20"/>
      <c r="C250" s="21"/>
      <c r="D250" s="21"/>
      <c r="E250" s="21"/>
      <c r="F250" s="21"/>
      <c r="G250" s="21"/>
      <c r="H250" s="21"/>
      <c r="I250" s="21"/>
      <c r="J250" s="21"/>
      <c r="K250" s="21"/>
      <c r="L250" s="21"/>
      <c r="M250" s="21"/>
      <c r="N250" s="21"/>
      <c r="O250" s="21"/>
      <c r="P250" s="21"/>
      <c r="Q250" s="21"/>
      <c r="R250" s="21"/>
      <c r="S250" s="21"/>
      <c r="T250" s="21"/>
      <c r="U250" s="21"/>
      <c r="V250" s="21"/>
      <c r="W250" s="21"/>
      <c r="X250" s="21"/>
      <c r="Y250" s="22"/>
    </row>
    <row r="251" spans="1:25" ht="15.6" customHeight="1" thickBot="1" x14ac:dyDescent="0.3">
      <c r="B251" s="23"/>
      <c r="C251" s="24"/>
      <c r="D251" s="24"/>
      <c r="E251" s="24"/>
      <c r="F251" s="24"/>
      <c r="G251" s="24"/>
      <c r="H251" s="24"/>
      <c r="I251" s="24"/>
      <c r="J251" s="24"/>
      <c r="K251" s="24"/>
      <c r="L251" s="24"/>
      <c r="M251" s="24"/>
      <c r="N251" s="24"/>
      <c r="O251" s="24"/>
      <c r="P251" s="24"/>
      <c r="Q251" s="24"/>
      <c r="R251" s="24"/>
      <c r="S251" s="24"/>
      <c r="T251" s="24"/>
      <c r="U251" s="24"/>
      <c r="V251" s="24"/>
      <c r="W251" s="24"/>
      <c r="X251" s="24"/>
      <c r="Y251" s="25"/>
    </row>
    <row r="252" spans="1:25" ht="15.6" customHeight="1" x14ac:dyDescent="0.25"/>
    <row r="253" spans="1:25" ht="15.6" customHeight="1" x14ac:dyDescent="0.25">
      <c r="A253" t="s">
        <v>20</v>
      </c>
      <c r="B253" t="s">
        <v>12</v>
      </c>
    </row>
    <row r="254" spans="1:25" ht="15.6" customHeight="1" thickBot="1" x14ac:dyDescent="0.3"/>
    <row r="255" spans="1:25" ht="15.6" customHeight="1" x14ac:dyDescent="0.25">
      <c r="B255" s="42"/>
      <c r="C255" s="43"/>
      <c r="D255" s="43"/>
      <c r="E255" s="43"/>
      <c r="F255" s="43"/>
      <c r="G255" s="43"/>
      <c r="H255" s="43"/>
      <c r="I255" s="43"/>
      <c r="J255" s="43"/>
      <c r="K255" s="43"/>
      <c r="L255" s="43"/>
      <c r="M255" s="43"/>
      <c r="N255" s="43"/>
      <c r="O255" s="43"/>
      <c r="P255" s="43"/>
      <c r="Q255" s="43"/>
      <c r="R255" s="43"/>
      <c r="S255" s="43"/>
      <c r="T255" s="43"/>
      <c r="U255" s="43"/>
      <c r="V255" s="43"/>
      <c r="W255" s="43"/>
      <c r="X255" s="43"/>
      <c r="Y255" s="44"/>
    </row>
    <row r="256" spans="1:25" ht="15.6" customHeight="1" x14ac:dyDescent="0.25">
      <c r="B256" s="45"/>
      <c r="C256" s="46"/>
      <c r="D256" s="46"/>
      <c r="E256" s="46"/>
      <c r="F256" s="46"/>
      <c r="G256" s="46"/>
      <c r="H256" s="46"/>
      <c r="I256" s="46"/>
      <c r="J256" s="46"/>
      <c r="K256" s="46"/>
      <c r="L256" s="46"/>
      <c r="M256" s="46"/>
      <c r="N256" s="46"/>
      <c r="O256" s="46"/>
      <c r="P256" s="46"/>
      <c r="Q256" s="46"/>
      <c r="R256" s="46"/>
      <c r="S256" s="46"/>
      <c r="T256" s="46"/>
      <c r="U256" s="46"/>
      <c r="V256" s="46"/>
      <c r="W256" s="46"/>
      <c r="X256" s="46"/>
      <c r="Y256" s="47"/>
    </row>
    <row r="257" spans="2:25" ht="15.6" customHeight="1" x14ac:dyDescent="0.25">
      <c r="B257" s="45"/>
      <c r="C257" s="46"/>
      <c r="D257" s="46"/>
      <c r="E257" s="46"/>
      <c r="F257" s="46"/>
      <c r="G257" s="46"/>
      <c r="H257" s="46"/>
      <c r="I257" s="46"/>
      <c r="J257" s="46"/>
      <c r="K257" s="46"/>
      <c r="L257" s="46"/>
      <c r="M257" s="46"/>
      <c r="N257" s="46"/>
      <c r="O257" s="46"/>
      <c r="P257" s="46"/>
      <c r="Q257" s="46"/>
      <c r="R257" s="46"/>
      <c r="S257" s="46"/>
      <c r="T257" s="46"/>
      <c r="U257" s="46"/>
      <c r="V257" s="46"/>
      <c r="W257" s="46"/>
      <c r="X257" s="46"/>
      <c r="Y257" s="47"/>
    </row>
    <row r="258" spans="2:25" ht="15.6" customHeight="1" x14ac:dyDescent="0.25">
      <c r="B258" s="45"/>
      <c r="C258" s="46"/>
      <c r="D258" s="46"/>
      <c r="E258" s="46"/>
      <c r="F258" s="46"/>
      <c r="G258" s="46"/>
      <c r="H258" s="46"/>
      <c r="I258" s="46"/>
      <c r="J258" s="46"/>
      <c r="K258" s="46"/>
      <c r="L258" s="46"/>
      <c r="M258" s="46"/>
      <c r="N258" s="46"/>
      <c r="O258" s="46"/>
      <c r="P258" s="46"/>
      <c r="Q258" s="46"/>
      <c r="R258" s="46"/>
      <c r="S258" s="46"/>
      <c r="T258" s="46"/>
      <c r="U258" s="46"/>
      <c r="V258" s="46"/>
      <c r="W258" s="46"/>
      <c r="X258" s="46"/>
      <c r="Y258" s="47"/>
    </row>
    <row r="259" spans="2:25" ht="15.6" customHeight="1" x14ac:dyDescent="0.25">
      <c r="B259" s="45"/>
      <c r="C259" s="46"/>
      <c r="D259" s="46"/>
      <c r="E259" s="46"/>
      <c r="F259" s="46"/>
      <c r="G259" s="46"/>
      <c r="H259" s="46"/>
      <c r="I259" s="46"/>
      <c r="J259" s="46"/>
      <c r="K259" s="46"/>
      <c r="L259" s="46"/>
      <c r="M259" s="46"/>
      <c r="N259" s="46"/>
      <c r="O259" s="46"/>
      <c r="P259" s="46"/>
      <c r="Q259" s="46"/>
      <c r="R259" s="46"/>
      <c r="S259" s="46"/>
      <c r="T259" s="46"/>
      <c r="U259" s="46"/>
      <c r="V259" s="46"/>
      <c r="W259" s="46"/>
      <c r="X259" s="46"/>
      <c r="Y259" s="47"/>
    </row>
    <row r="260" spans="2:25" ht="15.6" customHeight="1" thickBot="1" x14ac:dyDescent="0.3">
      <c r="B260" s="48"/>
      <c r="C260" s="49"/>
      <c r="D260" s="49"/>
      <c r="E260" s="49"/>
      <c r="F260" s="49"/>
      <c r="G260" s="49"/>
      <c r="H260" s="49"/>
      <c r="I260" s="49"/>
      <c r="J260" s="49"/>
      <c r="K260" s="49"/>
      <c r="L260" s="49"/>
      <c r="M260" s="49"/>
      <c r="N260" s="49"/>
      <c r="O260" s="49"/>
      <c r="P260" s="49"/>
      <c r="Q260" s="49"/>
      <c r="R260" s="49"/>
      <c r="S260" s="49"/>
      <c r="T260" s="49"/>
      <c r="U260" s="49"/>
      <c r="V260" s="49"/>
      <c r="W260" s="49"/>
      <c r="X260" s="49"/>
      <c r="Y260" s="50"/>
    </row>
    <row r="261" spans="2:25" ht="15.6" customHeight="1" x14ac:dyDescent="0.25"/>
    <row r="262" spans="2:25" ht="15.6" customHeight="1" x14ac:dyDescent="0.25">
      <c r="B262" s="27" t="s">
        <v>21</v>
      </c>
      <c r="C262" s="27"/>
      <c r="D262" s="27"/>
      <c r="E262" s="27"/>
      <c r="F262" s="27"/>
      <c r="G262" s="27"/>
      <c r="H262" s="27"/>
      <c r="I262" s="27"/>
      <c r="J262" s="27"/>
      <c r="K262" s="27"/>
      <c r="L262" s="27"/>
      <c r="M262" s="27"/>
      <c r="N262" s="27"/>
      <c r="O262" s="27"/>
      <c r="P262" s="27"/>
      <c r="Q262" s="27"/>
      <c r="R262" s="27"/>
      <c r="S262" s="27"/>
      <c r="T262" s="27"/>
      <c r="U262" s="27"/>
      <c r="V262" s="27"/>
      <c r="W262" s="27"/>
      <c r="X262" s="27"/>
      <c r="Y262" s="27"/>
    </row>
    <row r="263" spans="2:25" ht="15.6" customHeight="1"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row>
    <row r="264" spans="2:25" ht="15.6" customHeight="1"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row>
    <row r="265" spans="2:25" ht="15.6" customHeight="1" x14ac:dyDescent="0.25"/>
    <row r="266" spans="2:25" ht="15.6" customHeight="1" x14ac:dyDescent="0.25"/>
    <row r="267" spans="2:25" ht="15.6" customHeight="1" x14ac:dyDescent="0.25">
      <c r="F267" s="51" t="s">
        <v>2</v>
      </c>
      <c r="G267" s="51"/>
      <c r="H267" s="51"/>
      <c r="I267" s="51"/>
      <c r="J267" s="51" t="s">
        <v>15</v>
      </c>
      <c r="K267" s="51"/>
      <c r="L267" s="51"/>
      <c r="M267" s="51"/>
      <c r="N267" s="51"/>
    </row>
    <row r="268" spans="2:25" ht="15.6" customHeight="1" x14ac:dyDescent="0.25">
      <c r="F268" s="51">
        <v>4016.4353783214001</v>
      </c>
      <c r="G268" s="51"/>
      <c r="H268" s="51"/>
      <c r="I268" s="51"/>
      <c r="J268" s="51">
        <v>4510.9167873468423</v>
      </c>
      <c r="K268" s="51"/>
      <c r="L268" s="51"/>
      <c r="M268" s="51"/>
      <c r="N268" s="51"/>
    </row>
    <row r="269" spans="2:25" ht="15.6" customHeight="1" x14ac:dyDescent="0.25">
      <c r="F269" s="51">
        <v>476.75994109886409</v>
      </c>
      <c r="G269" s="51"/>
      <c r="H269" s="51"/>
      <c r="I269" s="51"/>
      <c r="J269" s="51">
        <v>1978.9671938690328</v>
      </c>
      <c r="K269" s="51"/>
      <c r="L269" s="51"/>
      <c r="M269" s="51"/>
      <c r="N269" s="51"/>
    </row>
    <row r="270" spans="2:25" ht="15.6" customHeight="1" x14ac:dyDescent="0.25">
      <c r="F270" s="51">
        <v>820.00390809624128</v>
      </c>
      <c r="G270" s="51"/>
      <c r="H270" s="51"/>
      <c r="I270" s="51"/>
      <c r="J270" s="51">
        <v>2049.40068784501</v>
      </c>
      <c r="K270" s="51"/>
      <c r="L270" s="51"/>
      <c r="M270" s="51"/>
      <c r="N270" s="51"/>
    </row>
    <row r="271" spans="2:25" ht="15.6" customHeight="1" x14ac:dyDescent="0.25">
      <c r="F271" s="51">
        <v>-66.115351968298597</v>
      </c>
      <c r="G271" s="51"/>
      <c r="H271" s="51"/>
      <c r="I271" s="51"/>
      <c r="J271" s="51">
        <v>163.36543229326094</v>
      </c>
      <c r="K271" s="51"/>
      <c r="L271" s="51"/>
      <c r="M271" s="51"/>
      <c r="N271" s="51"/>
    </row>
    <row r="272" spans="2:25" ht="15.6" customHeight="1" x14ac:dyDescent="0.25">
      <c r="F272" s="51">
        <v>257.14670990435053</v>
      </c>
      <c r="G272" s="51"/>
      <c r="H272" s="51"/>
      <c r="I272" s="51"/>
      <c r="J272" s="51">
        <v>808.58897469993417</v>
      </c>
      <c r="K272" s="51"/>
      <c r="L272" s="51"/>
      <c r="M272" s="51"/>
      <c r="N272" s="51"/>
    </row>
    <row r="273" spans="6:14" ht="15.6" customHeight="1" x14ac:dyDescent="0.25">
      <c r="F273" s="51">
        <v>1259.4788585089639</v>
      </c>
      <c r="G273" s="51"/>
      <c r="H273" s="51"/>
      <c r="I273" s="51"/>
      <c r="J273" s="51">
        <v>2314.6793476139742</v>
      </c>
      <c r="K273" s="51"/>
      <c r="L273" s="51"/>
      <c r="M273" s="51"/>
      <c r="N273" s="51"/>
    </row>
    <row r="274" spans="6:14" ht="15.6" customHeight="1" x14ac:dyDescent="0.25">
      <c r="F274" s="51">
        <v>1634.3760510482891</v>
      </c>
      <c r="G274" s="51"/>
      <c r="H274" s="51"/>
      <c r="I274" s="51"/>
      <c r="J274" s="51">
        <v>3005.4013323588219</v>
      </c>
      <c r="K274" s="51"/>
      <c r="L274" s="51"/>
      <c r="M274" s="51"/>
      <c r="N274" s="51"/>
    </row>
    <row r="275" spans="6:14" ht="15.6" customHeight="1" x14ac:dyDescent="0.25">
      <c r="F275" s="51">
        <v>76.411782622209032</v>
      </c>
      <c r="G275" s="51"/>
      <c r="H275" s="51"/>
      <c r="I275" s="51"/>
      <c r="J275" s="51">
        <v>866.43366921408119</v>
      </c>
      <c r="K275" s="51"/>
      <c r="L275" s="51"/>
      <c r="M275" s="51"/>
      <c r="N275" s="51"/>
    </row>
    <row r="276" spans="6:14" ht="15.6" customHeight="1" x14ac:dyDescent="0.25">
      <c r="F276" s="51">
        <v>105.2399869584377</v>
      </c>
      <c r="G276" s="51"/>
      <c r="H276" s="51"/>
      <c r="I276" s="51"/>
      <c r="J276" s="51">
        <v>183.64570649018253</v>
      </c>
      <c r="K276" s="51"/>
      <c r="L276" s="51"/>
      <c r="M276" s="51"/>
      <c r="N276" s="51"/>
    </row>
    <row r="277" spans="6:14" ht="15.6" customHeight="1" x14ac:dyDescent="0.25">
      <c r="F277" s="51">
        <v>1951.0654503299718</v>
      </c>
      <c r="G277" s="51"/>
      <c r="H277" s="51"/>
      <c r="I277" s="51"/>
      <c r="J277" s="51">
        <v>3203.932360044902</v>
      </c>
      <c r="K277" s="51"/>
      <c r="L277" s="51"/>
      <c r="M277" s="51"/>
      <c r="N277" s="51"/>
    </row>
    <row r="278" spans="6:14" ht="15.6" customHeight="1" x14ac:dyDescent="0.25">
      <c r="F278" s="51">
        <v>37.630859339106664</v>
      </c>
      <c r="G278" s="51"/>
      <c r="H278" s="51"/>
      <c r="I278" s="51"/>
      <c r="J278" s="51">
        <v>167.44543610392904</v>
      </c>
      <c r="K278" s="51"/>
      <c r="L278" s="51"/>
      <c r="M278" s="51"/>
      <c r="N278" s="51"/>
    </row>
    <row r="279" spans="6:14" ht="15.6" customHeight="1" x14ac:dyDescent="0.25">
      <c r="F279" s="51">
        <v>498.7372977998894</v>
      </c>
      <c r="G279" s="51"/>
      <c r="H279" s="51"/>
      <c r="I279" s="51"/>
      <c r="J279" s="51">
        <v>1613.21936791954</v>
      </c>
      <c r="K279" s="51"/>
      <c r="L279" s="51"/>
      <c r="M279" s="51"/>
      <c r="N279" s="51"/>
    </row>
    <row r="280" spans="6:14" ht="15.6" customHeight="1" x14ac:dyDescent="0.25">
      <c r="F280" s="51">
        <v>665.74105951477713</v>
      </c>
      <c r="G280" s="51"/>
      <c r="H280" s="51"/>
      <c r="I280" s="51"/>
      <c r="J280" s="51">
        <v>1717.6607598557591</v>
      </c>
      <c r="K280" s="51"/>
      <c r="L280" s="51"/>
      <c r="M280" s="51"/>
      <c r="N280" s="51"/>
    </row>
    <row r="281" spans="6:14" ht="15.6" customHeight="1" x14ac:dyDescent="0.25">
      <c r="F281" s="51">
        <v>4123.3529591167726</v>
      </c>
      <c r="G281" s="51"/>
      <c r="H281" s="51"/>
      <c r="I281" s="51"/>
      <c r="J281" s="51">
        <v>4540.4078427304867</v>
      </c>
      <c r="K281" s="51"/>
      <c r="L281" s="51"/>
      <c r="M281" s="51"/>
      <c r="N281" s="51"/>
    </row>
    <row r="282" spans="6:14" ht="15.6" customHeight="1" x14ac:dyDescent="0.25">
      <c r="F282" s="51">
        <v>363.99218270727499</v>
      </c>
      <c r="G282" s="51"/>
      <c r="H282" s="51"/>
      <c r="I282" s="51"/>
      <c r="J282" s="51">
        <v>1060.8920605677163</v>
      </c>
      <c r="K282" s="51"/>
      <c r="L282" s="51"/>
      <c r="M282" s="51"/>
      <c r="N282" s="51"/>
    </row>
    <row r="283" spans="6:14" ht="15.6" customHeight="1" x14ac:dyDescent="0.25">
      <c r="F283" s="51">
        <v>1015.4346321176967</v>
      </c>
      <c r="G283" s="51"/>
      <c r="H283" s="51"/>
      <c r="I283" s="51"/>
      <c r="J283" s="51">
        <v>2026.1220441147875</v>
      </c>
      <c r="K283" s="51"/>
      <c r="L283" s="51"/>
      <c r="M283" s="51"/>
      <c r="N283" s="51"/>
    </row>
    <row r="284" spans="6:14" ht="15.6" customHeight="1" x14ac:dyDescent="0.25">
      <c r="F284" s="51">
        <v>295.09170559459795</v>
      </c>
      <c r="G284" s="51"/>
      <c r="H284" s="51"/>
      <c r="I284" s="51"/>
      <c r="J284" s="51">
        <v>1173.9438344695907</v>
      </c>
      <c r="K284" s="51"/>
      <c r="L284" s="51"/>
      <c r="M284" s="51"/>
      <c r="N284" s="51"/>
    </row>
    <row r="285" spans="6:14" ht="15.6" customHeight="1" x14ac:dyDescent="0.25">
      <c r="F285" s="51">
        <v>206.98201974914161</v>
      </c>
      <c r="G285" s="51"/>
      <c r="H285" s="51"/>
      <c r="I285" s="51"/>
      <c r="J285" s="51">
        <v>742.60223344350345</v>
      </c>
      <c r="K285" s="51"/>
      <c r="L285" s="51"/>
      <c r="M285" s="51"/>
      <c r="N285" s="51"/>
    </row>
    <row r="286" spans="6:14" ht="15.6" customHeight="1" x14ac:dyDescent="0.25">
      <c r="F286" s="51">
        <v>1721.9344622360923</v>
      </c>
      <c r="G286" s="51"/>
      <c r="H286" s="51"/>
      <c r="I286" s="51"/>
      <c r="J286" s="51">
        <v>2759.397515136181</v>
      </c>
      <c r="K286" s="51"/>
      <c r="L286" s="51"/>
      <c r="M286" s="51"/>
      <c r="N286" s="51"/>
    </row>
    <row r="287" spans="6:14" ht="15.6" customHeight="1" x14ac:dyDescent="0.25">
      <c r="F287" s="51">
        <v>356.43931073168568</v>
      </c>
      <c r="G287" s="51"/>
      <c r="H287" s="51"/>
      <c r="I287" s="51"/>
      <c r="J287" s="51">
        <v>1280.517436964913</v>
      </c>
      <c r="K287" s="51"/>
      <c r="L287" s="51"/>
      <c r="M287" s="51"/>
      <c r="N287" s="51"/>
    </row>
    <row r="288" spans="6:14" ht="15.6" customHeight="1" x14ac:dyDescent="0.25">
      <c r="F288" s="51">
        <v>282.19766613006789</v>
      </c>
      <c r="G288" s="51"/>
      <c r="H288" s="51"/>
      <c r="I288" s="51"/>
      <c r="J288" s="51">
        <v>385.73370898408285</v>
      </c>
      <c r="K288" s="51"/>
      <c r="L288" s="51"/>
      <c r="M288" s="51"/>
      <c r="N288" s="51"/>
    </row>
    <row r="289" spans="6:14" ht="15.6" customHeight="1" x14ac:dyDescent="0.25">
      <c r="F289" s="51">
        <v>4038.7217657245424</v>
      </c>
      <c r="G289" s="51"/>
      <c r="H289" s="51"/>
      <c r="I289" s="51"/>
      <c r="J289" s="51">
        <v>4461.9402843800399</v>
      </c>
      <c r="K289" s="51"/>
      <c r="L289" s="51"/>
      <c r="M289" s="51"/>
      <c r="N289" s="51"/>
    </row>
    <row r="290" spans="6:14" ht="15.6" customHeight="1" x14ac:dyDescent="0.25">
      <c r="F290" s="51">
        <v>1717.8131249272844</v>
      </c>
      <c r="G290" s="51"/>
      <c r="H290" s="51"/>
      <c r="I290" s="51"/>
      <c r="J290" s="51">
        <v>3148.1661431683488</v>
      </c>
      <c r="K290" s="51"/>
      <c r="L290" s="51"/>
      <c r="M290" s="51"/>
      <c r="N290" s="51"/>
    </row>
    <row r="291" spans="6:14" ht="15.6" customHeight="1" x14ac:dyDescent="0.25">
      <c r="F291" s="51">
        <v>1092.3537594087938</v>
      </c>
      <c r="G291" s="51"/>
      <c r="H291" s="51"/>
      <c r="I291" s="51"/>
      <c r="J291" s="51">
        <v>2024.3853165825631</v>
      </c>
      <c r="K291" s="51"/>
      <c r="L291" s="51"/>
      <c r="M291" s="51"/>
      <c r="N291" s="51"/>
    </row>
    <row r="292" spans="6:14" ht="15.6" customHeight="1" x14ac:dyDescent="0.25">
      <c r="F292" s="51">
        <v>155.92357753903073</v>
      </c>
      <c r="G292" s="51"/>
      <c r="H292" s="51"/>
      <c r="I292" s="51"/>
      <c r="J292" s="51">
        <v>1359.6015506985286</v>
      </c>
      <c r="K292" s="51"/>
      <c r="L292" s="51"/>
      <c r="M292" s="51"/>
      <c r="N292" s="51"/>
    </row>
    <row r="293" spans="6:14" ht="15.6" customHeight="1" x14ac:dyDescent="0.25">
      <c r="F293" s="51">
        <v>1019.1431689069734</v>
      </c>
      <c r="G293" s="51"/>
      <c r="H293" s="51"/>
      <c r="I293" s="51"/>
      <c r="J293" s="51">
        <v>2119.1541727324829</v>
      </c>
      <c r="K293" s="51"/>
      <c r="L293" s="51"/>
      <c r="M293" s="51"/>
      <c r="N293" s="51"/>
    </row>
    <row r="294" spans="6:14" ht="15.6" customHeight="1" x14ac:dyDescent="0.25">
      <c r="F294" s="51">
        <v>348.69798543658334</v>
      </c>
      <c r="G294" s="51"/>
      <c r="H294" s="51"/>
      <c r="I294" s="51"/>
      <c r="J294" s="51">
        <v>1266.1491058282593</v>
      </c>
      <c r="K294" s="51"/>
      <c r="L294" s="51"/>
      <c r="M294" s="51"/>
      <c r="N294" s="51"/>
    </row>
    <row r="295" spans="6:14" ht="15.6" customHeight="1" x14ac:dyDescent="0.25">
      <c r="F295" s="51">
        <v>994.84590146685991</v>
      </c>
      <c r="G295" s="51"/>
      <c r="H295" s="51"/>
      <c r="I295" s="51"/>
      <c r="J295" s="51">
        <v>2393.3192315821889</v>
      </c>
      <c r="K295" s="51"/>
      <c r="L295" s="51"/>
      <c r="M295" s="51"/>
      <c r="N295" s="51"/>
    </row>
    <row r="296" spans="6:14" ht="15.6" customHeight="1" x14ac:dyDescent="0.25">
      <c r="F296" s="51">
        <v>189.81735300380038</v>
      </c>
      <c r="G296" s="51"/>
      <c r="H296" s="51"/>
      <c r="I296" s="51"/>
      <c r="J296" s="51">
        <v>968.32407436737878</v>
      </c>
      <c r="K296" s="51"/>
      <c r="L296" s="51"/>
      <c r="M296" s="51"/>
      <c r="N296" s="51"/>
    </row>
    <row r="297" spans="6:14" ht="15.6" customHeight="1" x14ac:dyDescent="0.25">
      <c r="F297" s="51">
        <v>2815.605500064074</v>
      </c>
      <c r="G297" s="51"/>
      <c r="H297" s="51"/>
      <c r="I297" s="51"/>
      <c r="J297" s="51">
        <v>3971.9319278852217</v>
      </c>
      <c r="K297" s="51"/>
      <c r="L297" s="51"/>
      <c r="M297" s="51"/>
      <c r="N297" s="51"/>
    </row>
    <row r="298" spans="6:14" ht="15.6" customHeight="1" x14ac:dyDescent="0.25">
      <c r="F298" s="51">
        <v>604.31421731415605</v>
      </c>
      <c r="G298" s="51"/>
      <c r="H298" s="51"/>
      <c r="I298" s="51"/>
      <c r="J298" s="51">
        <v>1451.8951250191803</v>
      </c>
      <c r="K298" s="51"/>
      <c r="L298" s="51"/>
      <c r="M298" s="51"/>
      <c r="N298" s="51"/>
    </row>
    <row r="299" spans="6:14" ht="15.6" customHeight="1" x14ac:dyDescent="0.25">
      <c r="F299" s="51">
        <v>521.12943832112205</v>
      </c>
      <c r="G299" s="51"/>
      <c r="H299" s="51"/>
      <c r="I299" s="51"/>
      <c r="J299" s="51">
        <v>1364.4874822562469</v>
      </c>
      <c r="K299" s="51"/>
      <c r="L299" s="51"/>
      <c r="M299" s="51"/>
      <c r="N299" s="51"/>
    </row>
    <row r="300" spans="6:14" ht="15.6" customHeight="1" x14ac:dyDescent="0.25">
      <c r="F300" s="51">
        <v>3127.1128958061299</v>
      </c>
      <c r="G300" s="51"/>
      <c r="H300" s="51"/>
      <c r="I300" s="51"/>
      <c r="J300" s="51">
        <v>3884.9588594372904</v>
      </c>
      <c r="K300" s="51"/>
      <c r="L300" s="51"/>
      <c r="M300" s="51"/>
      <c r="N300" s="51"/>
    </row>
    <row r="301" spans="6:14" ht="15.6" customHeight="1" x14ac:dyDescent="0.25">
      <c r="F301" s="51">
        <v>834.66898645785159</v>
      </c>
      <c r="G301" s="51"/>
      <c r="H301" s="51"/>
      <c r="I301" s="51"/>
      <c r="J301" s="51">
        <v>2141.7613519769875</v>
      </c>
      <c r="K301" s="51"/>
      <c r="L301" s="51"/>
      <c r="M301" s="51"/>
      <c r="N301" s="51"/>
    </row>
    <row r="302" spans="6:14" ht="15.6" customHeight="1" x14ac:dyDescent="0.25">
      <c r="F302" s="51">
        <v>-56.296211482329859</v>
      </c>
      <c r="G302" s="51"/>
      <c r="H302" s="51"/>
      <c r="I302" s="51"/>
      <c r="J302" s="51">
        <v>266.57202923529911</v>
      </c>
      <c r="K302" s="51"/>
      <c r="L302" s="51"/>
      <c r="M302" s="51"/>
      <c r="N302" s="51"/>
    </row>
    <row r="303" spans="6:14" ht="15.6" customHeight="1" x14ac:dyDescent="0.25">
      <c r="F303" s="51">
        <v>2379.659182122019</v>
      </c>
      <c r="G303" s="51"/>
      <c r="H303" s="51"/>
      <c r="I303" s="51"/>
      <c r="J303" s="51">
        <v>3617.4019660607155</v>
      </c>
      <c r="K303" s="51"/>
      <c r="L303" s="51"/>
      <c r="M303" s="51"/>
      <c r="N303" s="51"/>
    </row>
    <row r="304" spans="6:14" ht="15.6" customHeight="1" x14ac:dyDescent="0.25">
      <c r="F304" s="51">
        <v>9.1741608617212478E-2</v>
      </c>
      <c r="G304" s="51"/>
      <c r="H304" s="51"/>
      <c r="I304" s="51"/>
      <c r="J304" s="51">
        <v>813.65595701600182</v>
      </c>
      <c r="K304" s="51"/>
      <c r="L304" s="51"/>
      <c r="M304" s="51"/>
      <c r="N304" s="51"/>
    </row>
    <row r="305" spans="6:14" ht="15.6" customHeight="1" x14ac:dyDescent="0.25">
      <c r="F305" s="51">
        <v>1934.001959300361</v>
      </c>
      <c r="G305" s="51"/>
      <c r="H305" s="51"/>
      <c r="I305" s="51"/>
      <c r="J305" s="51">
        <v>2917.0014147350985</v>
      </c>
      <c r="K305" s="51"/>
      <c r="L305" s="51"/>
      <c r="M305" s="51"/>
      <c r="N305" s="51"/>
    </row>
    <row r="306" spans="6:14" ht="15.6" customHeight="1" x14ac:dyDescent="0.25">
      <c r="F306" s="51">
        <v>722.88070964331132</v>
      </c>
      <c r="G306" s="51"/>
      <c r="H306" s="51"/>
      <c r="I306" s="51"/>
      <c r="J306" s="51">
        <v>2127.168714826902</v>
      </c>
      <c r="K306" s="51"/>
      <c r="L306" s="51"/>
      <c r="M306" s="51"/>
      <c r="N306" s="51"/>
    </row>
    <row r="307" spans="6:14" ht="15.6" customHeight="1" x14ac:dyDescent="0.25">
      <c r="F307" s="51">
        <v>1425.3164264641459</v>
      </c>
      <c r="G307" s="51"/>
      <c r="H307" s="51"/>
      <c r="I307" s="51"/>
      <c r="J307" s="51">
        <v>2954.0267375245498</v>
      </c>
      <c r="K307" s="51"/>
      <c r="L307" s="51"/>
      <c r="M307" s="51"/>
      <c r="N307" s="51"/>
    </row>
    <row r="308" spans="6:14" ht="15.6" customHeight="1" x14ac:dyDescent="0.25">
      <c r="F308" s="51">
        <v>910.14681608509511</v>
      </c>
      <c r="G308" s="51"/>
      <c r="H308" s="51"/>
      <c r="I308" s="51"/>
      <c r="J308" s="51">
        <v>2039.9726942671309</v>
      </c>
      <c r="K308" s="51"/>
      <c r="L308" s="51"/>
      <c r="M308" s="51"/>
      <c r="N308" s="51"/>
    </row>
    <row r="309" spans="6:14" ht="15.6" customHeight="1" x14ac:dyDescent="0.25">
      <c r="F309" s="51">
        <v>1184.0164715874819</v>
      </c>
      <c r="G309" s="51"/>
      <c r="H309" s="51"/>
      <c r="I309" s="51"/>
      <c r="J309" s="51">
        <v>2506.0627841907885</v>
      </c>
      <c r="K309" s="51"/>
      <c r="L309" s="51"/>
      <c r="M309" s="51"/>
      <c r="N309" s="51"/>
    </row>
    <row r="310" spans="6:14" ht="15.6" customHeight="1" x14ac:dyDescent="0.25">
      <c r="F310" s="51">
        <v>861.99872964858594</v>
      </c>
      <c r="G310" s="51"/>
      <c r="H310" s="51"/>
      <c r="I310" s="51"/>
      <c r="J310" s="51">
        <v>2073.3860406894328</v>
      </c>
      <c r="K310" s="51"/>
      <c r="L310" s="51"/>
      <c r="M310" s="51"/>
      <c r="N310" s="51"/>
    </row>
    <row r="311" spans="6:14" ht="15.6" customHeight="1" x14ac:dyDescent="0.25">
      <c r="F311" s="51">
        <v>1970.2228060324562</v>
      </c>
      <c r="G311" s="51"/>
      <c r="H311" s="51"/>
      <c r="I311" s="51"/>
      <c r="J311" s="51">
        <v>3037.5601162538196</v>
      </c>
      <c r="K311" s="51"/>
      <c r="L311" s="51"/>
      <c r="M311" s="51"/>
      <c r="N311" s="51"/>
    </row>
    <row r="312" spans="6:14" ht="15.6" customHeight="1" x14ac:dyDescent="0.25">
      <c r="F312" s="51">
        <v>4284.7388253540639</v>
      </c>
      <c r="G312" s="51"/>
      <c r="H312" s="51"/>
      <c r="I312" s="51"/>
      <c r="J312" s="51">
        <v>4691.1079024996625</v>
      </c>
      <c r="K312" s="51"/>
      <c r="L312" s="51"/>
      <c r="M312" s="51"/>
      <c r="N312" s="51"/>
    </row>
    <row r="313" spans="6:14" ht="15.6" customHeight="1" x14ac:dyDescent="0.25">
      <c r="F313" s="51">
        <v>344.77821205806458</v>
      </c>
      <c r="G313" s="51"/>
      <c r="H313" s="51"/>
      <c r="I313" s="51"/>
      <c r="J313" s="51">
        <v>1023.335391776119</v>
      </c>
      <c r="K313" s="51"/>
      <c r="L313" s="51"/>
      <c r="M313" s="51"/>
      <c r="N313" s="51"/>
    </row>
    <row r="314" spans="6:14" ht="15.6" customHeight="1" x14ac:dyDescent="0.25">
      <c r="F314" s="51">
        <v>2026.1731816197744</v>
      </c>
      <c r="G314" s="51"/>
      <c r="H314" s="51"/>
      <c r="I314" s="51"/>
      <c r="J314" s="51">
        <v>3148.6436280906528</v>
      </c>
      <c r="K314" s="51"/>
      <c r="L314" s="51"/>
      <c r="M314" s="51"/>
      <c r="N314" s="51"/>
    </row>
    <row r="315" spans="6:14" ht="15.6" customHeight="1" x14ac:dyDescent="0.25">
      <c r="F315" s="51">
        <v>1237.9974932571554</v>
      </c>
      <c r="G315" s="51"/>
      <c r="H315" s="51"/>
      <c r="I315" s="51"/>
      <c r="J315" s="51">
        <v>2412.3960863657767</v>
      </c>
      <c r="K315" s="51"/>
      <c r="L315" s="51"/>
      <c r="M315" s="51"/>
      <c r="N315" s="51"/>
    </row>
    <row r="316" spans="6:14" ht="15.6" customHeight="1" x14ac:dyDescent="0.25">
      <c r="F316" s="51">
        <v>4608.8056227682782</v>
      </c>
      <c r="G316" s="51"/>
      <c r="H316" s="51"/>
      <c r="I316" s="51"/>
      <c r="J316" s="51">
        <v>4815.1804499701839</v>
      </c>
      <c r="K316" s="51"/>
      <c r="L316" s="51"/>
      <c r="M316" s="51"/>
      <c r="N316" s="51"/>
    </row>
    <row r="317" spans="6:14" ht="15.6" customHeight="1" x14ac:dyDescent="0.25">
      <c r="F317" s="51">
        <v>4711.4096071756685</v>
      </c>
      <c r="G317" s="51"/>
      <c r="H317" s="51"/>
      <c r="I317" s="51"/>
      <c r="J317" s="51">
        <v>4795.1994949245145</v>
      </c>
      <c r="K317" s="51"/>
      <c r="L317" s="51"/>
      <c r="M317" s="51"/>
      <c r="N317" s="51"/>
    </row>
    <row r="318" spans="6:14" ht="15.6" customHeight="1" x14ac:dyDescent="0.25">
      <c r="F318" s="51">
        <v>1710.3640564801806</v>
      </c>
      <c r="G318" s="51"/>
      <c r="H318" s="51"/>
      <c r="I318" s="51"/>
      <c r="J318" s="51">
        <v>2942.1086834157404</v>
      </c>
      <c r="K318" s="51"/>
      <c r="L318" s="51"/>
      <c r="M318" s="51"/>
      <c r="N318" s="51"/>
    </row>
    <row r="319" spans="6:14" ht="15.6" customHeight="1" x14ac:dyDescent="0.25">
      <c r="F319" s="51">
        <v>-3.021495896813029</v>
      </c>
      <c r="G319" s="51"/>
      <c r="H319" s="51"/>
      <c r="I319" s="51"/>
      <c r="J319" s="51">
        <v>537.72146136437607</v>
      </c>
      <c r="K319" s="51"/>
      <c r="L319" s="51"/>
      <c r="M319" s="51"/>
      <c r="N319" s="51"/>
    </row>
    <row r="320" spans="6:14" ht="15.6" customHeight="1" x14ac:dyDescent="0.25">
      <c r="F320" s="51">
        <v>4718.0345210968717</v>
      </c>
      <c r="G320" s="51"/>
      <c r="H320" s="51"/>
      <c r="I320" s="51"/>
      <c r="J320" s="51">
        <v>4886.4024995267537</v>
      </c>
      <c r="K320" s="51"/>
      <c r="L320" s="51"/>
      <c r="M320" s="51"/>
      <c r="N320" s="51"/>
    </row>
    <row r="321" spans="6:14" ht="15.6" customHeight="1" x14ac:dyDescent="0.25">
      <c r="F321" s="51">
        <v>2793.6634483818757</v>
      </c>
      <c r="G321" s="51"/>
      <c r="H321" s="51"/>
      <c r="I321" s="51"/>
      <c r="J321" s="51">
        <v>3783.2255092264927</v>
      </c>
      <c r="K321" s="51"/>
      <c r="L321" s="51"/>
      <c r="M321" s="51"/>
      <c r="N321" s="51"/>
    </row>
    <row r="322" spans="6:14" ht="15.6" customHeight="1" x14ac:dyDescent="0.25">
      <c r="F322" s="51">
        <v>808.59201504603425</v>
      </c>
      <c r="G322" s="51"/>
      <c r="H322" s="51"/>
      <c r="I322" s="51"/>
      <c r="J322" s="51">
        <v>2004.9215454178338</v>
      </c>
      <c r="K322" s="51"/>
      <c r="L322" s="51"/>
      <c r="M322" s="51"/>
      <c r="N322" s="51"/>
    </row>
    <row r="323" spans="6:14" ht="15.6" customHeight="1" x14ac:dyDescent="0.25">
      <c r="F323" s="51">
        <v>661.57356700990306</v>
      </c>
      <c r="G323" s="51"/>
      <c r="H323" s="51"/>
      <c r="I323" s="51"/>
      <c r="J323" s="51">
        <v>1889.5937097785131</v>
      </c>
      <c r="K323" s="51"/>
      <c r="L323" s="51"/>
      <c r="M323" s="51"/>
      <c r="N323" s="51"/>
    </row>
    <row r="324" spans="6:14" ht="15.6" customHeight="1" x14ac:dyDescent="0.25">
      <c r="F324" s="51">
        <v>2564.7765222793696</v>
      </c>
      <c r="G324" s="51"/>
      <c r="H324" s="51"/>
      <c r="I324" s="51"/>
      <c r="J324" s="51">
        <v>3434.1895165845885</v>
      </c>
      <c r="K324" s="51"/>
      <c r="L324" s="51"/>
      <c r="M324" s="51"/>
      <c r="N324" s="51"/>
    </row>
    <row r="325" spans="6:14" ht="15.6" customHeight="1" x14ac:dyDescent="0.25">
      <c r="F325" s="51">
        <v>3481.1802908919449</v>
      </c>
      <c r="G325" s="51"/>
      <c r="H325" s="51"/>
      <c r="I325" s="51"/>
      <c r="J325" s="51">
        <v>4077.0429313581403</v>
      </c>
      <c r="K325" s="51"/>
      <c r="L325" s="51"/>
      <c r="M325" s="51"/>
      <c r="N325" s="51"/>
    </row>
    <row r="326" spans="6:14" ht="15.6" customHeight="1" x14ac:dyDescent="0.25">
      <c r="F326" s="51">
        <v>3428.3529645558815</v>
      </c>
      <c r="G326" s="51"/>
      <c r="H326" s="51"/>
      <c r="I326" s="51"/>
      <c r="J326" s="51">
        <v>4220.3220475683374</v>
      </c>
      <c r="K326" s="51"/>
      <c r="L326" s="51"/>
      <c r="M326" s="51"/>
      <c r="N326" s="51"/>
    </row>
    <row r="327" spans="6:14" ht="15.6" customHeight="1" x14ac:dyDescent="0.25">
      <c r="F327" s="51">
        <v>1820.8068185487305</v>
      </c>
      <c r="G327" s="51"/>
      <c r="H327" s="51"/>
      <c r="I327" s="51"/>
      <c r="J327" s="51">
        <v>3033.6763333459085</v>
      </c>
      <c r="K327" s="51"/>
      <c r="L327" s="51"/>
      <c r="M327" s="51"/>
      <c r="N327" s="51"/>
    </row>
    <row r="328" spans="6:14" ht="15.6" customHeight="1" x14ac:dyDescent="0.25">
      <c r="F328" s="51">
        <v>1685.9636368595725</v>
      </c>
      <c r="G328" s="51"/>
      <c r="H328" s="51"/>
      <c r="I328" s="51"/>
      <c r="J328" s="51">
        <v>3027.0509100891622</v>
      </c>
      <c r="K328" s="51"/>
      <c r="L328" s="51"/>
      <c r="M328" s="51"/>
      <c r="N328" s="51"/>
    </row>
    <row r="329" spans="6:14" ht="15.6" customHeight="1" x14ac:dyDescent="0.25">
      <c r="F329" s="51">
        <v>2357.2589528141966</v>
      </c>
      <c r="G329" s="51"/>
      <c r="H329" s="51"/>
      <c r="I329" s="51"/>
      <c r="J329" s="51">
        <v>3241.5763633186616</v>
      </c>
      <c r="K329" s="51"/>
      <c r="L329" s="51"/>
      <c r="M329" s="51"/>
      <c r="N329" s="51"/>
    </row>
    <row r="330" spans="6:14" ht="15.6" customHeight="1" x14ac:dyDescent="0.25">
      <c r="F330" s="51">
        <v>49.403628059086266</v>
      </c>
      <c r="G330" s="51"/>
      <c r="H330" s="51"/>
      <c r="I330" s="51"/>
      <c r="J330" s="51">
        <v>244.94029355673018</v>
      </c>
      <c r="K330" s="51"/>
      <c r="L330" s="51"/>
      <c r="M330" s="51"/>
      <c r="N330" s="51"/>
    </row>
    <row r="331" spans="6:14" ht="15.6" customHeight="1" x14ac:dyDescent="0.25">
      <c r="F331" s="51">
        <v>106.29302369093311</v>
      </c>
      <c r="G331" s="51"/>
      <c r="H331" s="51"/>
      <c r="I331" s="51"/>
      <c r="J331" s="51">
        <v>773.41334562795407</v>
      </c>
      <c r="K331" s="51"/>
      <c r="L331" s="51"/>
      <c r="M331" s="51"/>
      <c r="N331" s="51"/>
    </row>
    <row r="332" spans="6:14" ht="15.6" customHeight="1" x14ac:dyDescent="0.25">
      <c r="F332" s="51">
        <v>1257.8955980907581</v>
      </c>
      <c r="G332" s="51"/>
      <c r="H332" s="51"/>
      <c r="I332" s="51"/>
      <c r="J332" s="51">
        <v>2774.7578293260867</v>
      </c>
      <c r="K332" s="51"/>
      <c r="L332" s="51"/>
      <c r="M332" s="51"/>
      <c r="N332" s="51"/>
    </row>
    <row r="333" spans="6:14" ht="15.6" customHeight="1" x14ac:dyDescent="0.25">
      <c r="F333" s="51">
        <v>1392.8204855709664</v>
      </c>
      <c r="G333" s="51"/>
      <c r="H333" s="51"/>
      <c r="I333" s="51"/>
      <c r="J333" s="51">
        <v>2665.9844876113029</v>
      </c>
      <c r="K333" s="51"/>
      <c r="L333" s="51"/>
      <c r="M333" s="51"/>
      <c r="N333" s="51"/>
    </row>
    <row r="334" spans="6:14" ht="15.6" customHeight="1" x14ac:dyDescent="0.25">
      <c r="F334" s="51">
        <v>393.64061993799669</v>
      </c>
      <c r="G334" s="51"/>
      <c r="H334" s="51"/>
      <c r="I334" s="51"/>
      <c r="J334" s="51">
        <v>1078.5726476596392</v>
      </c>
      <c r="K334" s="51"/>
      <c r="L334" s="51"/>
      <c r="M334" s="51"/>
      <c r="N334" s="51"/>
    </row>
    <row r="335" spans="6:14" ht="15.6" customHeight="1" x14ac:dyDescent="0.25">
      <c r="F335" s="51">
        <v>2926.5693989582865</v>
      </c>
      <c r="G335" s="51"/>
      <c r="H335" s="51"/>
      <c r="I335" s="51"/>
      <c r="J335" s="51">
        <v>3858.356375942722</v>
      </c>
      <c r="K335" s="51"/>
      <c r="L335" s="51"/>
      <c r="M335" s="51"/>
      <c r="N335" s="51"/>
    </row>
    <row r="336" spans="6:14" ht="15.6" customHeight="1" x14ac:dyDescent="0.25">
      <c r="F336" s="51">
        <v>489.22443628793462</v>
      </c>
      <c r="G336" s="51"/>
      <c r="H336" s="51"/>
      <c r="I336" s="51"/>
      <c r="J336" s="51">
        <v>1551.2339848142731</v>
      </c>
      <c r="K336" s="51"/>
      <c r="L336" s="51"/>
      <c r="M336" s="51"/>
      <c r="N336" s="51"/>
    </row>
    <row r="337" spans="1:25" ht="15.6" customHeight="1" x14ac:dyDescent="0.25">
      <c r="F337" s="51">
        <v>1029.4987684111861</v>
      </c>
      <c r="G337" s="51"/>
      <c r="H337" s="51"/>
      <c r="I337" s="51"/>
      <c r="J337" s="51">
        <v>2488.4743620449858</v>
      </c>
      <c r="K337" s="51"/>
      <c r="L337" s="51"/>
      <c r="M337" s="51"/>
      <c r="N337" s="51"/>
    </row>
    <row r="338" spans="1:25" ht="15.6" customHeight="1" x14ac:dyDescent="0.25">
      <c r="F338" s="51">
        <v>-311.88522655366353</v>
      </c>
      <c r="G338" s="51"/>
      <c r="H338" s="51"/>
      <c r="I338" s="51"/>
      <c r="J338" s="51">
        <v>360.37331835277411</v>
      </c>
      <c r="K338" s="51"/>
      <c r="L338" s="51"/>
      <c r="M338" s="51"/>
      <c r="N338" s="51"/>
    </row>
    <row r="339" spans="1:25" ht="15.6" customHeight="1" x14ac:dyDescent="0.25">
      <c r="F339" s="51">
        <v>3281.5744495916774</v>
      </c>
      <c r="G339" s="51"/>
      <c r="H339" s="51"/>
      <c r="I339" s="51"/>
      <c r="J339" s="51">
        <v>3976.3175368663383</v>
      </c>
      <c r="K339" s="51"/>
      <c r="L339" s="51"/>
      <c r="M339" s="51"/>
      <c r="N339" s="51"/>
    </row>
    <row r="340" spans="1:25" ht="15.6" customHeight="1" x14ac:dyDescent="0.25">
      <c r="F340" s="51">
        <v>1304.9757388883922</v>
      </c>
      <c r="G340" s="51"/>
      <c r="H340" s="51"/>
      <c r="I340" s="51"/>
      <c r="J340" s="51">
        <v>2568.7225575079979</v>
      </c>
      <c r="K340" s="51"/>
      <c r="L340" s="51"/>
      <c r="M340" s="51"/>
      <c r="N340" s="51"/>
    </row>
    <row r="341" spans="1:25" ht="15.6" customHeight="1" x14ac:dyDescent="0.25">
      <c r="F341" s="51">
        <v>3466.5008066696855</v>
      </c>
      <c r="G341" s="51"/>
      <c r="H341" s="51"/>
      <c r="I341" s="51"/>
      <c r="J341" s="51">
        <v>4279.766801033722</v>
      </c>
      <c r="K341" s="51"/>
      <c r="L341" s="51"/>
      <c r="M341" s="51"/>
      <c r="N341" s="51"/>
    </row>
    <row r="342" spans="1:25" ht="15.6" customHeight="1" x14ac:dyDescent="0.25">
      <c r="F342" s="51">
        <v>4806.7413898708855</v>
      </c>
      <c r="G342" s="51"/>
      <c r="H342" s="51"/>
      <c r="I342" s="51"/>
      <c r="J342" s="51">
        <v>4848.0406797574396</v>
      </c>
      <c r="K342" s="51"/>
      <c r="L342" s="51"/>
      <c r="M342" s="51"/>
      <c r="N342" s="51"/>
    </row>
    <row r="343" spans="1:25" ht="15.6" customHeight="1" x14ac:dyDescent="0.25"/>
    <row r="344" spans="1:25" ht="15.6" customHeight="1" x14ac:dyDescent="0.25">
      <c r="A344" t="s">
        <v>22</v>
      </c>
      <c r="B344" t="s">
        <v>4</v>
      </c>
    </row>
    <row r="345" spans="1:25" ht="15.6" customHeight="1" thickBot="1" x14ac:dyDescent="0.3"/>
    <row r="346" spans="1:25" ht="15.6" customHeight="1" x14ac:dyDescent="0.25">
      <c r="B346" s="20"/>
      <c r="C346" s="21"/>
      <c r="D346" s="21"/>
      <c r="E346" s="21"/>
      <c r="F346" s="21"/>
      <c r="G346" s="21"/>
      <c r="H346" s="21"/>
      <c r="I346" s="21"/>
      <c r="J346" s="21"/>
      <c r="K346" s="21"/>
      <c r="L346" s="21"/>
      <c r="M346" s="21"/>
      <c r="N346" s="21"/>
      <c r="O346" s="21"/>
      <c r="P346" s="21"/>
      <c r="Q346" s="21"/>
      <c r="R346" s="21"/>
      <c r="S346" s="21"/>
      <c r="T346" s="21"/>
      <c r="U346" s="21"/>
      <c r="V346" s="21"/>
      <c r="W346" s="21"/>
      <c r="X346" s="21"/>
      <c r="Y346" s="22"/>
    </row>
    <row r="347" spans="1:25" ht="15.6" customHeight="1" thickBot="1" x14ac:dyDescent="0.3">
      <c r="B347" s="23"/>
      <c r="C347" s="24"/>
      <c r="D347" s="24"/>
      <c r="E347" s="24"/>
      <c r="F347" s="24"/>
      <c r="G347" s="24"/>
      <c r="H347" s="24"/>
      <c r="I347" s="24"/>
      <c r="J347" s="24"/>
      <c r="K347" s="24"/>
      <c r="L347" s="24"/>
      <c r="M347" s="24"/>
      <c r="N347" s="24"/>
      <c r="O347" s="24"/>
      <c r="P347" s="24"/>
      <c r="Q347" s="24"/>
      <c r="R347" s="24"/>
      <c r="S347" s="24"/>
      <c r="T347" s="24"/>
      <c r="U347" s="24"/>
      <c r="V347" s="24"/>
      <c r="W347" s="24"/>
      <c r="X347" s="24"/>
      <c r="Y347" s="25"/>
    </row>
    <row r="348" spans="1:25" ht="15.6" customHeight="1" x14ac:dyDescent="0.25"/>
    <row r="349" spans="1:25" ht="15.6" customHeight="1" x14ac:dyDescent="0.25">
      <c r="A349" t="s">
        <v>23</v>
      </c>
      <c r="B349" t="s">
        <v>6</v>
      </c>
    </row>
    <row r="350" spans="1:25" ht="15.6" customHeight="1" thickBot="1" x14ac:dyDescent="0.3"/>
    <row r="351" spans="1:25" ht="15.6" customHeight="1" x14ac:dyDescent="0.25">
      <c r="B351" s="20"/>
      <c r="C351" s="21"/>
      <c r="D351" s="21"/>
      <c r="E351" s="21"/>
      <c r="F351" s="21"/>
      <c r="G351" s="21"/>
      <c r="H351" s="21"/>
      <c r="I351" s="21"/>
      <c r="J351" s="21"/>
      <c r="K351" s="21"/>
      <c r="L351" s="21"/>
      <c r="M351" s="21"/>
      <c r="N351" s="21"/>
      <c r="O351" s="21"/>
      <c r="P351" s="21"/>
      <c r="Q351" s="21"/>
      <c r="R351" s="21"/>
      <c r="S351" s="21"/>
      <c r="T351" s="21"/>
      <c r="U351" s="21"/>
      <c r="V351" s="21"/>
      <c r="W351" s="21"/>
      <c r="X351" s="21"/>
      <c r="Y351" s="22"/>
    </row>
    <row r="352" spans="1:25" ht="15.6" customHeight="1" thickBot="1" x14ac:dyDescent="0.3">
      <c r="B352" s="23"/>
      <c r="C352" s="24"/>
      <c r="D352" s="24"/>
      <c r="E352" s="24"/>
      <c r="F352" s="24"/>
      <c r="G352" s="24"/>
      <c r="H352" s="24"/>
      <c r="I352" s="24"/>
      <c r="J352" s="24"/>
      <c r="K352" s="24"/>
      <c r="L352" s="24"/>
      <c r="M352" s="24"/>
      <c r="N352" s="24"/>
      <c r="O352" s="24"/>
      <c r="P352" s="24"/>
      <c r="Q352" s="24"/>
      <c r="R352" s="24"/>
      <c r="S352" s="24"/>
      <c r="T352" s="24"/>
      <c r="U352" s="24"/>
      <c r="V352" s="24"/>
      <c r="W352" s="24"/>
      <c r="X352" s="24"/>
      <c r="Y352" s="25"/>
    </row>
    <row r="353" spans="1:25" ht="15.6" customHeight="1" x14ac:dyDescent="0.25"/>
    <row r="354" spans="1:25" ht="15.6" customHeight="1" x14ac:dyDescent="0.25">
      <c r="A354" t="s">
        <v>24</v>
      </c>
      <c r="B354" t="s">
        <v>8</v>
      </c>
    </row>
    <row r="355" spans="1:25" ht="15.6" customHeight="1" thickBot="1" x14ac:dyDescent="0.3"/>
    <row r="356" spans="1:25" ht="15.6" customHeight="1" x14ac:dyDescent="0.25">
      <c r="B356" s="20"/>
      <c r="C356" s="21"/>
      <c r="D356" s="21"/>
      <c r="E356" s="21"/>
      <c r="F356" s="21"/>
      <c r="G356" s="21"/>
      <c r="H356" s="21"/>
      <c r="I356" s="21"/>
      <c r="J356" s="21"/>
      <c r="K356" s="21"/>
      <c r="L356" s="21"/>
      <c r="M356" s="21"/>
      <c r="N356" s="21"/>
      <c r="O356" s="21"/>
      <c r="P356" s="21"/>
      <c r="Q356" s="21"/>
      <c r="R356" s="21"/>
      <c r="S356" s="21"/>
      <c r="T356" s="21"/>
      <c r="U356" s="21"/>
      <c r="V356" s="21"/>
      <c r="W356" s="21"/>
      <c r="X356" s="21"/>
      <c r="Y356" s="22"/>
    </row>
    <row r="357" spans="1:25" ht="15.6" customHeight="1" x14ac:dyDescent="0.25">
      <c r="B357" s="39"/>
      <c r="C357" s="40"/>
      <c r="D357" s="40"/>
      <c r="E357" s="40"/>
      <c r="F357" s="40"/>
      <c r="G357" s="40"/>
      <c r="H357" s="40"/>
      <c r="I357" s="40"/>
      <c r="J357" s="40"/>
      <c r="K357" s="40"/>
      <c r="L357" s="40"/>
      <c r="M357" s="40"/>
      <c r="N357" s="40"/>
      <c r="O357" s="40"/>
      <c r="P357" s="40"/>
      <c r="Q357" s="40"/>
      <c r="R357" s="40"/>
      <c r="S357" s="40"/>
      <c r="T357" s="40"/>
      <c r="U357" s="40"/>
      <c r="V357" s="40"/>
      <c r="W357" s="40"/>
      <c r="X357" s="40"/>
      <c r="Y357" s="41"/>
    </row>
    <row r="358" spans="1:25" ht="15.6" customHeight="1" x14ac:dyDescent="0.25">
      <c r="B358" s="39"/>
      <c r="C358" s="40"/>
      <c r="D358" s="40"/>
      <c r="E358" s="40"/>
      <c r="F358" s="40"/>
      <c r="G358" s="40"/>
      <c r="H358" s="40"/>
      <c r="I358" s="40"/>
      <c r="J358" s="40"/>
      <c r="K358" s="40"/>
      <c r="L358" s="40"/>
      <c r="M358" s="40"/>
      <c r="N358" s="40"/>
      <c r="O358" s="40"/>
      <c r="P358" s="40"/>
      <c r="Q358" s="40"/>
      <c r="R358" s="40"/>
      <c r="S358" s="40"/>
      <c r="T358" s="40"/>
      <c r="U358" s="40"/>
      <c r="V358" s="40"/>
      <c r="W358" s="40"/>
      <c r="X358" s="40"/>
      <c r="Y358" s="41"/>
    </row>
    <row r="359" spans="1:25" ht="15.6" customHeight="1" x14ac:dyDescent="0.25">
      <c r="B359" s="39"/>
      <c r="C359" s="40"/>
      <c r="D359" s="40"/>
      <c r="E359" s="40"/>
      <c r="F359" s="40"/>
      <c r="G359" s="40"/>
      <c r="H359" s="40"/>
      <c r="I359" s="40"/>
      <c r="J359" s="40"/>
      <c r="K359" s="40"/>
      <c r="L359" s="40"/>
      <c r="M359" s="40"/>
      <c r="N359" s="40"/>
      <c r="O359" s="40"/>
      <c r="P359" s="40"/>
      <c r="Q359" s="40"/>
      <c r="R359" s="40"/>
      <c r="S359" s="40"/>
      <c r="T359" s="40"/>
      <c r="U359" s="40"/>
      <c r="V359" s="40"/>
      <c r="W359" s="40"/>
      <c r="X359" s="40"/>
      <c r="Y359" s="41"/>
    </row>
    <row r="360" spans="1:25" ht="15.6" customHeight="1" x14ac:dyDescent="0.25">
      <c r="B360" s="39"/>
      <c r="C360" s="40"/>
      <c r="D360" s="40"/>
      <c r="E360" s="40"/>
      <c r="F360" s="40"/>
      <c r="G360" s="40"/>
      <c r="H360" s="40"/>
      <c r="I360" s="40"/>
      <c r="J360" s="40"/>
      <c r="K360" s="40"/>
      <c r="L360" s="40"/>
      <c r="M360" s="40"/>
      <c r="N360" s="40"/>
      <c r="O360" s="40"/>
      <c r="P360" s="40"/>
      <c r="Q360" s="40"/>
      <c r="R360" s="40"/>
      <c r="S360" s="40"/>
      <c r="T360" s="40"/>
      <c r="U360" s="40"/>
      <c r="V360" s="40"/>
      <c r="W360" s="40"/>
      <c r="X360" s="40"/>
      <c r="Y360" s="41"/>
    </row>
    <row r="361" spans="1:25" ht="15.6" customHeight="1" x14ac:dyDescent="0.25">
      <c r="B361" s="39"/>
      <c r="C361" s="40"/>
      <c r="D361" s="40"/>
      <c r="E361" s="40"/>
      <c r="F361" s="40"/>
      <c r="G361" s="40"/>
      <c r="H361" s="40"/>
      <c r="I361" s="40"/>
      <c r="J361" s="40"/>
      <c r="K361" s="40"/>
      <c r="L361" s="40"/>
      <c r="M361" s="40"/>
      <c r="N361" s="40"/>
      <c r="O361" s="40"/>
      <c r="P361" s="40"/>
      <c r="Q361" s="40"/>
      <c r="R361" s="40"/>
      <c r="S361" s="40"/>
      <c r="T361" s="40"/>
      <c r="U361" s="40"/>
      <c r="V361" s="40"/>
      <c r="W361" s="40"/>
      <c r="X361" s="40"/>
      <c r="Y361" s="41"/>
    </row>
    <row r="362" spans="1:25" ht="15.6" customHeight="1" x14ac:dyDescent="0.25">
      <c r="B362" s="39"/>
      <c r="C362" s="40"/>
      <c r="D362" s="40"/>
      <c r="E362" s="40"/>
      <c r="F362" s="40"/>
      <c r="G362" s="40"/>
      <c r="H362" s="40"/>
      <c r="I362" s="40"/>
      <c r="J362" s="40"/>
      <c r="K362" s="40"/>
      <c r="L362" s="40"/>
      <c r="M362" s="40"/>
      <c r="N362" s="40"/>
      <c r="O362" s="40"/>
      <c r="P362" s="40"/>
      <c r="Q362" s="40"/>
      <c r="R362" s="40"/>
      <c r="S362" s="40"/>
      <c r="T362" s="40"/>
      <c r="U362" s="40"/>
      <c r="V362" s="40"/>
      <c r="W362" s="40"/>
      <c r="X362" s="40"/>
      <c r="Y362" s="41"/>
    </row>
    <row r="363" spans="1:25" ht="15.6" customHeight="1" x14ac:dyDescent="0.25">
      <c r="B363" s="39"/>
      <c r="C363" s="40"/>
      <c r="D363" s="40"/>
      <c r="E363" s="40"/>
      <c r="F363" s="40"/>
      <c r="G363" s="40"/>
      <c r="H363" s="40"/>
      <c r="I363" s="40"/>
      <c r="J363" s="40"/>
      <c r="K363" s="40"/>
      <c r="L363" s="40"/>
      <c r="M363" s="40"/>
      <c r="N363" s="40"/>
      <c r="O363" s="40"/>
      <c r="P363" s="40"/>
      <c r="Q363" s="40"/>
      <c r="R363" s="40"/>
      <c r="S363" s="40"/>
      <c r="T363" s="40"/>
      <c r="U363" s="40"/>
      <c r="V363" s="40"/>
      <c r="W363" s="40"/>
      <c r="X363" s="40"/>
      <c r="Y363" s="41"/>
    </row>
    <row r="364" spans="1:25" ht="15.6" customHeight="1" x14ac:dyDescent="0.25">
      <c r="B364" s="39"/>
      <c r="C364" s="40"/>
      <c r="D364" s="40"/>
      <c r="E364" s="40"/>
      <c r="F364" s="40"/>
      <c r="G364" s="40"/>
      <c r="H364" s="40"/>
      <c r="I364" s="40"/>
      <c r="J364" s="40"/>
      <c r="K364" s="40"/>
      <c r="L364" s="40"/>
      <c r="M364" s="40"/>
      <c r="N364" s="40"/>
      <c r="O364" s="40"/>
      <c r="P364" s="40"/>
      <c r="Q364" s="40"/>
      <c r="R364" s="40"/>
      <c r="S364" s="40"/>
      <c r="T364" s="40"/>
      <c r="U364" s="40"/>
      <c r="V364" s="40"/>
      <c r="W364" s="40"/>
      <c r="X364" s="40"/>
      <c r="Y364" s="41"/>
    </row>
    <row r="365" spans="1:25" ht="15.6" customHeight="1" x14ac:dyDescent="0.25">
      <c r="B365" s="39"/>
      <c r="C365" s="40"/>
      <c r="D365" s="40"/>
      <c r="E365" s="40"/>
      <c r="F365" s="40"/>
      <c r="G365" s="40"/>
      <c r="H365" s="40"/>
      <c r="I365" s="40"/>
      <c r="J365" s="40"/>
      <c r="K365" s="40"/>
      <c r="L365" s="40"/>
      <c r="M365" s="40"/>
      <c r="N365" s="40"/>
      <c r="O365" s="40"/>
      <c r="P365" s="40"/>
      <c r="Q365" s="40"/>
      <c r="R365" s="40"/>
      <c r="S365" s="40"/>
      <c r="T365" s="40"/>
      <c r="U365" s="40"/>
      <c r="V365" s="40"/>
      <c r="W365" s="40"/>
      <c r="X365" s="40"/>
      <c r="Y365" s="41"/>
    </row>
    <row r="366" spans="1:25" ht="15.6" customHeight="1" x14ac:dyDescent="0.25">
      <c r="B366" s="39"/>
      <c r="C366" s="40"/>
      <c r="D366" s="40"/>
      <c r="E366" s="40"/>
      <c r="F366" s="40"/>
      <c r="G366" s="40"/>
      <c r="H366" s="40"/>
      <c r="I366" s="40"/>
      <c r="J366" s="40"/>
      <c r="K366" s="40"/>
      <c r="L366" s="40"/>
      <c r="M366" s="40"/>
      <c r="N366" s="40"/>
      <c r="O366" s="40"/>
      <c r="P366" s="40"/>
      <c r="Q366" s="40"/>
      <c r="R366" s="40"/>
      <c r="S366" s="40"/>
      <c r="T366" s="40"/>
      <c r="U366" s="40"/>
      <c r="V366" s="40"/>
      <c r="W366" s="40"/>
      <c r="X366" s="40"/>
      <c r="Y366" s="41"/>
    </row>
    <row r="367" spans="1:25" ht="15.6" customHeight="1" x14ac:dyDescent="0.25">
      <c r="B367" s="39"/>
      <c r="C367" s="40"/>
      <c r="D367" s="40"/>
      <c r="E367" s="40"/>
      <c r="F367" s="40"/>
      <c r="G367" s="40"/>
      <c r="H367" s="40"/>
      <c r="I367" s="40"/>
      <c r="J367" s="40"/>
      <c r="K367" s="40"/>
      <c r="L367" s="40"/>
      <c r="M367" s="40"/>
      <c r="N367" s="40"/>
      <c r="O367" s="40"/>
      <c r="P367" s="40"/>
      <c r="Q367" s="40"/>
      <c r="R367" s="40"/>
      <c r="S367" s="40"/>
      <c r="T367" s="40"/>
      <c r="U367" s="40"/>
      <c r="V367" s="40"/>
      <c r="W367" s="40"/>
      <c r="X367" s="40"/>
      <c r="Y367" s="41"/>
    </row>
    <row r="368" spans="1:25" ht="15.6" customHeight="1" x14ac:dyDescent="0.25">
      <c r="B368" s="39"/>
      <c r="C368" s="40"/>
      <c r="D368" s="40"/>
      <c r="E368" s="40"/>
      <c r="F368" s="40"/>
      <c r="G368" s="40"/>
      <c r="H368" s="40"/>
      <c r="I368" s="40"/>
      <c r="J368" s="40"/>
      <c r="K368" s="40"/>
      <c r="L368" s="40"/>
      <c r="M368" s="40"/>
      <c r="N368" s="40"/>
      <c r="O368" s="40"/>
      <c r="P368" s="40"/>
      <c r="Q368" s="40"/>
      <c r="R368" s="40"/>
      <c r="S368" s="40"/>
      <c r="T368" s="40"/>
      <c r="U368" s="40"/>
      <c r="V368" s="40"/>
      <c r="W368" s="40"/>
      <c r="X368" s="40"/>
      <c r="Y368" s="41"/>
    </row>
    <row r="369" spans="1:25" ht="15.6" customHeight="1" x14ac:dyDescent="0.25">
      <c r="B369" s="39"/>
      <c r="C369" s="40"/>
      <c r="D369" s="40"/>
      <c r="E369" s="40"/>
      <c r="F369" s="40"/>
      <c r="G369" s="40"/>
      <c r="H369" s="40"/>
      <c r="I369" s="40"/>
      <c r="J369" s="40"/>
      <c r="K369" s="40"/>
      <c r="L369" s="40"/>
      <c r="M369" s="40"/>
      <c r="N369" s="40"/>
      <c r="O369" s="40"/>
      <c r="P369" s="40"/>
      <c r="Q369" s="40"/>
      <c r="R369" s="40"/>
      <c r="S369" s="40"/>
      <c r="T369" s="40"/>
      <c r="U369" s="40"/>
      <c r="V369" s="40"/>
      <c r="W369" s="40"/>
      <c r="X369" s="40"/>
      <c r="Y369" s="41"/>
    </row>
    <row r="370" spans="1:25" ht="15.6" customHeight="1" x14ac:dyDescent="0.25">
      <c r="B370" s="39"/>
      <c r="C370" s="40"/>
      <c r="D370" s="40"/>
      <c r="E370" s="40"/>
      <c r="F370" s="40"/>
      <c r="G370" s="40"/>
      <c r="H370" s="40"/>
      <c r="I370" s="40"/>
      <c r="J370" s="40"/>
      <c r="K370" s="40"/>
      <c r="L370" s="40"/>
      <c r="M370" s="40"/>
      <c r="N370" s="40"/>
      <c r="O370" s="40"/>
      <c r="P370" s="40"/>
      <c r="Q370" s="40"/>
      <c r="R370" s="40"/>
      <c r="S370" s="40"/>
      <c r="T370" s="40"/>
      <c r="U370" s="40"/>
      <c r="V370" s="40"/>
      <c r="W370" s="40"/>
      <c r="X370" s="40"/>
      <c r="Y370" s="41"/>
    </row>
    <row r="371" spans="1:25" ht="15.6" customHeight="1" x14ac:dyDescent="0.25">
      <c r="B371" s="39"/>
      <c r="C371" s="40"/>
      <c r="D371" s="40"/>
      <c r="E371" s="40"/>
      <c r="F371" s="40"/>
      <c r="G371" s="40"/>
      <c r="H371" s="40"/>
      <c r="I371" s="40"/>
      <c r="J371" s="40"/>
      <c r="K371" s="40"/>
      <c r="L371" s="40"/>
      <c r="M371" s="40"/>
      <c r="N371" s="40"/>
      <c r="O371" s="40"/>
      <c r="P371" s="40"/>
      <c r="Q371" s="40"/>
      <c r="R371" s="40"/>
      <c r="S371" s="40"/>
      <c r="T371" s="40"/>
      <c r="U371" s="40"/>
      <c r="V371" s="40"/>
      <c r="W371" s="40"/>
      <c r="X371" s="40"/>
      <c r="Y371" s="41"/>
    </row>
    <row r="372" spans="1:25" ht="15.6" customHeight="1" x14ac:dyDescent="0.25">
      <c r="B372" s="39"/>
      <c r="C372" s="40"/>
      <c r="D372" s="40"/>
      <c r="E372" s="40"/>
      <c r="F372" s="40"/>
      <c r="G372" s="40"/>
      <c r="H372" s="40"/>
      <c r="I372" s="40"/>
      <c r="J372" s="40"/>
      <c r="K372" s="40"/>
      <c r="L372" s="40"/>
      <c r="M372" s="40"/>
      <c r="N372" s="40"/>
      <c r="O372" s="40"/>
      <c r="P372" s="40"/>
      <c r="Q372" s="40"/>
      <c r="R372" s="40"/>
      <c r="S372" s="40"/>
      <c r="T372" s="40"/>
      <c r="U372" s="40"/>
      <c r="V372" s="40"/>
      <c r="W372" s="40"/>
      <c r="X372" s="40"/>
      <c r="Y372" s="41"/>
    </row>
    <row r="373" spans="1:25" ht="15.6" customHeight="1" thickBot="1" x14ac:dyDescent="0.3">
      <c r="B373" s="23"/>
      <c r="C373" s="24"/>
      <c r="D373" s="24"/>
      <c r="E373" s="24"/>
      <c r="F373" s="24"/>
      <c r="G373" s="24"/>
      <c r="H373" s="24"/>
      <c r="I373" s="24"/>
      <c r="J373" s="24"/>
      <c r="K373" s="24"/>
      <c r="L373" s="24"/>
      <c r="M373" s="24"/>
      <c r="N373" s="24"/>
      <c r="O373" s="24"/>
      <c r="P373" s="24"/>
      <c r="Q373" s="24"/>
      <c r="R373" s="24"/>
      <c r="S373" s="24"/>
      <c r="T373" s="24"/>
      <c r="U373" s="24"/>
      <c r="V373" s="24"/>
      <c r="W373" s="24"/>
      <c r="X373" s="24"/>
      <c r="Y373" s="25"/>
    </row>
    <row r="374" spans="1:25" ht="15.6" customHeight="1" x14ac:dyDescent="0.25"/>
    <row r="375" spans="1:25" ht="15.6" customHeight="1" x14ac:dyDescent="0.25">
      <c r="A375" t="s">
        <v>25</v>
      </c>
      <c r="B375" t="s">
        <v>10</v>
      </c>
    </row>
    <row r="376" spans="1:25" ht="15.6" customHeight="1" thickBot="1" x14ac:dyDescent="0.3"/>
    <row r="377" spans="1:25" ht="15.6" customHeight="1" x14ac:dyDescent="0.25">
      <c r="B377" s="20"/>
      <c r="C377" s="21"/>
      <c r="D377" s="21"/>
      <c r="E377" s="21"/>
      <c r="F377" s="21"/>
      <c r="G377" s="21"/>
      <c r="H377" s="21"/>
      <c r="I377" s="21"/>
      <c r="J377" s="21"/>
      <c r="K377" s="21"/>
      <c r="L377" s="21"/>
      <c r="M377" s="21"/>
      <c r="N377" s="21"/>
      <c r="O377" s="21"/>
      <c r="P377" s="21"/>
      <c r="Q377" s="21"/>
      <c r="R377" s="21"/>
      <c r="S377" s="21"/>
      <c r="T377" s="21"/>
      <c r="U377" s="21"/>
      <c r="V377" s="21"/>
      <c r="W377" s="21"/>
      <c r="X377" s="21"/>
      <c r="Y377" s="22"/>
    </row>
    <row r="378" spans="1:25" ht="15.6" customHeight="1" thickBot="1" x14ac:dyDescent="0.3">
      <c r="B378" s="23"/>
      <c r="C378" s="24"/>
      <c r="D378" s="24"/>
      <c r="E378" s="24"/>
      <c r="F378" s="24"/>
      <c r="G378" s="24"/>
      <c r="H378" s="24"/>
      <c r="I378" s="24"/>
      <c r="J378" s="24"/>
      <c r="K378" s="24"/>
      <c r="L378" s="24"/>
      <c r="M378" s="24"/>
      <c r="N378" s="24"/>
      <c r="O378" s="24"/>
      <c r="P378" s="24"/>
      <c r="Q378" s="24"/>
      <c r="R378" s="24"/>
      <c r="S378" s="24"/>
      <c r="T378" s="24"/>
      <c r="U378" s="24"/>
      <c r="V378" s="24"/>
      <c r="W378" s="24"/>
      <c r="X378" s="24"/>
      <c r="Y378" s="25"/>
    </row>
    <row r="379" spans="1:25" ht="15.6" customHeight="1" x14ac:dyDescent="0.25"/>
    <row r="380" spans="1:25" ht="15.6" customHeight="1" x14ac:dyDescent="0.25">
      <c r="A380" t="s">
        <v>26</v>
      </c>
      <c r="B380" t="s">
        <v>12</v>
      </c>
    </row>
    <row r="381" spans="1:25" ht="15.6" customHeight="1" thickBot="1" x14ac:dyDescent="0.3"/>
    <row r="382" spans="1:25" ht="15.6" customHeight="1" x14ac:dyDescent="0.25">
      <c r="B382" s="42"/>
      <c r="C382" s="43"/>
      <c r="D382" s="43"/>
      <c r="E382" s="43"/>
      <c r="F382" s="43"/>
      <c r="G382" s="43"/>
      <c r="H382" s="43"/>
      <c r="I382" s="43"/>
      <c r="J382" s="43"/>
      <c r="K382" s="43"/>
      <c r="L382" s="43"/>
      <c r="M382" s="43"/>
      <c r="N382" s="43"/>
      <c r="O382" s="43"/>
      <c r="P382" s="43"/>
      <c r="Q382" s="43"/>
      <c r="R382" s="43"/>
      <c r="S382" s="43"/>
      <c r="T382" s="43"/>
      <c r="U382" s="43"/>
      <c r="V382" s="43"/>
      <c r="W382" s="43"/>
      <c r="X382" s="43"/>
      <c r="Y382" s="44"/>
    </row>
    <row r="383" spans="1:25" ht="15.6" customHeight="1" x14ac:dyDescent="0.25">
      <c r="B383" s="45"/>
      <c r="C383" s="46"/>
      <c r="D383" s="46"/>
      <c r="E383" s="46"/>
      <c r="F383" s="46"/>
      <c r="G383" s="46"/>
      <c r="H383" s="46"/>
      <c r="I383" s="46"/>
      <c r="J383" s="46"/>
      <c r="K383" s="46"/>
      <c r="L383" s="46"/>
      <c r="M383" s="46"/>
      <c r="N383" s="46"/>
      <c r="O383" s="46"/>
      <c r="P383" s="46"/>
      <c r="Q383" s="46"/>
      <c r="R383" s="46"/>
      <c r="S383" s="46"/>
      <c r="T383" s="46"/>
      <c r="U383" s="46"/>
      <c r="V383" s="46"/>
      <c r="W383" s="46"/>
      <c r="X383" s="46"/>
      <c r="Y383" s="47"/>
    </row>
    <row r="384" spans="1:25" ht="15.6" customHeight="1" x14ac:dyDescent="0.25">
      <c r="B384" s="45"/>
      <c r="C384" s="46"/>
      <c r="D384" s="46"/>
      <c r="E384" s="46"/>
      <c r="F384" s="46"/>
      <c r="G384" s="46"/>
      <c r="H384" s="46"/>
      <c r="I384" s="46"/>
      <c r="J384" s="46"/>
      <c r="K384" s="46"/>
      <c r="L384" s="46"/>
      <c r="M384" s="46"/>
      <c r="N384" s="46"/>
      <c r="O384" s="46"/>
      <c r="P384" s="46"/>
      <c r="Q384" s="46"/>
      <c r="R384" s="46"/>
      <c r="S384" s="46"/>
      <c r="T384" s="46"/>
      <c r="U384" s="46"/>
      <c r="V384" s="46"/>
      <c r="W384" s="46"/>
      <c r="X384" s="46"/>
      <c r="Y384" s="47"/>
    </row>
    <row r="385" spans="2:25" ht="15.6" customHeight="1" x14ac:dyDescent="0.25">
      <c r="B385" s="45"/>
      <c r="C385" s="46"/>
      <c r="D385" s="46"/>
      <c r="E385" s="46"/>
      <c r="F385" s="46"/>
      <c r="G385" s="46"/>
      <c r="H385" s="46"/>
      <c r="I385" s="46"/>
      <c r="J385" s="46"/>
      <c r="K385" s="46"/>
      <c r="L385" s="46"/>
      <c r="M385" s="46"/>
      <c r="N385" s="46"/>
      <c r="O385" s="46"/>
      <c r="P385" s="46"/>
      <c r="Q385" s="46"/>
      <c r="R385" s="46"/>
      <c r="S385" s="46"/>
      <c r="T385" s="46"/>
      <c r="U385" s="46"/>
      <c r="V385" s="46"/>
      <c r="W385" s="46"/>
      <c r="X385" s="46"/>
      <c r="Y385" s="47"/>
    </row>
    <row r="386" spans="2:25" ht="15.6" customHeight="1" x14ac:dyDescent="0.25">
      <c r="B386" s="45"/>
      <c r="C386" s="46"/>
      <c r="D386" s="46"/>
      <c r="E386" s="46"/>
      <c r="F386" s="46"/>
      <c r="G386" s="46"/>
      <c r="H386" s="46"/>
      <c r="I386" s="46"/>
      <c r="J386" s="46"/>
      <c r="K386" s="46"/>
      <c r="L386" s="46"/>
      <c r="M386" s="46"/>
      <c r="N386" s="46"/>
      <c r="O386" s="46"/>
      <c r="P386" s="46"/>
      <c r="Q386" s="46"/>
      <c r="R386" s="46"/>
      <c r="S386" s="46"/>
      <c r="T386" s="46"/>
      <c r="U386" s="46"/>
      <c r="V386" s="46"/>
      <c r="W386" s="46"/>
      <c r="X386" s="46"/>
      <c r="Y386" s="47"/>
    </row>
    <row r="387" spans="2:25" ht="15.6" customHeight="1" thickBot="1" x14ac:dyDescent="0.3">
      <c r="B387" s="48"/>
      <c r="C387" s="49"/>
      <c r="D387" s="49"/>
      <c r="E387" s="49"/>
      <c r="F387" s="49"/>
      <c r="G387" s="49"/>
      <c r="H387" s="49"/>
      <c r="I387" s="49"/>
      <c r="J387" s="49"/>
      <c r="K387" s="49"/>
      <c r="L387" s="49"/>
      <c r="M387" s="49"/>
      <c r="N387" s="49"/>
      <c r="O387" s="49"/>
      <c r="P387" s="49"/>
      <c r="Q387" s="49"/>
      <c r="R387" s="49"/>
      <c r="S387" s="49"/>
      <c r="T387" s="49"/>
      <c r="U387" s="49"/>
      <c r="V387" s="49"/>
      <c r="W387" s="49"/>
      <c r="X387" s="49"/>
      <c r="Y387" s="50"/>
    </row>
    <row r="388" spans="2:25" ht="15.6" customHeight="1" x14ac:dyDescent="0.25"/>
    <row r="389" spans="2:25" ht="15.6" customHeight="1" x14ac:dyDescent="0.25">
      <c r="B389" s="27" t="s">
        <v>229</v>
      </c>
      <c r="C389" s="27"/>
      <c r="D389" s="27"/>
      <c r="E389" s="27"/>
      <c r="F389" s="27"/>
      <c r="G389" s="27"/>
      <c r="H389" s="27"/>
      <c r="I389" s="27"/>
      <c r="J389" s="27"/>
      <c r="K389" s="27"/>
      <c r="L389" s="27"/>
      <c r="M389" s="27"/>
      <c r="N389" s="27"/>
      <c r="O389" s="27"/>
      <c r="P389" s="27"/>
      <c r="Q389" s="27"/>
      <c r="R389" s="27"/>
      <c r="S389" s="27"/>
      <c r="T389" s="27"/>
      <c r="U389" s="27"/>
      <c r="V389" s="27"/>
      <c r="W389" s="27"/>
      <c r="X389" s="27"/>
      <c r="Y389" s="27"/>
    </row>
    <row r="390" spans="2:25" ht="15.6" customHeight="1"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row>
    <row r="391" spans="2:25" ht="15.6" customHeight="1"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row>
    <row r="392" spans="2:25" ht="15.6" customHeight="1"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row>
    <row r="393" spans="2:25" ht="15.6" customHeight="1"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row>
    <row r="394" spans="2:25" ht="15.6" customHeight="1"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row>
    <row r="395" spans="2:25" ht="15.6" customHeight="1"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row>
    <row r="396" spans="2:25" ht="15.6" customHeight="1"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row>
    <row r="397" spans="2:25" ht="15.6" customHeight="1"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row>
    <row r="398" spans="2:25" ht="15.6" customHeight="1"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row>
    <row r="399" spans="2:25" ht="15.6" customHeight="1"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row>
    <row r="400" spans="2:25" ht="15.6" customHeight="1"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row>
    <row r="401" spans="1:25" ht="15.6" customHeight="1"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row>
    <row r="402" spans="1:25" ht="15.6" customHeight="1"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row>
    <row r="403" spans="1:25" ht="15.6" customHeight="1" x14ac:dyDescent="0.25"/>
    <row r="404" spans="1:25" ht="15.6" customHeight="1" x14ac:dyDescent="0.25">
      <c r="A404" t="s">
        <v>29</v>
      </c>
      <c r="B404" s="27" t="s">
        <v>28</v>
      </c>
      <c r="C404" s="27"/>
      <c r="D404" s="27"/>
      <c r="E404" s="27"/>
      <c r="F404" s="27"/>
      <c r="G404" s="27"/>
      <c r="H404" s="27"/>
      <c r="I404" s="27"/>
      <c r="J404" s="27"/>
      <c r="K404" s="27"/>
      <c r="L404" s="27"/>
      <c r="M404" s="27"/>
      <c r="N404" s="27"/>
      <c r="O404" s="27"/>
      <c r="P404" s="27"/>
      <c r="Q404" s="27"/>
      <c r="R404" s="27"/>
      <c r="S404" s="27"/>
      <c r="T404" s="27"/>
      <c r="U404" s="27"/>
      <c r="V404" s="27"/>
      <c r="W404" s="27"/>
      <c r="X404" s="27"/>
    </row>
    <row r="405" spans="1:25" ht="15.6" customHeight="1"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row>
    <row r="406" spans="1:25" ht="15.6" customHeight="1" thickBot="1" x14ac:dyDescent="0.3"/>
    <row r="407" spans="1:25" ht="15.6" customHeight="1" x14ac:dyDescent="0.25">
      <c r="B407" s="33"/>
      <c r="C407" s="34"/>
      <c r="D407" s="34"/>
      <c r="E407" s="34"/>
      <c r="F407" s="34"/>
      <c r="G407" s="34"/>
      <c r="H407" s="34"/>
      <c r="I407" s="34"/>
      <c r="J407" s="34"/>
      <c r="K407" s="34"/>
      <c r="L407" s="34"/>
      <c r="M407" s="34"/>
      <c r="N407" s="34"/>
      <c r="O407" s="34"/>
      <c r="P407" s="34"/>
      <c r="Q407" s="34"/>
      <c r="R407" s="34"/>
      <c r="S407" s="34"/>
      <c r="T407" s="34"/>
      <c r="U407" s="34"/>
      <c r="V407" s="34"/>
      <c r="W407" s="34"/>
      <c r="X407" s="34"/>
      <c r="Y407" s="35"/>
    </row>
    <row r="408" spans="1:25" ht="15.6" customHeight="1" thickBot="1" x14ac:dyDescent="0.3">
      <c r="B408" s="36"/>
      <c r="C408" s="37"/>
      <c r="D408" s="37"/>
      <c r="E408" s="37"/>
      <c r="F408" s="37"/>
      <c r="G408" s="37"/>
      <c r="H408" s="37"/>
      <c r="I408" s="37"/>
      <c r="J408" s="37"/>
      <c r="K408" s="37"/>
      <c r="L408" s="37"/>
      <c r="M408" s="37"/>
      <c r="N408" s="37"/>
      <c r="O408" s="37"/>
      <c r="P408" s="37"/>
      <c r="Q408" s="37"/>
      <c r="R408" s="37"/>
      <c r="S408" s="37"/>
      <c r="T408" s="37"/>
      <c r="U408" s="37"/>
      <c r="V408" s="37"/>
      <c r="W408" s="37"/>
      <c r="X408" s="37"/>
      <c r="Y408" s="38"/>
    </row>
    <row r="409" spans="1:25" ht="15.6" customHeight="1" x14ac:dyDescent="0.25"/>
    <row r="410" spans="1:25" ht="15.6" customHeight="1" x14ac:dyDescent="0.25">
      <c r="A410" t="s">
        <v>31</v>
      </c>
      <c r="B410" s="27" t="s">
        <v>30</v>
      </c>
      <c r="C410" s="27"/>
      <c r="D410" s="27"/>
      <c r="E410" s="27"/>
      <c r="F410" s="27"/>
      <c r="G410" s="27"/>
      <c r="H410" s="27"/>
      <c r="I410" s="27"/>
      <c r="J410" s="27"/>
      <c r="K410" s="27"/>
      <c r="L410" s="27"/>
      <c r="M410" s="27"/>
      <c r="N410" s="27"/>
      <c r="O410" s="27"/>
      <c r="P410" s="27"/>
      <c r="Q410" s="27"/>
      <c r="R410" s="27"/>
      <c r="S410" s="27"/>
      <c r="T410" s="27"/>
      <c r="U410" s="27"/>
      <c r="V410" s="27"/>
      <c r="W410" s="27"/>
      <c r="X410" s="27"/>
    </row>
    <row r="411" spans="1:25" ht="15.6" customHeight="1"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row>
    <row r="412" spans="1:25" ht="15.6" customHeight="1" thickBot="1" x14ac:dyDescent="0.3"/>
    <row r="413" spans="1:25" ht="15.6" customHeight="1" x14ac:dyDescent="0.25">
      <c r="B413" s="33"/>
      <c r="C413" s="34"/>
      <c r="D413" s="34"/>
      <c r="E413" s="34"/>
      <c r="F413" s="34"/>
      <c r="G413" s="34"/>
      <c r="H413" s="34"/>
      <c r="I413" s="34"/>
      <c r="J413" s="34"/>
      <c r="K413" s="34"/>
      <c r="L413" s="34"/>
      <c r="M413" s="34"/>
      <c r="N413" s="34"/>
      <c r="O413" s="34"/>
      <c r="P413" s="34"/>
      <c r="Q413" s="34"/>
      <c r="R413" s="34"/>
      <c r="S413" s="34"/>
      <c r="T413" s="34"/>
      <c r="U413" s="34"/>
      <c r="V413" s="34"/>
      <c r="W413" s="34"/>
      <c r="X413" s="34"/>
      <c r="Y413" s="35"/>
    </row>
    <row r="414" spans="1:25" ht="15.6" customHeight="1" thickBot="1" x14ac:dyDescent="0.3">
      <c r="B414" s="36"/>
      <c r="C414" s="37"/>
      <c r="D414" s="37"/>
      <c r="E414" s="37"/>
      <c r="F414" s="37"/>
      <c r="G414" s="37"/>
      <c r="H414" s="37"/>
      <c r="I414" s="37"/>
      <c r="J414" s="37"/>
      <c r="K414" s="37"/>
      <c r="L414" s="37"/>
      <c r="M414" s="37"/>
      <c r="N414" s="37"/>
      <c r="O414" s="37"/>
      <c r="P414" s="37"/>
      <c r="Q414" s="37"/>
      <c r="R414" s="37"/>
      <c r="S414" s="37"/>
      <c r="T414" s="37"/>
      <c r="U414" s="37"/>
      <c r="V414" s="37"/>
      <c r="W414" s="37"/>
      <c r="X414" s="37"/>
      <c r="Y414" s="38"/>
    </row>
    <row r="415" spans="1:25" ht="15.6" customHeight="1" x14ac:dyDescent="0.25"/>
    <row r="416" spans="1:25" ht="15.6" customHeight="1" x14ac:dyDescent="0.25">
      <c r="A416" t="s">
        <v>33</v>
      </c>
      <c r="B416" s="27" t="s">
        <v>32</v>
      </c>
      <c r="C416" s="27"/>
      <c r="D416" s="27"/>
      <c r="E416" s="27"/>
      <c r="F416" s="27"/>
      <c r="G416" s="27"/>
      <c r="H416" s="27"/>
      <c r="I416" s="27"/>
      <c r="J416" s="27"/>
      <c r="K416" s="27"/>
      <c r="L416" s="27"/>
      <c r="M416" s="27"/>
      <c r="N416" s="27"/>
      <c r="O416" s="27"/>
      <c r="P416" s="27"/>
      <c r="Q416" s="27"/>
      <c r="R416" s="27"/>
      <c r="S416" s="27"/>
      <c r="T416" s="27"/>
      <c r="U416" s="27"/>
      <c r="V416" s="27"/>
      <c r="W416" s="27"/>
      <c r="X416" s="27"/>
    </row>
    <row r="417" spans="1:25" ht="15.6" customHeight="1"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row>
    <row r="418" spans="1:25" ht="15.6" customHeight="1" thickBot="1" x14ac:dyDescent="0.3"/>
    <row r="419" spans="1:25" ht="15.6" customHeight="1" x14ac:dyDescent="0.25">
      <c r="B419" s="33"/>
      <c r="C419" s="34"/>
      <c r="D419" s="34"/>
      <c r="E419" s="34"/>
      <c r="F419" s="34"/>
      <c r="G419" s="34"/>
      <c r="H419" s="34"/>
      <c r="I419" s="34"/>
      <c r="J419" s="34"/>
      <c r="K419" s="34"/>
      <c r="L419" s="34"/>
      <c r="M419" s="34"/>
      <c r="N419" s="34"/>
      <c r="O419" s="34"/>
      <c r="P419" s="34"/>
      <c r="Q419" s="34"/>
      <c r="R419" s="34"/>
      <c r="S419" s="34"/>
      <c r="T419" s="34"/>
      <c r="U419" s="34"/>
      <c r="V419" s="34"/>
      <c r="W419" s="34"/>
      <c r="X419" s="34"/>
      <c r="Y419" s="35"/>
    </row>
    <row r="420" spans="1:25" ht="15.6" customHeight="1" thickBot="1" x14ac:dyDescent="0.3">
      <c r="B420" s="36"/>
      <c r="C420" s="37"/>
      <c r="D420" s="37"/>
      <c r="E420" s="37"/>
      <c r="F420" s="37"/>
      <c r="G420" s="37"/>
      <c r="H420" s="37"/>
      <c r="I420" s="37"/>
      <c r="J420" s="37"/>
      <c r="K420" s="37"/>
      <c r="L420" s="37"/>
      <c r="M420" s="37"/>
      <c r="N420" s="37"/>
      <c r="O420" s="37"/>
      <c r="P420" s="37"/>
      <c r="Q420" s="37"/>
      <c r="R420" s="37"/>
      <c r="S420" s="37"/>
      <c r="T420" s="37"/>
      <c r="U420" s="37"/>
      <c r="V420" s="37"/>
      <c r="W420" s="37"/>
      <c r="X420" s="37"/>
      <c r="Y420" s="38"/>
    </row>
    <row r="421" spans="1:25" ht="15.6" customHeight="1" x14ac:dyDescent="0.25"/>
    <row r="422" spans="1:25" ht="15.6" customHeight="1" x14ac:dyDescent="0.25">
      <c r="A422" t="s">
        <v>35</v>
      </c>
      <c r="B422" s="27" t="s">
        <v>34</v>
      </c>
      <c r="C422" s="27"/>
      <c r="D422" s="27"/>
      <c r="E422" s="27"/>
      <c r="F422" s="27"/>
      <c r="G422" s="27"/>
      <c r="H422" s="27"/>
      <c r="I422" s="27"/>
      <c r="J422" s="27"/>
      <c r="K422" s="27"/>
      <c r="L422" s="27"/>
      <c r="M422" s="27"/>
      <c r="N422" s="27"/>
      <c r="O422" s="27"/>
      <c r="P422" s="27"/>
      <c r="Q422" s="27"/>
      <c r="R422" s="27"/>
      <c r="S422" s="27"/>
      <c r="T422" s="27"/>
      <c r="U422" s="27"/>
      <c r="V422" s="27"/>
      <c r="W422" s="27"/>
      <c r="X422" s="27"/>
    </row>
    <row r="423" spans="1:25" ht="15.6" customHeight="1"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row>
    <row r="424" spans="1:25" ht="15.6" customHeight="1" thickBot="1" x14ac:dyDescent="0.3"/>
    <row r="425" spans="1:25" ht="15.6" customHeight="1" x14ac:dyDescent="0.25">
      <c r="B425" s="33"/>
      <c r="C425" s="34"/>
      <c r="D425" s="34"/>
      <c r="E425" s="34"/>
      <c r="F425" s="34"/>
      <c r="G425" s="34"/>
      <c r="H425" s="34"/>
      <c r="I425" s="34"/>
      <c r="J425" s="34"/>
      <c r="K425" s="34"/>
      <c r="L425" s="34"/>
      <c r="M425" s="34"/>
      <c r="N425" s="34"/>
      <c r="O425" s="34"/>
      <c r="P425" s="34"/>
      <c r="Q425" s="34"/>
      <c r="R425" s="34"/>
      <c r="S425" s="34"/>
      <c r="T425" s="34"/>
      <c r="U425" s="34"/>
      <c r="V425" s="34"/>
      <c r="W425" s="34"/>
      <c r="X425" s="34"/>
      <c r="Y425" s="35"/>
    </row>
    <row r="426" spans="1:25" ht="15.6" customHeight="1" thickBot="1" x14ac:dyDescent="0.3">
      <c r="B426" s="36"/>
      <c r="C426" s="37"/>
      <c r="D426" s="37"/>
      <c r="E426" s="37"/>
      <c r="F426" s="37"/>
      <c r="G426" s="37"/>
      <c r="H426" s="37"/>
      <c r="I426" s="37"/>
      <c r="J426" s="37"/>
      <c r="K426" s="37"/>
      <c r="L426" s="37"/>
      <c r="M426" s="37"/>
      <c r="N426" s="37"/>
      <c r="O426" s="37"/>
      <c r="P426" s="37"/>
      <c r="Q426" s="37"/>
      <c r="R426" s="37"/>
      <c r="S426" s="37"/>
      <c r="T426" s="37"/>
      <c r="U426" s="37"/>
      <c r="V426" s="37"/>
      <c r="W426" s="37"/>
      <c r="X426" s="37"/>
      <c r="Y426" s="38"/>
    </row>
    <row r="427" spans="1:25" ht="15.6" customHeight="1" x14ac:dyDescent="0.25"/>
    <row r="428" spans="1:25" ht="15.6" customHeight="1" x14ac:dyDescent="0.25">
      <c r="A428" t="s">
        <v>37</v>
      </c>
      <c r="B428" s="27" t="s">
        <v>36</v>
      </c>
      <c r="C428" s="27"/>
      <c r="D428" s="27"/>
      <c r="E428" s="27"/>
      <c r="F428" s="27"/>
      <c r="G428" s="27"/>
      <c r="H428" s="27"/>
      <c r="I428" s="27"/>
      <c r="J428" s="27"/>
      <c r="K428" s="27"/>
      <c r="L428" s="27"/>
      <c r="M428" s="27"/>
      <c r="N428" s="27"/>
      <c r="O428" s="27"/>
      <c r="P428" s="27"/>
      <c r="Q428" s="27"/>
      <c r="R428" s="27"/>
      <c r="S428" s="27"/>
      <c r="T428" s="27"/>
      <c r="U428" s="27"/>
      <c r="V428" s="27"/>
      <c r="W428" s="27"/>
      <c r="X428" s="27"/>
    </row>
    <row r="429" spans="1:25" ht="15.6" customHeight="1"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row>
    <row r="430" spans="1:25" ht="15.6" customHeight="1" thickBot="1" x14ac:dyDescent="0.3"/>
    <row r="431" spans="1:25" ht="15.6" customHeight="1" x14ac:dyDescent="0.25">
      <c r="B431" s="33"/>
      <c r="C431" s="34"/>
      <c r="D431" s="34"/>
      <c r="E431" s="34"/>
      <c r="F431" s="34"/>
      <c r="G431" s="34"/>
      <c r="H431" s="34"/>
      <c r="I431" s="34"/>
      <c r="J431" s="34"/>
      <c r="K431" s="34"/>
      <c r="L431" s="34"/>
      <c r="M431" s="34"/>
      <c r="N431" s="34"/>
      <c r="O431" s="34"/>
      <c r="P431" s="34"/>
      <c r="Q431" s="34"/>
      <c r="R431" s="34"/>
      <c r="S431" s="34"/>
      <c r="T431" s="34"/>
      <c r="U431" s="34"/>
      <c r="V431" s="34"/>
      <c r="W431" s="34"/>
      <c r="X431" s="34"/>
      <c r="Y431" s="35"/>
    </row>
    <row r="432" spans="1:25" ht="15.6" customHeight="1" thickBot="1" x14ac:dyDescent="0.3">
      <c r="B432" s="36"/>
      <c r="C432" s="37"/>
      <c r="D432" s="37"/>
      <c r="E432" s="37"/>
      <c r="F432" s="37"/>
      <c r="G432" s="37"/>
      <c r="H432" s="37"/>
      <c r="I432" s="37"/>
      <c r="J432" s="37"/>
      <c r="K432" s="37"/>
      <c r="L432" s="37"/>
      <c r="M432" s="37"/>
      <c r="N432" s="37"/>
      <c r="O432" s="37"/>
      <c r="P432" s="37"/>
      <c r="Q432" s="37"/>
      <c r="R432" s="37"/>
      <c r="S432" s="37"/>
      <c r="T432" s="37"/>
      <c r="U432" s="37"/>
      <c r="V432" s="37"/>
      <c r="W432" s="37"/>
      <c r="X432" s="37"/>
      <c r="Y432" s="38"/>
    </row>
    <row r="433" spans="1:25" ht="15.6" customHeight="1" x14ac:dyDescent="0.25"/>
    <row r="434" spans="1:25" ht="15.6" customHeight="1" x14ac:dyDescent="0.25">
      <c r="A434" t="s">
        <v>39</v>
      </c>
      <c r="B434" s="27" t="s">
        <v>38</v>
      </c>
      <c r="C434" s="27"/>
      <c r="D434" s="27"/>
      <c r="E434" s="27"/>
      <c r="F434" s="27"/>
      <c r="G434" s="27"/>
      <c r="H434" s="27"/>
      <c r="I434" s="27"/>
      <c r="J434" s="27"/>
      <c r="K434" s="27"/>
      <c r="L434" s="27"/>
      <c r="M434" s="27"/>
      <c r="N434" s="27"/>
      <c r="O434" s="27"/>
      <c r="P434" s="27"/>
      <c r="Q434" s="27"/>
      <c r="R434" s="27"/>
      <c r="S434" s="27"/>
      <c r="T434" s="27"/>
      <c r="U434" s="27"/>
      <c r="V434" s="27"/>
      <c r="W434" s="27"/>
      <c r="X434" s="27"/>
    </row>
    <row r="435" spans="1:25" ht="15.6" customHeight="1"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row>
    <row r="436" spans="1:25" ht="15.6" customHeight="1" thickBot="1" x14ac:dyDescent="0.3"/>
    <row r="437" spans="1:25" ht="15.6" customHeight="1" x14ac:dyDescent="0.25">
      <c r="B437" s="33"/>
      <c r="C437" s="34"/>
      <c r="D437" s="34"/>
      <c r="E437" s="34"/>
      <c r="F437" s="34"/>
      <c r="G437" s="34"/>
      <c r="H437" s="34"/>
      <c r="I437" s="34"/>
      <c r="J437" s="34"/>
      <c r="K437" s="34"/>
      <c r="L437" s="34"/>
      <c r="M437" s="34"/>
      <c r="N437" s="34"/>
      <c r="O437" s="34"/>
      <c r="P437" s="34"/>
      <c r="Q437" s="34"/>
      <c r="R437" s="34"/>
      <c r="S437" s="34"/>
      <c r="T437" s="34"/>
      <c r="U437" s="34"/>
      <c r="V437" s="34"/>
      <c r="W437" s="34"/>
      <c r="X437" s="34"/>
      <c r="Y437" s="35"/>
    </row>
    <row r="438" spans="1:25" ht="15.6" customHeight="1" thickBot="1" x14ac:dyDescent="0.3">
      <c r="B438" s="36"/>
      <c r="C438" s="37"/>
      <c r="D438" s="37"/>
      <c r="E438" s="37"/>
      <c r="F438" s="37"/>
      <c r="G438" s="37"/>
      <c r="H438" s="37"/>
      <c r="I438" s="37"/>
      <c r="J438" s="37"/>
      <c r="K438" s="37"/>
      <c r="L438" s="37"/>
      <c r="M438" s="37"/>
      <c r="N438" s="37"/>
      <c r="O438" s="37"/>
      <c r="P438" s="37"/>
      <c r="Q438" s="37"/>
      <c r="R438" s="37"/>
      <c r="S438" s="37"/>
      <c r="T438" s="37"/>
      <c r="U438" s="37"/>
      <c r="V438" s="37"/>
      <c r="W438" s="37"/>
      <c r="X438" s="37"/>
      <c r="Y438" s="38"/>
    </row>
    <row r="439" spans="1:25" ht="15.6" customHeight="1" x14ac:dyDescent="0.25"/>
    <row r="440" spans="1:25" ht="15.6" customHeight="1" x14ac:dyDescent="0.25">
      <c r="A440" t="s">
        <v>41</v>
      </c>
      <c r="B440" t="s">
        <v>40</v>
      </c>
    </row>
    <row r="441" spans="1:25" ht="15.6" customHeight="1" thickBot="1" x14ac:dyDescent="0.3"/>
    <row r="442" spans="1:25" ht="15.6" customHeight="1" x14ac:dyDescent="0.25">
      <c r="B442" s="33"/>
      <c r="C442" s="34"/>
      <c r="D442" s="34"/>
      <c r="E442" s="34"/>
      <c r="F442" s="34"/>
      <c r="G442" s="34"/>
      <c r="H442" s="34"/>
      <c r="I442" s="34"/>
      <c r="J442" s="34"/>
      <c r="K442" s="34"/>
      <c r="L442" s="34"/>
      <c r="M442" s="34"/>
      <c r="N442" s="34"/>
      <c r="O442" s="34"/>
      <c r="P442" s="34"/>
      <c r="Q442" s="34"/>
      <c r="R442" s="34"/>
      <c r="S442" s="34"/>
      <c r="T442" s="34"/>
      <c r="U442" s="34"/>
      <c r="V442" s="34"/>
      <c r="W442" s="34"/>
      <c r="X442" s="34"/>
      <c r="Y442" s="35"/>
    </row>
    <row r="443" spans="1:25" ht="15.6" customHeight="1" thickBot="1" x14ac:dyDescent="0.3">
      <c r="B443" s="36"/>
      <c r="C443" s="37"/>
      <c r="D443" s="37"/>
      <c r="E443" s="37"/>
      <c r="F443" s="37"/>
      <c r="G443" s="37"/>
      <c r="H443" s="37"/>
      <c r="I443" s="37"/>
      <c r="J443" s="37"/>
      <c r="K443" s="37"/>
      <c r="L443" s="37"/>
      <c r="M443" s="37"/>
      <c r="N443" s="37"/>
      <c r="O443" s="37"/>
      <c r="P443" s="37"/>
      <c r="Q443" s="37"/>
      <c r="R443" s="37"/>
      <c r="S443" s="37"/>
      <c r="T443" s="37"/>
      <c r="U443" s="37"/>
      <c r="V443" s="37"/>
      <c r="W443" s="37"/>
      <c r="X443" s="37"/>
      <c r="Y443" s="38"/>
    </row>
    <row r="444" spans="1:25" ht="15.6" customHeight="1" x14ac:dyDescent="0.25"/>
    <row r="445" spans="1:25" ht="15.6" customHeight="1" x14ac:dyDescent="0.25">
      <c r="B445" s="27" t="s">
        <v>230</v>
      </c>
      <c r="C445" s="27"/>
      <c r="D445" s="27"/>
      <c r="E445" s="27"/>
      <c r="F445" s="27"/>
      <c r="G445" s="27"/>
      <c r="H445" s="27"/>
      <c r="I445" s="27"/>
      <c r="J445" s="27"/>
      <c r="K445" s="27"/>
      <c r="L445" s="27"/>
      <c r="M445" s="27"/>
      <c r="N445" s="27"/>
      <c r="O445" s="27"/>
      <c r="P445" s="27"/>
      <c r="Q445" s="27"/>
      <c r="R445" s="27"/>
      <c r="S445" s="27"/>
      <c r="T445" s="27"/>
      <c r="U445" s="27"/>
      <c r="V445" s="27"/>
      <c r="W445" s="27"/>
      <c r="X445" s="27"/>
      <c r="Y445" s="27"/>
    </row>
    <row r="446" spans="1:25" ht="15.6" customHeight="1"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row>
    <row r="447" spans="1:25" ht="15.6" customHeight="1"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row>
    <row r="448" spans="1:25" ht="15.6" customHeight="1"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row>
    <row r="449" spans="1:25" ht="15.6" customHeight="1"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row>
    <row r="450" spans="1:25" ht="15.6" customHeight="1"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row>
    <row r="451" spans="1:25" ht="15.6" customHeight="1"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row>
    <row r="452" spans="1:25" ht="15.6" customHeight="1"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row>
    <row r="453" spans="1:25" ht="15.6" customHeight="1"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row>
    <row r="454" spans="1:25" ht="15.6" customHeight="1"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row>
    <row r="455" spans="1:25" ht="15.6" customHeight="1"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row>
    <row r="456" spans="1:25" ht="15.6" customHeight="1"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row>
    <row r="457" spans="1:25" ht="15.6" customHeight="1"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row>
    <row r="458" spans="1:25" ht="15.6" customHeight="1"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row>
    <row r="459" spans="1:25" ht="15.6" customHeight="1" x14ac:dyDescent="0.25"/>
    <row r="460" spans="1:25" ht="15.6" customHeight="1" x14ac:dyDescent="0.25">
      <c r="A460" t="s">
        <v>44</v>
      </c>
      <c r="B460" s="27" t="s">
        <v>43</v>
      </c>
      <c r="C460" s="27"/>
      <c r="D460" s="27"/>
      <c r="E460" s="27"/>
      <c r="F460" s="27"/>
      <c r="G460" s="27"/>
      <c r="H460" s="27"/>
      <c r="I460" s="27"/>
      <c r="J460" s="27"/>
      <c r="K460" s="27"/>
      <c r="L460" s="27"/>
      <c r="M460" s="27"/>
      <c r="N460" s="27"/>
      <c r="O460" s="27"/>
      <c r="P460" s="27"/>
      <c r="Q460" s="27"/>
      <c r="R460" s="27"/>
      <c r="S460" s="27"/>
      <c r="T460" s="27"/>
      <c r="U460" s="27"/>
      <c r="V460" s="27"/>
      <c r="W460" s="27"/>
      <c r="X460" s="27"/>
    </row>
    <row r="461" spans="1:25" ht="15.6" customHeight="1"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row>
    <row r="462" spans="1:25" ht="15.6" customHeight="1" thickBot="1" x14ac:dyDescent="0.3"/>
    <row r="463" spans="1:25" ht="15.6" customHeight="1" x14ac:dyDescent="0.25">
      <c r="B463" s="33"/>
      <c r="C463" s="34"/>
      <c r="D463" s="34"/>
      <c r="E463" s="34"/>
      <c r="F463" s="34"/>
      <c r="G463" s="34"/>
      <c r="H463" s="34"/>
      <c r="I463" s="34"/>
      <c r="J463" s="34"/>
      <c r="K463" s="34"/>
      <c r="L463" s="34"/>
      <c r="M463" s="34"/>
      <c r="N463" s="34"/>
      <c r="O463" s="34"/>
      <c r="P463" s="34"/>
      <c r="Q463" s="34"/>
      <c r="R463" s="34"/>
      <c r="S463" s="34"/>
      <c r="T463" s="34"/>
      <c r="U463" s="34"/>
      <c r="V463" s="34"/>
      <c r="W463" s="34"/>
      <c r="X463" s="34"/>
      <c r="Y463" s="35"/>
    </row>
    <row r="464" spans="1:25" ht="15.6" customHeight="1" thickBot="1" x14ac:dyDescent="0.3">
      <c r="B464" s="36"/>
      <c r="C464" s="37"/>
      <c r="D464" s="37"/>
      <c r="E464" s="37"/>
      <c r="F464" s="37"/>
      <c r="G464" s="37"/>
      <c r="H464" s="37"/>
      <c r="I464" s="37"/>
      <c r="J464" s="37"/>
      <c r="K464" s="37"/>
      <c r="L464" s="37"/>
      <c r="M464" s="37"/>
      <c r="N464" s="37"/>
      <c r="O464" s="37"/>
      <c r="P464" s="37"/>
      <c r="Q464" s="37"/>
      <c r="R464" s="37"/>
      <c r="S464" s="37"/>
      <c r="T464" s="37"/>
      <c r="U464" s="37"/>
      <c r="V464" s="37"/>
      <c r="W464" s="37"/>
      <c r="X464" s="37"/>
      <c r="Y464" s="38"/>
    </row>
    <row r="465" spans="2:25" ht="15.6" customHeight="1" x14ac:dyDescent="0.25"/>
    <row r="466" spans="2:25" ht="15.6" customHeight="1" x14ac:dyDescent="0.25">
      <c r="B466" s="27" t="s">
        <v>231</v>
      </c>
      <c r="C466" s="27"/>
      <c r="D466" s="27"/>
      <c r="E466" s="27"/>
      <c r="F466" s="27"/>
      <c r="G466" s="27"/>
      <c r="H466" s="27"/>
      <c r="I466" s="27"/>
      <c r="J466" s="27"/>
      <c r="K466" s="27"/>
      <c r="L466" s="27"/>
      <c r="M466" s="27"/>
      <c r="N466" s="27"/>
      <c r="O466" s="27"/>
      <c r="P466" s="27"/>
      <c r="Q466" s="27"/>
      <c r="R466" s="27"/>
      <c r="S466" s="27"/>
      <c r="T466" s="27"/>
      <c r="U466" s="27"/>
      <c r="V466" s="27"/>
      <c r="W466" s="27"/>
      <c r="X466" s="27"/>
      <c r="Y466" s="27"/>
    </row>
    <row r="467" spans="2:25" ht="15.6" customHeight="1"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row>
    <row r="468" spans="2:25" ht="15.6" customHeight="1"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row>
    <row r="469" spans="2:25" ht="15.6" customHeight="1"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row>
    <row r="470" spans="2:25" ht="15.6" customHeight="1"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row>
    <row r="471" spans="2:25" ht="15.6" customHeight="1"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row>
    <row r="472" spans="2:25" ht="15.6" customHeight="1"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row>
    <row r="473" spans="2:25" ht="15.6" customHeight="1"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row>
    <row r="474" spans="2:25" ht="15.6" customHeight="1"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row>
    <row r="475" spans="2:25" ht="15.6" customHeight="1"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row>
    <row r="476" spans="2:25" ht="15.6" customHeight="1"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row>
    <row r="477" spans="2:25" ht="15.6" customHeight="1"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row>
    <row r="478" spans="2:25" ht="15.6" customHeight="1"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row>
    <row r="479" spans="2:25" ht="15.6" customHeight="1"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row>
    <row r="480" spans="2:25" ht="15.6" customHeight="1" x14ac:dyDescent="0.25"/>
    <row r="481" spans="1:25" ht="15.6" customHeight="1" x14ac:dyDescent="0.25">
      <c r="A481" t="s">
        <v>47</v>
      </c>
      <c r="B481" s="27" t="s">
        <v>46</v>
      </c>
      <c r="C481" s="27"/>
      <c r="D481" s="27"/>
      <c r="E481" s="27"/>
      <c r="F481" s="27"/>
      <c r="G481" s="27"/>
      <c r="H481" s="27"/>
      <c r="I481" s="27"/>
      <c r="J481" s="27"/>
      <c r="K481" s="27"/>
      <c r="L481" s="27"/>
      <c r="M481" s="27"/>
      <c r="N481" s="27"/>
      <c r="O481" s="27"/>
      <c r="P481" s="27"/>
      <c r="Q481" s="27"/>
      <c r="R481" s="27"/>
      <c r="S481" s="27"/>
      <c r="T481" s="27"/>
      <c r="U481" s="27"/>
      <c r="V481" s="27"/>
      <c r="W481" s="27"/>
      <c r="X481" s="27"/>
    </row>
    <row r="482" spans="1:25" ht="15.6" customHeight="1"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row>
    <row r="483" spans="1:25" ht="15.6" customHeight="1" thickBot="1" x14ac:dyDescent="0.3"/>
    <row r="484" spans="1:25" ht="15.6" customHeight="1" x14ac:dyDescent="0.25">
      <c r="B484" s="33"/>
      <c r="C484" s="34"/>
      <c r="D484" s="34"/>
      <c r="E484" s="34"/>
      <c r="F484" s="34"/>
      <c r="G484" s="34"/>
      <c r="H484" s="34"/>
      <c r="I484" s="34"/>
      <c r="J484" s="34"/>
      <c r="K484" s="34"/>
      <c r="L484" s="34"/>
      <c r="M484" s="34"/>
      <c r="N484" s="34"/>
      <c r="O484" s="34"/>
      <c r="P484" s="34"/>
      <c r="Q484" s="34"/>
      <c r="R484" s="34"/>
      <c r="S484" s="34"/>
      <c r="T484" s="34"/>
      <c r="U484" s="34"/>
      <c r="V484" s="34"/>
      <c r="W484" s="34"/>
      <c r="X484" s="34"/>
      <c r="Y484" s="35"/>
    </row>
    <row r="485" spans="1:25" ht="15.6" customHeight="1" thickBot="1" x14ac:dyDescent="0.3">
      <c r="B485" s="36"/>
      <c r="C485" s="37"/>
      <c r="D485" s="37"/>
      <c r="E485" s="37"/>
      <c r="F485" s="37"/>
      <c r="G485" s="37"/>
      <c r="H485" s="37"/>
      <c r="I485" s="37"/>
      <c r="J485" s="37"/>
      <c r="K485" s="37"/>
      <c r="L485" s="37"/>
      <c r="M485" s="37"/>
      <c r="N485" s="37"/>
      <c r="O485" s="37"/>
      <c r="P485" s="37"/>
      <c r="Q485" s="37"/>
      <c r="R485" s="37"/>
      <c r="S485" s="37"/>
      <c r="T485" s="37"/>
      <c r="U485" s="37"/>
      <c r="V485" s="37"/>
      <c r="W485" s="37"/>
      <c r="X485" s="37"/>
      <c r="Y485" s="38"/>
    </row>
    <row r="486" spans="1:25" ht="15.6" customHeight="1" x14ac:dyDescent="0.25"/>
    <row r="487" spans="1:25" ht="15.6" customHeight="1" x14ac:dyDescent="0.25">
      <c r="B487" s="27" t="s">
        <v>232</v>
      </c>
      <c r="C487" s="27"/>
      <c r="D487" s="27"/>
      <c r="E487" s="27"/>
      <c r="F487" s="27"/>
      <c r="G487" s="27"/>
      <c r="H487" s="27"/>
      <c r="I487" s="27"/>
      <c r="J487" s="27"/>
      <c r="K487" s="27"/>
      <c r="L487" s="27"/>
      <c r="M487" s="27"/>
      <c r="N487" s="27"/>
      <c r="O487" s="27"/>
      <c r="P487" s="27"/>
      <c r="Q487" s="27"/>
      <c r="R487" s="27"/>
      <c r="S487" s="27"/>
      <c r="T487" s="27"/>
      <c r="U487" s="27"/>
      <c r="V487" s="27"/>
      <c r="W487" s="27"/>
      <c r="X487" s="27"/>
      <c r="Y487" s="27"/>
    </row>
    <row r="488" spans="1:25" ht="15.6" customHeight="1"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row>
    <row r="489" spans="1:25" ht="15.6" customHeight="1"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row>
    <row r="490" spans="1:25" ht="15.6" customHeight="1"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row>
    <row r="491" spans="1:25" ht="15.6" customHeight="1"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row>
    <row r="492" spans="1:25" ht="15.6" customHeight="1"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row>
    <row r="493" spans="1:25" ht="15.6" customHeight="1"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row>
    <row r="494" spans="1:25" ht="15.6" customHeight="1"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row>
    <row r="495" spans="1:25" ht="15.6" customHeight="1"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row>
    <row r="496" spans="1:25" ht="15.6" customHeight="1"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row>
    <row r="497" spans="1:25" ht="15.6" customHeight="1"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row>
    <row r="498" spans="1:25" ht="15.6" customHeight="1"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row>
    <row r="499" spans="1:25" ht="15.6" customHeight="1"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row>
    <row r="500" spans="1:25" ht="15.6" customHeight="1"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row>
    <row r="501" spans="1:25" ht="15.6" customHeight="1" x14ac:dyDescent="0.25"/>
    <row r="502" spans="1:25" ht="15.6" customHeight="1" x14ac:dyDescent="0.25">
      <c r="A502" t="s">
        <v>50</v>
      </c>
      <c r="B502" s="27" t="s">
        <v>49</v>
      </c>
      <c r="C502" s="27"/>
      <c r="D502" s="27"/>
      <c r="E502" s="27"/>
      <c r="F502" s="27"/>
      <c r="G502" s="27"/>
      <c r="H502" s="27"/>
      <c r="I502" s="27"/>
      <c r="J502" s="27"/>
      <c r="K502" s="27"/>
      <c r="L502" s="27"/>
      <c r="M502" s="27"/>
      <c r="N502" s="27"/>
      <c r="O502" s="27"/>
      <c r="P502" s="27"/>
      <c r="Q502" s="27"/>
      <c r="R502" s="27"/>
      <c r="S502" s="27"/>
      <c r="T502" s="27"/>
      <c r="U502" s="27"/>
      <c r="V502" s="27"/>
      <c r="W502" s="27"/>
      <c r="X502" s="27"/>
    </row>
    <row r="503" spans="1:25" ht="15.6" customHeight="1" x14ac:dyDescent="0.25">
      <c r="B503" s="27"/>
      <c r="C503" s="27"/>
      <c r="D503" s="27"/>
      <c r="E503" s="27"/>
      <c r="F503" s="27"/>
      <c r="G503" s="27"/>
      <c r="H503" s="27"/>
      <c r="I503" s="27"/>
      <c r="J503" s="27"/>
      <c r="K503" s="27"/>
      <c r="L503" s="27"/>
      <c r="M503" s="27"/>
      <c r="N503" s="27"/>
      <c r="O503" s="27"/>
      <c r="P503" s="27"/>
      <c r="Q503" s="27"/>
      <c r="R503" s="27"/>
      <c r="S503" s="27"/>
      <c r="T503" s="27"/>
      <c r="U503" s="27"/>
      <c r="V503" s="27"/>
      <c r="W503" s="27"/>
      <c r="X503" s="27"/>
    </row>
    <row r="504" spans="1:25" ht="15.6" customHeight="1" thickBot="1" x14ac:dyDescent="0.3"/>
    <row r="505" spans="1:25" ht="15.6" customHeight="1" x14ac:dyDescent="0.25">
      <c r="B505" s="33"/>
      <c r="C505" s="34"/>
      <c r="D505" s="34"/>
      <c r="E505" s="34"/>
      <c r="F505" s="34"/>
      <c r="G505" s="34"/>
      <c r="H505" s="34"/>
      <c r="I505" s="34"/>
      <c r="J505" s="34"/>
      <c r="K505" s="34"/>
      <c r="L505" s="34"/>
      <c r="M505" s="34"/>
      <c r="N505" s="34"/>
      <c r="O505" s="34"/>
      <c r="P505" s="34"/>
      <c r="Q505" s="34"/>
      <c r="R505" s="34"/>
      <c r="S505" s="34"/>
      <c r="T505" s="34"/>
      <c r="U505" s="34"/>
      <c r="V505" s="34"/>
      <c r="W505" s="34"/>
      <c r="X505" s="34"/>
      <c r="Y505" s="35"/>
    </row>
    <row r="506" spans="1:25" ht="15.6" customHeight="1" thickBot="1" x14ac:dyDescent="0.3">
      <c r="B506" s="36"/>
      <c r="C506" s="37"/>
      <c r="D506" s="37"/>
      <c r="E506" s="37"/>
      <c r="F506" s="37"/>
      <c r="G506" s="37"/>
      <c r="H506" s="37"/>
      <c r="I506" s="37"/>
      <c r="J506" s="37"/>
      <c r="K506" s="37"/>
      <c r="L506" s="37"/>
      <c r="M506" s="37"/>
      <c r="N506" s="37"/>
      <c r="O506" s="37"/>
      <c r="P506" s="37"/>
      <c r="Q506" s="37"/>
      <c r="R506" s="37"/>
      <c r="S506" s="37"/>
      <c r="T506" s="37"/>
      <c r="U506" s="37"/>
      <c r="V506" s="37"/>
      <c r="W506" s="37"/>
      <c r="X506" s="37"/>
      <c r="Y506" s="38"/>
    </row>
    <row r="507" spans="1:25" ht="15.6" customHeight="1" x14ac:dyDescent="0.25"/>
    <row r="508" spans="1:25" ht="15.6" customHeight="1" x14ac:dyDescent="0.25">
      <c r="B508" s="27" t="s">
        <v>233</v>
      </c>
      <c r="C508" s="27"/>
      <c r="D508" s="27"/>
      <c r="E508" s="27"/>
      <c r="F508" s="27"/>
      <c r="G508" s="27"/>
      <c r="H508" s="27"/>
      <c r="I508" s="27"/>
      <c r="J508" s="27"/>
      <c r="K508" s="27"/>
      <c r="L508" s="27"/>
      <c r="M508" s="27"/>
      <c r="N508" s="27"/>
      <c r="O508" s="27"/>
      <c r="P508" s="27"/>
      <c r="Q508" s="27"/>
      <c r="R508" s="27"/>
      <c r="S508" s="27"/>
      <c r="T508" s="27"/>
      <c r="U508" s="27"/>
      <c r="V508" s="27"/>
      <c r="W508" s="27"/>
      <c r="X508" s="27"/>
      <c r="Y508" s="27"/>
    </row>
    <row r="509" spans="1:25" ht="15.6" customHeight="1" x14ac:dyDescent="0.25">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row>
    <row r="510" spans="1:25" ht="15.6" customHeight="1" x14ac:dyDescent="0.25">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row>
    <row r="511" spans="1:25" ht="15.6" customHeight="1" x14ac:dyDescent="0.25">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row>
    <row r="512" spans="1:25" ht="15.6" customHeight="1" x14ac:dyDescent="0.25">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row>
    <row r="513" spans="1:25" ht="15.6" customHeight="1" x14ac:dyDescent="0.25">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row>
    <row r="514" spans="1:25" ht="15.6" customHeight="1" x14ac:dyDescent="0.25">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row>
    <row r="515" spans="1:25" ht="15.6" customHeight="1" x14ac:dyDescent="0.25">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row>
    <row r="516" spans="1:25" ht="15.6" customHeight="1" x14ac:dyDescent="0.25">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row>
    <row r="517" spans="1:25" ht="15.6" customHeight="1" x14ac:dyDescent="0.25">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row>
    <row r="518" spans="1:25" ht="15.6" customHeight="1" x14ac:dyDescent="0.25">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row>
    <row r="519" spans="1:25" ht="15.6" customHeight="1" x14ac:dyDescent="0.25">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row>
    <row r="520" spans="1:25" ht="15.6" customHeight="1" x14ac:dyDescent="0.25">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row>
    <row r="521" spans="1:25" ht="15.6" customHeight="1" x14ac:dyDescent="0.25">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row>
    <row r="522" spans="1:25" ht="15.6" customHeight="1" x14ac:dyDescent="0.25"/>
    <row r="523" spans="1:25" ht="15.6" customHeight="1" x14ac:dyDescent="0.25">
      <c r="A523" t="s">
        <v>53</v>
      </c>
      <c r="B523" s="27" t="s">
        <v>52</v>
      </c>
      <c r="C523" s="27"/>
      <c r="D523" s="27"/>
      <c r="E523" s="27"/>
      <c r="F523" s="27"/>
      <c r="G523" s="27"/>
      <c r="H523" s="27"/>
      <c r="I523" s="27"/>
      <c r="J523" s="27"/>
      <c r="K523" s="27"/>
      <c r="L523" s="27"/>
      <c r="M523" s="27"/>
      <c r="N523" s="27"/>
      <c r="O523" s="27"/>
      <c r="P523" s="27"/>
      <c r="Q523" s="27"/>
      <c r="R523" s="27"/>
      <c r="S523" s="27"/>
      <c r="T523" s="27"/>
      <c r="U523" s="27"/>
      <c r="V523" s="27"/>
      <c r="W523" s="27"/>
      <c r="X523" s="27"/>
    </row>
    <row r="524" spans="1:25" ht="15.6" customHeight="1" x14ac:dyDescent="0.25">
      <c r="B524" s="27"/>
      <c r="C524" s="27"/>
      <c r="D524" s="27"/>
      <c r="E524" s="27"/>
      <c r="F524" s="27"/>
      <c r="G524" s="27"/>
      <c r="H524" s="27"/>
      <c r="I524" s="27"/>
      <c r="J524" s="27"/>
      <c r="K524" s="27"/>
      <c r="L524" s="27"/>
      <c r="M524" s="27"/>
      <c r="N524" s="27"/>
      <c r="O524" s="27"/>
      <c r="P524" s="27"/>
      <c r="Q524" s="27"/>
      <c r="R524" s="27"/>
      <c r="S524" s="27"/>
      <c r="T524" s="27"/>
      <c r="U524" s="27"/>
      <c r="V524" s="27"/>
      <c r="W524" s="27"/>
      <c r="X524" s="27"/>
    </row>
    <row r="525" spans="1:25" ht="15.6" customHeight="1" thickBot="1" x14ac:dyDescent="0.3"/>
    <row r="526" spans="1:25" ht="15.6" customHeight="1" x14ac:dyDescent="0.25">
      <c r="B526" s="33"/>
      <c r="C526" s="34"/>
      <c r="D526" s="34"/>
      <c r="E526" s="34"/>
      <c r="F526" s="34"/>
      <c r="G526" s="34"/>
      <c r="H526" s="34"/>
      <c r="I526" s="34"/>
      <c r="J526" s="34"/>
      <c r="K526" s="34"/>
      <c r="L526" s="34"/>
      <c r="M526" s="34"/>
      <c r="N526" s="34"/>
      <c r="O526" s="34"/>
      <c r="P526" s="34"/>
      <c r="Q526" s="34"/>
      <c r="R526" s="34"/>
      <c r="S526" s="34"/>
      <c r="T526" s="34"/>
      <c r="U526" s="34"/>
      <c r="V526" s="34"/>
      <c r="W526" s="34"/>
      <c r="X526" s="34"/>
      <c r="Y526" s="35"/>
    </row>
    <row r="527" spans="1:25" ht="15.6" customHeight="1" thickBot="1" x14ac:dyDescent="0.3">
      <c r="B527" s="36"/>
      <c r="C527" s="37"/>
      <c r="D527" s="37"/>
      <c r="E527" s="37"/>
      <c r="F527" s="37"/>
      <c r="G527" s="37"/>
      <c r="H527" s="37"/>
      <c r="I527" s="37"/>
      <c r="J527" s="37"/>
      <c r="K527" s="37"/>
      <c r="L527" s="37"/>
      <c r="M527" s="37"/>
      <c r="N527" s="37"/>
      <c r="O527" s="37"/>
      <c r="P527" s="37"/>
      <c r="Q527" s="37"/>
      <c r="R527" s="37"/>
      <c r="S527" s="37"/>
      <c r="T527" s="37"/>
      <c r="U527" s="37"/>
      <c r="V527" s="37"/>
      <c r="W527" s="37"/>
      <c r="X527" s="37"/>
      <c r="Y527" s="38"/>
    </row>
    <row r="528" spans="1:25" ht="15.6" customHeight="1" x14ac:dyDescent="0.25"/>
    <row r="529" spans="1:25" ht="15.6" customHeight="1" x14ac:dyDescent="0.25">
      <c r="B529" s="27" t="s">
        <v>234</v>
      </c>
      <c r="C529" s="27"/>
      <c r="D529" s="27"/>
      <c r="E529" s="27"/>
      <c r="F529" s="27"/>
      <c r="G529" s="27"/>
      <c r="H529" s="27"/>
      <c r="I529" s="27"/>
      <c r="J529" s="27"/>
      <c r="K529" s="27"/>
      <c r="L529" s="27"/>
      <c r="M529" s="27"/>
      <c r="N529" s="27"/>
      <c r="O529" s="27"/>
      <c r="P529" s="27"/>
      <c r="Q529" s="27"/>
      <c r="R529" s="27"/>
      <c r="S529" s="27"/>
      <c r="T529" s="27"/>
      <c r="U529" s="27"/>
      <c r="V529" s="27"/>
      <c r="W529" s="27"/>
      <c r="X529" s="27"/>
      <c r="Y529" s="27"/>
    </row>
    <row r="530" spans="1:25" ht="15.6" customHeight="1" x14ac:dyDescent="0.25">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row>
    <row r="531" spans="1:25" ht="15.6" customHeight="1" x14ac:dyDescent="0.25">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row>
    <row r="532" spans="1:25" ht="15.6" customHeight="1" x14ac:dyDescent="0.25">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row>
    <row r="533" spans="1:25" ht="15.6" customHeight="1" x14ac:dyDescent="0.25">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row>
    <row r="534" spans="1:25" ht="15.6" customHeight="1" x14ac:dyDescent="0.25">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row>
    <row r="535" spans="1:25" ht="15.6" customHeight="1" x14ac:dyDescent="0.25">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row>
    <row r="536" spans="1:25" ht="15.6" customHeight="1" x14ac:dyDescent="0.25">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row>
    <row r="537" spans="1:25" ht="15.6" customHeight="1" x14ac:dyDescent="0.25">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row>
    <row r="538" spans="1:25" ht="15.6" customHeight="1" x14ac:dyDescent="0.25">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row>
    <row r="539" spans="1:25" ht="15.6" customHeight="1" x14ac:dyDescent="0.25">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row>
    <row r="540" spans="1:25" ht="15.6" customHeight="1" x14ac:dyDescent="0.25">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row>
    <row r="541" spans="1:25" ht="15.6" customHeight="1" x14ac:dyDescent="0.25">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row>
    <row r="542" spans="1:25" ht="15.6" customHeight="1" x14ac:dyDescent="0.25">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row>
    <row r="543" spans="1:25" ht="15.6" customHeight="1" x14ac:dyDescent="0.25"/>
    <row r="544" spans="1:25" ht="15.6" customHeight="1" x14ac:dyDescent="0.25">
      <c r="A544" t="s">
        <v>56</v>
      </c>
      <c r="B544" s="27" t="s">
        <v>55</v>
      </c>
      <c r="C544" s="27"/>
      <c r="D544" s="27"/>
      <c r="E544" s="27"/>
      <c r="F544" s="27"/>
      <c r="G544" s="27"/>
      <c r="H544" s="27"/>
      <c r="I544" s="27"/>
      <c r="J544" s="27"/>
      <c r="K544" s="27"/>
      <c r="L544" s="27"/>
      <c r="M544" s="27"/>
      <c r="N544" s="27"/>
      <c r="O544" s="27"/>
      <c r="P544" s="27"/>
      <c r="Q544" s="27"/>
      <c r="R544" s="27"/>
      <c r="S544" s="27"/>
      <c r="T544" s="27"/>
      <c r="U544" s="27"/>
      <c r="V544" s="27"/>
      <c r="W544" s="27"/>
      <c r="X544" s="27"/>
    </row>
    <row r="545" spans="2:25" ht="15.6" customHeight="1" x14ac:dyDescent="0.25">
      <c r="B545" s="27"/>
      <c r="C545" s="27"/>
      <c r="D545" s="27"/>
      <c r="E545" s="27"/>
      <c r="F545" s="27"/>
      <c r="G545" s="27"/>
      <c r="H545" s="27"/>
      <c r="I545" s="27"/>
      <c r="J545" s="27"/>
      <c r="K545" s="27"/>
      <c r="L545" s="27"/>
      <c r="M545" s="27"/>
      <c r="N545" s="27"/>
      <c r="O545" s="27"/>
      <c r="P545" s="27"/>
      <c r="Q545" s="27"/>
      <c r="R545" s="27"/>
      <c r="S545" s="27"/>
      <c r="T545" s="27"/>
      <c r="U545" s="27"/>
      <c r="V545" s="27"/>
      <c r="W545" s="27"/>
      <c r="X545" s="27"/>
    </row>
    <row r="546" spans="2:25" ht="15.6" customHeight="1" thickBot="1" x14ac:dyDescent="0.3"/>
    <row r="547" spans="2:25" ht="15.6" customHeight="1" x14ac:dyDescent="0.25">
      <c r="B547" s="33"/>
      <c r="C547" s="34"/>
      <c r="D547" s="34"/>
      <c r="E547" s="34"/>
      <c r="F547" s="34"/>
      <c r="G547" s="34"/>
      <c r="H547" s="34"/>
      <c r="I547" s="34"/>
      <c r="J547" s="34"/>
      <c r="K547" s="34"/>
      <c r="L547" s="34"/>
      <c r="M547" s="34"/>
      <c r="N547" s="34"/>
      <c r="O547" s="34"/>
      <c r="P547" s="34"/>
      <c r="Q547" s="34"/>
      <c r="R547" s="34"/>
      <c r="S547" s="34"/>
      <c r="T547" s="34"/>
      <c r="U547" s="34"/>
      <c r="V547" s="34"/>
      <c r="W547" s="34"/>
      <c r="X547" s="34"/>
      <c r="Y547" s="35"/>
    </row>
    <row r="548" spans="2:25" ht="15.6" customHeight="1" thickBot="1" x14ac:dyDescent="0.3">
      <c r="B548" s="36"/>
      <c r="C548" s="37"/>
      <c r="D548" s="37"/>
      <c r="E548" s="37"/>
      <c r="F548" s="37"/>
      <c r="G548" s="37"/>
      <c r="H548" s="37"/>
      <c r="I548" s="37"/>
      <c r="J548" s="37"/>
      <c r="K548" s="37"/>
      <c r="L548" s="37"/>
      <c r="M548" s="37"/>
      <c r="N548" s="37"/>
      <c r="O548" s="37"/>
      <c r="P548" s="37"/>
      <c r="Q548" s="37"/>
      <c r="R548" s="37"/>
      <c r="S548" s="37"/>
      <c r="T548" s="37"/>
      <c r="U548" s="37"/>
      <c r="V548" s="37"/>
      <c r="W548" s="37"/>
      <c r="X548" s="37"/>
      <c r="Y548" s="38"/>
    </row>
    <row r="549" spans="2:25" ht="15.6" customHeight="1" x14ac:dyDescent="0.25"/>
    <row r="550" spans="2:25" ht="15.6" customHeight="1" x14ac:dyDescent="0.25">
      <c r="B550" s="27" t="s">
        <v>235</v>
      </c>
      <c r="C550" s="27"/>
      <c r="D550" s="27"/>
      <c r="E550" s="27"/>
      <c r="F550" s="27"/>
      <c r="G550" s="27"/>
      <c r="H550" s="27"/>
      <c r="I550" s="27"/>
      <c r="J550" s="27"/>
      <c r="K550" s="27"/>
      <c r="L550" s="27"/>
      <c r="M550" s="27"/>
      <c r="N550" s="27"/>
      <c r="O550" s="27"/>
      <c r="P550" s="27"/>
      <c r="Q550" s="27"/>
      <c r="R550" s="27"/>
      <c r="S550" s="27"/>
      <c r="T550" s="27"/>
      <c r="U550" s="27"/>
      <c r="V550" s="27"/>
      <c r="W550" s="27"/>
      <c r="X550" s="27"/>
      <c r="Y550" s="27"/>
    </row>
    <row r="551" spans="2:25" ht="15.6" customHeight="1" x14ac:dyDescent="0.25">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row>
    <row r="552" spans="2:25" ht="15.6" customHeight="1" x14ac:dyDescent="0.25">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row>
    <row r="553" spans="2:25" ht="15.6" customHeight="1" x14ac:dyDescent="0.25">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row>
    <row r="554" spans="2:25" ht="15.6" customHeight="1" x14ac:dyDescent="0.25">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row>
    <row r="555" spans="2:25" ht="15.6" customHeight="1" x14ac:dyDescent="0.25">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row>
    <row r="556" spans="2:25" ht="15.6" customHeight="1" x14ac:dyDescent="0.25">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row>
    <row r="557" spans="2:25" ht="15.6" customHeight="1" x14ac:dyDescent="0.25">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row>
    <row r="558" spans="2:25" ht="15.6" customHeight="1" x14ac:dyDescent="0.25">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row>
    <row r="559" spans="2:25" ht="15.6" customHeight="1" x14ac:dyDescent="0.25">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row>
    <row r="560" spans="2:25" ht="15.6" customHeight="1" x14ac:dyDescent="0.25">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row>
    <row r="561" spans="1:25" ht="15.6" customHeight="1" x14ac:dyDescent="0.25">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row>
    <row r="562" spans="1:25" ht="15.6" customHeight="1" x14ac:dyDescent="0.25">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row>
    <row r="563" spans="1:25" ht="15.6" customHeight="1" x14ac:dyDescent="0.25">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row>
    <row r="564" spans="1:25" ht="15.6" customHeight="1" x14ac:dyDescent="0.25"/>
    <row r="565" spans="1:25" ht="15.6" customHeight="1" x14ac:dyDescent="0.25">
      <c r="A565" t="s">
        <v>59</v>
      </c>
      <c r="B565" s="27" t="s">
        <v>58</v>
      </c>
      <c r="C565" s="27"/>
      <c r="D565" s="27"/>
      <c r="E565" s="27"/>
      <c r="F565" s="27"/>
      <c r="G565" s="27"/>
      <c r="H565" s="27"/>
      <c r="I565" s="27"/>
      <c r="J565" s="27"/>
      <c r="K565" s="27"/>
      <c r="L565" s="27"/>
      <c r="M565" s="27"/>
      <c r="N565" s="27"/>
      <c r="O565" s="27"/>
      <c r="P565" s="27"/>
      <c r="Q565" s="27"/>
      <c r="R565" s="27"/>
      <c r="S565" s="27"/>
      <c r="T565" s="27"/>
      <c r="U565" s="27"/>
      <c r="V565" s="27"/>
      <c r="W565" s="27"/>
      <c r="X565" s="27"/>
    </row>
    <row r="566" spans="1:25" ht="15.6" customHeight="1" x14ac:dyDescent="0.25">
      <c r="B566" s="27"/>
      <c r="C566" s="27"/>
      <c r="D566" s="27"/>
      <c r="E566" s="27"/>
      <c r="F566" s="27"/>
      <c r="G566" s="27"/>
      <c r="H566" s="27"/>
      <c r="I566" s="27"/>
      <c r="J566" s="27"/>
      <c r="K566" s="27"/>
      <c r="L566" s="27"/>
      <c r="M566" s="27"/>
      <c r="N566" s="27"/>
      <c r="O566" s="27"/>
      <c r="P566" s="27"/>
      <c r="Q566" s="27"/>
      <c r="R566" s="27"/>
      <c r="S566" s="27"/>
      <c r="T566" s="27"/>
      <c r="U566" s="27"/>
      <c r="V566" s="27"/>
      <c r="W566" s="27"/>
      <c r="X566" s="27"/>
    </row>
    <row r="567" spans="1:25" ht="15.6" customHeight="1" thickBot="1" x14ac:dyDescent="0.3"/>
    <row r="568" spans="1:25" ht="15.6" customHeight="1" x14ac:dyDescent="0.25">
      <c r="B568" s="33"/>
      <c r="C568" s="34"/>
      <c r="D568" s="34"/>
      <c r="E568" s="34"/>
      <c r="F568" s="34"/>
      <c r="G568" s="34"/>
      <c r="H568" s="34"/>
      <c r="I568" s="34"/>
      <c r="J568" s="34"/>
      <c r="K568" s="34"/>
      <c r="L568" s="34"/>
      <c r="M568" s="34"/>
      <c r="N568" s="34"/>
      <c r="O568" s="34"/>
      <c r="P568" s="34"/>
      <c r="Q568" s="34"/>
      <c r="R568" s="34"/>
      <c r="S568" s="34"/>
      <c r="T568" s="34"/>
      <c r="U568" s="34"/>
      <c r="V568" s="34"/>
      <c r="W568" s="34"/>
      <c r="X568" s="34"/>
      <c r="Y568" s="35"/>
    </row>
    <row r="569" spans="1:25" ht="15.6" customHeight="1" thickBot="1" x14ac:dyDescent="0.3">
      <c r="B569" s="36"/>
      <c r="C569" s="37"/>
      <c r="D569" s="37"/>
      <c r="E569" s="37"/>
      <c r="F569" s="37"/>
      <c r="G569" s="37"/>
      <c r="H569" s="37"/>
      <c r="I569" s="37"/>
      <c r="J569" s="37"/>
      <c r="K569" s="37"/>
      <c r="L569" s="37"/>
      <c r="M569" s="37"/>
      <c r="N569" s="37"/>
      <c r="O569" s="37"/>
      <c r="P569" s="37"/>
      <c r="Q569" s="37"/>
      <c r="R569" s="37"/>
      <c r="S569" s="37"/>
      <c r="T569" s="37"/>
      <c r="U569" s="37"/>
      <c r="V569" s="37"/>
      <c r="W569" s="37"/>
      <c r="X569" s="37"/>
      <c r="Y569" s="38"/>
    </row>
    <row r="570" spans="1:25" ht="15.6" customHeight="1" x14ac:dyDescent="0.25"/>
    <row r="571" spans="1:25" ht="15.6" customHeight="1" x14ac:dyDescent="0.25">
      <c r="B571" s="27" t="s">
        <v>236</v>
      </c>
      <c r="C571" s="27"/>
      <c r="D571" s="27"/>
      <c r="E571" s="27"/>
      <c r="F571" s="27"/>
      <c r="G571" s="27"/>
      <c r="H571" s="27"/>
      <c r="I571" s="27"/>
      <c r="J571" s="27"/>
      <c r="K571" s="27"/>
      <c r="L571" s="27"/>
      <c r="M571" s="27"/>
      <c r="N571" s="27"/>
      <c r="O571" s="27"/>
      <c r="P571" s="27"/>
      <c r="Q571" s="27"/>
      <c r="R571" s="27"/>
      <c r="S571" s="27"/>
      <c r="T571" s="27"/>
      <c r="U571" s="27"/>
      <c r="V571" s="27"/>
      <c r="W571" s="27"/>
      <c r="X571" s="27"/>
      <c r="Y571" s="27"/>
    </row>
    <row r="572" spans="1:25" ht="15.6" customHeight="1" x14ac:dyDescent="0.25">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row>
    <row r="573" spans="1:25" ht="15.6" customHeight="1" x14ac:dyDescent="0.25">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row>
    <row r="574" spans="1:25" ht="15.6" customHeight="1" x14ac:dyDescent="0.25">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row>
    <row r="575" spans="1:25" ht="15.6" customHeight="1" x14ac:dyDescent="0.25">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row>
    <row r="576" spans="1:25" ht="15.6" customHeight="1" x14ac:dyDescent="0.25">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row>
    <row r="577" spans="1:25" ht="15.6" customHeight="1" x14ac:dyDescent="0.25">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row>
    <row r="578" spans="1:25" ht="15.6" customHeight="1" x14ac:dyDescent="0.25">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row>
    <row r="579" spans="1:25" ht="15.6" customHeight="1" x14ac:dyDescent="0.25">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row>
    <row r="580" spans="1:25" ht="15.6" customHeight="1" x14ac:dyDescent="0.25">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row>
    <row r="581" spans="1:25" ht="15.6" customHeight="1" x14ac:dyDescent="0.25">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row>
    <row r="582" spans="1:25" ht="15.6" customHeight="1" x14ac:dyDescent="0.25">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row>
    <row r="583" spans="1:25" ht="15.6" customHeight="1" x14ac:dyDescent="0.25">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row>
    <row r="584" spans="1:25" ht="15.6" customHeight="1" x14ac:dyDescent="0.25">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row>
    <row r="585" spans="1:25" ht="15.6" customHeight="1" x14ac:dyDescent="0.25"/>
    <row r="586" spans="1:25" ht="15.6" customHeight="1" x14ac:dyDescent="0.25">
      <c r="A586" t="s">
        <v>62</v>
      </c>
      <c r="B586" s="27" t="s">
        <v>61</v>
      </c>
      <c r="C586" s="27"/>
      <c r="D586" s="27"/>
      <c r="E586" s="27"/>
      <c r="F586" s="27"/>
      <c r="G586" s="27"/>
      <c r="H586" s="27"/>
      <c r="I586" s="27"/>
      <c r="J586" s="27"/>
      <c r="K586" s="27"/>
      <c r="L586" s="27"/>
      <c r="M586" s="27"/>
      <c r="N586" s="27"/>
      <c r="O586" s="27"/>
      <c r="P586" s="27"/>
      <c r="Q586" s="27"/>
      <c r="R586" s="27"/>
      <c r="S586" s="27"/>
      <c r="T586" s="27"/>
      <c r="U586" s="27"/>
      <c r="V586" s="27"/>
      <c r="W586" s="27"/>
      <c r="X586" s="27"/>
    </row>
    <row r="587" spans="1:25" ht="15.6" customHeight="1" x14ac:dyDescent="0.25">
      <c r="B587" s="27"/>
      <c r="C587" s="27"/>
      <c r="D587" s="27"/>
      <c r="E587" s="27"/>
      <c r="F587" s="27"/>
      <c r="G587" s="27"/>
      <c r="H587" s="27"/>
      <c r="I587" s="27"/>
      <c r="J587" s="27"/>
      <c r="K587" s="27"/>
      <c r="L587" s="27"/>
      <c r="M587" s="27"/>
      <c r="N587" s="27"/>
      <c r="O587" s="27"/>
      <c r="P587" s="27"/>
      <c r="Q587" s="27"/>
      <c r="R587" s="27"/>
      <c r="S587" s="27"/>
      <c r="T587" s="27"/>
      <c r="U587" s="27"/>
      <c r="V587" s="27"/>
      <c r="W587" s="27"/>
      <c r="X587" s="27"/>
    </row>
    <row r="588" spans="1:25" ht="15.6" customHeight="1" thickBot="1" x14ac:dyDescent="0.3"/>
    <row r="589" spans="1:25" ht="15.6" customHeight="1" x14ac:dyDescent="0.25">
      <c r="B589" s="33"/>
      <c r="C589" s="34"/>
      <c r="D589" s="34"/>
      <c r="E589" s="34"/>
      <c r="F589" s="34"/>
      <c r="G589" s="34"/>
      <c r="H589" s="34"/>
      <c r="I589" s="34"/>
      <c r="J589" s="34"/>
      <c r="K589" s="34"/>
      <c r="L589" s="34"/>
      <c r="M589" s="34"/>
      <c r="N589" s="34"/>
      <c r="O589" s="34"/>
      <c r="P589" s="34"/>
      <c r="Q589" s="34"/>
      <c r="R589" s="34"/>
      <c r="S589" s="34"/>
      <c r="T589" s="34"/>
      <c r="U589" s="34"/>
      <c r="V589" s="34"/>
      <c r="W589" s="34"/>
      <c r="X589" s="34"/>
      <c r="Y589" s="35"/>
    </row>
    <row r="590" spans="1:25" ht="15.6" customHeight="1" thickBot="1" x14ac:dyDescent="0.3">
      <c r="B590" s="36"/>
      <c r="C590" s="37"/>
      <c r="D590" s="37"/>
      <c r="E590" s="37"/>
      <c r="F590" s="37"/>
      <c r="G590" s="37"/>
      <c r="H590" s="37"/>
      <c r="I590" s="37"/>
      <c r="J590" s="37"/>
      <c r="K590" s="37"/>
      <c r="L590" s="37"/>
      <c r="M590" s="37"/>
      <c r="N590" s="37"/>
      <c r="O590" s="37"/>
      <c r="P590" s="37"/>
      <c r="Q590" s="37"/>
      <c r="R590" s="37"/>
      <c r="S590" s="37"/>
      <c r="T590" s="37"/>
      <c r="U590" s="37"/>
      <c r="V590" s="37"/>
      <c r="W590" s="37"/>
      <c r="X590" s="37"/>
      <c r="Y590" s="38"/>
    </row>
    <row r="591" spans="1:25" ht="15.6" customHeight="1" x14ac:dyDescent="0.25"/>
    <row r="592" spans="1:25" ht="15.6" customHeight="1" x14ac:dyDescent="0.25">
      <c r="B592" s="27" t="s">
        <v>237</v>
      </c>
      <c r="C592" s="27"/>
      <c r="D592" s="27"/>
      <c r="E592" s="27"/>
      <c r="F592" s="27"/>
      <c r="G592" s="27"/>
      <c r="H592" s="27"/>
      <c r="I592" s="27"/>
      <c r="J592" s="27"/>
      <c r="K592" s="27"/>
      <c r="L592" s="27"/>
      <c r="M592" s="27"/>
      <c r="N592" s="27"/>
      <c r="O592" s="27"/>
      <c r="P592" s="27"/>
      <c r="Q592" s="27"/>
      <c r="R592" s="27"/>
      <c r="S592" s="27"/>
      <c r="T592" s="27"/>
      <c r="U592" s="27"/>
      <c r="V592" s="27"/>
      <c r="W592" s="27"/>
      <c r="X592" s="27"/>
      <c r="Y592" s="27"/>
    </row>
    <row r="593" spans="1:25" ht="15.6" customHeight="1" x14ac:dyDescent="0.25">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row>
    <row r="594" spans="1:25" ht="15.6" customHeight="1" x14ac:dyDescent="0.25">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row>
    <row r="595" spans="1:25" ht="15.6" customHeight="1" x14ac:dyDescent="0.25">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row>
    <row r="596" spans="1:25" ht="15.6" customHeight="1" x14ac:dyDescent="0.25">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row>
    <row r="597" spans="1:25" ht="15.6" customHeight="1" x14ac:dyDescent="0.25">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row>
    <row r="598" spans="1:25" ht="15.6" customHeight="1" x14ac:dyDescent="0.25">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row>
    <row r="599" spans="1:25" ht="15.6" customHeight="1" x14ac:dyDescent="0.25">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row>
    <row r="600" spans="1:25" ht="15.6" customHeight="1" x14ac:dyDescent="0.25">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row>
    <row r="601" spans="1:25" ht="15.6" customHeight="1" x14ac:dyDescent="0.25">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row>
    <row r="602" spans="1:25" ht="15.6" customHeight="1" x14ac:dyDescent="0.25">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row>
    <row r="603" spans="1:25" ht="15.6" customHeight="1" x14ac:dyDescent="0.25">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row>
    <row r="604" spans="1:25" ht="15.6" customHeight="1" x14ac:dyDescent="0.25">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row>
    <row r="605" spans="1:25" ht="15.6" customHeight="1" x14ac:dyDescent="0.25">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row>
    <row r="606" spans="1:25" ht="15.6" customHeight="1" x14ac:dyDescent="0.25"/>
    <row r="607" spans="1:25" ht="15.6" customHeight="1" x14ac:dyDescent="0.25">
      <c r="A607" t="s">
        <v>65</v>
      </c>
      <c r="B607" s="27" t="s">
        <v>64</v>
      </c>
      <c r="C607" s="27"/>
      <c r="D607" s="27"/>
      <c r="E607" s="27"/>
      <c r="F607" s="27"/>
      <c r="G607" s="27"/>
      <c r="H607" s="27"/>
      <c r="I607" s="27"/>
      <c r="J607" s="27"/>
      <c r="K607" s="27"/>
      <c r="L607" s="27"/>
      <c r="M607" s="27"/>
      <c r="N607" s="27"/>
      <c r="O607" s="27"/>
      <c r="P607" s="27"/>
      <c r="Q607" s="27"/>
      <c r="R607" s="27"/>
      <c r="S607" s="27"/>
      <c r="T607" s="27"/>
      <c r="U607" s="27"/>
      <c r="V607" s="27"/>
      <c r="W607" s="27"/>
      <c r="X607" s="27"/>
    </row>
    <row r="608" spans="1:25" ht="15.6" customHeight="1" x14ac:dyDescent="0.25">
      <c r="B608" s="27"/>
      <c r="C608" s="27"/>
      <c r="D608" s="27"/>
      <c r="E608" s="27"/>
      <c r="F608" s="27"/>
      <c r="G608" s="27"/>
      <c r="H608" s="27"/>
      <c r="I608" s="27"/>
      <c r="J608" s="27"/>
      <c r="K608" s="27"/>
      <c r="L608" s="27"/>
      <c r="M608" s="27"/>
      <c r="N608" s="27"/>
      <c r="O608" s="27"/>
      <c r="P608" s="27"/>
      <c r="Q608" s="27"/>
      <c r="R608" s="27"/>
      <c r="S608" s="27"/>
      <c r="T608" s="27"/>
      <c r="U608" s="27"/>
      <c r="V608" s="27"/>
      <c r="W608" s="27"/>
      <c r="X608" s="27"/>
    </row>
    <row r="609" spans="2:25" ht="15.6" customHeight="1" thickBot="1" x14ac:dyDescent="0.3"/>
    <row r="610" spans="2:25" ht="15.6" customHeight="1" x14ac:dyDescent="0.25">
      <c r="B610" s="33"/>
      <c r="C610" s="34"/>
      <c r="D610" s="34"/>
      <c r="E610" s="34"/>
      <c r="F610" s="34"/>
      <c r="G610" s="34"/>
      <c r="H610" s="34"/>
      <c r="I610" s="34"/>
      <c r="J610" s="34"/>
      <c r="K610" s="34"/>
      <c r="L610" s="34"/>
      <c r="M610" s="34"/>
      <c r="N610" s="34"/>
      <c r="O610" s="34"/>
      <c r="P610" s="34"/>
      <c r="Q610" s="34"/>
      <c r="R610" s="34"/>
      <c r="S610" s="34"/>
      <c r="T610" s="34"/>
      <c r="U610" s="34"/>
      <c r="V610" s="34"/>
      <c r="W610" s="34"/>
      <c r="X610" s="34"/>
      <c r="Y610" s="35"/>
    </row>
    <row r="611" spans="2:25" ht="15.6" customHeight="1" thickBot="1" x14ac:dyDescent="0.3">
      <c r="B611" s="36"/>
      <c r="C611" s="37"/>
      <c r="D611" s="37"/>
      <c r="E611" s="37"/>
      <c r="F611" s="37"/>
      <c r="G611" s="37"/>
      <c r="H611" s="37"/>
      <c r="I611" s="37"/>
      <c r="J611" s="37"/>
      <c r="K611" s="37"/>
      <c r="L611" s="37"/>
      <c r="M611" s="37"/>
      <c r="N611" s="37"/>
      <c r="O611" s="37"/>
      <c r="P611" s="37"/>
      <c r="Q611" s="37"/>
      <c r="R611" s="37"/>
      <c r="S611" s="37"/>
      <c r="T611" s="37"/>
      <c r="U611" s="37"/>
      <c r="V611" s="37"/>
      <c r="W611" s="37"/>
      <c r="X611" s="37"/>
      <c r="Y611" s="38"/>
    </row>
    <row r="612" spans="2:25" ht="15.6" customHeight="1" x14ac:dyDescent="0.25"/>
    <row r="613" spans="2:25" ht="15.6" customHeight="1" x14ac:dyDescent="0.25">
      <c r="B613" s="27" t="s">
        <v>238</v>
      </c>
      <c r="C613" s="27"/>
      <c r="D613" s="27"/>
      <c r="E613" s="27"/>
      <c r="F613" s="27"/>
      <c r="G613" s="27"/>
      <c r="H613" s="27"/>
      <c r="I613" s="27"/>
      <c r="J613" s="27"/>
      <c r="K613" s="27"/>
      <c r="L613" s="27"/>
      <c r="M613" s="27"/>
      <c r="N613" s="27"/>
      <c r="O613" s="27"/>
      <c r="P613" s="27"/>
      <c r="Q613" s="27"/>
      <c r="R613" s="27"/>
      <c r="S613" s="27"/>
      <c r="T613" s="27"/>
      <c r="U613" s="27"/>
      <c r="V613" s="27"/>
      <c r="W613" s="27"/>
      <c r="X613" s="27"/>
      <c r="Y613" s="27"/>
    </row>
    <row r="614" spans="2:25" ht="15.6" customHeight="1" x14ac:dyDescent="0.25">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row>
    <row r="615" spans="2:25" ht="15.6" customHeight="1" x14ac:dyDescent="0.25">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row>
    <row r="616" spans="2:25" ht="15.6" customHeight="1" x14ac:dyDescent="0.25">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row>
    <row r="617" spans="2:25" ht="15.6" customHeight="1" x14ac:dyDescent="0.25">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row>
    <row r="618" spans="2:25" ht="15.6" customHeight="1" x14ac:dyDescent="0.25">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row>
    <row r="619" spans="2:25" ht="15.6" customHeight="1" x14ac:dyDescent="0.25"/>
    <row r="620" spans="2:25" ht="15.6" customHeight="1" x14ac:dyDescent="0.25"/>
    <row r="621" spans="2:25" ht="15.6" customHeight="1" x14ac:dyDescent="0.25"/>
    <row r="622" spans="2:25" ht="15.6" customHeight="1" x14ac:dyDescent="0.25"/>
    <row r="623" spans="2:25" ht="15.6" customHeight="1" x14ac:dyDescent="0.25">
      <c r="C623" t="s">
        <v>67</v>
      </c>
    </row>
    <row r="624" spans="2:25" ht="15.6" customHeight="1" x14ac:dyDescent="0.25">
      <c r="D624" t="s">
        <v>68</v>
      </c>
      <c r="E624" s="31">
        <v>0.02</v>
      </c>
      <c r="F624" s="31"/>
      <c r="G624" s="1"/>
      <c r="H624" s="1"/>
      <c r="I624" t="s">
        <v>69</v>
      </c>
    </row>
    <row r="625" spans="2:25" ht="15.6" customHeight="1" x14ac:dyDescent="0.25">
      <c r="D625" t="s">
        <v>70</v>
      </c>
      <c r="E625" s="31">
        <v>-1.8</v>
      </c>
      <c r="F625" s="31"/>
      <c r="G625" s="1"/>
      <c r="H625" s="1"/>
    </row>
    <row r="626" spans="2:25" ht="15.6" customHeight="1" x14ac:dyDescent="0.25">
      <c r="D626" t="s">
        <v>71</v>
      </c>
      <c r="E626" s="31">
        <v>1100</v>
      </c>
      <c r="F626" s="31"/>
      <c r="G626" s="1"/>
      <c r="H626" s="1"/>
      <c r="I626" t="s">
        <v>72</v>
      </c>
    </row>
    <row r="627" spans="2:25" ht="15.6" customHeight="1" x14ac:dyDescent="0.25">
      <c r="D627" t="s">
        <v>73</v>
      </c>
      <c r="E627" s="31">
        <v>900000</v>
      </c>
      <c r="F627" s="31"/>
      <c r="G627" s="31"/>
      <c r="H627" s="31"/>
    </row>
    <row r="628" spans="2:25" ht="15.6" customHeight="1" x14ac:dyDescent="0.25"/>
    <row r="629" spans="2:25" ht="15.6" customHeight="1" x14ac:dyDescent="0.25">
      <c r="B629" t="s">
        <v>74</v>
      </c>
    </row>
    <row r="630" spans="2:25" ht="15.6" customHeight="1" x14ac:dyDescent="0.25"/>
    <row r="631" spans="2:25" ht="15.6" customHeight="1" x14ac:dyDescent="0.25"/>
    <row r="632" spans="2:25" ht="15.6" customHeight="1" x14ac:dyDescent="0.25"/>
    <row r="633" spans="2:25" ht="15.6" customHeight="1" x14ac:dyDescent="0.25"/>
    <row r="634" spans="2:25" ht="15.6" customHeight="1" x14ac:dyDescent="0.25">
      <c r="C634" t="s">
        <v>67</v>
      </c>
    </row>
    <row r="635" spans="2:25" ht="15.6" customHeight="1" x14ac:dyDescent="0.25">
      <c r="D635" t="s">
        <v>75</v>
      </c>
      <c r="E635" s="31">
        <v>1.2E-2</v>
      </c>
      <c r="F635" s="31"/>
      <c r="G635" s="1"/>
      <c r="H635" s="1"/>
      <c r="I635" t="s">
        <v>69</v>
      </c>
    </row>
    <row r="636" spans="2:25" ht="15.6" customHeight="1" x14ac:dyDescent="0.25">
      <c r="D636" t="s">
        <v>76</v>
      </c>
      <c r="E636" s="31">
        <v>-1.9</v>
      </c>
      <c r="F636" s="31"/>
      <c r="G636" s="1"/>
      <c r="H636" s="1"/>
    </row>
    <row r="637" spans="2:25" ht="15.6" customHeight="1" x14ac:dyDescent="0.25">
      <c r="D637" t="s">
        <v>77</v>
      </c>
      <c r="E637" s="31">
        <v>900</v>
      </c>
      <c r="F637" s="31"/>
      <c r="G637" s="1"/>
      <c r="H637" s="1"/>
      <c r="I637" t="s">
        <v>72</v>
      </c>
    </row>
    <row r="638" spans="2:25" ht="15.6" customHeight="1" x14ac:dyDescent="0.25">
      <c r="D638" t="s">
        <v>78</v>
      </c>
      <c r="E638" s="31">
        <v>1400000</v>
      </c>
      <c r="F638" s="31"/>
      <c r="G638" s="31"/>
      <c r="H638" s="31"/>
    </row>
    <row r="639" spans="2:25" ht="15.6" customHeight="1" x14ac:dyDescent="0.25"/>
    <row r="640" spans="2:25" ht="15.6" customHeight="1" x14ac:dyDescent="0.25">
      <c r="B640" s="27" t="s">
        <v>239</v>
      </c>
      <c r="C640" s="27"/>
      <c r="D640" s="27"/>
      <c r="E640" s="27"/>
      <c r="F640" s="27"/>
      <c r="G640" s="27"/>
      <c r="H640" s="27"/>
      <c r="I640" s="27"/>
      <c r="J640" s="27"/>
      <c r="K640" s="27"/>
      <c r="L640" s="27"/>
      <c r="M640" s="27"/>
      <c r="N640" s="27"/>
      <c r="O640" s="27"/>
      <c r="P640" s="27"/>
      <c r="Q640" s="27"/>
      <c r="R640" s="27"/>
      <c r="S640" s="27"/>
      <c r="T640" s="27"/>
      <c r="U640" s="27"/>
      <c r="V640" s="27"/>
      <c r="W640" s="27"/>
      <c r="X640" s="27"/>
      <c r="Y640" s="27"/>
    </row>
    <row r="641" spans="2:25" ht="15.6" customHeight="1" x14ac:dyDescent="0.25">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row>
    <row r="642" spans="2:25" ht="15.6" customHeight="1" x14ac:dyDescent="0.25">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row>
    <row r="643" spans="2:25" ht="15.6" customHeight="1" x14ac:dyDescent="0.25"/>
    <row r="644" spans="2:25" ht="15.6" customHeight="1" x14ac:dyDescent="0.25"/>
    <row r="645" spans="2:25" ht="15.6" customHeight="1" x14ac:dyDescent="0.25"/>
    <row r="646" spans="2:25" ht="15.6" customHeight="1" x14ac:dyDescent="0.25"/>
    <row r="647" spans="2:25" ht="15.6" customHeight="1" x14ac:dyDescent="0.25">
      <c r="C647" t="s">
        <v>67</v>
      </c>
    </row>
    <row r="648" spans="2:25" ht="15.6" customHeight="1" x14ac:dyDescent="0.25">
      <c r="D648" t="s">
        <v>80</v>
      </c>
      <c r="E648" s="26">
        <v>45933.260699888473</v>
      </c>
      <c r="F648" s="26"/>
      <c r="G648" s="26"/>
      <c r="H648" s="26"/>
    </row>
    <row r="649" spans="2:25" ht="15.6" customHeight="1" x14ac:dyDescent="0.25">
      <c r="D649" t="s">
        <v>81</v>
      </c>
      <c r="E649" s="28">
        <v>-6.2494173799925647</v>
      </c>
      <c r="F649" s="28"/>
      <c r="G649" s="28"/>
      <c r="H649" s="28"/>
    </row>
    <row r="650" spans="2:25" ht="15.6" customHeight="1" x14ac:dyDescent="0.25">
      <c r="D650" t="s">
        <v>82</v>
      </c>
      <c r="E650" s="32">
        <v>0.6695714285714286</v>
      </c>
      <c r="F650" s="32"/>
      <c r="G650" s="32"/>
      <c r="H650" s="32"/>
    </row>
    <row r="651" spans="2:25" ht="15.6" customHeight="1" x14ac:dyDescent="0.25">
      <c r="D651" t="s">
        <v>83</v>
      </c>
      <c r="E651" s="28">
        <v>140.21739130434781</v>
      </c>
      <c r="F651" s="28"/>
      <c r="G651" s="28"/>
      <c r="H651" s="28"/>
    </row>
    <row r="652" spans="2:25" ht="15.6" customHeight="1" x14ac:dyDescent="0.25">
      <c r="D652" t="s">
        <v>84</v>
      </c>
      <c r="E652" s="29">
        <v>123.6875</v>
      </c>
      <c r="F652" s="29"/>
      <c r="G652" s="29"/>
      <c r="H652" s="29"/>
    </row>
    <row r="653" spans="2:25" ht="15.6" customHeight="1" x14ac:dyDescent="0.25">
      <c r="D653" t="s">
        <v>85</v>
      </c>
      <c r="E653" s="26">
        <v>-2163.0769230769229</v>
      </c>
      <c r="F653" s="26"/>
      <c r="G653" s="26"/>
      <c r="H653" s="26"/>
    </row>
    <row r="654" spans="2:25" ht="15.6" customHeight="1" x14ac:dyDescent="0.25">
      <c r="D654" t="s">
        <v>86</v>
      </c>
      <c r="F654" s="30">
        <v>28000</v>
      </c>
      <c r="G654" s="30"/>
      <c r="H654" s="30"/>
      <c r="I654" s="30"/>
      <c r="J654" s="30"/>
    </row>
    <row r="655" spans="2:25" ht="15.6" customHeight="1" x14ac:dyDescent="0.25">
      <c r="D655" t="s">
        <v>87</v>
      </c>
      <c r="F655" s="26">
        <v>100.28</v>
      </c>
      <c r="G655" s="26"/>
      <c r="H655" s="26"/>
      <c r="I655" s="26"/>
      <c r="J655" s="26"/>
    </row>
    <row r="656" spans="2:25" ht="15.6" customHeight="1" x14ac:dyDescent="0.25">
      <c r="D656" t="s">
        <v>88</v>
      </c>
      <c r="G656" s="30">
        <v>144</v>
      </c>
      <c r="H656" s="30"/>
      <c r="I656" s="30"/>
      <c r="J656" s="30"/>
      <c r="K656" s="30"/>
    </row>
    <row r="657" spans="1:25" ht="15.6" customHeight="1" x14ac:dyDescent="0.25">
      <c r="D657" t="s">
        <v>89</v>
      </c>
      <c r="G657" s="26">
        <v>1.3</v>
      </c>
      <c r="H657" s="26"/>
      <c r="I657" s="26"/>
      <c r="J657" s="26"/>
      <c r="K657" s="26"/>
    </row>
    <row r="658" spans="1:25" ht="15.6" customHeight="1" x14ac:dyDescent="0.25">
      <c r="D658" t="s">
        <v>90</v>
      </c>
    </row>
    <row r="659" spans="1:25" ht="15.6" customHeight="1" x14ac:dyDescent="0.25">
      <c r="D659" t="s">
        <v>91</v>
      </c>
    </row>
    <row r="660" spans="1:25" ht="15.6" customHeight="1" x14ac:dyDescent="0.25">
      <c r="D660" t="s">
        <v>92</v>
      </c>
    </row>
    <row r="661" spans="1:25" ht="15.6" customHeight="1" x14ac:dyDescent="0.25">
      <c r="D661" t="s">
        <v>93</v>
      </c>
    </row>
    <row r="662" spans="1:25" ht="15.6" customHeight="1" x14ac:dyDescent="0.25">
      <c r="D662" t="s">
        <v>94</v>
      </c>
    </row>
    <row r="663" spans="1:25" ht="15.6" customHeight="1" x14ac:dyDescent="0.25">
      <c r="D663" t="s">
        <v>95</v>
      </c>
    </row>
    <row r="664" spans="1:25" ht="15.6" customHeight="1" x14ac:dyDescent="0.25"/>
    <row r="665" spans="1:25" ht="15.6" customHeight="1" x14ac:dyDescent="0.25">
      <c r="A665" t="s">
        <v>97</v>
      </c>
      <c r="B665" s="27" t="s">
        <v>240</v>
      </c>
      <c r="C665" s="27"/>
      <c r="D665" s="27"/>
      <c r="E665" s="27"/>
      <c r="F665" s="27"/>
      <c r="G665" s="27"/>
      <c r="H665" s="27"/>
      <c r="I665" s="27"/>
      <c r="J665" s="27"/>
      <c r="K665" s="27"/>
      <c r="L665" s="27"/>
      <c r="M665" s="27"/>
      <c r="N665" s="27"/>
      <c r="O665" s="27"/>
      <c r="P665" s="27"/>
      <c r="Q665" s="27"/>
      <c r="R665" s="27"/>
      <c r="S665" s="27"/>
      <c r="T665" s="27"/>
      <c r="U665" s="27"/>
      <c r="V665" s="27"/>
      <c r="W665" s="27"/>
      <c r="X665" s="27"/>
      <c r="Y665" s="27"/>
    </row>
    <row r="666" spans="1:25" ht="15.6" customHeight="1" x14ac:dyDescent="0.25">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row>
    <row r="667" spans="1:25" ht="15.6" customHeight="1" x14ac:dyDescent="0.25">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row>
    <row r="668" spans="1:25" ht="15.6" customHeight="1" thickBot="1" x14ac:dyDescent="0.3"/>
    <row r="669" spans="1:25" ht="15.6" customHeight="1" x14ac:dyDescent="0.25">
      <c r="B669" s="20"/>
      <c r="C669" s="21"/>
      <c r="D669" s="21"/>
      <c r="E669" s="21"/>
      <c r="F669" s="21"/>
      <c r="G669" s="21"/>
      <c r="H669" s="21"/>
      <c r="I669" s="21"/>
      <c r="J669" s="21"/>
      <c r="K669" s="21"/>
      <c r="L669" s="21"/>
      <c r="M669" s="21"/>
      <c r="N669" s="21"/>
      <c r="O669" s="21"/>
      <c r="P669" s="21"/>
      <c r="Q669" s="21"/>
      <c r="R669" s="21"/>
      <c r="S669" s="21"/>
      <c r="T669" s="21"/>
      <c r="U669" s="21"/>
      <c r="V669" s="21"/>
      <c r="W669" s="21"/>
      <c r="X669" s="21"/>
      <c r="Y669" s="22"/>
    </row>
    <row r="670" spans="1:25" ht="15.6" customHeight="1" thickBot="1" x14ac:dyDescent="0.3">
      <c r="B670" s="23"/>
      <c r="C670" s="24"/>
      <c r="D670" s="24"/>
      <c r="E670" s="24"/>
      <c r="F670" s="24"/>
      <c r="G670" s="24"/>
      <c r="H670" s="24"/>
      <c r="I670" s="24"/>
      <c r="J670" s="24"/>
      <c r="K670" s="24"/>
      <c r="L670" s="24"/>
      <c r="M670" s="24"/>
      <c r="N670" s="24"/>
      <c r="O670" s="24"/>
      <c r="P670" s="24"/>
      <c r="Q670" s="24"/>
      <c r="R670" s="24"/>
      <c r="S670" s="24"/>
      <c r="T670" s="24"/>
      <c r="U670" s="24"/>
      <c r="V670" s="24"/>
      <c r="W670" s="24"/>
      <c r="X670" s="24"/>
      <c r="Y670" s="25"/>
    </row>
    <row r="671" spans="1:25" ht="15.6" customHeight="1" x14ac:dyDescent="0.25"/>
    <row r="672" spans="1:25" ht="15.6" customHeight="1" x14ac:dyDescent="0.25">
      <c r="A672" t="s">
        <v>99</v>
      </c>
      <c r="B672" t="s">
        <v>228</v>
      </c>
    </row>
    <row r="673" spans="1:25" ht="15.6" customHeight="1" thickBot="1" x14ac:dyDescent="0.3"/>
    <row r="674" spans="1:25" ht="15.6" customHeight="1" x14ac:dyDescent="0.25">
      <c r="B674" s="20"/>
      <c r="C674" s="21"/>
      <c r="D674" s="21"/>
      <c r="E674" s="21"/>
      <c r="F674" s="21"/>
      <c r="G674" s="21"/>
      <c r="H674" s="21"/>
      <c r="I674" s="21"/>
      <c r="J674" s="21"/>
      <c r="K674" s="21"/>
      <c r="L674" s="21"/>
      <c r="M674" s="21"/>
      <c r="N674" s="21"/>
      <c r="O674" s="21"/>
      <c r="P674" s="21"/>
      <c r="Q674" s="21"/>
      <c r="R674" s="21"/>
      <c r="S674" s="21"/>
      <c r="T674" s="21"/>
      <c r="U674" s="21"/>
      <c r="V674" s="21"/>
      <c r="W674" s="21"/>
      <c r="X674" s="21"/>
      <c r="Y674" s="22"/>
    </row>
    <row r="675" spans="1:25" ht="15.6" customHeight="1" thickBot="1" x14ac:dyDescent="0.3">
      <c r="B675" s="23"/>
      <c r="C675" s="24"/>
      <c r="D675" s="24"/>
      <c r="E675" s="24"/>
      <c r="F675" s="24"/>
      <c r="G675" s="24"/>
      <c r="H675" s="24"/>
      <c r="I675" s="24"/>
      <c r="J675" s="24"/>
      <c r="K675" s="24"/>
      <c r="L675" s="24"/>
      <c r="M675" s="24"/>
      <c r="N675" s="24"/>
      <c r="O675" s="24"/>
      <c r="P675" s="24"/>
      <c r="Q675" s="24"/>
      <c r="R675" s="24"/>
      <c r="S675" s="24"/>
      <c r="T675" s="24"/>
      <c r="U675" s="24"/>
      <c r="V675" s="24"/>
      <c r="W675" s="24"/>
      <c r="X675" s="24"/>
      <c r="Y675" s="25"/>
    </row>
    <row r="676" spans="1:25" ht="15.6" customHeight="1" x14ac:dyDescent="0.25"/>
    <row r="677" spans="1:25" ht="15.6" customHeight="1" x14ac:dyDescent="0.25">
      <c r="A677" t="s">
        <v>101</v>
      </c>
      <c r="B677" t="s">
        <v>100</v>
      </c>
    </row>
    <row r="678" spans="1:25" ht="15.6" customHeight="1" thickBot="1" x14ac:dyDescent="0.3"/>
    <row r="679" spans="1:25" ht="15.6" customHeight="1" x14ac:dyDescent="0.25">
      <c r="B679" s="20"/>
      <c r="C679" s="21"/>
      <c r="D679" s="21"/>
      <c r="E679" s="21"/>
      <c r="F679" s="21"/>
      <c r="G679" s="21"/>
      <c r="H679" s="21"/>
      <c r="I679" s="21"/>
      <c r="J679" s="21"/>
      <c r="K679" s="21"/>
      <c r="L679" s="21"/>
      <c r="M679" s="21"/>
      <c r="N679" s="21"/>
      <c r="O679" s="21"/>
      <c r="P679" s="21"/>
      <c r="Q679" s="21"/>
      <c r="R679" s="21"/>
      <c r="S679" s="21"/>
      <c r="T679" s="21"/>
      <c r="U679" s="21"/>
      <c r="V679" s="21"/>
      <c r="W679" s="21"/>
      <c r="X679" s="21"/>
      <c r="Y679" s="22"/>
    </row>
    <row r="680" spans="1:25" ht="15.6" customHeight="1" thickBot="1" x14ac:dyDescent="0.3">
      <c r="B680" s="23"/>
      <c r="C680" s="24"/>
      <c r="D680" s="24"/>
      <c r="E680" s="24"/>
      <c r="F680" s="24"/>
      <c r="G680" s="24"/>
      <c r="H680" s="24"/>
      <c r="I680" s="24"/>
      <c r="J680" s="24"/>
      <c r="K680" s="24"/>
      <c r="L680" s="24"/>
      <c r="M680" s="24"/>
      <c r="N680" s="24"/>
      <c r="O680" s="24"/>
      <c r="P680" s="24"/>
      <c r="Q680" s="24"/>
      <c r="R680" s="24"/>
      <c r="S680" s="24"/>
      <c r="T680" s="24"/>
      <c r="U680" s="24"/>
      <c r="V680" s="24"/>
      <c r="W680" s="24"/>
      <c r="X680" s="24"/>
      <c r="Y680" s="25"/>
    </row>
    <row r="681" spans="1:25" ht="15.6" customHeight="1" x14ac:dyDescent="0.25"/>
    <row r="682" spans="1:25" ht="15.6" customHeight="1" x14ac:dyDescent="0.25">
      <c r="A682" t="s">
        <v>103</v>
      </c>
      <c r="B682" t="s">
        <v>102</v>
      </c>
    </row>
    <row r="683" spans="1:25" ht="15.6" customHeight="1" thickBot="1" x14ac:dyDescent="0.3"/>
    <row r="684" spans="1:25" ht="15.6" customHeight="1" x14ac:dyDescent="0.25">
      <c r="B684" s="20"/>
      <c r="C684" s="21"/>
      <c r="D684" s="21"/>
      <c r="E684" s="21"/>
      <c r="F684" s="21"/>
      <c r="G684" s="21"/>
      <c r="H684" s="21"/>
      <c r="I684" s="21"/>
      <c r="J684" s="21"/>
      <c r="K684" s="21"/>
      <c r="L684" s="21"/>
      <c r="M684" s="21"/>
      <c r="N684" s="21"/>
      <c r="O684" s="21"/>
      <c r="P684" s="21"/>
      <c r="Q684" s="21"/>
      <c r="R684" s="21"/>
      <c r="S684" s="21"/>
      <c r="T684" s="21"/>
      <c r="U684" s="21"/>
      <c r="V684" s="21"/>
      <c r="W684" s="21"/>
      <c r="X684" s="21"/>
      <c r="Y684" s="22"/>
    </row>
    <row r="685" spans="1:25" ht="15.6" customHeight="1" thickBot="1" x14ac:dyDescent="0.3">
      <c r="B685" s="23"/>
      <c r="C685" s="24"/>
      <c r="D685" s="24"/>
      <c r="E685" s="24"/>
      <c r="F685" s="24"/>
      <c r="G685" s="24"/>
      <c r="H685" s="24"/>
      <c r="I685" s="24"/>
      <c r="J685" s="24"/>
      <c r="K685" s="24"/>
      <c r="L685" s="24"/>
      <c r="M685" s="24"/>
      <c r="N685" s="24"/>
      <c r="O685" s="24"/>
      <c r="P685" s="24"/>
      <c r="Q685" s="24"/>
      <c r="R685" s="24"/>
      <c r="S685" s="24"/>
      <c r="T685" s="24"/>
      <c r="U685" s="24"/>
      <c r="V685" s="24"/>
      <c r="W685" s="24"/>
      <c r="X685" s="24"/>
      <c r="Y685" s="25"/>
    </row>
    <row r="686" spans="1:25" ht="15.6" customHeight="1" x14ac:dyDescent="0.25"/>
    <row r="687" spans="1:25" ht="15.6" customHeight="1" x14ac:dyDescent="0.25">
      <c r="A687" t="s">
        <v>105</v>
      </c>
      <c r="B687" t="s">
        <v>104</v>
      </c>
    </row>
    <row r="688" spans="1:25" ht="15.6" customHeight="1" thickBot="1" x14ac:dyDescent="0.3"/>
    <row r="689" spans="1:25" ht="15.6" customHeight="1" x14ac:dyDescent="0.25">
      <c r="B689" s="20"/>
      <c r="C689" s="21"/>
      <c r="D689" s="21"/>
      <c r="E689" s="21"/>
      <c r="F689" s="21"/>
      <c r="G689" s="21"/>
      <c r="H689" s="21"/>
      <c r="I689" s="21"/>
      <c r="J689" s="21"/>
      <c r="K689" s="21"/>
      <c r="L689" s="21"/>
      <c r="M689" s="21"/>
      <c r="N689" s="21"/>
      <c r="O689" s="21"/>
      <c r="P689" s="21"/>
      <c r="Q689" s="21"/>
      <c r="R689" s="21"/>
      <c r="S689" s="21"/>
      <c r="T689" s="21"/>
      <c r="U689" s="21"/>
      <c r="V689" s="21"/>
      <c r="W689" s="21"/>
      <c r="X689" s="21"/>
      <c r="Y689" s="22"/>
    </row>
    <row r="690" spans="1:25" ht="15.6" customHeight="1" thickBot="1" x14ac:dyDescent="0.3">
      <c r="B690" s="23"/>
      <c r="C690" s="24"/>
      <c r="D690" s="24"/>
      <c r="E690" s="24"/>
      <c r="F690" s="24"/>
      <c r="G690" s="24"/>
      <c r="H690" s="24"/>
      <c r="I690" s="24"/>
      <c r="J690" s="24"/>
      <c r="K690" s="24"/>
      <c r="L690" s="24"/>
      <c r="M690" s="24"/>
      <c r="N690" s="24"/>
      <c r="O690" s="24"/>
      <c r="P690" s="24"/>
      <c r="Q690" s="24"/>
      <c r="R690" s="24"/>
      <c r="S690" s="24"/>
      <c r="T690" s="24"/>
      <c r="U690" s="24"/>
      <c r="V690" s="24"/>
      <c r="W690" s="24"/>
      <c r="X690" s="24"/>
      <c r="Y690" s="25"/>
    </row>
    <row r="691" spans="1:25" ht="15.6" customHeight="1" x14ac:dyDescent="0.25"/>
    <row r="692" spans="1:25" ht="15.6" customHeight="1" x14ac:dyDescent="0.25">
      <c r="A692" t="s">
        <v>107</v>
      </c>
      <c r="B692" t="s">
        <v>106</v>
      </c>
    </row>
    <row r="693" spans="1:25" ht="15.6" customHeight="1" thickBot="1" x14ac:dyDescent="0.3"/>
    <row r="694" spans="1:25" ht="15.6" customHeight="1" x14ac:dyDescent="0.25">
      <c r="B694" s="20"/>
      <c r="C694" s="21"/>
      <c r="D694" s="21"/>
      <c r="E694" s="21"/>
      <c r="F694" s="21"/>
      <c r="G694" s="21"/>
      <c r="H694" s="21"/>
      <c r="I694" s="21"/>
      <c r="J694" s="21"/>
      <c r="K694" s="21"/>
      <c r="L694" s="21"/>
      <c r="M694" s="21"/>
      <c r="N694" s="21"/>
      <c r="O694" s="21"/>
      <c r="P694" s="21"/>
      <c r="Q694" s="21"/>
      <c r="R694" s="21"/>
      <c r="S694" s="21"/>
      <c r="T694" s="21"/>
      <c r="U694" s="21"/>
      <c r="V694" s="21"/>
      <c r="W694" s="21"/>
      <c r="X694" s="21"/>
      <c r="Y694" s="22"/>
    </row>
    <row r="695" spans="1:25" ht="15.6" customHeight="1" thickBot="1" x14ac:dyDescent="0.3">
      <c r="B695" s="23"/>
      <c r="C695" s="24"/>
      <c r="D695" s="24"/>
      <c r="E695" s="24"/>
      <c r="F695" s="24"/>
      <c r="G695" s="24"/>
      <c r="H695" s="24"/>
      <c r="I695" s="24"/>
      <c r="J695" s="24"/>
      <c r="K695" s="24"/>
      <c r="L695" s="24"/>
      <c r="M695" s="24"/>
      <c r="N695" s="24"/>
      <c r="O695" s="24"/>
      <c r="P695" s="24"/>
      <c r="Q695" s="24"/>
      <c r="R695" s="24"/>
      <c r="S695" s="24"/>
      <c r="T695" s="24"/>
      <c r="U695" s="24"/>
      <c r="V695" s="24"/>
      <c r="W695" s="24"/>
      <c r="X695" s="24"/>
      <c r="Y695" s="25"/>
    </row>
    <row r="696" spans="1:25" ht="15.6" customHeight="1" x14ac:dyDescent="0.25"/>
    <row r="697" spans="1:25" ht="15.6" customHeight="1" x14ac:dyDescent="0.25">
      <c r="A697" t="s">
        <v>109</v>
      </c>
      <c r="B697" t="s">
        <v>108</v>
      </c>
    </row>
    <row r="698" spans="1:25" ht="15.6" customHeight="1" thickBot="1" x14ac:dyDescent="0.3"/>
    <row r="699" spans="1:25" ht="15.6" customHeight="1" x14ac:dyDescent="0.25">
      <c r="B699" s="20"/>
      <c r="C699" s="21"/>
      <c r="D699" s="21"/>
      <c r="E699" s="21"/>
      <c r="F699" s="21"/>
      <c r="G699" s="21"/>
      <c r="H699" s="21"/>
      <c r="I699" s="21"/>
      <c r="J699" s="21"/>
      <c r="K699" s="21"/>
      <c r="L699" s="21"/>
      <c r="M699" s="21"/>
      <c r="N699" s="21"/>
      <c r="O699" s="21"/>
      <c r="P699" s="21"/>
      <c r="Q699" s="21"/>
      <c r="R699" s="21"/>
      <c r="S699" s="21"/>
      <c r="T699" s="21"/>
      <c r="U699" s="21"/>
      <c r="V699" s="21"/>
      <c r="W699" s="21"/>
      <c r="X699" s="21"/>
      <c r="Y699" s="22"/>
    </row>
    <row r="700" spans="1:25" ht="15.6" customHeight="1" thickBot="1" x14ac:dyDescent="0.3">
      <c r="B700" s="23"/>
      <c r="C700" s="24"/>
      <c r="D700" s="24"/>
      <c r="E700" s="24"/>
      <c r="F700" s="24"/>
      <c r="G700" s="24"/>
      <c r="H700" s="24"/>
      <c r="I700" s="24"/>
      <c r="J700" s="24"/>
      <c r="K700" s="24"/>
      <c r="L700" s="24"/>
      <c r="M700" s="24"/>
      <c r="N700" s="24"/>
      <c r="O700" s="24"/>
      <c r="P700" s="24"/>
      <c r="Q700" s="24"/>
      <c r="R700" s="24"/>
      <c r="S700" s="24"/>
      <c r="T700" s="24"/>
      <c r="U700" s="24"/>
      <c r="V700" s="24"/>
      <c r="W700" s="24"/>
      <c r="X700" s="24"/>
      <c r="Y700" s="25"/>
    </row>
    <row r="701" spans="1:25" ht="15.6" customHeight="1" x14ac:dyDescent="0.25"/>
    <row r="702" spans="1:25" ht="15.6" customHeight="1" x14ac:dyDescent="0.25">
      <c r="A702" t="s">
        <v>111</v>
      </c>
      <c r="B702" t="s">
        <v>110</v>
      </c>
    </row>
    <row r="703" spans="1:25" ht="15.6" customHeight="1" thickBot="1" x14ac:dyDescent="0.3"/>
    <row r="704" spans="1:25" ht="15.6" customHeight="1" x14ac:dyDescent="0.25">
      <c r="B704" s="20"/>
      <c r="C704" s="21"/>
      <c r="D704" s="21"/>
      <c r="E704" s="21"/>
      <c r="F704" s="21"/>
      <c r="G704" s="21"/>
      <c r="H704" s="21"/>
      <c r="I704" s="21"/>
      <c r="J704" s="21"/>
      <c r="K704" s="21"/>
      <c r="L704" s="21"/>
      <c r="M704" s="21"/>
      <c r="N704" s="21"/>
      <c r="O704" s="21"/>
      <c r="P704" s="21"/>
      <c r="Q704" s="21"/>
      <c r="R704" s="21"/>
      <c r="S704" s="21"/>
      <c r="T704" s="21"/>
      <c r="U704" s="21"/>
      <c r="V704" s="21"/>
      <c r="W704" s="21"/>
      <c r="X704" s="21"/>
      <c r="Y704" s="22"/>
    </row>
    <row r="705" spans="1:25" ht="15.6" customHeight="1" thickBot="1" x14ac:dyDescent="0.3">
      <c r="B705" s="23"/>
      <c r="C705" s="24"/>
      <c r="D705" s="24"/>
      <c r="E705" s="24"/>
      <c r="F705" s="24"/>
      <c r="G705" s="24"/>
      <c r="H705" s="24"/>
      <c r="I705" s="24"/>
      <c r="J705" s="24"/>
      <c r="K705" s="24"/>
      <c r="L705" s="24"/>
      <c r="M705" s="24"/>
      <c r="N705" s="24"/>
      <c r="O705" s="24"/>
      <c r="P705" s="24"/>
      <c r="Q705" s="24"/>
      <c r="R705" s="24"/>
      <c r="S705" s="24"/>
      <c r="T705" s="24"/>
      <c r="U705" s="24"/>
      <c r="V705" s="24"/>
      <c r="W705" s="24"/>
      <c r="X705" s="24"/>
      <c r="Y705" s="25"/>
    </row>
    <row r="706" spans="1:25" ht="15.6" customHeight="1" x14ac:dyDescent="0.25"/>
    <row r="707" spans="1:25" ht="15.6" customHeight="1" x14ac:dyDescent="0.25">
      <c r="A707" t="s">
        <v>113</v>
      </c>
      <c r="B707" t="s">
        <v>112</v>
      </c>
    </row>
    <row r="708" spans="1:25" ht="15.6" customHeight="1" thickBot="1" x14ac:dyDescent="0.3"/>
    <row r="709" spans="1:25" ht="15.6" customHeight="1" x14ac:dyDescent="0.25">
      <c r="B709" s="20"/>
      <c r="C709" s="21"/>
      <c r="D709" s="21"/>
      <c r="E709" s="21"/>
      <c r="F709" s="21"/>
      <c r="G709" s="21"/>
      <c r="H709" s="21"/>
      <c r="I709" s="21"/>
      <c r="J709" s="21"/>
      <c r="K709" s="21"/>
      <c r="L709" s="21"/>
      <c r="M709" s="21"/>
      <c r="N709" s="21"/>
      <c r="O709" s="21"/>
      <c r="P709" s="21"/>
      <c r="Q709" s="21"/>
      <c r="R709" s="21"/>
      <c r="S709" s="21"/>
      <c r="T709" s="21"/>
      <c r="U709" s="21"/>
      <c r="V709" s="21"/>
      <c r="W709" s="21"/>
      <c r="X709" s="21"/>
      <c r="Y709" s="22"/>
    </row>
    <row r="710" spans="1:25" ht="15.6" customHeight="1" thickBot="1" x14ac:dyDescent="0.3">
      <c r="B710" s="23"/>
      <c r="C710" s="24"/>
      <c r="D710" s="24"/>
      <c r="E710" s="24"/>
      <c r="F710" s="24"/>
      <c r="G710" s="24"/>
      <c r="H710" s="24"/>
      <c r="I710" s="24"/>
      <c r="J710" s="24"/>
      <c r="K710" s="24"/>
      <c r="L710" s="24"/>
      <c r="M710" s="24"/>
      <c r="N710" s="24"/>
      <c r="O710" s="24"/>
      <c r="P710" s="24"/>
      <c r="Q710" s="24"/>
      <c r="R710" s="24"/>
      <c r="S710" s="24"/>
      <c r="T710" s="24"/>
      <c r="U710" s="24"/>
      <c r="V710" s="24"/>
      <c r="W710" s="24"/>
      <c r="X710" s="24"/>
      <c r="Y710" s="25"/>
    </row>
    <row r="711" spans="1:25" ht="15.6" customHeight="1" x14ac:dyDescent="0.25"/>
    <row r="712" spans="1:25" ht="15.6" customHeight="1" x14ac:dyDescent="0.25">
      <c r="A712" t="s">
        <v>115</v>
      </c>
      <c r="B712" t="s">
        <v>114</v>
      </c>
    </row>
    <row r="713" spans="1:25" ht="15.6" customHeight="1" thickBot="1" x14ac:dyDescent="0.3"/>
    <row r="714" spans="1:25" ht="15.6" customHeight="1" x14ac:dyDescent="0.25">
      <c r="B714" s="20"/>
      <c r="C714" s="21"/>
      <c r="D714" s="21"/>
      <c r="E714" s="21"/>
      <c r="F714" s="21"/>
      <c r="G714" s="21"/>
      <c r="H714" s="21"/>
      <c r="I714" s="21"/>
      <c r="J714" s="21"/>
      <c r="K714" s="21"/>
      <c r="L714" s="21"/>
      <c r="M714" s="21"/>
      <c r="N714" s="21"/>
      <c r="O714" s="21"/>
      <c r="P714" s="21"/>
      <c r="Q714" s="21"/>
      <c r="R714" s="21"/>
      <c r="S714" s="21"/>
      <c r="T714" s="21"/>
      <c r="U714" s="21"/>
      <c r="V714" s="21"/>
      <c r="W714" s="21"/>
      <c r="X714" s="21"/>
      <c r="Y714" s="22"/>
    </row>
    <row r="715" spans="1:25" ht="15.6" customHeight="1" thickBot="1" x14ac:dyDescent="0.3">
      <c r="B715" s="23"/>
      <c r="C715" s="24"/>
      <c r="D715" s="24"/>
      <c r="E715" s="24"/>
      <c r="F715" s="24"/>
      <c r="G715" s="24"/>
      <c r="H715" s="24"/>
      <c r="I715" s="24"/>
      <c r="J715" s="24"/>
      <c r="K715" s="24"/>
      <c r="L715" s="24"/>
      <c r="M715" s="24"/>
      <c r="N715" s="24"/>
      <c r="O715" s="24"/>
      <c r="P715" s="24"/>
      <c r="Q715" s="24"/>
      <c r="R715" s="24"/>
      <c r="S715" s="24"/>
      <c r="T715" s="24"/>
      <c r="U715" s="24"/>
      <c r="V715" s="24"/>
      <c r="W715" s="24"/>
      <c r="X715" s="24"/>
      <c r="Y715" s="25"/>
    </row>
    <row r="716" spans="1:25" ht="15.6" customHeight="1" x14ac:dyDescent="0.25"/>
    <row r="717" spans="1:25" ht="15.6" customHeight="1" x14ac:dyDescent="0.25">
      <c r="A717" t="s">
        <v>117</v>
      </c>
      <c r="B717" t="s">
        <v>116</v>
      </c>
    </row>
    <row r="718" spans="1:25" ht="15.6" customHeight="1" thickBot="1" x14ac:dyDescent="0.3"/>
    <row r="719" spans="1:25" ht="15.6" customHeight="1" x14ac:dyDescent="0.25">
      <c r="B719" s="20"/>
      <c r="C719" s="21"/>
      <c r="D719" s="21"/>
      <c r="E719" s="21"/>
      <c r="F719" s="21"/>
      <c r="G719" s="21"/>
      <c r="H719" s="21"/>
      <c r="I719" s="21"/>
      <c r="J719" s="21"/>
      <c r="K719" s="21"/>
      <c r="L719" s="21"/>
      <c r="M719" s="21"/>
      <c r="N719" s="21"/>
      <c r="O719" s="21"/>
      <c r="P719" s="21"/>
      <c r="Q719" s="21"/>
      <c r="R719" s="21"/>
      <c r="S719" s="21"/>
      <c r="T719" s="21"/>
      <c r="U719" s="21"/>
      <c r="V719" s="21"/>
      <c r="W719" s="21"/>
      <c r="X719" s="21"/>
      <c r="Y719" s="22"/>
    </row>
    <row r="720" spans="1:25" ht="15.6" customHeight="1" thickBot="1" x14ac:dyDescent="0.3">
      <c r="B720" s="23"/>
      <c r="C720" s="24"/>
      <c r="D720" s="24"/>
      <c r="E720" s="24"/>
      <c r="F720" s="24"/>
      <c r="G720" s="24"/>
      <c r="H720" s="24"/>
      <c r="I720" s="24"/>
      <c r="J720" s="24"/>
      <c r="K720" s="24"/>
      <c r="L720" s="24"/>
      <c r="M720" s="24"/>
      <c r="N720" s="24"/>
      <c r="O720" s="24"/>
      <c r="P720" s="24"/>
      <c r="Q720" s="24"/>
      <c r="R720" s="24"/>
      <c r="S720" s="24"/>
      <c r="T720" s="24"/>
      <c r="U720" s="24"/>
      <c r="V720" s="24"/>
      <c r="W720" s="24"/>
      <c r="X720" s="24"/>
      <c r="Y720" s="25"/>
    </row>
    <row r="721" spans="1:25" ht="15.6" customHeight="1" x14ac:dyDescent="0.25"/>
    <row r="722" spans="1:25" ht="15.6" customHeight="1" x14ac:dyDescent="0.25">
      <c r="A722" t="s">
        <v>119</v>
      </c>
      <c r="B722" t="s">
        <v>118</v>
      </c>
    </row>
    <row r="723" spans="1:25" ht="15.6" customHeight="1" thickBot="1" x14ac:dyDescent="0.3"/>
    <row r="724" spans="1:25" ht="15.6" customHeight="1" x14ac:dyDescent="0.25">
      <c r="B724" s="20"/>
      <c r="C724" s="21"/>
      <c r="D724" s="21"/>
      <c r="E724" s="21"/>
      <c r="F724" s="21"/>
      <c r="G724" s="21"/>
      <c r="H724" s="21"/>
      <c r="I724" s="21"/>
      <c r="J724" s="21"/>
      <c r="K724" s="21"/>
      <c r="L724" s="21"/>
      <c r="M724" s="21"/>
      <c r="N724" s="21"/>
      <c r="O724" s="21"/>
      <c r="P724" s="21"/>
      <c r="Q724" s="21"/>
      <c r="R724" s="21"/>
      <c r="S724" s="21"/>
      <c r="T724" s="21"/>
      <c r="U724" s="21"/>
      <c r="V724" s="21"/>
      <c r="W724" s="21"/>
      <c r="X724" s="21"/>
      <c r="Y724" s="22"/>
    </row>
    <row r="725" spans="1:25" ht="15.6" customHeight="1" thickBot="1" x14ac:dyDescent="0.3">
      <c r="B725" s="23"/>
      <c r="C725" s="24"/>
      <c r="D725" s="24"/>
      <c r="E725" s="24"/>
      <c r="F725" s="24"/>
      <c r="G725" s="24"/>
      <c r="H725" s="24"/>
      <c r="I725" s="24"/>
      <c r="J725" s="24"/>
      <c r="K725" s="24"/>
      <c r="L725" s="24"/>
      <c r="M725" s="24"/>
      <c r="N725" s="24"/>
      <c r="O725" s="24"/>
      <c r="P725" s="24"/>
      <c r="Q725" s="24"/>
      <c r="R725" s="24"/>
      <c r="S725" s="24"/>
      <c r="T725" s="24"/>
      <c r="U725" s="24"/>
      <c r="V725" s="24"/>
      <c r="W725" s="24"/>
      <c r="X725" s="24"/>
      <c r="Y725" s="25"/>
    </row>
    <row r="726" spans="1:25" ht="15.6" customHeight="1" x14ac:dyDescent="0.25"/>
    <row r="727" spans="1:25" ht="15.6" customHeight="1" x14ac:dyDescent="0.25">
      <c r="A727" t="s">
        <v>121</v>
      </c>
      <c r="B727" t="s">
        <v>120</v>
      </c>
    </row>
    <row r="728" spans="1:25" ht="15.6" customHeight="1" thickBot="1" x14ac:dyDescent="0.3"/>
    <row r="729" spans="1:25" ht="15.6" customHeight="1" x14ac:dyDescent="0.25">
      <c r="B729" s="20"/>
      <c r="C729" s="21"/>
      <c r="D729" s="21"/>
      <c r="E729" s="21"/>
      <c r="F729" s="21"/>
      <c r="G729" s="21"/>
      <c r="H729" s="21"/>
      <c r="I729" s="21"/>
      <c r="J729" s="21"/>
      <c r="K729" s="21"/>
      <c r="L729" s="21"/>
      <c r="M729" s="21"/>
      <c r="N729" s="21"/>
      <c r="O729" s="21"/>
      <c r="P729" s="21"/>
      <c r="Q729" s="21"/>
      <c r="R729" s="21"/>
      <c r="S729" s="21"/>
      <c r="T729" s="21"/>
      <c r="U729" s="21"/>
      <c r="V729" s="21"/>
      <c r="W729" s="21"/>
      <c r="X729" s="21"/>
      <c r="Y729" s="22"/>
    </row>
    <row r="730" spans="1:25" ht="15.6" customHeight="1" thickBot="1" x14ac:dyDescent="0.3">
      <c r="B730" s="23"/>
      <c r="C730" s="24"/>
      <c r="D730" s="24"/>
      <c r="E730" s="24"/>
      <c r="F730" s="24"/>
      <c r="G730" s="24"/>
      <c r="H730" s="24"/>
      <c r="I730" s="24"/>
      <c r="J730" s="24"/>
      <c r="K730" s="24"/>
      <c r="L730" s="24"/>
      <c r="M730" s="24"/>
      <c r="N730" s="24"/>
      <c r="O730" s="24"/>
      <c r="P730" s="24"/>
      <c r="Q730" s="24"/>
      <c r="R730" s="24"/>
      <c r="S730" s="24"/>
      <c r="T730" s="24"/>
      <c r="U730" s="24"/>
      <c r="V730" s="24"/>
      <c r="W730" s="24"/>
      <c r="X730" s="24"/>
      <c r="Y730" s="25"/>
    </row>
    <row r="731" spans="1:25" ht="15.6" customHeight="1" x14ac:dyDescent="0.25"/>
    <row r="732" spans="1:25" ht="15.6" customHeight="1" x14ac:dyDescent="0.25">
      <c r="A732" t="s">
        <v>123</v>
      </c>
      <c r="B732" t="s">
        <v>122</v>
      </c>
    </row>
    <row r="733" spans="1:25" ht="15.6" customHeight="1" thickBot="1" x14ac:dyDescent="0.3"/>
    <row r="734" spans="1:25" ht="15.6" customHeight="1" x14ac:dyDescent="0.25">
      <c r="B734" s="20"/>
      <c r="C734" s="21"/>
      <c r="D734" s="21"/>
      <c r="E734" s="21"/>
      <c r="F734" s="21"/>
      <c r="G734" s="21"/>
      <c r="H734" s="21"/>
      <c r="I734" s="21"/>
      <c r="J734" s="21"/>
      <c r="K734" s="21"/>
      <c r="L734" s="21"/>
      <c r="M734" s="21"/>
      <c r="N734" s="21"/>
      <c r="O734" s="21"/>
      <c r="P734" s="21"/>
      <c r="Q734" s="21"/>
      <c r="R734" s="21"/>
      <c r="S734" s="21"/>
      <c r="T734" s="21"/>
      <c r="U734" s="21"/>
      <c r="V734" s="21"/>
      <c r="W734" s="21"/>
      <c r="X734" s="21"/>
      <c r="Y734" s="22"/>
    </row>
    <row r="735" spans="1:25" ht="15.6" customHeight="1" thickBot="1" x14ac:dyDescent="0.3">
      <c r="B735" s="23"/>
      <c r="C735" s="24"/>
      <c r="D735" s="24"/>
      <c r="E735" s="24"/>
      <c r="F735" s="24"/>
      <c r="G735" s="24"/>
      <c r="H735" s="24"/>
      <c r="I735" s="24"/>
      <c r="J735" s="24"/>
      <c r="K735" s="24"/>
      <c r="L735" s="24"/>
      <c r="M735" s="24"/>
      <c r="N735" s="24"/>
      <c r="O735" s="24"/>
      <c r="P735" s="24"/>
      <c r="Q735" s="24"/>
      <c r="R735" s="24"/>
      <c r="S735" s="24"/>
      <c r="T735" s="24"/>
      <c r="U735" s="24"/>
      <c r="V735" s="24"/>
      <c r="W735" s="24"/>
      <c r="X735" s="24"/>
      <c r="Y735" s="25"/>
    </row>
    <row r="736" spans="1:25" ht="15.6" customHeight="1" x14ac:dyDescent="0.25"/>
    <row r="737" spans="1:25" ht="15.6" customHeight="1" x14ac:dyDescent="0.25">
      <c r="A737" t="s">
        <v>125</v>
      </c>
      <c r="B737" t="s">
        <v>124</v>
      </c>
    </row>
    <row r="738" spans="1:25" ht="15.6" customHeight="1" thickBot="1" x14ac:dyDescent="0.3"/>
    <row r="739" spans="1:25" ht="15.6" customHeight="1" x14ac:dyDescent="0.25">
      <c r="B739" s="20"/>
      <c r="C739" s="21"/>
      <c r="D739" s="21"/>
      <c r="E739" s="21"/>
      <c r="F739" s="21"/>
      <c r="G739" s="21"/>
      <c r="H739" s="21"/>
      <c r="I739" s="21"/>
      <c r="J739" s="21"/>
      <c r="K739" s="21"/>
      <c r="L739" s="21"/>
      <c r="M739" s="21"/>
      <c r="N739" s="21"/>
      <c r="O739" s="21"/>
      <c r="P739" s="21"/>
      <c r="Q739" s="21"/>
      <c r="R739" s="21"/>
      <c r="S739" s="21"/>
      <c r="T739" s="21"/>
      <c r="U739" s="21"/>
      <c r="V739" s="21"/>
      <c r="W739" s="21"/>
      <c r="X739" s="21"/>
      <c r="Y739" s="22"/>
    </row>
    <row r="740" spans="1:25" ht="15.6" customHeight="1" thickBot="1" x14ac:dyDescent="0.3">
      <c r="B740" s="23"/>
      <c r="C740" s="24"/>
      <c r="D740" s="24"/>
      <c r="E740" s="24"/>
      <c r="F740" s="24"/>
      <c r="G740" s="24"/>
      <c r="H740" s="24"/>
      <c r="I740" s="24"/>
      <c r="J740" s="24"/>
      <c r="K740" s="24"/>
      <c r="L740" s="24"/>
      <c r="M740" s="24"/>
      <c r="N740" s="24"/>
      <c r="O740" s="24"/>
      <c r="P740" s="24"/>
      <c r="Q740" s="24"/>
      <c r="R740" s="24"/>
      <c r="S740" s="24"/>
      <c r="T740" s="24"/>
      <c r="U740" s="24"/>
      <c r="V740" s="24"/>
      <c r="W740" s="24"/>
      <c r="X740" s="24"/>
      <c r="Y740" s="25"/>
    </row>
    <row r="741" spans="1:25" ht="15.6" customHeight="1" x14ac:dyDescent="0.25"/>
    <row r="742" spans="1:25" ht="15.6" customHeight="1" x14ac:dyDescent="0.25">
      <c r="A742" t="s">
        <v>127</v>
      </c>
      <c r="B742" t="s">
        <v>126</v>
      </c>
    </row>
    <row r="743" spans="1:25" ht="15.6" customHeight="1" thickBot="1" x14ac:dyDescent="0.3"/>
    <row r="744" spans="1:25" ht="15.6" customHeight="1" x14ac:dyDescent="0.25">
      <c r="B744" s="20"/>
      <c r="C744" s="21"/>
      <c r="D744" s="21"/>
      <c r="E744" s="21"/>
      <c r="F744" s="21"/>
      <c r="G744" s="21"/>
      <c r="H744" s="21"/>
      <c r="I744" s="21"/>
      <c r="J744" s="21"/>
      <c r="K744" s="21"/>
      <c r="L744" s="21"/>
      <c r="M744" s="21"/>
      <c r="N744" s="21"/>
      <c r="O744" s="21"/>
      <c r="P744" s="21"/>
      <c r="Q744" s="21"/>
      <c r="R744" s="21"/>
      <c r="S744" s="21"/>
      <c r="T744" s="21"/>
      <c r="U744" s="21"/>
      <c r="V744" s="21"/>
      <c r="W744" s="21"/>
      <c r="X744" s="21"/>
      <c r="Y744" s="22"/>
    </row>
    <row r="745" spans="1:25" ht="15.6" customHeight="1" thickBot="1" x14ac:dyDescent="0.3">
      <c r="B745" s="23"/>
      <c r="C745" s="24"/>
      <c r="D745" s="24"/>
      <c r="E745" s="24"/>
      <c r="F745" s="24"/>
      <c r="G745" s="24"/>
      <c r="H745" s="24"/>
      <c r="I745" s="24"/>
      <c r="J745" s="24"/>
      <c r="K745" s="24"/>
      <c r="L745" s="24"/>
      <c r="M745" s="24"/>
      <c r="N745" s="24"/>
      <c r="O745" s="24"/>
      <c r="P745" s="24"/>
      <c r="Q745" s="24"/>
      <c r="R745" s="24"/>
      <c r="S745" s="24"/>
      <c r="T745" s="24"/>
      <c r="U745" s="24"/>
      <c r="V745" s="24"/>
      <c r="W745" s="24"/>
      <c r="X745" s="24"/>
      <c r="Y745" s="25"/>
    </row>
    <row r="746" spans="1:25" ht="15.6" customHeight="1" x14ac:dyDescent="0.25"/>
    <row r="747" spans="1:25" ht="15.6" customHeight="1" x14ac:dyDescent="0.25">
      <c r="A747" t="s">
        <v>129</v>
      </c>
      <c r="B747" t="s">
        <v>128</v>
      </c>
    </row>
    <row r="748" spans="1:25" ht="15.6" customHeight="1" thickBot="1" x14ac:dyDescent="0.3"/>
    <row r="749" spans="1:25" ht="15.6" customHeight="1" x14ac:dyDescent="0.25">
      <c r="B749" s="20"/>
      <c r="C749" s="21"/>
      <c r="D749" s="21"/>
      <c r="E749" s="21"/>
      <c r="F749" s="21"/>
      <c r="G749" s="21"/>
      <c r="H749" s="21"/>
      <c r="I749" s="21"/>
      <c r="J749" s="21"/>
      <c r="K749" s="21"/>
      <c r="L749" s="21"/>
      <c r="M749" s="21"/>
      <c r="N749" s="21"/>
      <c r="O749" s="21"/>
      <c r="P749" s="21"/>
      <c r="Q749" s="21"/>
      <c r="R749" s="21"/>
      <c r="S749" s="21"/>
      <c r="T749" s="21"/>
      <c r="U749" s="21"/>
      <c r="V749" s="21"/>
      <c r="W749" s="21"/>
      <c r="X749" s="21"/>
      <c r="Y749" s="22"/>
    </row>
    <row r="750" spans="1:25" ht="15.6" customHeight="1" thickBot="1" x14ac:dyDescent="0.3">
      <c r="B750" s="23"/>
      <c r="C750" s="24"/>
      <c r="D750" s="24"/>
      <c r="E750" s="24"/>
      <c r="F750" s="24"/>
      <c r="G750" s="24"/>
      <c r="H750" s="24"/>
      <c r="I750" s="24"/>
      <c r="J750" s="24"/>
      <c r="K750" s="24"/>
      <c r="L750" s="24"/>
      <c r="M750" s="24"/>
      <c r="N750" s="24"/>
      <c r="O750" s="24"/>
      <c r="P750" s="24"/>
      <c r="Q750" s="24"/>
      <c r="R750" s="24"/>
      <c r="S750" s="24"/>
      <c r="T750" s="24"/>
      <c r="U750" s="24"/>
      <c r="V750" s="24"/>
      <c r="W750" s="24"/>
      <c r="X750" s="24"/>
      <c r="Y750" s="25"/>
    </row>
    <row r="751" spans="1:25" ht="15.6" customHeight="1" x14ac:dyDescent="0.25"/>
    <row r="752" spans="1:25" ht="15.6" customHeight="1" x14ac:dyDescent="0.25">
      <c r="A752" t="s">
        <v>131</v>
      </c>
      <c r="B752" t="s">
        <v>130</v>
      </c>
    </row>
    <row r="753" spans="1:25" ht="15.6" customHeight="1" thickBot="1" x14ac:dyDescent="0.3"/>
    <row r="754" spans="1:25" ht="15.6" customHeight="1" x14ac:dyDescent="0.25">
      <c r="B754" s="20"/>
      <c r="C754" s="21"/>
      <c r="D754" s="21"/>
      <c r="E754" s="21"/>
      <c r="F754" s="21"/>
      <c r="G754" s="21"/>
      <c r="H754" s="21"/>
      <c r="I754" s="21"/>
      <c r="J754" s="21"/>
      <c r="K754" s="21"/>
      <c r="L754" s="21"/>
      <c r="M754" s="21"/>
      <c r="N754" s="21"/>
      <c r="O754" s="21"/>
      <c r="P754" s="21"/>
      <c r="Q754" s="21"/>
      <c r="R754" s="21"/>
      <c r="S754" s="21"/>
      <c r="T754" s="21"/>
      <c r="U754" s="21"/>
      <c r="V754" s="21"/>
      <c r="W754" s="21"/>
      <c r="X754" s="21"/>
      <c r="Y754" s="22"/>
    </row>
    <row r="755" spans="1:25" ht="15.6" customHeight="1" thickBot="1" x14ac:dyDescent="0.3">
      <c r="B755" s="23"/>
      <c r="C755" s="24"/>
      <c r="D755" s="24"/>
      <c r="E755" s="24"/>
      <c r="F755" s="24"/>
      <c r="G755" s="24"/>
      <c r="H755" s="24"/>
      <c r="I755" s="24"/>
      <c r="J755" s="24"/>
      <c r="K755" s="24"/>
      <c r="L755" s="24"/>
      <c r="M755" s="24"/>
      <c r="N755" s="24"/>
      <c r="O755" s="24"/>
      <c r="P755" s="24"/>
      <c r="Q755" s="24"/>
      <c r="R755" s="24"/>
      <c r="S755" s="24"/>
      <c r="T755" s="24"/>
      <c r="U755" s="24"/>
      <c r="V755" s="24"/>
      <c r="W755" s="24"/>
      <c r="X755" s="24"/>
      <c r="Y755" s="25"/>
    </row>
    <row r="756" spans="1:25" ht="15.6" customHeight="1" x14ac:dyDescent="0.25"/>
    <row r="757" spans="1:25" ht="15.6" customHeight="1" x14ac:dyDescent="0.25">
      <c r="A757" t="s">
        <v>133</v>
      </c>
      <c r="B757" t="s">
        <v>132</v>
      </c>
    </row>
    <row r="758" spans="1:25" ht="15.6" customHeight="1" thickBot="1" x14ac:dyDescent="0.3"/>
    <row r="759" spans="1:25" ht="15.6" customHeight="1" x14ac:dyDescent="0.25">
      <c r="B759" s="20"/>
      <c r="C759" s="21"/>
      <c r="D759" s="21"/>
      <c r="E759" s="21"/>
      <c r="F759" s="21"/>
      <c r="G759" s="21"/>
      <c r="H759" s="21"/>
      <c r="I759" s="21"/>
      <c r="J759" s="21"/>
      <c r="K759" s="21"/>
      <c r="L759" s="21"/>
      <c r="M759" s="21"/>
      <c r="N759" s="21"/>
      <c r="O759" s="21"/>
      <c r="P759" s="21"/>
      <c r="Q759" s="21"/>
      <c r="R759" s="21"/>
      <c r="S759" s="21"/>
      <c r="T759" s="21"/>
      <c r="U759" s="21"/>
      <c r="V759" s="21"/>
      <c r="W759" s="21"/>
      <c r="X759" s="21"/>
      <c r="Y759" s="22"/>
    </row>
    <row r="760" spans="1:25" ht="15.6" customHeight="1" thickBot="1" x14ac:dyDescent="0.3">
      <c r="B760" s="23"/>
      <c r="C760" s="24"/>
      <c r="D760" s="24"/>
      <c r="E760" s="24"/>
      <c r="F760" s="24"/>
      <c r="G760" s="24"/>
      <c r="H760" s="24"/>
      <c r="I760" s="24"/>
      <c r="J760" s="24"/>
      <c r="K760" s="24"/>
      <c r="L760" s="24"/>
      <c r="M760" s="24"/>
      <c r="N760" s="24"/>
      <c r="O760" s="24"/>
      <c r="P760" s="24"/>
      <c r="Q760" s="24"/>
      <c r="R760" s="24"/>
      <c r="S760" s="24"/>
      <c r="T760" s="24"/>
      <c r="U760" s="24"/>
      <c r="V760" s="24"/>
      <c r="W760" s="24"/>
      <c r="X760" s="24"/>
      <c r="Y760" s="25"/>
    </row>
    <row r="761" spans="1:25" ht="15.6" customHeight="1" x14ac:dyDescent="0.25"/>
    <row r="762" spans="1:25" ht="15.6" customHeight="1" x14ac:dyDescent="0.25">
      <c r="A762" t="s">
        <v>135</v>
      </c>
      <c r="B762" t="s">
        <v>134</v>
      </c>
    </row>
    <row r="763" spans="1:25" ht="15.6" customHeight="1" thickBot="1" x14ac:dyDescent="0.3"/>
    <row r="764" spans="1:25" ht="15.6" customHeight="1" x14ac:dyDescent="0.25">
      <c r="B764" s="20"/>
      <c r="C764" s="21"/>
      <c r="D764" s="21"/>
      <c r="E764" s="21"/>
      <c r="F764" s="21"/>
      <c r="G764" s="21"/>
      <c r="H764" s="21"/>
      <c r="I764" s="21"/>
      <c r="J764" s="21"/>
      <c r="K764" s="21"/>
      <c r="L764" s="21"/>
      <c r="M764" s="21"/>
      <c r="N764" s="21"/>
      <c r="O764" s="21"/>
      <c r="P764" s="21"/>
      <c r="Q764" s="21"/>
      <c r="R764" s="21"/>
      <c r="S764" s="21"/>
      <c r="T764" s="21"/>
      <c r="U764" s="21"/>
      <c r="V764" s="21"/>
      <c r="W764" s="21"/>
      <c r="X764" s="21"/>
      <c r="Y764" s="22"/>
    </row>
    <row r="765" spans="1:25" ht="15.6" customHeight="1" thickBot="1" x14ac:dyDescent="0.3">
      <c r="B765" s="23"/>
      <c r="C765" s="24"/>
      <c r="D765" s="24"/>
      <c r="E765" s="24"/>
      <c r="F765" s="24"/>
      <c r="G765" s="24"/>
      <c r="H765" s="24"/>
      <c r="I765" s="24"/>
      <c r="J765" s="24"/>
      <c r="K765" s="24"/>
      <c r="L765" s="24"/>
      <c r="M765" s="24"/>
      <c r="N765" s="24"/>
      <c r="O765" s="24"/>
      <c r="P765" s="24"/>
      <c r="Q765" s="24"/>
      <c r="R765" s="24"/>
      <c r="S765" s="24"/>
      <c r="T765" s="24"/>
      <c r="U765" s="24"/>
      <c r="V765" s="24"/>
      <c r="W765" s="24"/>
      <c r="X765" s="24"/>
      <c r="Y765" s="25"/>
    </row>
    <row r="766" spans="1:25" ht="15.6" customHeight="1" x14ac:dyDescent="0.25"/>
    <row r="767" spans="1:25" ht="15.6" customHeight="1" x14ac:dyDescent="0.25">
      <c r="A767" t="s">
        <v>137</v>
      </c>
      <c r="B767" t="s">
        <v>136</v>
      </c>
    </row>
    <row r="768" spans="1:25" ht="15.6" customHeight="1" thickBot="1" x14ac:dyDescent="0.3"/>
    <row r="769" spans="1:25" ht="15.6" customHeight="1" x14ac:dyDescent="0.25">
      <c r="B769" s="20"/>
      <c r="C769" s="21"/>
      <c r="D769" s="21"/>
      <c r="E769" s="21"/>
      <c r="F769" s="21"/>
      <c r="G769" s="21"/>
      <c r="H769" s="21"/>
      <c r="I769" s="21"/>
      <c r="J769" s="21"/>
      <c r="K769" s="21"/>
      <c r="L769" s="21"/>
      <c r="M769" s="21"/>
      <c r="N769" s="21"/>
      <c r="O769" s="21"/>
      <c r="P769" s="21"/>
      <c r="Q769" s="21"/>
      <c r="R769" s="21"/>
      <c r="S769" s="21"/>
      <c r="T769" s="21"/>
      <c r="U769" s="21"/>
      <c r="V769" s="21"/>
      <c r="W769" s="21"/>
      <c r="X769" s="21"/>
      <c r="Y769" s="22"/>
    </row>
    <row r="770" spans="1:25" ht="15.6" customHeight="1" thickBot="1" x14ac:dyDescent="0.3">
      <c r="B770" s="23"/>
      <c r="C770" s="24"/>
      <c r="D770" s="24"/>
      <c r="E770" s="24"/>
      <c r="F770" s="24"/>
      <c r="G770" s="24"/>
      <c r="H770" s="24"/>
      <c r="I770" s="24"/>
      <c r="J770" s="24"/>
      <c r="K770" s="24"/>
      <c r="L770" s="24"/>
      <c r="M770" s="24"/>
      <c r="N770" s="24"/>
      <c r="O770" s="24"/>
      <c r="P770" s="24"/>
      <c r="Q770" s="24"/>
      <c r="R770" s="24"/>
      <c r="S770" s="24"/>
      <c r="T770" s="24"/>
      <c r="U770" s="24"/>
      <c r="V770" s="24"/>
      <c r="W770" s="24"/>
      <c r="X770" s="24"/>
      <c r="Y770" s="25"/>
    </row>
    <row r="771" spans="1:25" ht="15.6" customHeight="1" x14ac:dyDescent="0.25"/>
    <row r="772" spans="1:25" ht="15.6" customHeight="1" x14ac:dyDescent="0.25">
      <c r="A772" t="s">
        <v>139</v>
      </c>
      <c r="B772" t="s">
        <v>138</v>
      </c>
    </row>
    <row r="773" spans="1:25" ht="15.6" customHeight="1" thickBot="1" x14ac:dyDescent="0.3"/>
    <row r="774" spans="1:25" ht="15.6" customHeight="1" x14ac:dyDescent="0.25">
      <c r="B774" s="20"/>
      <c r="C774" s="21"/>
      <c r="D774" s="21"/>
      <c r="E774" s="21"/>
      <c r="F774" s="21"/>
      <c r="G774" s="21"/>
      <c r="H774" s="21"/>
      <c r="I774" s="21"/>
      <c r="J774" s="21"/>
      <c r="K774" s="21"/>
      <c r="L774" s="21"/>
      <c r="M774" s="21"/>
      <c r="N774" s="21"/>
      <c r="O774" s="21"/>
      <c r="P774" s="21"/>
      <c r="Q774" s="21"/>
      <c r="R774" s="21"/>
      <c r="S774" s="21"/>
      <c r="T774" s="21"/>
      <c r="U774" s="21"/>
      <c r="V774" s="21"/>
      <c r="W774" s="21"/>
      <c r="X774" s="21"/>
      <c r="Y774" s="22"/>
    </row>
    <row r="775" spans="1:25" ht="15.6" customHeight="1" thickBot="1" x14ac:dyDescent="0.3">
      <c r="B775" s="23"/>
      <c r="C775" s="24"/>
      <c r="D775" s="24"/>
      <c r="E775" s="24"/>
      <c r="F775" s="24"/>
      <c r="G775" s="24"/>
      <c r="H775" s="24"/>
      <c r="I775" s="24"/>
      <c r="J775" s="24"/>
      <c r="K775" s="24"/>
      <c r="L775" s="24"/>
      <c r="M775" s="24"/>
      <c r="N775" s="24"/>
      <c r="O775" s="24"/>
      <c r="P775" s="24"/>
      <c r="Q775" s="24"/>
      <c r="R775" s="24"/>
      <c r="S775" s="24"/>
      <c r="T775" s="24"/>
      <c r="U775" s="24"/>
      <c r="V775" s="24"/>
      <c r="W775" s="24"/>
      <c r="X775" s="24"/>
      <c r="Y775" s="25"/>
    </row>
    <row r="776" spans="1:25" ht="15.6" customHeight="1" x14ac:dyDescent="0.25"/>
    <row r="777" spans="1:25" ht="15.6" customHeight="1" x14ac:dyDescent="0.25">
      <c r="A777" t="s">
        <v>141</v>
      </c>
      <c r="B777" t="s">
        <v>140</v>
      </c>
    </row>
    <row r="778" spans="1:25" ht="15.6" customHeight="1" thickBot="1" x14ac:dyDescent="0.3"/>
    <row r="779" spans="1:25" ht="15.6" customHeight="1" x14ac:dyDescent="0.25">
      <c r="B779" s="20"/>
      <c r="C779" s="21"/>
      <c r="D779" s="21"/>
      <c r="E779" s="21"/>
      <c r="F779" s="21"/>
      <c r="G779" s="21"/>
      <c r="H779" s="21"/>
      <c r="I779" s="21"/>
      <c r="J779" s="21"/>
      <c r="K779" s="21"/>
      <c r="L779" s="21"/>
      <c r="M779" s="21"/>
      <c r="N779" s="21"/>
      <c r="O779" s="21"/>
      <c r="P779" s="21"/>
      <c r="Q779" s="21"/>
      <c r="R779" s="21"/>
      <c r="S779" s="21"/>
      <c r="T779" s="21"/>
      <c r="U779" s="21"/>
      <c r="V779" s="21"/>
      <c r="W779" s="21"/>
      <c r="X779" s="21"/>
      <c r="Y779" s="22"/>
    </row>
    <row r="780" spans="1:25" ht="15.6" customHeight="1" thickBot="1" x14ac:dyDescent="0.3">
      <c r="B780" s="23"/>
      <c r="C780" s="24"/>
      <c r="D780" s="24"/>
      <c r="E780" s="24"/>
      <c r="F780" s="24"/>
      <c r="G780" s="24"/>
      <c r="H780" s="24"/>
      <c r="I780" s="24"/>
      <c r="J780" s="24"/>
      <c r="K780" s="24"/>
      <c r="L780" s="24"/>
      <c r="M780" s="24"/>
      <c r="N780" s="24"/>
      <c r="O780" s="24"/>
      <c r="P780" s="24"/>
      <c r="Q780" s="24"/>
      <c r="R780" s="24"/>
      <c r="S780" s="24"/>
      <c r="T780" s="24"/>
      <c r="U780" s="24"/>
      <c r="V780" s="24"/>
      <c r="W780" s="24"/>
      <c r="X780" s="24"/>
      <c r="Y780" s="25"/>
    </row>
    <row r="781" spans="1:25" ht="15.6" customHeight="1" x14ac:dyDescent="0.25"/>
    <row r="782" spans="1:25" ht="15.6" customHeight="1" x14ac:dyDescent="0.25">
      <c r="A782" t="s">
        <v>143</v>
      </c>
      <c r="B782" t="s">
        <v>142</v>
      </c>
    </row>
    <row r="783" spans="1:25" ht="15.6" customHeight="1" thickBot="1" x14ac:dyDescent="0.3"/>
    <row r="784" spans="1:25" ht="15.6" customHeight="1" x14ac:dyDescent="0.25">
      <c r="B784" s="20"/>
      <c r="C784" s="21"/>
      <c r="D784" s="21"/>
      <c r="E784" s="21"/>
      <c r="F784" s="21"/>
      <c r="G784" s="21"/>
      <c r="H784" s="21"/>
      <c r="I784" s="21"/>
      <c r="J784" s="21"/>
      <c r="K784" s="21"/>
      <c r="L784" s="21"/>
      <c r="M784" s="21"/>
      <c r="N784" s="21"/>
      <c r="O784" s="21"/>
      <c r="P784" s="21"/>
      <c r="Q784" s="21"/>
      <c r="R784" s="21"/>
      <c r="S784" s="21"/>
      <c r="T784" s="21"/>
      <c r="U784" s="21"/>
      <c r="V784" s="21"/>
      <c r="W784" s="21"/>
      <c r="X784" s="21"/>
      <c r="Y784" s="22"/>
    </row>
    <row r="785" spans="2:25" ht="15.6" customHeight="1" thickBot="1" x14ac:dyDescent="0.3">
      <c r="B785" s="23"/>
      <c r="C785" s="24"/>
      <c r="D785" s="24"/>
      <c r="E785" s="24"/>
      <c r="F785" s="24"/>
      <c r="G785" s="24"/>
      <c r="H785" s="24"/>
      <c r="I785" s="24"/>
      <c r="J785" s="24"/>
      <c r="K785" s="24"/>
      <c r="L785" s="24"/>
      <c r="M785" s="24"/>
      <c r="N785" s="24"/>
      <c r="O785" s="24"/>
      <c r="P785" s="24"/>
      <c r="Q785" s="24"/>
      <c r="R785" s="24"/>
      <c r="S785" s="24"/>
      <c r="T785" s="24"/>
      <c r="U785" s="24"/>
      <c r="V785" s="24"/>
      <c r="W785" s="24"/>
      <c r="X785" s="24"/>
      <c r="Y785" s="25"/>
    </row>
    <row r="786" spans="2:25" ht="15.6" customHeight="1" x14ac:dyDescent="0.25"/>
    <row r="787" spans="2:25" ht="15.6" customHeight="1" x14ac:dyDescent="0.25"/>
    <row r="788" spans="2:25" ht="15.6" customHeight="1" x14ac:dyDescent="0.25"/>
    <row r="789" spans="2:25" ht="15.6" customHeight="1" x14ac:dyDescent="0.25"/>
    <row r="790" spans="2:25" ht="15.6" customHeight="1" x14ac:dyDescent="0.25"/>
    <row r="791" spans="2:25" ht="15.6" customHeight="1" x14ac:dyDescent="0.25"/>
    <row r="792" spans="2:25" ht="15.6" customHeight="1" x14ac:dyDescent="0.25"/>
    <row r="793" spans="2:25" ht="15.6" customHeight="1" x14ac:dyDescent="0.25"/>
    <row r="794" spans="2:25" ht="15.6" customHeight="1" x14ac:dyDescent="0.25"/>
    <row r="795" spans="2:25" ht="15.6" customHeight="1" x14ac:dyDescent="0.25"/>
    <row r="796" spans="2:25" ht="15.6" customHeight="1" x14ac:dyDescent="0.25"/>
    <row r="797" spans="2:25" ht="15.6" customHeight="1" x14ac:dyDescent="0.25"/>
    <row r="798" spans="2:25" ht="15.6" customHeight="1" x14ac:dyDescent="0.25"/>
    <row r="799" spans="2:25" ht="15.6" customHeight="1" x14ac:dyDescent="0.25"/>
    <row r="800" spans="2:25" ht="15.6" customHeight="1" x14ac:dyDescent="0.25"/>
    <row r="801" ht="15.6" customHeight="1" x14ac:dyDescent="0.25"/>
    <row r="802" ht="15.6" customHeight="1" x14ac:dyDescent="0.25"/>
    <row r="803" ht="15.6" customHeight="1" x14ac:dyDescent="0.25"/>
    <row r="804" ht="15.6" customHeight="1" x14ac:dyDescent="0.25"/>
    <row r="805" ht="15.6" customHeight="1" x14ac:dyDescent="0.25"/>
    <row r="806" ht="15.6" customHeight="1" x14ac:dyDescent="0.25"/>
    <row r="807" ht="15.6" customHeight="1" x14ac:dyDescent="0.25"/>
    <row r="808" ht="15.6" customHeight="1" x14ac:dyDescent="0.25"/>
    <row r="809" ht="15.6" customHeight="1" x14ac:dyDescent="0.25"/>
    <row r="810" ht="15.6" customHeight="1" x14ac:dyDescent="0.25"/>
    <row r="811" ht="15.6" customHeight="1" x14ac:dyDescent="0.25"/>
    <row r="812" ht="15.6" customHeight="1" x14ac:dyDescent="0.25"/>
    <row r="813" ht="15.6" customHeight="1" x14ac:dyDescent="0.25"/>
    <row r="814" ht="15.6" customHeight="1" x14ac:dyDescent="0.25"/>
    <row r="815" ht="15.6" customHeight="1" x14ac:dyDescent="0.25"/>
    <row r="816" ht="15.6" customHeight="1" x14ac:dyDescent="0.25"/>
    <row r="817" ht="15.6" customHeight="1" x14ac:dyDescent="0.25"/>
    <row r="818" ht="15.6" customHeight="1" x14ac:dyDescent="0.25"/>
    <row r="819" ht="15.6" customHeight="1" x14ac:dyDescent="0.25"/>
    <row r="820" ht="15.6" customHeight="1" x14ac:dyDescent="0.25"/>
    <row r="821" ht="15.6" customHeight="1" x14ac:dyDescent="0.25"/>
    <row r="822" ht="15.6" customHeight="1" x14ac:dyDescent="0.25"/>
    <row r="823" ht="15.6" customHeight="1" x14ac:dyDescent="0.25"/>
    <row r="824" ht="15.6" customHeight="1" x14ac:dyDescent="0.25"/>
    <row r="825" ht="15.6" customHeight="1" x14ac:dyDescent="0.25"/>
    <row r="826" ht="15.6" customHeight="1" x14ac:dyDescent="0.25"/>
    <row r="827" ht="15.6" customHeight="1" x14ac:dyDescent="0.25"/>
    <row r="828" ht="15.6" customHeight="1" x14ac:dyDescent="0.25"/>
    <row r="829" ht="15.6" customHeight="1" x14ac:dyDescent="0.25"/>
    <row r="830" ht="15.6" customHeight="1" x14ac:dyDescent="0.25"/>
    <row r="831" ht="15.6" customHeight="1" x14ac:dyDescent="0.25"/>
    <row r="832" ht="15.6" customHeight="1" x14ac:dyDescent="0.25"/>
    <row r="833" ht="15.6" customHeight="1" x14ac:dyDescent="0.25"/>
    <row r="834" ht="15.6" customHeight="1" x14ac:dyDescent="0.25"/>
    <row r="835" ht="15.6" customHeight="1" x14ac:dyDescent="0.25"/>
    <row r="836" ht="15.6" customHeight="1" x14ac:dyDescent="0.25"/>
    <row r="837" ht="15.6" customHeight="1" x14ac:dyDescent="0.25"/>
    <row r="838" ht="15.6" customHeight="1" x14ac:dyDescent="0.25"/>
    <row r="839" ht="15.6" customHeight="1" x14ac:dyDescent="0.25"/>
    <row r="840" ht="15.6" customHeight="1" x14ac:dyDescent="0.25"/>
    <row r="841" ht="15.6" customHeight="1" x14ac:dyDescent="0.25"/>
    <row r="842" ht="15.6" customHeight="1" x14ac:dyDescent="0.25"/>
    <row r="843" ht="15.6" customHeight="1" x14ac:dyDescent="0.25"/>
    <row r="844" ht="15.6" customHeight="1" x14ac:dyDescent="0.25"/>
    <row r="845" ht="15.6" customHeight="1" x14ac:dyDescent="0.25"/>
    <row r="846" ht="15.6" customHeight="1" x14ac:dyDescent="0.25"/>
    <row r="847" ht="15.6" customHeight="1" x14ac:dyDescent="0.25"/>
    <row r="848" ht="15.6" customHeight="1" x14ac:dyDescent="0.25"/>
    <row r="849" ht="15.6" customHeight="1" x14ac:dyDescent="0.25"/>
    <row r="850" ht="15.6" customHeight="1" x14ac:dyDescent="0.25"/>
    <row r="851" ht="15.6" customHeight="1" x14ac:dyDescent="0.25"/>
    <row r="852" ht="15.6" customHeight="1" x14ac:dyDescent="0.25"/>
    <row r="853" ht="15.6" customHeight="1" x14ac:dyDescent="0.25"/>
    <row r="854" ht="15.6" customHeight="1" x14ac:dyDescent="0.25"/>
    <row r="855" ht="15.6" customHeight="1" x14ac:dyDescent="0.25"/>
    <row r="856" ht="15.6" customHeight="1" x14ac:dyDescent="0.25"/>
    <row r="857" ht="15.6" customHeight="1" x14ac:dyDescent="0.25"/>
    <row r="858" ht="15.6" customHeight="1" x14ac:dyDescent="0.25"/>
    <row r="859" ht="15.6" customHeight="1" x14ac:dyDescent="0.25"/>
    <row r="860" ht="15.6" customHeight="1" x14ac:dyDescent="0.25"/>
    <row r="861" ht="15.6" customHeight="1" x14ac:dyDescent="0.25"/>
    <row r="862" ht="15.6" customHeight="1" x14ac:dyDescent="0.25"/>
    <row r="863" ht="15.6" customHeight="1" x14ac:dyDescent="0.25"/>
    <row r="864" ht="15.6" customHeight="1" x14ac:dyDescent="0.25"/>
    <row r="865" ht="15.6" customHeight="1" x14ac:dyDescent="0.25"/>
    <row r="866" ht="15.6" customHeight="1" x14ac:dyDescent="0.25"/>
    <row r="867" ht="15.6" customHeight="1" x14ac:dyDescent="0.25"/>
    <row r="868" ht="15.6" customHeight="1" x14ac:dyDescent="0.25"/>
    <row r="869" ht="15.6" customHeight="1" x14ac:dyDescent="0.25"/>
    <row r="870" ht="15.6" customHeight="1" x14ac:dyDescent="0.25"/>
    <row r="871" ht="15.6" customHeight="1" x14ac:dyDescent="0.25"/>
    <row r="872" ht="15.6" customHeight="1" x14ac:dyDescent="0.25"/>
    <row r="873" ht="15.6" customHeight="1" x14ac:dyDescent="0.25"/>
    <row r="874" ht="15.6" customHeight="1" x14ac:dyDescent="0.25"/>
    <row r="875" ht="15.6" customHeight="1" x14ac:dyDescent="0.25"/>
    <row r="876" ht="15.6" customHeight="1" x14ac:dyDescent="0.25"/>
    <row r="877" ht="15.6" customHeight="1" x14ac:dyDescent="0.25"/>
    <row r="878" ht="15.6" customHeight="1" x14ac:dyDescent="0.25"/>
    <row r="879" ht="15.6" customHeight="1" x14ac:dyDescent="0.25"/>
    <row r="880" ht="15.6" customHeight="1" x14ac:dyDescent="0.25"/>
    <row r="881" ht="15.6" customHeight="1" x14ac:dyDescent="0.25"/>
    <row r="882" ht="15.6" customHeight="1" x14ac:dyDescent="0.25"/>
    <row r="883" ht="15.6" customHeight="1" x14ac:dyDescent="0.25"/>
    <row r="884" ht="15.6" customHeight="1" x14ac:dyDescent="0.25"/>
    <row r="885" ht="15.6" customHeight="1" x14ac:dyDescent="0.25"/>
    <row r="886" ht="15.6" customHeight="1" x14ac:dyDescent="0.25"/>
    <row r="887" ht="15.6" customHeight="1" x14ac:dyDescent="0.25"/>
    <row r="888" ht="15.6" customHeight="1" x14ac:dyDescent="0.25"/>
    <row r="889" ht="15.6" customHeight="1" x14ac:dyDescent="0.25"/>
    <row r="890" ht="15.6" customHeight="1" x14ac:dyDescent="0.25"/>
    <row r="891" ht="15.6" customHeight="1" x14ac:dyDescent="0.25"/>
    <row r="892" ht="15.6" customHeight="1" x14ac:dyDescent="0.25"/>
    <row r="893" ht="15.6" customHeight="1" x14ac:dyDescent="0.25"/>
    <row r="894" ht="15.6" customHeight="1" x14ac:dyDescent="0.25"/>
    <row r="895" ht="15.6" customHeight="1" x14ac:dyDescent="0.25"/>
    <row r="896" ht="15.6" customHeight="1" x14ac:dyDescent="0.25"/>
    <row r="897" ht="15.6" customHeight="1" x14ac:dyDescent="0.25"/>
    <row r="898" ht="15.6" customHeight="1" x14ac:dyDescent="0.25"/>
    <row r="899" ht="15.6" customHeight="1" x14ac:dyDescent="0.25"/>
    <row r="900" ht="15.6" customHeight="1" x14ac:dyDescent="0.25"/>
    <row r="901" ht="15.6" customHeight="1" x14ac:dyDescent="0.25"/>
    <row r="902" ht="15.6" customHeight="1" x14ac:dyDescent="0.25"/>
    <row r="903" ht="15.6" customHeight="1" x14ac:dyDescent="0.25"/>
    <row r="904" ht="15.6" customHeight="1" x14ac:dyDescent="0.25"/>
    <row r="905" ht="15.6" customHeight="1" x14ac:dyDescent="0.25"/>
    <row r="906" ht="15.6" customHeight="1" x14ac:dyDescent="0.25"/>
    <row r="907" ht="15.6" customHeight="1" x14ac:dyDescent="0.25"/>
    <row r="908" ht="15.6" customHeight="1" x14ac:dyDescent="0.25"/>
    <row r="909" ht="15.6" customHeight="1" x14ac:dyDescent="0.25"/>
    <row r="910" ht="15.6" customHeight="1" x14ac:dyDescent="0.25"/>
    <row r="911" ht="15.6" customHeight="1" x14ac:dyDescent="0.25"/>
    <row r="912" ht="15.6" customHeight="1" x14ac:dyDescent="0.25"/>
    <row r="913" ht="15.6" customHeight="1" x14ac:dyDescent="0.25"/>
    <row r="914" ht="15.6" customHeight="1" x14ac:dyDescent="0.25"/>
    <row r="915" ht="15.6" customHeight="1" x14ac:dyDescent="0.25"/>
    <row r="916" ht="15.6" customHeight="1" x14ac:dyDescent="0.25"/>
    <row r="917" ht="15.6" customHeight="1" x14ac:dyDescent="0.25"/>
    <row r="918" ht="15.6" customHeight="1" x14ac:dyDescent="0.25"/>
    <row r="919" ht="15.6" customHeight="1" x14ac:dyDescent="0.25"/>
    <row r="920" ht="15.6" customHeight="1" x14ac:dyDescent="0.25"/>
    <row r="921" ht="15.6" customHeight="1" x14ac:dyDescent="0.25"/>
    <row r="922" ht="15.6" customHeight="1" x14ac:dyDescent="0.25"/>
    <row r="923" ht="15.6" customHeight="1" x14ac:dyDescent="0.25"/>
    <row r="924" ht="15.6" customHeight="1" x14ac:dyDescent="0.25"/>
    <row r="925" ht="15.6" customHeight="1" x14ac:dyDescent="0.25"/>
    <row r="926" ht="15.6" customHeight="1" x14ac:dyDescent="0.25"/>
    <row r="927" ht="15.6" customHeight="1" x14ac:dyDescent="0.25"/>
    <row r="928" ht="15.6" customHeight="1" x14ac:dyDescent="0.25"/>
    <row r="929" ht="15.6" customHeight="1" x14ac:dyDescent="0.25"/>
    <row r="930" ht="15.6" customHeight="1" x14ac:dyDescent="0.25"/>
    <row r="931" ht="15.6" customHeight="1" x14ac:dyDescent="0.25"/>
    <row r="932" ht="15.6" customHeight="1" x14ac:dyDescent="0.25"/>
    <row r="933" ht="15.6" customHeight="1" x14ac:dyDescent="0.25"/>
    <row r="934" ht="15.6" customHeight="1" x14ac:dyDescent="0.25"/>
    <row r="935" ht="15.6" customHeight="1" x14ac:dyDescent="0.25"/>
    <row r="936" ht="15.6" customHeight="1" x14ac:dyDescent="0.25"/>
    <row r="937" ht="15.6" customHeight="1" x14ac:dyDescent="0.25"/>
    <row r="938" ht="15.6" customHeight="1" x14ac:dyDescent="0.25"/>
    <row r="939" ht="15.6" customHeight="1" x14ac:dyDescent="0.25"/>
    <row r="940" ht="15.6" customHeight="1" x14ac:dyDescent="0.25"/>
    <row r="941" ht="15.6" customHeight="1" x14ac:dyDescent="0.25"/>
    <row r="942" ht="15.6" customHeight="1" x14ac:dyDescent="0.25"/>
    <row r="943" ht="15.6" customHeight="1" x14ac:dyDescent="0.25"/>
    <row r="944" ht="15.6" customHeight="1" x14ac:dyDescent="0.25"/>
    <row r="945" ht="15.6" customHeight="1" x14ac:dyDescent="0.25"/>
    <row r="946" ht="15.6" customHeight="1" x14ac:dyDescent="0.25"/>
    <row r="947" ht="15.6" customHeight="1" x14ac:dyDescent="0.25"/>
    <row r="948" ht="15.6" customHeight="1" x14ac:dyDescent="0.25"/>
    <row r="949" ht="15.6" customHeight="1" x14ac:dyDescent="0.25"/>
    <row r="950" ht="15.6" customHeight="1" x14ac:dyDescent="0.25"/>
    <row r="951" ht="15.6" customHeight="1" x14ac:dyDescent="0.25"/>
    <row r="952" ht="15.6" customHeight="1" x14ac:dyDescent="0.25"/>
    <row r="953" ht="15.6" customHeight="1" x14ac:dyDescent="0.25"/>
    <row r="954" ht="15.6" customHeight="1" x14ac:dyDescent="0.25"/>
    <row r="955" ht="15.6" customHeight="1" x14ac:dyDescent="0.25"/>
    <row r="956" ht="15.6" customHeight="1" x14ac:dyDescent="0.25"/>
    <row r="957" ht="15.6" customHeight="1" x14ac:dyDescent="0.25"/>
    <row r="958" ht="15.6" customHeight="1" x14ac:dyDescent="0.25"/>
    <row r="959" ht="15.6" customHeight="1" x14ac:dyDescent="0.25"/>
    <row r="960" ht="15.6" customHeight="1" x14ac:dyDescent="0.25"/>
    <row r="961" ht="15.6" customHeight="1" x14ac:dyDescent="0.25"/>
    <row r="962" ht="15.6" customHeight="1" x14ac:dyDescent="0.25"/>
    <row r="963" ht="15.6" customHeight="1" x14ac:dyDescent="0.25"/>
    <row r="964" ht="15.6" customHeight="1" x14ac:dyDescent="0.25"/>
    <row r="965" ht="15.6" customHeight="1" x14ac:dyDescent="0.25"/>
    <row r="966" ht="15.6" customHeight="1" x14ac:dyDescent="0.25"/>
    <row r="967" ht="15.6" customHeight="1" x14ac:dyDescent="0.25"/>
    <row r="968" ht="15.6" customHeight="1" x14ac:dyDescent="0.25"/>
    <row r="969" ht="15.6" customHeight="1" x14ac:dyDescent="0.25"/>
    <row r="970" ht="15.6" customHeight="1" x14ac:dyDescent="0.25"/>
    <row r="971" ht="15.6" customHeight="1" x14ac:dyDescent="0.25"/>
    <row r="972" ht="15.6" customHeight="1" x14ac:dyDescent="0.25"/>
    <row r="973" ht="15.6" customHeight="1" x14ac:dyDescent="0.25"/>
    <row r="974" ht="15.6" customHeight="1" x14ac:dyDescent="0.25"/>
    <row r="975" ht="15.6" customHeight="1" x14ac:dyDescent="0.25"/>
    <row r="976" ht="15.6" customHeight="1" x14ac:dyDescent="0.25"/>
    <row r="977" ht="15.6" customHeight="1" x14ac:dyDescent="0.25"/>
    <row r="978" ht="15.6" customHeight="1" x14ac:dyDescent="0.25"/>
    <row r="979" ht="15.6" customHeight="1" x14ac:dyDescent="0.25"/>
    <row r="980" ht="15.6" customHeight="1" x14ac:dyDescent="0.25"/>
    <row r="981" ht="15.6" customHeight="1" x14ac:dyDescent="0.25"/>
    <row r="982" ht="15.6" customHeight="1" x14ac:dyDescent="0.25"/>
    <row r="983" ht="15.6" customHeight="1" x14ac:dyDescent="0.25"/>
    <row r="984" ht="15.6" customHeight="1" x14ac:dyDescent="0.25"/>
    <row r="985" ht="15.6" customHeight="1" x14ac:dyDescent="0.25"/>
    <row r="986" ht="15.6" customHeight="1" x14ac:dyDescent="0.25"/>
    <row r="987" ht="15.6" customHeight="1" x14ac:dyDescent="0.25"/>
    <row r="988" ht="15.6" customHeight="1" x14ac:dyDescent="0.25"/>
    <row r="989" ht="15.6" customHeight="1" x14ac:dyDescent="0.25"/>
    <row r="990" ht="15.6" customHeight="1" x14ac:dyDescent="0.25"/>
    <row r="991" ht="15.6" customHeight="1" x14ac:dyDescent="0.25"/>
    <row r="992" ht="15.6" customHeight="1" x14ac:dyDescent="0.25"/>
    <row r="993" ht="15.6" customHeight="1" x14ac:dyDescent="0.25"/>
    <row r="994" ht="15.6" customHeight="1" x14ac:dyDescent="0.25"/>
    <row r="995" ht="15.6" customHeight="1" x14ac:dyDescent="0.25"/>
    <row r="996" ht="15.6" customHeight="1" x14ac:dyDescent="0.25"/>
    <row r="997" ht="15.6" customHeight="1" x14ac:dyDescent="0.25"/>
    <row r="998" ht="15.6" customHeight="1" x14ac:dyDescent="0.25"/>
    <row r="999" ht="15.6" customHeight="1" x14ac:dyDescent="0.25"/>
    <row r="1000" ht="15.6" customHeight="1" x14ac:dyDescent="0.25"/>
    <row r="1001" ht="15.6" customHeight="1" x14ac:dyDescent="0.25"/>
    <row r="1002" ht="15.6" customHeight="1" x14ac:dyDescent="0.25"/>
    <row r="1003" ht="15.6" customHeight="1" x14ac:dyDescent="0.25"/>
    <row r="1004" ht="15.6" customHeight="1" x14ac:dyDescent="0.25"/>
    <row r="1005" ht="15.6" customHeight="1" x14ac:dyDescent="0.25"/>
    <row r="1006" ht="15.6" customHeight="1" x14ac:dyDescent="0.25"/>
    <row r="1007" ht="15.6" customHeight="1" x14ac:dyDescent="0.25"/>
    <row r="1008" ht="15.6" customHeight="1" x14ac:dyDescent="0.25"/>
    <row r="1009" ht="15.6" customHeight="1" x14ac:dyDescent="0.25"/>
    <row r="1010" ht="15.6" customHeight="1" x14ac:dyDescent="0.25"/>
    <row r="1011" ht="15.6" customHeight="1" x14ac:dyDescent="0.25"/>
    <row r="1012" ht="15.6" customHeight="1" x14ac:dyDescent="0.25"/>
    <row r="1013" ht="15.6" customHeight="1" x14ac:dyDescent="0.25"/>
    <row r="1014" ht="15.6" customHeight="1" x14ac:dyDescent="0.25"/>
    <row r="1015" ht="15.6" customHeight="1" x14ac:dyDescent="0.25"/>
    <row r="1016" ht="15.6" customHeight="1" x14ac:dyDescent="0.25"/>
    <row r="1017" ht="15.6" customHeight="1" x14ac:dyDescent="0.25"/>
    <row r="1018" ht="15.6" customHeight="1" x14ac:dyDescent="0.25"/>
    <row r="1019" ht="15.6" customHeight="1" x14ac:dyDescent="0.25"/>
    <row r="1020" ht="15.6" customHeight="1" x14ac:dyDescent="0.25"/>
    <row r="1021" ht="15.6" customHeight="1" x14ac:dyDescent="0.25"/>
    <row r="1022" ht="15.6" customHeight="1" x14ac:dyDescent="0.25"/>
    <row r="1023" ht="15.6" customHeight="1" x14ac:dyDescent="0.25"/>
    <row r="1024" ht="15.6" customHeight="1" x14ac:dyDescent="0.25"/>
    <row r="1025" ht="15.6" customHeight="1" x14ac:dyDescent="0.25"/>
    <row r="1026" ht="15.6" customHeight="1" x14ac:dyDescent="0.25"/>
    <row r="1027" ht="15.6" customHeight="1" x14ac:dyDescent="0.25"/>
    <row r="1028" ht="15.6" customHeight="1" x14ac:dyDescent="0.25"/>
    <row r="1029" ht="15.6" customHeight="1" x14ac:dyDescent="0.25"/>
    <row r="1030" ht="15.6" customHeight="1" x14ac:dyDescent="0.25"/>
    <row r="1031" ht="15.6" customHeight="1" x14ac:dyDescent="0.25"/>
    <row r="1032" ht="15.6" customHeight="1" x14ac:dyDescent="0.25"/>
    <row r="1033" ht="15.6" customHeight="1" x14ac:dyDescent="0.25"/>
    <row r="1034" ht="15.6" customHeight="1" x14ac:dyDescent="0.25"/>
    <row r="1035" ht="15.6" customHeight="1" x14ac:dyDescent="0.25"/>
    <row r="1036" ht="15.6" customHeight="1" x14ac:dyDescent="0.25"/>
    <row r="1037" ht="15.6" customHeight="1" x14ac:dyDescent="0.25"/>
    <row r="1038" ht="15.6" customHeight="1" x14ac:dyDescent="0.25"/>
    <row r="1039" ht="15.6" customHeight="1" x14ac:dyDescent="0.25"/>
    <row r="1040" ht="15.6" customHeight="1" x14ac:dyDescent="0.25"/>
    <row r="1041" ht="15.6" customHeight="1" x14ac:dyDescent="0.25"/>
    <row r="1042" ht="15.6" customHeight="1" x14ac:dyDescent="0.25"/>
    <row r="1043" ht="15.6" customHeight="1" x14ac:dyDescent="0.25"/>
    <row r="1044" ht="15.6" customHeight="1" x14ac:dyDescent="0.25"/>
    <row r="1045" ht="15.6" customHeight="1" x14ac:dyDescent="0.25"/>
    <row r="1046" ht="15.6" customHeight="1" x14ac:dyDescent="0.25"/>
    <row r="1047" ht="15.6" customHeight="1" x14ac:dyDescent="0.25"/>
    <row r="1048" ht="15.6" customHeight="1" x14ac:dyDescent="0.25"/>
    <row r="1049" ht="15.6" customHeight="1" x14ac:dyDescent="0.25"/>
    <row r="1050" ht="15.6" customHeight="1" x14ac:dyDescent="0.25"/>
    <row r="1051" ht="15.6" customHeight="1" x14ac:dyDescent="0.25"/>
    <row r="1052" ht="15.6" customHeight="1" x14ac:dyDescent="0.25"/>
    <row r="1053" ht="15.6" customHeight="1" x14ac:dyDescent="0.25"/>
    <row r="1054" ht="15.6" customHeight="1" x14ac:dyDescent="0.25"/>
    <row r="1055" ht="15.6" customHeight="1" x14ac:dyDescent="0.25"/>
    <row r="1056" ht="15.6" customHeight="1" x14ac:dyDescent="0.25"/>
    <row r="1057" ht="15.6" customHeight="1" x14ac:dyDescent="0.25"/>
    <row r="1058" ht="15.6" customHeight="1" x14ac:dyDescent="0.25"/>
    <row r="1059" ht="15.6" customHeight="1" x14ac:dyDescent="0.25"/>
    <row r="1060" ht="15.6" customHeight="1" x14ac:dyDescent="0.25"/>
    <row r="1061" ht="15.6" customHeight="1" x14ac:dyDescent="0.25"/>
    <row r="1062" ht="15.6" customHeight="1" x14ac:dyDescent="0.25"/>
    <row r="1063" ht="15.6" customHeight="1" x14ac:dyDescent="0.25"/>
    <row r="1064" ht="15.6" customHeight="1" x14ac:dyDescent="0.25"/>
    <row r="1065" ht="15.6" customHeight="1" x14ac:dyDescent="0.25"/>
    <row r="1066" ht="15.6" customHeight="1" x14ac:dyDescent="0.25"/>
    <row r="1067" ht="15.6" customHeight="1" x14ac:dyDescent="0.25"/>
    <row r="1068" ht="15.6" customHeight="1" x14ac:dyDescent="0.25"/>
    <row r="1069" ht="15.6" customHeight="1" x14ac:dyDescent="0.25"/>
    <row r="1070" ht="15.6" customHeight="1" x14ac:dyDescent="0.25"/>
    <row r="1071" ht="15.6" customHeight="1" x14ac:dyDescent="0.25"/>
    <row r="1072" ht="15.6" customHeight="1" x14ac:dyDescent="0.25"/>
    <row r="1073" ht="15.6" customHeight="1" x14ac:dyDescent="0.25"/>
    <row r="1074" ht="15.6" customHeight="1" x14ac:dyDescent="0.25"/>
    <row r="1075" ht="15.6" customHeight="1" x14ac:dyDescent="0.25"/>
    <row r="1076" ht="15.6" customHeight="1" x14ac:dyDescent="0.25"/>
    <row r="1077" ht="15.6" customHeight="1" x14ac:dyDescent="0.25"/>
    <row r="1078" ht="15.6" customHeight="1" x14ac:dyDescent="0.25"/>
    <row r="1079" ht="15.6" customHeight="1" x14ac:dyDescent="0.25"/>
    <row r="1080" ht="15.6" customHeight="1" x14ac:dyDescent="0.25"/>
    <row r="1081" ht="15.6" customHeight="1" x14ac:dyDescent="0.25"/>
    <row r="1082" ht="15.6" customHeight="1" x14ac:dyDescent="0.25"/>
    <row r="1083" ht="15.6" customHeight="1" x14ac:dyDescent="0.25"/>
    <row r="1084" ht="15.6" customHeight="1" x14ac:dyDescent="0.25"/>
    <row r="1085" ht="15.6" customHeight="1" x14ac:dyDescent="0.25"/>
    <row r="1086" ht="15.6" customHeight="1" x14ac:dyDescent="0.25"/>
    <row r="1087" ht="15.6" customHeight="1" x14ac:dyDescent="0.25"/>
    <row r="1088" ht="15.6" customHeight="1" x14ac:dyDescent="0.25"/>
    <row r="1089" ht="15.6" customHeight="1" x14ac:dyDescent="0.25"/>
    <row r="1090" ht="15.6" customHeight="1" x14ac:dyDescent="0.25"/>
    <row r="1091" ht="15.6" customHeight="1" x14ac:dyDescent="0.25"/>
    <row r="1092" ht="15.6" customHeight="1" x14ac:dyDescent="0.25"/>
    <row r="1093" ht="15.6" customHeight="1" x14ac:dyDescent="0.25"/>
    <row r="1094" ht="15.6" customHeight="1" x14ac:dyDescent="0.25"/>
    <row r="1095" ht="15.6" customHeight="1" x14ac:dyDescent="0.25"/>
    <row r="1096" ht="15.6" customHeight="1" x14ac:dyDescent="0.25"/>
    <row r="1097" ht="15.6" customHeight="1" x14ac:dyDescent="0.25"/>
    <row r="1098" ht="15.6" customHeight="1" x14ac:dyDescent="0.25"/>
    <row r="1099" ht="15.6" customHeight="1" x14ac:dyDescent="0.25"/>
    <row r="1100" ht="15.6" customHeight="1" x14ac:dyDescent="0.25"/>
    <row r="1101" ht="15.6" customHeight="1" x14ac:dyDescent="0.25"/>
    <row r="1102" ht="15.6" customHeight="1" x14ac:dyDescent="0.25"/>
    <row r="1103" ht="15.6" customHeight="1" x14ac:dyDescent="0.25"/>
    <row r="1104" ht="15.6" customHeight="1" x14ac:dyDescent="0.25"/>
    <row r="1105" ht="15.6" customHeight="1" x14ac:dyDescent="0.25"/>
    <row r="1106" ht="15.6" customHeight="1" x14ac:dyDescent="0.25"/>
    <row r="1107" ht="15.6" customHeight="1" x14ac:dyDescent="0.25"/>
    <row r="1108" ht="15.6" customHeight="1" x14ac:dyDescent="0.25"/>
    <row r="1109" ht="15.6" customHeight="1" x14ac:dyDescent="0.25"/>
    <row r="1110" ht="15.6" customHeight="1" x14ac:dyDescent="0.25"/>
    <row r="1111" ht="15.6" customHeight="1" x14ac:dyDescent="0.25"/>
    <row r="1112" ht="15.6" customHeight="1" x14ac:dyDescent="0.25"/>
    <row r="1113" ht="15.6" customHeight="1" x14ac:dyDescent="0.25"/>
    <row r="1114" ht="15.6" customHeight="1" x14ac:dyDescent="0.25"/>
    <row r="1115" ht="15.6" customHeight="1" x14ac:dyDescent="0.25"/>
    <row r="1116" ht="15.6" customHeight="1" x14ac:dyDescent="0.25"/>
    <row r="1117" ht="15.6" customHeight="1" x14ac:dyDescent="0.25"/>
    <row r="1118" ht="15.6" customHeight="1" x14ac:dyDescent="0.25"/>
    <row r="1119" ht="15.6" customHeight="1" x14ac:dyDescent="0.25"/>
    <row r="1120" ht="15.6" customHeight="1" x14ac:dyDescent="0.25"/>
    <row r="1121" ht="15.6" customHeight="1" x14ac:dyDescent="0.25"/>
    <row r="1122" ht="15.6" customHeight="1" x14ac:dyDescent="0.25"/>
    <row r="1123" ht="15.6" customHeight="1" x14ac:dyDescent="0.25"/>
    <row r="1124" ht="15.6" customHeight="1" x14ac:dyDescent="0.25"/>
    <row r="1125" ht="15.6" customHeight="1" x14ac:dyDescent="0.25"/>
    <row r="1126" ht="15.6" customHeight="1" x14ac:dyDescent="0.25"/>
    <row r="1127" ht="15.6" customHeight="1" x14ac:dyDescent="0.25"/>
    <row r="1128" ht="15.6" customHeight="1" x14ac:dyDescent="0.25"/>
    <row r="1129" ht="15.6" customHeight="1" x14ac:dyDescent="0.25"/>
    <row r="1130" ht="15.6" customHeight="1" x14ac:dyDescent="0.25"/>
    <row r="1131" ht="15.6" customHeight="1" x14ac:dyDescent="0.25"/>
    <row r="1132" ht="15.6" customHeight="1" x14ac:dyDescent="0.25"/>
    <row r="1133" ht="15.6" customHeight="1" x14ac:dyDescent="0.25"/>
    <row r="1134" ht="15.6" customHeight="1" x14ac:dyDescent="0.25"/>
    <row r="1135" ht="15.6" customHeight="1" x14ac:dyDescent="0.25"/>
    <row r="1136" ht="15.6" customHeight="1" x14ac:dyDescent="0.25"/>
    <row r="1137" ht="15.6" customHeight="1" x14ac:dyDescent="0.25"/>
    <row r="1138" ht="15.6" customHeight="1" x14ac:dyDescent="0.25"/>
    <row r="1139" ht="15.6" customHeight="1" x14ac:dyDescent="0.25"/>
    <row r="1140" ht="15.6" customHeight="1" x14ac:dyDescent="0.25"/>
    <row r="1141" ht="15.6" customHeight="1" x14ac:dyDescent="0.25"/>
    <row r="1142" ht="15.6" customHeight="1" x14ac:dyDescent="0.25"/>
    <row r="1143" ht="15.6" customHeight="1" x14ac:dyDescent="0.25"/>
    <row r="1144" ht="15.6" customHeight="1" x14ac:dyDescent="0.25"/>
    <row r="1145" ht="15.6" customHeight="1" x14ac:dyDescent="0.25"/>
    <row r="1146" ht="15.6" customHeight="1" x14ac:dyDescent="0.25"/>
    <row r="1147" ht="15.6" customHeight="1" x14ac:dyDescent="0.25"/>
    <row r="1148" ht="15.6" customHeight="1" x14ac:dyDescent="0.25"/>
    <row r="1149" ht="15.6" customHeight="1" x14ac:dyDescent="0.25"/>
    <row r="1150" ht="15.6" customHeight="1" x14ac:dyDescent="0.25"/>
    <row r="1151" ht="15.6" customHeight="1" x14ac:dyDescent="0.25"/>
    <row r="1152" ht="15.6" customHeight="1" x14ac:dyDescent="0.25"/>
    <row r="1153" ht="15.6" customHeight="1" x14ac:dyDescent="0.25"/>
    <row r="1154" ht="15.6" customHeight="1" x14ac:dyDescent="0.25"/>
    <row r="1155" ht="15.6" customHeight="1" x14ac:dyDescent="0.25"/>
    <row r="1156" ht="15.6" customHeight="1" x14ac:dyDescent="0.25"/>
    <row r="1157" ht="15.6" customHeight="1" x14ac:dyDescent="0.25"/>
    <row r="1158" ht="15.6" customHeight="1" x14ac:dyDescent="0.25"/>
    <row r="1159" ht="15.6" customHeight="1" x14ac:dyDescent="0.25"/>
    <row r="1160" ht="15.6" customHeight="1" x14ac:dyDescent="0.25"/>
    <row r="1161" ht="15.6" customHeight="1" x14ac:dyDescent="0.25"/>
    <row r="1162" ht="15.6" customHeight="1" x14ac:dyDescent="0.25"/>
    <row r="1163" ht="15.6" customHeight="1" x14ac:dyDescent="0.25"/>
    <row r="1164" ht="15.6" customHeight="1" x14ac:dyDescent="0.25"/>
    <row r="1165" ht="15.6" customHeight="1" x14ac:dyDescent="0.25"/>
    <row r="1166" ht="15.6" customHeight="1" x14ac:dyDescent="0.25"/>
    <row r="1167" ht="15.6" customHeight="1" x14ac:dyDescent="0.25"/>
    <row r="1168" ht="15.6" customHeight="1" x14ac:dyDescent="0.25"/>
    <row r="1169" ht="15.6" customHeight="1" x14ac:dyDescent="0.25"/>
    <row r="1170" ht="15.6" customHeight="1" x14ac:dyDescent="0.25"/>
    <row r="1171" ht="15.6" customHeight="1" x14ac:dyDescent="0.25"/>
    <row r="1172" ht="15.6" customHeight="1" x14ac:dyDescent="0.25"/>
    <row r="1173" ht="15.6" customHeight="1" x14ac:dyDescent="0.25"/>
    <row r="1174" ht="15.6" customHeight="1" x14ac:dyDescent="0.25"/>
    <row r="1175" ht="15.6" customHeight="1" x14ac:dyDescent="0.25"/>
    <row r="1176" ht="15.6" customHeight="1" x14ac:dyDescent="0.25"/>
    <row r="1177" ht="15.6" customHeight="1" x14ac:dyDescent="0.25"/>
    <row r="1178" ht="15.6" customHeight="1" x14ac:dyDescent="0.25"/>
    <row r="1179" ht="15.6" customHeight="1" x14ac:dyDescent="0.25"/>
    <row r="1180" ht="15.6" customHeight="1" x14ac:dyDescent="0.25"/>
    <row r="1181" ht="15.6" customHeight="1" x14ac:dyDescent="0.25"/>
    <row r="1182" ht="15.6" customHeight="1" x14ac:dyDescent="0.25"/>
    <row r="1183" ht="15.6" customHeight="1" x14ac:dyDescent="0.25"/>
    <row r="1184" ht="15.6" customHeight="1" x14ac:dyDescent="0.25"/>
    <row r="1185" ht="15.6" customHeight="1" x14ac:dyDescent="0.25"/>
    <row r="1186" ht="15.6" customHeight="1" x14ac:dyDescent="0.25"/>
    <row r="1187" ht="15.6" customHeight="1" x14ac:dyDescent="0.25"/>
    <row r="1188" ht="15.6" customHeight="1" x14ac:dyDescent="0.25"/>
    <row r="1189" ht="15.6" customHeight="1" x14ac:dyDescent="0.25"/>
    <row r="1190" ht="15.6" customHeight="1" x14ac:dyDescent="0.25"/>
    <row r="1191" ht="15.6" customHeight="1" x14ac:dyDescent="0.25"/>
    <row r="1192" ht="15.6" customHeight="1" x14ac:dyDescent="0.25"/>
    <row r="1193" ht="15.6" customHeight="1" x14ac:dyDescent="0.25"/>
    <row r="1194" ht="15.6" customHeight="1" x14ac:dyDescent="0.25"/>
    <row r="1195" ht="15.6" customHeight="1" x14ac:dyDescent="0.25"/>
    <row r="1196" ht="15.6" customHeight="1" x14ac:dyDescent="0.25"/>
    <row r="1197" ht="15.6" customHeight="1" x14ac:dyDescent="0.25"/>
    <row r="1198" ht="15.6" customHeight="1" x14ac:dyDescent="0.25"/>
    <row r="1199" ht="15.6" customHeight="1" x14ac:dyDescent="0.25"/>
    <row r="1200" ht="15.6" customHeight="1" x14ac:dyDescent="0.25"/>
    <row r="1201" ht="15.6" customHeight="1" x14ac:dyDescent="0.25"/>
    <row r="1202" ht="15.6" customHeight="1" x14ac:dyDescent="0.25"/>
    <row r="1203" ht="15.6" customHeight="1" x14ac:dyDescent="0.25"/>
    <row r="1204" ht="15.6" customHeight="1" x14ac:dyDescent="0.25"/>
    <row r="1205" ht="15.6" customHeight="1" x14ac:dyDescent="0.25"/>
    <row r="1206" ht="15.6" customHeight="1" x14ac:dyDescent="0.25"/>
    <row r="1207" ht="15.6" customHeight="1" x14ac:dyDescent="0.25"/>
    <row r="1208" ht="15.6" customHeight="1" x14ac:dyDescent="0.25"/>
    <row r="1209" ht="15.6" customHeight="1" x14ac:dyDescent="0.25"/>
    <row r="1210" ht="15.6" customHeight="1" x14ac:dyDescent="0.25"/>
    <row r="1211" ht="15.6" customHeight="1" x14ac:dyDescent="0.25"/>
    <row r="1212" ht="15.6" customHeight="1" x14ac:dyDescent="0.25"/>
    <row r="1213" ht="15.6" customHeight="1" x14ac:dyDescent="0.25"/>
    <row r="1214" ht="15.6" customHeight="1" x14ac:dyDescent="0.25"/>
    <row r="1215" ht="15.6" customHeight="1" x14ac:dyDescent="0.25"/>
    <row r="1216" ht="15.6" customHeight="1" x14ac:dyDescent="0.25"/>
    <row r="1217" ht="15.6" customHeight="1" x14ac:dyDescent="0.25"/>
    <row r="1218" ht="15.6" customHeight="1" x14ac:dyDescent="0.25"/>
    <row r="1219" ht="15.6" customHeight="1" x14ac:dyDescent="0.25"/>
    <row r="1220" ht="15.6" customHeight="1" x14ac:dyDescent="0.25"/>
    <row r="1221" ht="15.6" customHeight="1" x14ac:dyDescent="0.25"/>
    <row r="1222" ht="15.6" customHeight="1" x14ac:dyDescent="0.25"/>
    <row r="1223" ht="15.6" customHeight="1" x14ac:dyDescent="0.25"/>
    <row r="1224" ht="15.6" customHeight="1" x14ac:dyDescent="0.25"/>
    <row r="1225" ht="15.6" customHeight="1" x14ac:dyDescent="0.25"/>
    <row r="1226" ht="15.6" customHeight="1" x14ac:dyDescent="0.25"/>
    <row r="1227" ht="15.6" customHeight="1" x14ac:dyDescent="0.25"/>
    <row r="1228" ht="15.6" customHeight="1" x14ac:dyDescent="0.25"/>
    <row r="1229" ht="15.6" customHeight="1" x14ac:dyDescent="0.25"/>
    <row r="1230" ht="15.6" customHeight="1" x14ac:dyDescent="0.25"/>
    <row r="1231" ht="15.6" customHeight="1" x14ac:dyDescent="0.25"/>
    <row r="1232" ht="15.6" customHeight="1" x14ac:dyDescent="0.25"/>
    <row r="1233" ht="15.6" customHeight="1" x14ac:dyDescent="0.25"/>
    <row r="1234" ht="15.6" customHeight="1" x14ac:dyDescent="0.25"/>
    <row r="1235" ht="15.6" customHeight="1" x14ac:dyDescent="0.25"/>
    <row r="1236" ht="15.6" customHeight="1" x14ac:dyDescent="0.25"/>
    <row r="1237" ht="15.6" customHeight="1" x14ac:dyDescent="0.25"/>
    <row r="1238" ht="15.6" customHeight="1" x14ac:dyDescent="0.25"/>
    <row r="1239" ht="15.6" customHeight="1" x14ac:dyDescent="0.25"/>
    <row r="1240" ht="15.6" customHeight="1" x14ac:dyDescent="0.25"/>
    <row r="1241" ht="15.6" customHeight="1" x14ac:dyDescent="0.25"/>
    <row r="1242" ht="15.6" customHeight="1" x14ac:dyDescent="0.25"/>
    <row r="1243" ht="15.6" customHeight="1" x14ac:dyDescent="0.25"/>
    <row r="1244" ht="15.6" customHeight="1" x14ac:dyDescent="0.25"/>
    <row r="1245" ht="15.6" customHeight="1" x14ac:dyDescent="0.25"/>
    <row r="1246" ht="15.6" customHeight="1" x14ac:dyDescent="0.25"/>
    <row r="1247" ht="15.6" customHeight="1" x14ac:dyDescent="0.25"/>
    <row r="1248" ht="15.6" customHeight="1" x14ac:dyDescent="0.25"/>
    <row r="1249" ht="15.6" customHeight="1" x14ac:dyDescent="0.25"/>
    <row r="1250" ht="15.6" customHeight="1" x14ac:dyDescent="0.25"/>
    <row r="1251" ht="15.6" customHeight="1" x14ac:dyDescent="0.25"/>
    <row r="1252" ht="15.6" customHeight="1" x14ac:dyDescent="0.25"/>
    <row r="1253" ht="15.6" customHeight="1" x14ac:dyDescent="0.25"/>
    <row r="1254" ht="15.6" customHeight="1" x14ac:dyDescent="0.25"/>
    <row r="1255" ht="15.6" customHeight="1" x14ac:dyDescent="0.25"/>
    <row r="1256" ht="15.6" customHeight="1" x14ac:dyDescent="0.25"/>
    <row r="1257" ht="15.6" customHeight="1" x14ac:dyDescent="0.25"/>
    <row r="1258" ht="15.6" customHeight="1" x14ac:dyDescent="0.25"/>
    <row r="1259" ht="15.6" customHeight="1" x14ac:dyDescent="0.25"/>
    <row r="1260" ht="15.6" customHeight="1" x14ac:dyDescent="0.25"/>
    <row r="1261" ht="15.6" customHeight="1" x14ac:dyDescent="0.25"/>
    <row r="1262" ht="15.6" customHeight="1" x14ac:dyDescent="0.25"/>
    <row r="1263" ht="15.6" customHeight="1" x14ac:dyDescent="0.25"/>
    <row r="1264" ht="15.6" customHeight="1" x14ac:dyDescent="0.25"/>
    <row r="1265" ht="15.6" customHeight="1" x14ac:dyDescent="0.25"/>
    <row r="1266" ht="15.6" customHeight="1" x14ac:dyDescent="0.25"/>
    <row r="1267" ht="15.6" customHeight="1" x14ac:dyDescent="0.25"/>
    <row r="1268" ht="15.6" customHeight="1" x14ac:dyDescent="0.25"/>
    <row r="1269" ht="15.6" customHeight="1" x14ac:dyDescent="0.25"/>
    <row r="1270" ht="15.6" customHeight="1" x14ac:dyDescent="0.25"/>
    <row r="1271" ht="15.6" customHeight="1" x14ac:dyDescent="0.25"/>
    <row r="1272" ht="15.6" customHeight="1" x14ac:dyDescent="0.25"/>
    <row r="1273" ht="15.6" customHeight="1" x14ac:dyDescent="0.25"/>
    <row r="1274" ht="15.6" customHeight="1" x14ac:dyDescent="0.25"/>
    <row r="1275" ht="15.6" customHeight="1" x14ac:dyDescent="0.25"/>
    <row r="1276" ht="15.6" customHeight="1" x14ac:dyDescent="0.25"/>
    <row r="1277" ht="15.6" customHeight="1" x14ac:dyDescent="0.25"/>
    <row r="1278" ht="15.6" customHeight="1" x14ac:dyDescent="0.25"/>
    <row r="1279" ht="15.6" customHeight="1" x14ac:dyDescent="0.25"/>
    <row r="1280" ht="15.6" customHeight="1" x14ac:dyDescent="0.25"/>
    <row r="1281" ht="15.6" customHeight="1" x14ac:dyDescent="0.25"/>
    <row r="1282" ht="15.6" customHeight="1" x14ac:dyDescent="0.25"/>
    <row r="1283" ht="15.6" customHeight="1" x14ac:dyDescent="0.25"/>
    <row r="1284" ht="15.6" customHeight="1" x14ac:dyDescent="0.25"/>
    <row r="1285" ht="15.6" customHeight="1" x14ac:dyDescent="0.25"/>
    <row r="1286" ht="15.6" customHeight="1" x14ac:dyDescent="0.25"/>
    <row r="1287" ht="15.6" customHeight="1" x14ac:dyDescent="0.25"/>
    <row r="1288" ht="15.6" customHeight="1" x14ac:dyDescent="0.25"/>
    <row r="1289" ht="15.6" customHeight="1" x14ac:dyDescent="0.25"/>
    <row r="1290" ht="15.6" customHeight="1" x14ac:dyDescent="0.25"/>
    <row r="1291" ht="15.6" customHeight="1" x14ac:dyDescent="0.25"/>
    <row r="1292" ht="15.6" customHeight="1" x14ac:dyDescent="0.25"/>
    <row r="1293" ht="15.6" customHeight="1" x14ac:dyDescent="0.25"/>
    <row r="1294" ht="15.6" customHeight="1" x14ac:dyDescent="0.25"/>
    <row r="1295" ht="15.6" customHeight="1" x14ac:dyDescent="0.25"/>
    <row r="1296" ht="15.6" customHeight="1" x14ac:dyDescent="0.25"/>
    <row r="1297" ht="15.6" customHeight="1" x14ac:dyDescent="0.25"/>
    <row r="1298" ht="15.6" customHeight="1" x14ac:dyDescent="0.25"/>
    <row r="1299" ht="15.6" customHeight="1" x14ac:dyDescent="0.25"/>
    <row r="1300" ht="15.6" customHeight="1" x14ac:dyDescent="0.25"/>
    <row r="1301" ht="15.6" customHeight="1" x14ac:dyDescent="0.25"/>
    <row r="1302" ht="15.6" customHeight="1" x14ac:dyDescent="0.25"/>
    <row r="1303" ht="15.6" customHeight="1" x14ac:dyDescent="0.25"/>
    <row r="1304" ht="15.6" customHeight="1" x14ac:dyDescent="0.25"/>
    <row r="1305" ht="15.6" customHeight="1" x14ac:dyDescent="0.25"/>
    <row r="1306" ht="15.6" customHeight="1" x14ac:dyDescent="0.25"/>
    <row r="1307" ht="15.6" customHeight="1" x14ac:dyDescent="0.25"/>
    <row r="1308" ht="15.6" customHeight="1" x14ac:dyDescent="0.25"/>
    <row r="1309" ht="15.6" customHeight="1" x14ac:dyDescent="0.25"/>
    <row r="1310" ht="15.6" customHeight="1" x14ac:dyDescent="0.25"/>
    <row r="1311" ht="15.6" customHeight="1" x14ac:dyDescent="0.25"/>
    <row r="1312" ht="15.6" customHeight="1" x14ac:dyDescent="0.25"/>
    <row r="1313" ht="15.6" customHeight="1" x14ac:dyDescent="0.25"/>
    <row r="1314" ht="15.6" customHeight="1" x14ac:dyDescent="0.25"/>
    <row r="1315" ht="15.6" customHeight="1" x14ac:dyDescent="0.25"/>
    <row r="1316" ht="15.6" customHeight="1" x14ac:dyDescent="0.25"/>
    <row r="1317" ht="15.6" customHeight="1" x14ac:dyDescent="0.25"/>
    <row r="1318" ht="15.6" customHeight="1" x14ac:dyDescent="0.25"/>
    <row r="1319" ht="15.6" customHeight="1" x14ac:dyDescent="0.25"/>
    <row r="1320" ht="15.6" customHeight="1" x14ac:dyDescent="0.25"/>
    <row r="1321" ht="15.6" customHeight="1" x14ac:dyDescent="0.25"/>
    <row r="1322" ht="15.6" customHeight="1" x14ac:dyDescent="0.25"/>
    <row r="1323" ht="15.6" customHeight="1" x14ac:dyDescent="0.25"/>
    <row r="1324" ht="15.6" customHeight="1" x14ac:dyDescent="0.25"/>
    <row r="1325" ht="15.6" customHeight="1" x14ac:dyDescent="0.25"/>
    <row r="1326" ht="15.6" customHeight="1" x14ac:dyDescent="0.25"/>
    <row r="1327" ht="15.6" customHeight="1" x14ac:dyDescent="0.25"/>
    <row r="1328" ht="15.6" customHeight="1" x14ac:dyDescent="0.25"/>
    <row r="1329" ht="15.6" customHeight="1" x14ac:dyDescent="0.25"/>
    <row r="1330" ht="15.6" customHeight="1" x14ac:dyDescent="0.25"/>
    <row r="1331" ht="15.6" customHeight="1" x14ac:dyDescent="0.25"/>
    <row r="1332" ht="15.6" customHeight="1" x14ac:dyDescent="0.25"/>
    <row r="1333" ht="15.6" customHeight="1" x14ac:dyDescent="0.25"/>
    <row r="1334" ht="15.6" customHeight="1" x14ac:dyDescent="0.25"/>
    <row r="1335" ht="15.6" customHeight="1" x14ac:dyDescent="0.25"/>
    <row r="1336" ht="15.6" customHeight="1" x14ac:dyDescent="0.25"/>
    <row r="1337" ht="15.6" customHeight="1" x14ac:dyDescent="0.25"/>
    <row r="1338" ht="15.6" customHeight="1" x14ac:dyDescent="0.25"/>
    <row r="1339" ht="15.6" customHeight="1" x14ac:dyDescent="0.25"/>
    <row r="1340" ht="15.6" customHeight="1" x14ac:dyDescent="0.25"/>
    <row r="1341" ht="15.6" customHeight="1" x14ac:dyDescent="0.25"/>
    <row r="1342" ht="15.6" customHeight="1" x14ac:dyDescent="0.25"/>
    <row r="1343" ht="15.6" customHeight="1" x14ac:dyDescent="0.25"/>
    <row r="1344" ht="15.6" customHeight="1" x14ac:dyDescent="0.25"/>
    <row r="1345" ht="15.6" customHeight="1" x14ac:dyDescent="0.25"/>
    <row r="1346" ht="15.6" customHeight="1" x14ac:dyDescent="0.25"/>
    <row r="1347" ht="15.6" customHeight="1" x14ac:dyDescent="0.25"/>
    <row r="1348" ht="15.6" customHeight="1" x14ac:dyDescent="0.25"/>
    <row r="1349" ht="15.6" customHeight="1" x14ac:dyDescent="0.25"/>
    <row r="1350" ht="15.6" customHeight="1" x14ac:dyDescent="0.25"/>
    <row r="1351" ht="15.6" customHeight="1" x14ac:dyDescent="0.25"/>
    <row r="1352" ht="15.6" customHeight="1" x14ac:dyDescent="0.25"/>
    <row r="1353" ht="15.6" customHeight="1" x14ac:dyDescent="0.25"/>
    <row r="1354" ht="15.6" customHeight="1" x14ac:dyDescent="0.25"/>
    <row r="1355" ht="15.6" customHeight="1" x14ac:dyDescent="0.25"/>
    <row r="1356" ht="15.6" customHeight="1" x14ac:dyDescent="0.25"/>
    <row r="1357" ht="15.6" customHeight="1" x14ac:dyDescent="0.25"/>
    <row r="1358" ht="15.6" customHeight="1" x14ac:dyDescent="0.25"/>
    <row r="1359" ht="15.6" customHeight="1" x14ac:dyDescent="0.25"/>
    <row r="1360" ht="15.6" customHeight="1" x14ac:dyDescent="0.25"/>
    <row r="1361" ht="15.6" customHeight="1" x14ac:dyDescent="0.25"/>
    <row r="1362" ht="15.6" customHeight="1" x14ac:dyDescent="0.25"/>
    <row r="1363" ht="15.6" customHeight="1" x14ac:dyDescent="0.25"/>
    <row r="1364" ht="15.6" customHeight="1" x14ac:dyDescent="0.25"/>
    <row r="1365" ht="15.6" customHeight="1" x14ac:dyDescent="0.25"/>
    <row r="1366" ht="15.6" customHeight="1" x14ac:dyDescent="0.25"/>
    <row r="1367" ht="15.6" customHeight="1" x14ac:dyDescent="0.25"/>
    <row r="1368" ht="15.6" customHeight="1" x14ac:dyDescent="0.25"/>
    <row r="1369" ht="15.6" customHeight="1" x14ac:dyDescent="0.25"/>
    <row r="1370" ht="15.6" customHeight="1" x14ac:dyDescent="0.25"/>
    <row r="1371" ht="15.6" customHeight="1" x14ac:dyDescent="0.25"/>
    <row r="1372" ht="15.6" customHeight="1" x14ac:dyDescent="0.25"/>
    <row r="1373" ht="15.6" customHeight="1" x14ac:dyDescent="0.25"/>
    <row r="1374" ht="15.6" customHeight="1" x14ac:dyDescent="0.25"/>
    <row r="1375" ht="15.6" customHeight="1" x14ac:dyDescent="0.25"/>
    <row r="1376" ht="15.6" customHeight="1" x14ac:dyDescent="0.25"/>
    <row r="1377" ht="15.6" customHeight="1" x14ac:dyDescent="0.25"/>
    <row r="1378" ht="15.6" customHeight="1" x14ac:dyDescent="0.25"/>
    <row r="1379" ht="15.6" customHeight="1" x14ac:dyDescent="0.25"/>
    <row r="1380" ht="15.6" customHeight="1" x14ac:dyDescent="0.25"/>
    <row r="1381" ht="15.6" customHeight="1" x14ac:dyDescent="0.25"/>
    <row r="1382" ht="15.6" customHeight="1" x14ac:dyDescent="0.25"/>
    <row r="1383" ht="15.6" customHeight="1" x14ac:dyDescent="0.25"/>
    <row r="1384" ht="15.6" customHeight="1" x14ac:dyDescent="0.25"/>
    <row r="1385" ht="15.6" customHeight="1" x14ac:dyDescent="0.25"/>
    <row r="1386" ht="15.6" customHeight="1" x14ac:dyDescent="0.25"/>
    <row r="1387" ht="15.6" customHeight="1" x14ac:dyDescent="0.25"/>
    <row r="1388" ht="15.6" customHeight="1" x14ac:dyDescent="0.25"/>
    <row r="1389" ht="15.6" customHeight="1" x14ac:dyDescent="0.25"/>
    <row r="1390" ht="15.6" customHeight="1" x14ac:dyDescent="0.25"/>
    <row r="1391" ht="15.6" customHeight="1" x14ac:dyDescent="0.25"/>
    <row r="1392" ht="15.6" customHeight="1" x14ac:dyDescent="0.25"/>
    <row r="1393" ht="15.6" customHeight="1" x14ac:dyDescent="0.25"/>
    <row r="1394" ht="15.6" customHeight="1" x14ac:dyDescent="0.25"/>
    <row r="1395" ht="15.6" customHeight="1" x14ac:dyDescent="0.25"/>
    <row r="1396" ht="15.6" customHeight="1" x14ac:dyDescent="0.25"/>
    <row r="1397" ht="15.6" customHeight="1" x14ac:dyDescent="0.25"/>
    <row r="1398" ht="15.6" customHeight="1" x14ac:dyDescent="0.25"/>
    <row r="1399" ht="15.6" customHeight="1" x14ac:dyDescent="0.25"/>
    <row r="1400" ht="15.6" customHeight="1" x14ac:dyDescent="0.25"/>
    <row r="1401" ht="15.6" customHeight="1" x14ac:dyDescent="0.25"/>
    <row r="1402" ht="15.6" customHeight="1" x14ac:dyDescent="0.25"/>
    <row r="1403" ht="15.6" customHeight="1" x14ac:dyDescent="0.25"/>
    <row r="1404" ht="15.6" customHeight="1" x14ac:dyDescent="0.25"/>
    <row r="1405" ht="15.6" customHeight="1" x14ac:dyDescent="0.25"/>
    <row r="1406" ht="15.6" customHeight="1" x14ac:dyDescent="0.25"/>
    <row r="1407" ht="15.6" customHeight="1" x14ac:dyDescent="0.25"/>
    <row r="1408" ht="15.6" customHeight="1" x14ac:dyDescent="0.25"/>
    <row r="1409" ht="15.6" customHeight="1" x14ac:dyDescent="0.25"/>
    <row r="1410" ht="15.6" customHeight="1" x14ac:dyDescent="0.25"/>
    <row r="1411" ht="15.6" customHeight="1" x14ac:dyDescent="0.25"/>
    <row r="1412" ht="15.6" customHeight="1" x14ac:dyDescent="0.25"/>
    <row r="1413" ht="15.6" customHeight="1" x14ac:dyDescent="0.25"/>
    <row r="1414" ht="15.6" customHeight="1" x14ac:dyDescent="0.25"/>
    <row r="1415" ht="15.6" customHeight="1" x14ac:dyDescent="0.25"/>
    <row r="1416" ht="15.6" customHeight="1" x14ac:dyDescent="0.25"/>
    <row r="1417" ht="15.6" customHeight="1" x14ac:dyDescent="0.25"/>
    <row r="1418" ht="15.6" customHeight="1" x14ac:dyDescent="0.25"/>
    <row r="1419" ht="15.6" customHeight="1" x14ac:dyDescent="0.25"/>
    <row r="1420" ht="15.6" customHeight="1" x14ac:dyDescent="0.25"/>
    <row r="1421" ht="15.6" customHeight="1" x14ac:dyDescent="0.25"/>
    <row r="1422" ht="15.6" customHeight="1" x14ac:dyDescent="0.25"/>
    <row r="1423" ht="15.6" customHeight="1" x14ac:dyDescent="0.25"/>
    <row r="1424" ht="15.6" customHeight="1" x14ac:dyDescent="0.25"/>
    <row r="1425" ht="15.6" customHeight="1" x14ac:dyDescent="0.25"/>
    <row r="1426" ht="15.6" customHeight="1" x14ac:dyDescent="0.25"/>
    <row r="1427" ht="15.6" customHeight="1" x14ac:dyDescent="0.25"/>
    <row r="1428" ht="15.6" customHeight="1" x14ac:dyDescent="0.25"/>
    <row r="1429" ht="15.6" customHeight="1" x14ac:dyDescent="0.25"/>
    <row r="1430" ht="15.6" customHeight="1" x14ac:dyDescent="0.25"/>
    <row r="1431" ht="15.6" customHeight="1" x14ac:dyDescent="0.25"/>
    <row r="1432" ht="15.6" customHeight="1" x14ac:dyDescent="0.25"/>
    <row r="1433" ht="15.6" customHeight="1" x14ac:dyDescent="0.25"/>
    <row r="1434" ht="15.6" customHeight="1" x14ac:dyDescent="0.25"/>
    <row r="1435" ht="15.6" customHeight="1" x14ac:dyDescent="0.25"/>
    <row r="1436" ht="15.6" customHeight="1" x14ac:dyDescent="0.25"/>
    <row r="1437" ht="15.6" customHeight="1" x14ac:dyDescent="0.25"/>
    <row r="1438" ht="15.6" customHeight="1" x14ac:dyDescent="0.25"/>
    <row r="1439" ht="15.6" customHeight="1" x14ac:dyDescent="0.25"/>
    <row r="1440" ht="15.6" customHeight="1" x14ac:dyDescent="0.25"/>
    <row r="1441" ht="15.6" customHeight="1" x14ac:dyDescent="0.25"/>
    <row r="1442" ht="15.6" customHeight="1" x14ac:dyDescent="0.25"/>
    <row r="1443" ht="15.6" customHeight="1" x14ac:dyDescent="0.25"/>
    <row r="1444" ht="15.6" customHeight="1" x14ac:dyDescent="0.25"/>
    <row r="1445" ht="15.6" customHeight="1" x14ac:dyDescent="0.25"/>
    <row r="1446" ht="15.6" customHeight="1" x14ac:dyDescent="0.25"/>
    <row r="1447" ht="15.6" customHeight="1" x14ac:dyDescent="0.25"/>
    <row r="1448" ht="15.6" customHeight="1" x14ac:dyDescent="0.25"/>
    <row r="1449" ht="15.6" customHeight="1" x14ac:dyDescent="0.25"/>
    <row r="1450" ht="15.6" customHeight="1" x14ac:dyDescent="0.25"/>
    <row r="1451" ht="15.6" customHeight="1" x14ac:dyDescent="0.25"/>
    <row r="1452" ht="15.6" customHeight="1" x14ac:dyDescent="0.25"/>
    <row r="1453" ht="15.6" customHeight="1" x14ac:dyDescent="0.25"/>
    <row r="1454" ht="15.6" customHeight="1" x14ac:dyDescent="0.25"/>
    <row r="1455" ht="15.6" customHeight="1" x14ac:dyDescent="0.25"/>
    <row r="1456" ht="15.6" customHeight="1" x14ac:dyDescent="0.25"/>
    <row r="1457" ht="15.6" customHeight="1" x14ac:dyDescent="0.25"/>
    <row r="1458" ht="15.6" customHeight="1" x14ac:dyDescent="0.25"/>
    <row r="1459" ht="15.6" customHeight="1" x14ac:dyDescent="0.25"/>
    <row r="1460" ht="15.6" customHeight="1" x14ac:dyDescent="0.25"/>
    <row r="1461" ht="15.6" customHeight="1" x14ac:dyDescent="0.25"/>
    <row r="1462" ht="15.6" customHeight="1" x14ac:dyDescent="0.25"/>
    <row r="1463" ht="15.6" customHeight="1" x14ac:dyDescent="0.25"/>
    <row r="1464" ht="15.6" customHeight="1" x14ac:dyDescent="0.25"/>
    <row r="1465" ht="15.6" customHeight="1" x14ac:dyDescent="0.25"/>
    <row r="1466" ht="15.6" customHeight="1" x14ac:dyDescent="0.25"/>
    <row r="1467" ht="15.6" customHeight="1" x14ac:dyDescent="0.25"/>
    <row r="1468" ht="15.6" customHeight="1" x14ac:dyDescent="0.25"/>
    <row r="1469" ht="15.6" customHeight="1" x14ac:dyDescent="0.25"/>
    <row r="1470" ht="15.6" customHeight="1" x14ac:dyDescent="0.25"/>
    <row r="1471" ht="15.6" customHeight="1" x14ac:dyDescent="0.25"/>
    <row r="1472" ht="15.6" customHeight="1" x14ac:dyDescent="0.25"/>
    <row r="1473" ht="15.6" customHeight="1" x14ac:dyDescent="0.25"/>
    <row r="1474" ht="15.6" customHeight="1" x14ac:dyDescent="0.25"/>
    <row r="1475" ht="15.6" customHeight="1" x14ac:dyDescent="0.25"/>
    <row r="1476" ht="15.6" customHeight="1" x14ac:dyDescent="0.25"/>
    <row r="1477" ht="15.6" customHeight="1" x14ac:dyDescent="0.25"/>
    <row r="1478" ht="15.6" customHeight="1" x14ac:dyDescent="0.25"/>
    <row r="1479" ht="15.6" customHeight="1" x14ac:dyDescent="0.25"/>
    <row r="1480" ht="15.6" customHeight="1" x14ac:dyDescent="0.25"/>
    <row r="1481" ht="15.6" customHeight="1" x14ac:dyDescent="0.25"/>
    <row r="1482" ht="15.6" customHeight="1" x14ac:dyDescent="0.25"/>
    <row r="1483" ht="15.6" customHeight="1" x14ac:dyDescent="0.25"/>
    <row r="1484" ht="15.6" customHeight="1" x14ac:dyDescent="0.25"/>
    <row r="1485" ht="15.6" customHeight="1" x14ac:dyDescent="0.25"/>
    <row r="1486" ht="15.6" customHeight="1" x14ac:dyDescent="0.25"/>
    <row r="1487" ht="15.6" customHeight="1" x14ac:dyDescent="0.25"/>
    <row r="1488" ht="15.6" customHeight="1" x14ac:dyDescent="0.25"/>
    <row r="1489" ht="15.6" customHeight="1" x14ac:dyDescent="0.25"/>
    <row r="1490" ht="15.6" customHeight="1" x14ac:dyDescent="0.25"/>
    <row r="1491" ht="15.6" customHeight="1" x14ac:dyDescent="0.25"/>
    <row r="1492" ht="15.6" customHeight="1" x14ac:dyDescent="0.25"/>
    <row r="1493" ht="15.6" customHeight="1" x14ac:dyDescent="0.25"/>
    <row r="1494" ht="15.6" customHeight="1" x14ac:dyDescent="0.25"/>
    <row r="1495" ht="15.6" customHeight="1" x14ac:dyDescent="0.25"/>
    <row r="1496" ht="15.6" customHeight="1" x14ac:dyDescent="0.25"/>
    <row r="1497" ht="15.6" customHeight="1" x14ac:dyDescent="0.25"/>
    <row r="1498" ht="15.6" customHeight="1" x14ac:dyDescent="0.25"/>
    <row r="1499" ht="15.6" customHeight="1" x14ac:dyDescent="0.25"/>
    <row r="1500" ht="15.6" customHeight="1" x14ac:dyDescent="0.25"/>
    <row r="1501" ht="15.6" customHeight="1" x14ac:dyDescent="0.25"/>
    <row r="1502" ht="15.6" customHeight="1" x14ac:dyDescent="0.25"/>
    <row r="1503" ht="15.6" customHeight="1" x14ac:dyDescent="0.25"/>
    <row r="1504" ht="15.6" customHeight="1" x14ac:dyDescent="0.25"/>
    <row r="1505" ht="15.6" customHeight="1" x14ac:dyDescent="0.25"/>
    <row r="1506" ht="15.6" customHeight="1" x14ac:dyDescent="0.25"/>
    <row r="1507" ht="15.6" customHeight="1" x14ac:dyDescent="0.25"/>
    <row r="1508" ht="15.6" customHeight="1" x14ac:dyDescent="0.25"/>
    <row r="1509" ht="15.6" customHeight="1" x14ac:dyDescent="0.25"/>
    <row r="1510" ht="15.6" customHeight="1" x14ac:dyDescent="0.25"/>
    <row r="1511" ht="15.6" customHeight="1" x14ac:dyDescent="0.25"/>
    <row r="1512" ht="15.6" customHeight="1" x14ac:dyDescent="0.25"/>
    <row r="1513" ht="15.6" customHeight="1" x14ac:dyDescent="0.25"/>
    <row r="1514" ht="15.6" customHeight="1" x14ac:dyDescent="0.25"/>
    <row r="1515" ht="15.6" customHeight="1" x14ac:dyDescent="0.25"/>
    <row r="1516" ht="15.6" customHeight="1" x14ac:dyDescent="0.25"/>
    <row r="1517" ht="15.6" customHeight="1" x14ac:dyDescent="0.25"/>
    <row r="1518" ht="15.6" customHeight="1" x14ac:dyDescent="0.25"/>
    <row r="1519" ht="15.6" customHeight="1" x14ac:dyDescent="0.25"/>
    <row r="1520" ht="15.6" customHeight="1" x14ac:dyDescent="0.25"/>
    <row r="1521" ht="15.6" customHeight="1" x14ac:dyDescent="0.25"/>
    <row r="1522" ht="15.6" customHeight="1" x14ac:dyDescent="0.25"/>
    <row r="1523" ht="15.6" customHeight="1" x14ac:dyDescent="0.25"/>
    <row r="1524" ht="15.6" customHeight="1" x14ac:dyDescent="0.25"/>
    <row r="1525" ht="15.6" customHeight="1" x14ac:dyDescent="0.25"/>
    <row r="1526" ht="15.6" customHeight="1" x14ac:dyDescent="0.25"/>
    <row r="1527" ht="15.6" customHeight="1" x14ac:dyDescent="0.25"/>
    <row r="1528" ht="15.6" customHeight="1" x14ac:dyDescent="0.25"/>
    <row r="1529" ht="15.6" customHeight="1" x14ac:dyDescent="0.25"/>
    <row r="1530" ht="15.6" customHeight="1" x14ac:dyDescent="0.25"/>
    <row r="1531" ht="15.6" customHeight="1" x14ac:dyDescent="0.25"/>
    <row r="1532" ht="15.6" customHeight="1" x14ac:dyDescent="0.25"/>
    <row r="1533" ht="15.6" customHeight="1" x14ac:dyDescent="0.25"/>
    <row r="1534" ht="15.6" customHeight="1" x14ac:dyDescent="0.25"/>
    <row r="1535" ht="15.6" customHeight="1" x14ac:dyDescent="0.25"/>
    <row r="1536" ht="15.6" customHeight="1" x14ac:dyDescent="0.25"/>
    <row r="1537" ht="15.6" customHeight="1" x14ac:dyDescent="0.25"/>
    <row r="1538" ht="15.6" customHeight="1" x14ac:dyDescent="0.25"/>
    <row r="1539" ht="15.6" customHeight="1" x14ac:dyDescent="0.25"/>
    <row r="1540" ht="15.6" customHeight="1" x14ac:dyDescent="0.25"/>
    <row r="1541" ht="15.6" customHeight="1" x14ac:dyDescent="0.25"/>
    <row r="1542" ht="15.6" customHeight="1" x14ac:dyDescent="0.25"/>
    <row r="1543" ht="15.6" customHeight="1" x14ac:dyDescent="0.25"/>
    <row r="1544" ht="15.6" customHeight="1" x14ac:dyDescent="0.25"/>
    <row r="1545" ht="15.6" customHeight="1" x14ac:dyDescent="0.25"/>
    <row r="1546" ht="15.6" customHeight="1" x14ac:dyDescent="0.25"/>
    <row r="1547" ht="15.6" customHeight="1" x14ac:dyDescent="0.25"/>
    <row r="1548" ht="15.6" customHeight="1" x14ac:dyDescent="0.25"/>
    <row r="1549" ht="15.6" customHeight="1" x14ac:dyDescent="0.25"/>
    <row r="1550" ht="15.6" customHeight="1" x14ac:dyDescent="0.25"/>
    <row r="1551" ht="15.6" customHeight="1" x14ac:dyDescent="0.25"/>
    <row r="1552" ht="15.6" customHeight="1" x14ac:dyDescent="0.25"/>
    <row r="1553" ht="15.6" customHeight="1" x14ac:dyDescent="0.25"/>
    <row r="1554" ht="15.6" customHeight="1" x14ac:dyDescent="0.25"/>
    <row r="1555" ht="15.6" customHeight="1" x14ac:dyDescent="0.25"/>
    <row r="1556" ht="15.6" customHeight="1" x14ac:dyDescent="0.25"/>
    <row r="1557" ht="15.6" customHeight="1" x14ac:dyDescent="0.25"/>
    <row r="1558" ht="15.6" customHeight="1" x14ac:dyDescent="0.25"/>
    <row r="1559" ht="15.6" customHeight="1" x14ac:dyDescent="0.25"/>
    <row r="1560" ht="15.6" customHeight="1" x14ac:dyDescent="0.25"/>
    <row r="1561" ht="15.6" customHeight="1" x14ac:dyDescent="0.25"/>
    <row r="1562" ht="15.6" customHeight="1" x14ac:dyDescent="0.25"/>
    <row r="1563" ht="15.6" customHeight="1" x14ac:dyDescent="0.25"/>
    <row r="1564" ht="15.6" customHeight="1" x14ac:dyDescent="0.25"/>
    <row r="1565" ht="15.6" customHeight="1" x14ac:dyDescent="0.25"/>
    <row r="1566" ht="15.6" customHeight="1" x14ac:dyDescent="0.25"/>
    <row r="1567" ht="15.6" customHeight="1" x14ac:dyDescent="0.25"/>
    <row r="1568" ht="15.6" customHeight="1" x14ac:dyDescent="0.25"/>
    <row r="1569" ht="15.6" customHeight="1" x14ac:dyDescent="0.25"/>
    <row r="1570" ht="15.6" customHeight="1" x14ac:dyDescent="0.25"/>
    <row r="1571" ht="15.6" customHeight="1" x14ac:dyDescent="0.25"/>
    <row r="1572" ht="15.6" customHeight="1" x14ac:dyDescent="0.25"/>
    <row r="1573" ht="15.6" customHeight="1" x14ac:dyDescent="0.25"/>
    <row r="1574" ht="15.6" customHeight="1" x14ac:dyDescent="0.25"/>
    <row r="1575" ht="15.6" customHeight="1" x14ac:dyDescent="0.25"/>
    <row r="1576" ht="15.6" customHeight="1" x14ac:dyDescent="0.25"/>
    <row r="1577" ht="15.6" customHeight="1" x14ac:dyDescent="0.25"/>
    <row r="1578" ht="15.6" customHeight="1" x14ac:dyDescent="0.25"/>
    <row r="1579" ht="15.6" customHeight="1" x14ac:dyDescent="0.25"/>
    <row r="1580" ht="15.6" customHeight="1" x14ac:dyDescent="0.25"/>
    <row r="1581" ht="15.6" customHeight="1" x14ac:dyDescent="0.25"/>
    <row r="1582" ht="15.6" customHeight="1" x14ac:dyDescent="0.25"/>
    <row r="1583" ht="15.6" customHeight="1" x14ac:dyDescent="0.25"/>
    <row r="1584" ht="15.6" customHeight="1" x14ac:dyDescent="0.25"/>
    <row r="1585" ht="15.6" customHeight="1" x14ac:dyDescent="0.25"/>
    <row r="1586" ht="15.6" customHeight="1" x14ac:dyDescent="0.25"/>
    <row r="1587" ht="15.6" customHeight="1" x14ac:dyDescent="0.25"/>
    <row r="1588" ht="15.6" customHeight="1" x14ac:dyDescent="0.25"/>
    <row r="1589" ht="15.6" customHeight="1" x14ac:dyDescent="0.25"/>
    <row r="1590" ht="15.6" customHeight="1" x14ac:dyDescent="0.25"/>
    <row r="1591" ht="15.6" customHeight="1" x14ac:dyDescent="0.25"/>
    <row r="1592" ht="15.6" customHeight="1" x14ac:dyDescent="0.25"/>
    <row r="1593" ht="15.6" customHeight="1" x14ac:dyDescent="0.25"/>
    <row r="1594" ht="15.6" customHeight="1" x14ac:dyDescent="0.25"/>
    <row r="1595" ht="15.6" customHeight="1" x14ac:dyDescent="0.25"/>
    <row r="1596" ht="15.6" customHeight="1" x14ac:dyDescent="0.25"/>
    <row r="1597" ht="15.6" customHeight="1" x14ac:dyDescent="0.25"/>
    <row r="1598" ht="15.6" customHeight="1" x14ac:dyDescent="0.25"/>
    <row r="1599" ht="15.6" customHeight="1" x14ac:dyDescent="0.25"/>
    <row r="1600" ht="15.6" customHeight="1" x14ac:dyDescent="0.25"/>
    <row r="1601" ht="15.6" customHeight="1" x14ac:dyDescent="0.25"/>
    <row r="1602" ht="15.6" customHeight="1" x14ac:dyDescent="0.25"/>
    <row r="1603" ht="15.6" customHeight="1" x14ac:dyDescent="0.25"/>
    <row r="1604" ht="15.6" customHeight="1" x14ac:dyDescent="0.25"/>
    <row r="1605" ht="15.6" customHeight="1" x14ac:dyDescent="0.25"/>
    <row r="1606" ht="15.6" customHeight="1" x14ac:dyDescent="0.25"/>
    <row r="1607" ht="15.6" customHeight="1" x14ac:dyDescent="0.25"/>
    <row r="1608" ht="15.6" customHeight="1" x14ac:dyDescent="0.25"/>
    <row r="1609" ht="15.6" customHeight="1" x14ac:dyDescent="0.25"/>
    <row r="1610" ht="15.6" customHeight="1" x14ac:dyDescent="0.25"/>
    <row r="1611" ht="15.6" customHeight="1" x14ac:dyDescent="0.25"/>
    <row r="1612" ht="15.6" customHeight="1" x14ac:dyDescent="0.25"/>
    <row r="1613" ht="15.6" customHeight="1" x14ac:dyDescent="0.25"/>
    <row r="1614" ht="15.6" customHeight="1" x14ac:dyDescent="0.25"/>
    <row r="1615" ht="15.6" customHeight="1" x14ac:dyDescent="0.25"/>
    <row r="1616" ht="15.6" customHeight="1" x14ac:dyDescent="0.25"/>
    <row r="1617" ht="15.6" customHeight="1" x14ac:dyDescent="0.25"/>
    <row r="1618" ht="15.6" customHeight="1" x14ac:dyDescent="0.25"/>
    <row r="1619" ht="15.6" customHeight="1" x14ac:dyDescent="0.25"/>
    <row r="1620" ht="15.6" customHeight="1" x14ac:dyDescent="0.25"/>
    <row r="1621" ht="15.6" customHeight="1" x14ac:dyDescent="0.25"/>
    <row r="1622" ht="15.6" customHeight="1" x14ac:dyDescent="0.25"/>
    <row r="1623" ht="15.6" customHeight="1" x14ac:dyDescent="0.25"/>
    <row r="1624" ht="15.6" customHeight="1" x14ac:dyDescent="0.25"/>
    <row r="1625" ht="15.6" customHeight="1" x14ac:dyDescent="0.25"/>
    <row r="1626" ht="15.6" customHeight="1" x14ac:dyDescent="0.25"/>
    <row r="1627" ht="15.6" customHeight="1" x14ac:dyDescent="0.25"/>
    <row r="1628" ht="15.6" customHeight="1" x14ac:dyDescent="0.25"/>
    <row r="1629" ht="15.6" customHeight="1" x14ac:dyDescent="0.25"/>
    <row r="1630" ht="15.6" customHeight="1" x14ac:dyDescent="0.25"/>
    <row r="1631" ht="15.6" customHeight="1" x14ac:dyDescent="0.25"/>
    <row r="1632" ht="15.6" customHeight="1" x14ac:dyDescent="0.25"/>
    <row r="1633" ht="15.6" customHeight="1" x14ac:dyDescent="0.25"/>
    <row r="1634" ht="15.6" customHeight="1" x14ac:dyDescent="0.25"/>
    <row r="1635" ht="15.6" customHeight="1" x14ac:dyDescent="0.25"/>
    <row r="1636" ht="15.6" customHeight="1" x14ac:dyDescent="0.25"/>
    <row r="1637" ht="15.6" customHeight="1" x14ac:dyDescent="0.25"/>
    <row r="1638" ht="15.6" customHeight="1" x14ac:dyDescent="0.25"/>
    <row r="1639" ht="15.6" customHeight="1" x14ac:dyDescent="0.25"/>
    <row r="1640" ht="15.6" customHeight="1" x14ac:dyDescent="0.25"/>
    <row r="1641" ht="15.6" customHeight="1" x14ac:dyDescent="0.25"/>
    <row r="1642" ht="15.6" customHeight="1" x14ac:dyDescent="0.25"/>
    <row r="1643" ht="15.6" customHeight="1" x14ac:dyDescent="0.25"/>
    <row r="1644" ht="15.6" customHeight="1" x14ac:dyDescent="0.25"/>
    <row r="1645" ht="15.6" customHeight="1" x14ac:dyDescent="0.25"/>
    <row r="1646" ht="15.6" customHeight="1" x14ac:dyDescent="0.25"/>
    <row r="1647" ht="15.6" customHeight="1" x14ac:dyDescent="0.25"/>
    <row r="1648" ht="15.6" customHeight="1" x14ac:dyDescent="0.25"/>
    <row r="1649" ht="15.6" customHeight="1" x14ac:dyDescent="0.25"/>
    <row r="1650" ht="15.6" customHeight="1" x14ac:dyDescent="0.25"/>
    <row r="1651" ht="15.6" customHeight="1" x14ac:dyDescent="0.25"/>
    <row r="1652" ht="15.6" customHeight="1" x14ac:dyDescent="0.25"/>
    <row r="1653" ht="15.6" customHeight="1" x14ac:dyDescent="0.25"/>
    <row r="1654" ht="15.6" customHeight="1" x14ac:dyDescent="0.25"/>
    <row r="1655" ht="15.6" customHeight="1" x14ac:dyDescent="0.25"/>
    <row r="1656" ht="15.6" customHeight="1" x14ac:dyDescent="0.25"/>
    <row r="1657" ht="15.6" customHeight="1" x14ac:dyDescent="0.25"/>
    <row r="1658" ht="15.6" customHeight="1" x14ac:dyDescent="0.25"/>
    <row r="1659" ht="15.6" customHeight="1" x14ac:dyDescent="0.25"/>
    <row r="1660" ht="15.6" customHeight="1" x14ac:dyDescent="0.25"/>
    <row r="1661" ht="15.6" customHeight="1" x14ac:dyDescent="0.25"/>
    <row r="1662" ht="15.6" customHeight="1" x14ac:dyDescent="0.25"/>
    <row r="1663" ht="15.6" customHeight="1" x14ac:dyDescent="0.25"/>
    <row r="1664" ht="15.6" customHeight="1" x14ac:dyDescent="0.25"/>
    <row r="1665" ht="15.6" customHeight="1" x14ac:dyDescent="0.25"/>
    <row r="1666" ht="15.6" customHeight="1" x14ac:dyDescent="0.25"/>
    <row r="1667" ht="15.6" customHeight="1" x14ac:dyDescent="0.25"/>
    <row r="1668" ht="15.6" customHeight="1" x14ac:dyDescent="0.25"/>
    <row r="1669" ht="15.6" customHeight="1" x14ac:dyDescent="0.25"/>
    <row r="1670" ht="15.6" customHeight="1" x14ac:dyDescent="0.25"/>
    <row r="1671" ht="15.6" customHeight="1" x14ac:dyDescent="0.25"/>
    <row r="1672" ht="15.6" customHeight="1" x14ac:dyDescent="0.25"/>
    <row r="1673" ht="15.6" customHeight="1" x14ac:dyDescent="0.25"/>
    <row r="1674" ht="15.6" customHeight="1" x14ac:dyDescent="0.25"/>
    <row r="1675" ht="15.6" customHeight="1" x14ac:dyDescent="0.25"/>
    <row r="1676" ht="15.6" customHeight="1" x14ac:dyDescent="0.25"/>
    <row r="1677" ht="15.6" customHeight="1" x14ac:dyDescent="0.25"/>
    <row r="1678" ht="15.6" customHeight="1" x14ac:dyDescent="0.25"/>
    <row r="1679" ht="15.6" customHeight="1" x14ac:dyDescent="0.25"/>
    <row r="1680" ht="15.6" customHeight="1" x14ac:dyDescent="0.25"/>
    <row r="1681" ht="15.6" customHeight="1" x14ac:dyDescent="0.25"/>
    <row r="1682" ht="15.6" customHeight="1" x14ac:dyDescent="0.25"/>
    <row r="1683" ht="15.6" customHeight="1" x14ac:dyDescent="0.25"/>
    <row r="1684" ht="15.6" customHeight="1" x14ac:dyDescent="0.25"/>
    <row r="1685" ht="15.6" customHeight="1" x14ac:dyDescent="0.25"/>
    <row r="1686" ht="15.6" customHeight="1" x14ac:dyDescent="0.25"/>
    <row r="1687" ht="15.6" customHeight="1" x14ac:dyDescent="0.25"/>
    <row r="1688" ht="15.6" customHeight="1" x14ac:dyDescent="0.25"/>
    <row r="1689" ht="15.6" customHeight="1" x14ac:dyDescent="0.25"/>
    <row r="1690" ht="15.6" customHeight="1" x14ac:dyDescent="0.25"/>
    <row r="1691" ht="15.6" customHeight="1" x14ac:dyDescent="0.25"/>
    <row r="1692" ht="15.6" customHeight="1" x14ac:dyDescent="0.25"/>
    <row r="1693" ht="15.6" customHeight="1" x14ac:dyDescent="0.25"/>
    <row r="1694" ht="15.6" customHeight="1" x14ac:dyDescent="0.25"/>
    <row r="1695" ht="15.6" customHeight="1" x14ac:dyDescent="0.25"/>
    <row r="1696" ht="15.6" customHeight="1" x14ac:dyDescent="0.25"/>
    <row r="1697" ht="15.6" customHeight="1" x14ac:dyDescent="0.25"/>
    <row r="1698" ht="15.6" customHeight="1" x14ac:dyDescent="0.25"/>
    <row r="1699" ht="15.6" customHeight="1" x14ac:dyDescent="0.25"/>
    <row r="1700" ht="15.6" customHeight="1" x14ac:dyDescent="0.25"/>
    <row r="1701" ht="15.6" customHeight="1" x14ac:dyDescent="0.25"/>
    <row r="1702" ht="15.6" customHeight="1" x14ac:dyDescent="0.25"/>
    <row r="1703" ht="15.6" customHeight="1" x14ac:dyDescent="0.25"/>
    <row r="1704" ht="15.6" customHeight="1" x14ac:dyDescent="0.25"/>
    <row r="1705" ht="15.6" customHeight="1" x14ac:dyDescent="0.25"/>
    <row r="1706" ht="15.6" customHeight="1" x14ac:dyDescent="0.25"/>
    <row r="1707" ht="15.6" customHeight="1" x14ac:dyDescent="0.25"/>
    <row r="1708" ht="15.6" customHeight="1" x14ac:dyDescent="0.25"/>
    <row r="1709" ht="15.6" customHeight="1" x14ac:dyDescent="0.25"/>
    <row r="1710" ht="15.6" customHeight="1" x14ac:dyDescent="0.25"/>
    <row r="1711" ht="15.6" customHeight="1" x14ac:dyDescent="0.25"/>
    <row r="1712" ht="15.6" customHeight="1" x14ac:dyDescent="0.25"/>
    <row r="1713" ht="15.6" customHeight="1" x14ac:dyDescent="0.25"/>
    <row r="1714" ht="15.6" customHeight="1" x14ac:dyDescent="0.25"/>
    <row r="1715" ht="15.6" customHeight="1" x14ac:dyDescent="0.25"/>
    <row r="1716" ht="15.6" customHeight="1" x14ac:dyDescent="0.25"/>
    <row r="1717" ht="15.6" customHeight="1" x14ac:dyDescent="0.25"/>
    <row r="1718" ht="15.6" customHeight="1" x14ac:dyDescent="0.25"/>
    <row r="1719" ht="15.6" customHeight="1" x14ac:dyDescent="0.25"/>
    <row r="1720" ht="15.6" customHeight="1" x14ac:dyDescent="0.25"/>
    <row r="1721" ht="15.6" customHeight="1" x14ac:dyDescent="0.25"/>
    <row r="1722" ht="15.6" customHeight="1" x14ac:dyDescent="0.25"/>
    <row r="1723" ht="15.6" customHeight="1" x14ac:dyDescent="0.25"/>
    <row r="1724" ht="15.6" customHeight="1" x14ac:dyDescent="0.25"/>
    <row r="1725" ht="15.6" customHeight="1" x14ac:dyDescent="0.25"/>
    <row r="1726" ht="15.6" customHeight="1" x14ac:dyDescent="0.25"/>
    <row r="1727" ht="15.6" customHeight="1" x14ac:dyDescent="0.25"/>
    <row r="1728" ht="15.6" customHeight="1" x14ac:dyDescent="0.25"/>
    <row r="1729" ht="15.6" customHeight="1" x14ac:dyDescent="0.25"/>
    <row r="1730" ht="15.6" customHeight="1" x14ac:dyDescent="0.25"/>
    <row r="1731" ht="15.6" customHeight="1" x14ac:dyDescent="0.25"/>
    <row r="1732" ht="15.6" customHeight="1" x14ac:dyDescent="0.25"/>
    <row r="1733" ht="15.6" customHeight="1" x14ac:dyDescent="0.25"/>
    <row r="1734" ht="15.6" customHeight="1" x14ac:dyDescent="0.25"/>
    <row r="1735" ht="15.6" customHeight="1" x14ac:dyDescent="0.25"/>
    <row r="1736" ht="15.6" customHeight="1" x14ac:dyDescent="0.25"/>
    <row r="1737" ht="15.6" customHeight="1" x14ac:dyDescent="0.25"/>
    <row r="1738" ht="15.6" customHeight="1" x14ac:dyDescent="0.25"/>
    <row r="1739" ht="15.6" customHeight="1" x14ac:dyDescent="0.25"/>
    <row r="1740" ht="15.6" customHeight="1" x14ac:dyDescent="0.25"/>
    <row r="1741" ht="15.6" customHeight="1" x14ac:dyDescent="0.25"/>
    <row r="1742" ht="15.6" customHeight="1" x14ac:dyDescent="0.25"/>
    <row r="1743" ht="15.6" customHeight="1" x14ac:dyDescent="0.25"/>
    <row r="1744" ht="15.6" customHeight="1" x14ac:dyDescent="0.25"/>
    <row r="1745" ht="15.6" customHeight="1" x14ac:dyDescent="0.25"/>
    <row r="1746" ht="15.6" customHeight="1" x14ac:dyDescent="0.25"/>
    <row r="1747" ht="15.6" customHeight="1" x14ac:dyDescent="0.25"/>
    <row r="1748" ht="15.6" customHeight="1" x14ac:dyDescent="0.25"/>
    <row r="1749" ht="15.6" customHeight="1" x14ac:dyDescent="0.25"/>
    <row r="1750" ht="15.6" customHeight="1" x14ac:dyDescent="0.25"/>
    <row r="1751" ht="15.6" customHeight="1" x14ac:dyDescent="0.25"/>
    <row r="1752" ht="15.6" customHeight="1" x14ac:dyDescent="0.25"/>
    <row r="1753" ht="15.6" customHeight="1" x14ac:dyDescent="0.25"/>
    <row r="1754" ht="15.6" customHeight="1" x14ac:dyDescent="0.25"/>
    <row r="1755" ht="15.6" customHeight="1" x14ac:dyDescent="0.25"/>
    <row r="1756" ht="15.6" customHeight="1" x14ac:dyDescent="0.25"/>
    <row r="1757" ht="15.6" customHeight="1" x14ac:dyDescent="0.25"/>
    <row r="1758" ht="15.6" customHeight="1" x14ac:dyDescent="0.25"/>
    <row r="1759" ht="15.6" customHeight="1" x14ac:dyDescent="0.25"/>
    <row r="1760" ht="15.6" customHeight="1" x14ac:dyDescent="0.25"/>
    <row r="1761" ht="15.6" customHeight="1" x14ac:dyDescent="0.25"/>
    <row r="1762" ht="15.6" customHeight="1" x14ac:dyDescent="0.25"/>
    <row r="1763" ht="15.6" customHeight="1" x14ac:dyDescent="0.25"/>
    <row r="1764" ht="15.6" customHeight="1" x14ac:dyDescent="0.25"/>
    <row r="1765" ht="15.6" customHeight="1" x14ac:dyDescent="0.25"/>
    <row r="1766" ht="15.6" customHeight="1" x14ac:dyDescent="0.25"/>
    <row r="1767" ht="15.6" customHeight="1" x14ac:dyDescent="0.25"/>
    <row r="1768" ht="15.6" customHeight="1" x14ac:dyDescent="0.25"/>
    <row r="1769" ht="15.6" customHeight="1" x14ac:dyDescent="0.25"/>
    <row r="1770" ht="15.6" customHeight="1" x14ac:dyDescent="0.25"/>
    <row r="1771" ht="15.6" customHeight="1" x14ac:dyDescent="0.25"/>
    <row r="1772" ht="15.6" customHeight="1" x14ac:dyDescent="0.25"/>
    <row r="1773" ht="15.6" customHeight="1" x14ac:dyDescent="0.25"/>
    <row r="1774" ht="15.6" customHeight="1" x14ac:dyDescent="0.25"/>
    <row r="1775" ht="15.6" customHeight="1" x14ac:dyDescent="0.25"/>
    <row r="1776" ht="15.6" customHeight="1" x14ac:dyDescent="0.25"/>
    <row r="1777" ht="15.6" customHeight="1" x14ac:dyDescent="0.25"/>
    <row r="1778" ht="15.6" customHeight="1" x14ac:dyDescent="0.25"/>
    <row r="1779" ht="15.6" customHeight="1" x14ac:dyDescent="0.25"/>
    <row r="1780" ht="15.6" customHeight="1" x14ac:dyDescent="0.25"/>
    <row r="1781" ht="15.6" customHeight="1" x14ac:dyDescent="0.25"/>
    <row r="1782" ht="15.6" customHeight="1" x14ac:dyDescent="0.25"/>
    <row r="1783" ht="15.6" customHeight="1" x14ac:dyDescent="0.25"/>
    <row r="1784" ht="15.6" customHeight="1" x14ac:dyDescent="0.25"/>
    <row r="1785" ht="15.6" customHeight="1" x14ac:dyDescent="0.25"/>
    <row r="1786" ht="15.6" customHeight="1" x14ac:dyDescent="0.25"/>
    <row r="1787" ht="15.6" customHeight="1" x14ac:dyDescent="0.25"/>
    <row r="1788" ht="15.6" customHeight="1" x14ac:dyDescent="0.25"/>
    <row r="1789" ht="15.6" customHeight="1" x14ac:dyDescent="0.25"/>
    <row r="1790" ht="15.6" customHeight="1" x14ac:dyDescent="0.25"/>
    <row r="1791" ht="15.6" customHeight="1" x14ac:dyDescent="0.25"/>
    <row r="1792" ht="15.6" customHeight="1" x14ac:dyDescent="0.25"/>
    <row r="1793" ht="15.6" customHeight="1" x14ac:dyDescent="0.25"/>
    <row r="1794" ht="15.6" customHeight="1" x14ac:dyDescent="0.25"/>
    <row r="1795" ht="15.6" customHeight="1" x14ac:dyDescent="0.25"/>
    <row r="1796" ht="15.6" customHeight="1" x14ac:dyDescent="0.25"/>
    <row r="1797" ht="15.6" customHeight="1" x14ac:dyDescent="0.25"/>
    <row r="1798" ht="15.6" customHeight="1" x14ac:dyDescent="0.25"/>
    <row r="1799" ht="15.6" customHeight="1" x14ac:dyDescent="0.25"/>
    <row r="1800" ht="15.6" customHeight="1" x14ac:dyDescent="0.25"/>
    <row r="1801" ht="15.6" customHeight="1" x14ac:dyDescent="0.25"/>
    <row r="1802" ht="15.6" customHeight="1" x14ac:dyDescent="0.25"/>
    <row r="1803" ht="15.6" customHeight="1" x14ac:dyDescent="0.25"/>
    <row r="1804" ht="15.6" customHeight="1" x14ac:dyDescent="0.25"/>
    <row r="1805" ht="15.6" customHeight="1" x14ac:dyDescent="0.25"/>
    <row r="1806" ht="15.6" customHeight="1" x14ac:dyDescent="0.25"/>
    <row r="1807" ht="15.6" customHeight="1" x14ac:dyDescent="0.25"/>
    <row r="1808" ht="15.6" customHeight="1" x14ac:dyDescent="0.25"/>
    <row r="1809" ht="15.6" customHeight="1" x14ac:dyDescent="0.25"/>
    <row r="1810" ht="15.6" customHeight="1" x14ac:dyDescent="0.25"/>
    <row r="1811" ht="15.6" customHeight="1" x14ac:dyDescent="0.25"/>
    <row r="1812" ht="15.6" customHeight="1" x14ac:dyDescent="0.25"/>
    <row r="1813" ht="15.6" customHeight="1" x14ac:dyDescent="0.25"/>
    <row r="1814" ht="15.6" customHeight="1" x14ac:dyDescent="0.25"/>
    <row r="1815" ht="15.6" customHeight="1" x14ac:dyDescent="0.25"/>
    <row r="1816" ht="15.6" customHeight="1" x14ac:dyDescent="0.25"/>
    <row r="1817" ht="15.6" customHeight="1" x14ac:dyDescent="0.25"/>
    <row r="1818" ht="15.6" customHeight="1" x14ac:dyDescent="0.25"/>
    <row r="1819" ht="15.6" customHeight="1" x14ac:dyDescent="0.25"/>
    <row r="1820" ht="15.6" customHeight="1" x14ac:dyDescent="0.25"/>
    <row r="1821" ht="15.6" customHeight="1" x14ac:dyDescent="0.25"/>
    <row r="1822" ht="15.6" customHeight="1" x14ac:dyDescent="0.25"/>
    <row r="1823" ht="15.6" customHeight="1" x14ac:dyDescent="0.25"/>
    <row r="1824" ht="15.6" customHeight="1" x14ac:dyDescent="0.25"/>
    <row r="1825" ht="15.6" customHeight="1" x14ac:dyDescent="0.25"/>
    <row r="1826" ht="15.6" customHeight="1" x14ac:dyDescent="0.25"/>
    <row r="1827" ht="15.6" customHeight="1" x14ac:dyDescent="0.25"/>
    <row r="1828" ht="15.6" customHeight="1" x14ac:dyDescent="0.25"/>
    <row r="1829" ht="15.6" customHeight="1" x14ac:dyDescent="0.25"/>
    <row r="1830" ht="15.6" customHeight="1" x14ac:dyDescent="0.25"/>
    <row r="1831" ht="15.6" customHeight="1" x14ac:dyDescent="0.25"/>
    <row r="1832" ht="15.6" customHeight="1" x14ac:dyDescent="0.25"/>
    <row r="1833" ht="15.6" customHeight="1" x14ac:dyDescent="0.25"/>
    <row r="1834" ht="15.6" customHeight="1" x14ac:dyDescent="0.25"/>
    <row r="1835" ht="15.6" customHeight="1" x14ac:dyDescent="0.25"/>
    <row r="1836" ht="15.6" customHeight="1" x14ac:dyDescent="0.25"/>
    <row r="1837" ht="15.6" customHeight="1" x14ac:dyDescent="0.25"/>
    <row r="1838" ht="15.6" customHeight="1" x14ac:dyDescent="0.25"/>
    <row r="1839" ht="15.6" customHeight="1" x14ac:dyDescent="0.25"/>
    <row r="1840" ht="15.6" customHeight="1" x14ac:dyDescent="0.25"/>
    <row r="1841" ht="15.6" customHeight="1" x14ac:dyDescent="0.25"/>
    <row r="1842" ht="15.6" customHeight="1" x14ac:dyDescent="0.25"/>
    <row r="1843" ht="15.6" customHeight="1" x14ac:dyDescent="0.25"/>
    <row r="1844" ht="15.6" customHeight="1" x14ac:dyDescent="0.25"/>
    <row r="1845" ht="15.6" customHeight="1" x14ac:dyDescent="0.25"/>
    <row r="1846" ht="15.6" customHeight="1" x14ac:dyDescent="0.25"/>
    <row r="1847" ht="15.6" customHeight="1" x14ac:dyDescent="0.25"/>
    <row r="1848" ht="15.6" customHeight="1" x14ac:dyDescent="0.25"/>
    <row r="1849" ht="15.6" customHeight="1" x14ac:dyDescent="0.25"/>
    <row r="1850" ht="15.6" customHeight="1" x14ac:dyDescent="0.25"/>
    <row r="1851" ht="15.6" customHeight="1" x14ac:dyDescent="0.25"/>
    <row r="1852" ht="15.6" customHeight="1" x14ac:dyDescent="0.25"/>
    <row r="1853" ht="15.6" customHeight="1" x14ac:dyDescent="0.25"/>
    <row r="1854" ht="15.6" customHeight="1" x14ac:dyDescent="0.25"/>
    <row r="1855" ht="15.6" customHeight="1" x14ac:dyDescent="0.25"/>
    <row r="1856" ht="15.6" customHeight="1" x14ac:dyDescent="0.25"/>
    <row r="1857" ht="15.6" customHeight="1" x14ac:dyDescent="0.25"/>
    <row r="1858" ht="15.6" customHeight="1" x14ac:dyDescent="0.25"/>
    <row r="1859" ht="15.6" customHeight="1" x14ac:dyDescent="0.25"/>
    <row r="1860" ht="15.6" customHeight="1" x14ac:dyDescent="0.25"/>
    <row r="1861" ht="15.6" customHeight="1" x14ac:dyDescent="0.25"/>
    <row r="1862" ht="15.6" customHeight="1" x14ac:dyDescent="0.25"/>
    <row r="1863" ht="15.6" customHeight="1" x14ac:dyDescent="0.25"/>
    <row r="1864" ht="15.6" customHeight="1" x14ac:dyDescent="0.25"/>
    <row r="1865" ht="15.6" customHeight="1" x14ac:dyDescent="0.25"/>
    <row r="1866" ht="15.6" customHeight="1" x14ac:dyDescent="0.25"/>
    <row r="1867" ht="15.6" customHeight="1" x14ac:dyDescent="0.25"/>
    <row r="1868" ht="15.6" customHeight="1" x14ac:dyDescent="0.25"/>
    <row r="1869" ht="15.6" customHeight="1" x14ac:dyDescent="0.25"/>
    <row r="1870" ht="15.6" customHeight="1" x14ac:dyDescent="0.25"/>
    <row r="1871" ht="15.6" customHeight="1" x14ac:dyDescent="0.25"/>
    <row r="1872" ht="15.6" customHeight="1" x14ac:dyDescent="0.25"/>
    <row r="1873" ht="15.6" customHeight="1" x14ac:dyDescent="0.25"/>
    <row r="1874" ht="15.6" customHeight="1" x14ac:dyDescent="0.25"/>
    <row r="1875" ht="15.6" customHeight="1" x14ac:dyDescent="0.25"/>
    <row r="1876" ht="15.6" customHeight="1" x14ac:dyDescent="0.25"/>
    <row r="1877" ht="15.6" customHeight="1" x14ac:dyDescent="0.25"/>
    <row r="1878" ht="15.6" customHeight="1" x14ac:dyDescent="0.25"/>
    <row r="1879" ht="15.6" customHeight="1" x14ac:dyDescent="0.25"/>
    <row r="1880" ht="15.6" customHeight="1" x14ac:dyDescent="0.25"/>
    <row r="1881" ht="15.6" customHeight="1" x14ac:dyDescent="0.25"/>
    <row r="1882" ht="15.6" customHeight="1" x14ac:dyDescent="0.25"/>
    <row r="1883" ht="15.6" customHeight="1" x14ac:dyDescent="0.25"/>
    <row r="1884" ht="15.6" customHeight="1" x14ac:dyDescent="0.25"/>
    <row r="1885" ht="15.6" customHeight="1" x14ac:dyDescent="0.25"/>
    <row r="1886" ht="15.6" customHeight="1" x14ac:dyDescent="0.25"/>
    <row r="1887" ht="15.6" customHeight="1" x14ac:dyDescent="0.25"/>
    <row r="1888" ht="15.6" customHeight="1" x14ac:dyDescent="0.25"/>
    <row r="1889" ht="15.6" customHeight="1" x14ac:dyDescent="0.25"/>
    <row r="1890" ht="15.6" customHeight="1" x14ac:dyDescent="0.25"/>
    <row r="1891" ht="15.6" customHeight="1" x14ac:dyDescent="0.25"/>
    <row r="1892" ht="15.6" customHeight="1" x14ac:dyDescent="0.25"/>
    <row r="1893" ht="15.6" customHeight="1" x14ac:dyDescent="0.25"/>
    <row r="1894" ht="15.6" customHeight="1" x14ac:dyDescent="0.25"/>
    <row r="1895" ht="15.6" customHeight="1" x14ac:dyDescent="0.25"/>
    <row r="1896" ht="15.6" customHeight="1" x14ac:dyDescent="0.25"/>
    <row r="1897" ht="15.6" customHeight="1" x14ac:dyDescent="0.25"/>
    <row r="1898" ht="15.6" customHeight="1" x14ac:dyDescent="0.25"/>
    <row r="1899" ht="15.6" customHeight="1" x14ac:dyDescent="0.25"/>
    <row r="1900" ht="15.6" customHeight="1" x14ac:dyDescent="0.25"/>
    <row r="1901" ht="15.6" customHeight="1" x14ac:dyDescent="0.25"/>
    <row r="1902" ht="15.6" customHeight="1" x14ac:dyDescent="0.25"/>
    <row r="1903" ht="15.6" customHeight="1" x14ac:dyDescent="0.25"/>
    <row r="1904" ht="15.6" customHeight="1" x14ac:dyDescent="0.25"/>
    <row r="1905" ht="15.6" customHeight="1" x14ac:dyDescent="0.25"/>
    <row r="1906" ht="15.6" customHeight="1" x14ac:dyDescent="0.25"/>
    <row r="1907" ht="15.6" customHeight="1" x14ac:dyDescent="0.25"/>
    <row r="1908" ht="15.6" customHeight="1" x14ac:dyDescent="0.25"/>
    <row r="1909" ht="15.6" customHeight="1" x14ac:dyDescent="0.25"/>
    <row r="1910" ht="15.6" customHeight="1" x14ac:dyDescent="0.25"/>
    <row r="1911" ht="15.6" customHeight="1" x14ac:dyDescent="0.25"/>
    <row r="1912" ht="15.6" customHeight="1" x14ac:dyDescent="0.25"/>
    <row r="1913" ht="15.6" customHeight="1" x14ac:dyDescent="0.25"/>
    <row r="1914" ht="15.6" customHeight="1" x14ac:dyDescent="0.25"/>
    <row r="1915" ht="15.6" customHeight="1" x14ac:dyDescent="0.25"/>
    <row r="1916" ht="15.6" customHeight="1" x14ac:dyDescent="0.25"/>
    <row r="1917" ht="15.6" customHeight="1" x14ac:dyDescent="0.25"/>
    <row r="1918" ht="15.6" customHeight="1" x14ac:dyDescent="0.25"/>
    <row r="1919" ht="15.6" customHeight="1" x14ac:dyDescent="0.25"/>
    <row r="1920" ht="15.6" customHeight="1" x14ac:dyDescent="0.25"/>
    <row r="1921" ht="15.6" customHeight="1" x14ac:dyDescent="0.25"/>
    <row r="1922" ht="15.6" customHeight="1" x14ac:dyDescent="0.25"/>
    <row r="1923" ht="15.6" customHeight="1" x14ac:dyDescent="0.25"/>
    <row r="1924" ht="15.6" customHeight="1" x14ac:dyDescent="0.25"/>
    <row r="1925" ht="15.6" customHeight="1" x14ac:dyDescent="0.25"/>
    <row r="1926" ht="15.6" customHeight="1" x14ac:dyDescent="0.25"/>
    <row r="1927" ht="15.6" customHeight="1" x14ac:dyDescent="0.25"/>
    <row r="1928" ht="15.6" customHeight="1" x14ac:dyDescent="0.25"/>
    <row r="1929" ht="15.6" customHeight="1" x14ac:dyDescent="0.25"/>
    <row r="1930" ht="15.6" customHeight="1" x14ac:dyDescent="0.25"/>
    <row r="1931" ht="15.6" customHeight="1" x14ac:dyDescent="0.25"/>
    <row r="1932" ht="15.6" customHeight="1" x14ac:dyDescent="0.25"/>
    <row r="1933" ht="15.6" customHeight="1" x14ac:dyDescent="0.25"/>
    <row r="1934" ht="15.6" customHeight="1" x14ac:dyDescent="0.25"/>
    <row r="1935" ht="15.6" customHeight="1" x14ac:dyDescent="0.25"/>
    <row r="1936" ht="15.6" customHeight="1" x14ac:dyDescent="0.25"/>
    <row r="1937" ht="15.6" customHeight="1" x14ac:dyDescent="0.25"/>
    <row r="1938" ht="15.6" customHeight="1" x14ac:dyDescent="0.25"/>
    <row r="1939" ht="15.6" customHeight="1" x14ac:dyDescent="0.25"/>
    <row r="1940" ht="15.6" customHeight="1" x14ac:dyDescent="0.25"/>
    <row r="1941" ht="15.6" customHeight="1" x14ac:dyDescent="0.25"/>
    <row r="1942" ht="15.6" customHeight="1" x14ac:dyDescent="0.25"/>
    <row r="1943" ht="15.6" customHeight="1" x14ac:dyDescent="0.25"/>
    <row r="1944" ht="15.6" customHeight="1" x14ac:dyDescent="0.25"/>
    <row r="1945" ht="15.6" customHeight="1" x14ac:dyDescent="0.25"/>
    <row r="1946" ht="15.6" customHeight="1" x14ac:dyDescent="0.25"/>
    <row r="1947" ht="15.6" customHeight="1" x14ac:dyDescent="0.25"/>
    <row r="1948" ht="15.6" customHeight="1" x14ac:dyDescent="0.25"/>
    <row r="1949" ht="15.6" customHeight="1" x14ac:dyDescent="0.25"/>
    <row r="1950" ht="15.6" customHeight="1" x14ac:dyDescent="0.25"/>
    <row r="1951" ht="15.6" customHeight="1" x14ac:dyDescent="0.25"/>
    <row r="1952" ht="15.6" customHeight="1" x14ac:dyDescent="0.25"/>
    <row r="1953" ht="15.6" customHeight="1" x14ac:dyDescent="0.25"/>
    <row r="1954" ht="15.6" customHeight="1" x14ac:dyDescent="0.25"/>
    <row r="1955" ht="15.6" customHeight="1" x14ac:dyDescent="0.25"/>
    <row r="1956" ht="15.6" customHeight="1" x14ac:dyDescent="0.25"/>
    <row r="1957" ht="15.6" customHeight="1" x14ac:dyDescent="0.25"/>
    <row r="1958" ht="15.6" customHeight="1" x14ac:dyDescent="0.25"/>
    <row r="1959" ht="15.6" customHeight="1" x14ac:dyDescent="0.25"/>
    <row r="1960" ht="15.6" customHeight="1" x14ac:dyDescent="0.25"/>
    <row r="1961" ht="15.6" customHeight="1" x14ac:dyDescent="0.25"/>
    <row r="1962" ht="15.6" customHeight="1" x14ac:dyDescent="0.25"/>
    <row r="1963" ht="15.6" customHeight="1" x14ac:dyDescent="0.25"/>
    <row r="1964" ht="15.6" customHeight="1" x14ac:dyDescent="0.25"/>
    <row r="1965" ht="15.6" customHeight="1" x14ac:dyDescent="0.25"/>
    <row r="1966" ht="15.6" customHeight="1" x14ac:dyDescent="0.25"/>
    <row r="1967" ht="15.6" customHeight="1" x14ac:dyDescent="0.25"/>
    <row r="1968" ht="15.6" customHeight="1" x14ac:dyDescent="0.25"/>
    <row r="1969" ht="15.6" customHeight="1" x14ac:dyDescent="0.25"/>
    <row r="1970" ht="15.6" customHeight="1" x14ac:dyDescent="0.25"/>
    <row r="1971" ht="15.6" customHeight="1" x14ac:dyDescent="0.25"/>
    <row r="1972" ht="15.6" customHeight="1" x14ac:dyDescent="0.25"/>
    <row r="1973" ht="15.6" customHeight="1" x14ac:dyDescent="0.25"/>
    <row r="1974" ht="15.6" customHeight="1" x14ac:dyDescent="0.25"/>
    <row r="1975" ht="15.6" customHeight="1" x14ac:dyDescent="0.25"/>
    <row r="1976" ht="15.6" customHeight="1" x14ac:dyDescent="0.25"/>
    <row r="1977" ht="15.6" customHeight="1" x14ac:dyDescent="0.25"/>
    <row r="1978" ht="15.6" customHeight="1" x14ac:dyDescent="0.25"/>
    <row r="1979" ht="15.6" customHeight="1" x14ac:dyDescent="0.25"/>
    <row r="1980" ht="15.6" customHeight="1" x14ac:dyDescent="0.25"/>
    <row r="1981" ht="15.6" customHeight="1" x14ac:dyDescent="0.25"/>
    <row r="1982" ht="15.6" customHeight="1" x14ac:dyDescent="0.25"/>
    <row r="1983" ht="15.6" customHeight="1" x14ac:dyDescent="0.25"/>
    <row r="1984" ht="15.6" customHeight="1" x14ac:dyDescent="0.25"/>
    <row r="1985" ht="15.6" customHeight="1" x14ac:dyDescent="0.25"/>
    <row r="1986" ht="15.6" customHeight="1" x14ac:dyDescent="0.25"/>
    <row r="1987" ht="15.6" customHeight="1" x14ac:dyDescent="0.25"/>
    <row r="1988" ht="15.6" customHeight="1" x14ac:dyDescent="0.25"/>
    <row r="1989" ht="15.6" customHeight="1" x14ac:dyDescent="0.25"/>
    <row r="1990" ht="15.6" customHeight="1" x14ac:dyDescent="0.25"/>
    <row r="1991" ht="15.6" customHeight="1" x14ac:dyDescent="0.25"/>
    <row r="1992" ht="15.6" customHeight="1" x14ac:dyDescent="0.25"/>
    <row r="1993" ht="15.6" customHeight="1" x14ac:dyDescent="0.25"/>
    <row r="1994" ht="15.6" customHeight="1" x14ac:dyDescent="0.25"/>
    <row r="1995" ht="15.6" customHeight="1" x14ac:dyDescent="0.25"/>
    <row r="1996" ht="15.6" customHeight="1" x14ac:dyDescent="0.25"/>
    <row r="1997" ht="15.6" customHeight="1" x14ac:dyDescent="0.25"/>
    <row r="1998" ht="15.6" customHeight="1" x14ac:dyDescent="0.25"/>
    <row r="1999" ht="15.6" customHeight="1" x14ac:dyDescent="0.25"/>
  </sheetData>
  <mergeCells count="555">
    <mergeCell ref="F17:H17"/>
    <mergeCell ref="J17:L17"/>
    <mergeCell ref="F18:H18"/>
    <mergeCell ref="J18:L18"/>
    <mergeCell ref="F19:H19"/>
    <mergeCell ref="J19:L19"/>
    <mergeCell ref="B2:Y3"/>
    <mergeCell ref="B10:Y12"/>
    <mergeCell ref="F15:H15"/>
    <mergeCell ref="J15:L15"/>
    <mergeCell ref="F16:H16"/>
    <mergeCell ref="J16:L16"/>
    <mergeCell ref="F23:H23"/>
    <mergeCell ref="J23:L23"/>
    <mergeCell ref="F24:H24"/>
    <mergeCell ref="J24:L24"/>
    <mergeCell ref="F25:H25"/>
    <mergeCell ref="J25:L25"/>
    <mergeCell ref="F20:H20"/>
    <mergeCell ref="J20:L20"/>
    <mergeCell ref="F21:H21"/>
    <mergeCell ref="J21:L21"/>
    <mergeCell ref="F22:H22"/>
    <mergeCell ref="J22:L22"/>
    <mergeCell ref="F29:H29"/>
    <mergeCell ref="J29:L29"/>
    <mergeCell ref="F30:H30"/>
    <mergeCell ref="J30:L30"/>
    <mergeCell ref="F31:H31"/>
    <mergeCell ref="J31:L31"/>
    <mergeCell ref="F26:H26"/>
    <mergeCell ref="J26:L26"/>
    <mergeCell ref="F27:H27"/>
    <mergeCell ref="J27:L27"/>
    <mergeCell ref="F28:H28"/>
    <mergeCell ref="J28:L28"/>
    <mergeCell ref="F35:H35"/>
    <mergeCell ref="J35:L35"/>
    <mergeCell ref="F36:H36"/>
    <mergeCell ref="J36:L36"/>
    <mergeCell ref="F37:H37"/>
    <mergeCell ref="J37:L37"/>
    <mergeCell ref="F32:H32"/>
    <mergeCell ref="J32:L32"/>
    <mergeCell ref="F33:H33"/>
    <mergeCell ref="J33:L33"/>
    <mergeCell ref="F34:H34"/>
    <mergeCell ref="J34:L34"/>
    <mergeCell ref="F41:H41"/>
    <mergeCell ref="J41:L41"/>
    <mergeCell ref="F42:H42"/>
    <mergeCell ref="J42:L42"/>
    <mergeCell ref="F43:H43"/>
    <mergeCell ref="J43:L43"/>
    <mergeCell ref="F38:H38"/>
    <mergeCell ref="J38:L38"/>
    <mergeCell ref="F39:H39"/>
    <mergeCell ref="J39:L39"/>
    <mergeCell ref="F40:H40"/>
    <mergeCell ref="J40:L40"/>
    <mergeCell ref="F47:H47"/>
    <mergeCell ref="J47:L47"/>
    <mergeCell ref="F48:H48"/>
    <mergeCell ref="J48:L48"/>
    <mergeCell ref="F49:H49"/>
    <mergeCell ref="J49:L49"/>
    <mergeCell ref="F44:H44"/>
    <mergeCell ref="J44:L44"/>
    <mergeCell ref="F45:H45"/>
    <mergeCell ref="J45:L45"/>
    <mergeCell ref="F46:H46"/>
    <mergeCell ref="J46:L46"/>
    <mergeCell ref="F53:H53"/>
    <mergeCell ref="J53:L53"/>
    <mergeCell ref="F54:H54"/>
    <mergeCell ref="J54:L54"/>
    <mergeCell ref="F55:H55"/>
    <mergeCell ref="J55:L55"/>
    <mergeCell ref="F50:H50"/>
    <mergeCell ref="J50:L50"/>
    <mergeCell ref="F51:H51"/>
    <mergeCell ref="J51:L51"/>
    <mergeCell ref="F52:H52"/>
    <mergeCell ref="J52:L52"/>
    <mergeCell ref="F59:H59"/>
    <mergeCell ref="J59:L59"/>
    <mergeCell ref="F60:H60"/>
    <mergeCell ref="J60:L60"/>
    <mergeCell ref="F61:H61"/>
    <mergeCell ref="J61:L61"/>
    <mergeCell ref="F56:H56"/>
    <mergeCell ref="J56:L56"/>
    <mergeCell ref="F57:H57"/>
    <mergeCell ref="J57:L57"/>
    <mergeCell ref="F58:H58"/>
    <mergeCell ref="J58:L58"/>
    <mergeCell ref="F65:H65"/>
    <mergeCell ref="J65:L65"/>
    <mergeCell ref="F66:H66"/>
    <mergeCell ref="J66:L66"/>
    <mergeCell ref="F67:H67"/>
    <mergeCell ref="J67:L67"/>
    <mergeCell ref="F62:H62"/>
    <mergeCell ref="J62:L62"/>
    <mergeCell ref="F63:H63"/>
    <mergeCell ref="J63:L63"/>
    <mergeCell ref="F64:H64"/>
    <mergeCell ref="J64:L64"/>
    <mergeCell ref="F71:H71"/>
    <mergeCell ref="J71:L71"/>
    <mergeCell ref="F72:H72"/>
    <mergeCell ref="J72:L72"/>
    <mergeCell ref="F73:H73"/>
    <mergeCell ref="J73:L73"/>
    <mergeCell ref="F68:H68"/>
    <mergeCell ref="J68:L68"/>
    <mergeCell ref="F69:H69"/>
    <mergeCell ref="J69:L69"/>
    <mergeCell ref="F70:H70"/>
    <mergeCell ref="J70:L70"/>
    <mergeCell ref="F77:H77"/>
    <mergeCell ref="J77:L77"/>
    <mergeCell ref="F78:H78"/>
    <mergeCell ref="J78:L78"/>
    <mergeCell ref="F79:H79"/>
    <mergeCell ref="J79:L79"/>
    <mergeCell ref="F74:H74"/>
    <mergeCell ref="J74:L74"/>
    <mergeCell ref="F75:H75"/>
    <mergeCell ref="J75:L75"/>
    <mergeCell ref="F76:H76"/>
    <mergeCell ref="J76:L76"/>
    <mergeCell ref="F83:H83"/>
    <mergeCell ref="J83:L83"/>
    <mergeCell ref="F84:H84"/>
    <mergeCell ref="J84:L84"/>
    <mergeCell ref="F85:H85"/>
    <mergeCell ref="J85:L85"/>
    <mergeCell ref="F80:H80"/>
    <mergeCell ref="J80:L80"/>
    <mergeCell ref="F81:H81"/>
    <mergeCell ref="J81:L81"/>
    <mergeCell ref="F82:H82"/>
    <mergeCell ref="J82:L82"/>
    <mergeCell ref="F89:H89"/>
    <mergeCell ref="J89:L89"/>
    <mergeCell ref="B93:Y94"/>
    <mergeCell ref="B98:Y99"/>
    <mergeCell ref="B103:Y120"/>
    <mergeCell ref="B124:Y125"/>
    <mergeCell ref="F86:H86"/>
    <mergeCell ref="J86:L86"/>
    <mergeCell ref="F87:H87"/>
    <mergeCell ref="J87:L87"/>
    <mergeCell ref="F88:H88"/>
    <mergeCell ref="J88:L88"/>
    <mergeCell ref="F143:I143"/>
    <mergeCell ref="J143:N143"/>
    <mergeCell ref="F144:I144"/>
    <mergeCell ref="J144:N144"/>
    <mergeCell ref="F145:I145"/>
    <mergeCell ref="J145:N145"/>
    <mergeCell ref="B129:Y134"/>
    <mergeCell ref="B136:Y138"/>
    <mergeCell ref="J140:N140"/>
    <mergeCell ref="F141:I141"/>
    <mergeCell ref="J141:N141"/>
    <mergeCell ref="F142:I142"/>
    <mergeCell ref="J142:N142"/>
    <mergeCell ref="F149:I149"/>
    <mergeCell ref="J149:N149"/>
    <mergeCell ref="F150:I150"/>
    <mergeCell ref="J150:N150"/>
    <mergeCell ref="F151:I151"/>
    <mergeCell ref="J151:N151"/>
    <mergeCell ref="F146:I146"/>
    <mergeCell ref="J146:N146"/>
    <mergeCell ref="F147:I147"/>
    <mergeCell ref="J147:N147"/>
    <mergeCell ref="F148:I148"/>
    <mergeCell ref="J148:N148"/>
    <mergeCell ref="F155:I155"/>
    <mergeCell ref="J155:N155"/>
    <mergeCell ref="F156:I156"/>
    <mergeCell ref="J156:N156"/>
    <mergeCell ref="F157:I157"/>
    <mergeCell ref="J157:N157"/>
    <mergeCell ref="F152:I152"/>
    <mergeCell ref="J152:N152"/>
    <mergeCell ref="F153:I153"/>
    <mergeCell ref="J153:N153"/>
    <mergeCell ref="F154:I154"/>
    <mergeCell ref="J154:N154"/>
    <mergeCell ref="F161:I161"/>
    <mergeCell ref="J161:N161"/>
    <mergeCell ref="F162:I162"/>
    <mergeCell ref="J162:N162"/>
    <mergeCell ref="F163:I163"/>
    <mergeCell ref="J163:N163"/>
    <mergeCell ref="F158:I158"/>
    <mergeCell ref="J158:N158"/>
    <mergeCell ref="F159:I159"/>
    <mergeCell ref="J159:N159"/>
    <mergeCell ref="F160:I160"/>
    <mergeCell ref="J160:N160"/>
    <mergeCell ref="F167:I167"/>
    <mergeCell ref="J167:N167"/>
    <mergeCell ref="F168:I168"/>
    <mergeCell ref="J168:N168"/>
    <mergeCell ref="F169:I169"/>
    <mergeCell ref="J169:N169"/>
    <mergeCell ref="F164:I164"/>
    <mergeCell ref="J164:N164"/>
    <mergeCell ref="F165:I165"/>
    <mergeCell ref="J165:N165"/>
    <mergeCell ref="F166:I166"/>
    <mergeCell ref="J166:N166"/>
    <mergeCell ref="F173:I173"/>
    <mergeCell ref="J173:N173"/>
    <mergeCell ref="F174:I174"/>
    <mergeCell ref="J174:N174"/>
    <mergeCell ref="F175:I175"/>
    <mergeCell ref="J175:N175"/>
    <mergeCell ref="F170:I170"/>
    <mergeCell ref="J170:N170"/>
    <mergeCell ref="F171:I171"/>
    <mergeCell ref="J171:N171"/>
    <mergeCell ref="F172:I172"/>
    <mergeCell ref="J172:N172"/>
    <mergeCell ref="F179:I179"/>
    <mergeCell ref="J179:N179"/>
    <mergeCell ref="F180:I180"/>
    <mergeCell ref="J180:N180"/>
    <mergeCell ref="F181:I181"/>
    <mergeCell ref="J181:N181"/>
    <mergeCell ref="F176:I176"/>
    <mergeCell ref="J176:N176"/>
    <mergeCell ref="F177:I177"/>
    <mergeCell ref="J177:N177"/>
    <mergeCell ref="F178:I178"/>
    <mergeCell ref="J178:N178"/>
    <mergeCell ref="F185:I185"/>
    <mergeCell ref="J185:N185"/>
    <mergeCell ref="F186:I186"/>
    <mergeCell ref="J186:N186"/>
    <mergeCell ref="F187:I187"/>
    <mergeCell ref="J187:N187"/>
    <mergeCell ref="F182:I182"/>
    <mergeCell ref="J182:N182"/>
    <mergeCell ref="F183:I183"/>
    <mergeCell ref="J183:N183"/>
    <mergeCell ref="F184:I184"/>
    <mergeCell ref="J184:N184"/>
    <mergeCell ref="F191:I191"/>
    <mergeCell ref="J191:N191"/>
    <mergeCell ref="F192:I192"/>
    <mergeCell ref="J192:N192"/>
    <mergeCell ref="F193:I193"/>
    <mergeCell ref="J193:N193"/>
    <mergeCell ref="F188:I188"/>
    <mergeCell ref="J188:N188"/>
    <mergeCell ref="F189:I189"/>
    <mergeCell ref="J189:N189"/>
    <mergeCell ref="F190:I190"/>
    <mergeCell ref="J190:N190"/>
    <mergeCell ref="F197:I197"/>
    <mergeCell ref="J197:N197"/>
    <mergeCell ref="F198:I198"/>
    <mergeCell ref="J198:N198"/>
    <mergeCell ref="F199:I199"/>
    <mergeCell ref="J199:N199"/>
    <mergeCell ref="F194:I194"/>
    <mergeCell ref="J194:N194"/>
    <mergeCell ref="F195:I195"/>
    <mergeCell ref="J195:N195"/>
    <mergeCell ref="F196:I196"/>
    <mergeCell ref="J196:N196"/>
    <mergeCell ref="F203:I203"/>
    <mergeCell ref="J203:N203"/>
    <mergeCell ref="F204:I204"/>
    <mergeCell ref="J204:N204"/>
    <mergeCell ref="F205:I205"/>
    <mergeCell ref="J205:N205"/>
    <mergeCell ref="F200:I200"/>
    <mergeCell ref="J200:N200"/>
    <mergeCell ref="F201:I201"/>
    <mergeCell ref="J201:N201"/>
    <mergeCell ref="F202:I202"/>
    <mergeCell ref="J202:N202"/>
    <mergeCell ref="F209:I209"/>
    <mergeCell ref="J209:N209"/>
    <mergeCell ref="F210:I210"/>
    <mergeCell ref="J210:N210"/>
    <mergeCell ref="F211:I211"/>
    <mergeCell ref="J211:N211"/>
    <mergeCell ref="F206:I206"/>
    <mergeCell ref="J206:N206"/>
    <mergeCell ref="F207:I207"/>
    <mergeCell ref="J207:N207"/>
    <mergeCell ref="F208:I208"/>
    <mergeCell ref="J208:N208"/>
    <mergeCell ref="F215:I215"/>
    <mergeCell ref="J215:N215"/>
    <mergeCell ref="B219:Y220"/>
    <mergeCell ref="B224:Y225"/>
    <mergeCell ref="B229:Y246"/>
    <mergeCell ref="B250:Y251"/>
    <mergeCell ref="F212:I212"/>
    <mergeCell ref="J212:N212"/>
    <mergeCell ref="F213:I213"/>
    <mergeCell ref="J213:N213"/>
    <mergeCell ref="F214:I214"/>
    <mergeCell ref="J214:N214"/>
    <mergeCell ref="F269:I269"/>
    <mergeCell ref="J269:N269"/>
    <mergeCell ref="F270:I270"/>
    <mergeCell ref="J270:N270"/>
    <mergeCell ref="F271:I271"/>
    <mergeCell ref="J271:N271"/>
    <mergeCell ref="B255:Y260"/>
    <mergeCell ref="B262:Y264"/>
    <mergeCell ref="F267:I267"/>
    <mergeCell ref="J267:N267"/>
    <mergeCell ref="F268:I268"/>
    <mergeCell ref="J268:N268"/>
    <mergeCell ref="F275:I275"/>
    <mergeCell ref="J275:N275"/>
    <mergeCell ref="F276:I276"/>
    <mergeCell ref="J276:N276"/>
    <mergeCell ref="F277:I277"/>
    <mergeCell ref="J277:N277"/>
    <mergeCell ref="F272:I272"/>
    <mergeCell ref="J272:N272"/>
    <mergeCell ref="F273:I273"/>
    <mergeCell ref="J273:N273"/>
    <mergeCell ref="F274:I274"/>
    <mergeCell ref="J274:N274"/>
    <mergeCell ref="F281:I281"/>
    <mergeCell ref="J281:N281"/>
    <mergeCell ref="F282:I282"/>
    <mergeCell ref="J282:N282"/>
    <mergeCell ref="F283:I283"/>
    <mergeCell ref="J283:N283"/>
    <mergeCell ref="F278:I278"/>
    <mergeCell ref="J278:N278"/>
    <mergeCell ref="F279:I279"/>
    <mergeCell ref="J279:N279"/>
    <mergeCell ref="F280:I280"/>
    <mergeCell ref="J280:N280"/>
    <mergeCell ref="F287:I287"/>
    <mergeCell ref="J287:N287"/>
    <mergeCell ref="F288:I288"/>
    <mergeCell ref="J288:N288"/>
    <mergeCell ref="F289:I289"/>
    <mergeCell ref="J289:N289"/>
    <mergeCell ref="F284:I284"/>
    <mergeCell ref="J284:N284"/>
    <mergeCell ref="F285:I285"/>
    <mergeCell ref="J285:N285"/>
    <mergeCell ref="F286:I286"/>
    <mergeCell ref="J286:N286"/>
    <mergeCell ref="F293:I293"/>
    <mergeCell ref="J293:N293"/>
    <mergeCell ref="F294:I294"/>
    <mergeCell ref="J294:N294"/>
    <mergeCell ref="F295:I295"/>
    <mergeCell ref="J295:N295"/>
    <mergeCell ref="F290:I290"/>
    <mergeCell ref="J290:N290"/>
    <mergeCell ref="F291:I291"/>
    <mergeCell ref="J291:N291"/>
    <mergeCell ref="F292:I292"/>
    <mergeCell ref="J292:N292"/>
    <mergeCell ref="F299:I299"/>
    <mergeCell ref="J299:N299"/>
    <mergeCell ref="F300:I300"/>
    <mergeCell ref="J300:N300"/>
    <mergeCell ref="F301:I301"/>
    <mergeCell ref="J301:N301"/>
    <mergeCell ref="F296:I296"/>
    <mergeCell ref="J296:N296"/>
    <mergeCell ref="F297:I297"/>
    <mergeCell ref="J297:N297"/>
    <mergeCell ref="F298:I298"/>
    <mergeCell ref="J298:N298"/>
    <mergeCell ref="F305:I305"/>
    <mergeCell ref="J305:N305"/>
    <mergeCell ref="F306:I306"/>
    <mergeCell ref="J306:N306"/>
    <mergeCell ref="F307:I307"/>
    <mergeCell ref="J307:N307"/>
    <mergeCell ref="F302:I302"/>
    <mergeCell ref="J302:N302"/>
    <mergeCell ref="F303:I303"/>
    <mergeCell ref="J303:N303"/>
    <mergeCell ref="F304:I304"/>
    <mergeCell ref="J304:N304"/>
    <mergeCell ref="F311:I311"/>
    <mergeCell ref="J311:N311"/>
    <mergeCell ref="F312:I312"/>
    <mergeCell ref="J312:N312"/>
    <mergeCell ref="F313:I313"/>
    <mergeCell ref="J313:N313"/>
    <mergeCell ref="F308:I308"/>
    <mergeCell ref="J308:N308"/>
    <mergeCell ref="F309:I309"/>
    <mergeCell ref="J309:N309"/>
    <mergeCell ref="F310:I310"/>
    <mergeCell ref="J310:N310"/>
    <mergeCell ref="F317:I317"/>
    <mergeCell ref="J317:N317"/>
    <mergeCell ref="F318:I318"/>
    <mergeCell ref="J318:N318"/>
    <mergeCell ref="F319:I319"/>
    <mergeCell ref="J319:N319"/>
    <mergeCell ref="F314:I314"/>
    <mergeCell ref="J314:N314"/>
    <mergeCell ref="F315:I315"/>
    <mergeCell ref="J315:N315"/>
    <mergeCell ref="F316:I316"/>
    <mergeCell ref="J316:N316"/>
    <mergeCell ref="F323:I323"/>
    <mergeCell ref="J323:N323"/>
    <mergeCell ref="F324:I324"/>
    <mergeCell ref="J324:N324"/>
    <mergeCell ref="F325:I325"/>
    <mergeCell ref="J325:N325"/>
    <mergeCell ref="F320:I320"/>
    <mergeCell ref="J320:N320"/>
    <mergeCell ref="F321:I321"/>
    <mergeCell ref="J321:N321"/>
    <mergeCell ref="F322:I322"/>
    <mergeCell ref="J322:N322"/>
    <mergeCell ref="F329:I329"/>
    <mergeCell ref="J329:N329"/>
    <mergeCell ref="F330:I330"/>
    <mergeCell ref="J330:N330"/>
    <mergeCell ref="F331:I331"/>
    <mergeCell ref="J331:N331"/>
    <mergeCell ref="F326:I326"/>
    <mergeCell ref="J326:N326"/>
    <mergeCell ref="F327:I327"/>
    <mergeCell ref="J327:N327"/>
    <mergeCell ref="F328:I328"/>
    <mergeCell ref="J328:N328"/>
    <mergeCell ref="F335:I335"/>
    <mergeCell ref="J335:N335"/>
    <mergeCell ref="F336:I336"/>
    <mergeCell ref="J336:N336"/>
    <mergeCell ref="F337:I337"/>
    <mergeCell ref="J337:N337"/>
    <mergeCell ref="F332:I332"/>
    <mergeCell ref="J332:N332"/>
    <mergeCell ref="F333:I333"/>
    <mergeCell ref="J333:N333"/>
    <mergeCell ref="F334:I334"/>
    <mergeCell ref="J334:N334"/>
    <mergeCell ref="F341:I341"/>
    <mergeCell ref="J341:N341"/>
    <mergeCell ref="F342:I342"/>
    <mergeCell ref="J342:N342"/>
    <mergeCell ref="B346:Y347"/>
    <mergeCell ref="B351:Y352"/>
    <mergeCell ref="F338:I338"/>
    <mergeCell ref="J338:N338"/>
    <mergeCell ref="F339:I339"/>
    <mergeCell ref="J339:N339"/>
    <mergeCell ref="F340:I340"/>
    <mergeCell ref="J340:N340"/>
    <mergeCell ref="B410:X411"/>
    <mergeCell ref="B413:Y414"/>
    <mergeCell ref="B416:X417"/>
    <mergeCell ref="B419:Y420"/>
    <mergeCell ref="B422:X423"/>
    <mergeCell ref="B425:Y426"/>
    <mergeCell ref="B356:Y373"/>
    <mergeCell ref="B377:Y378"/>
    <mergeCell ref="B382:Y387"/>
    <mergeCell ref="B389:Y402"/>
    <mergeCell ref="B404:X405"/>
    <mergeCell ref="B407:Y408"/>
    <mergeCell ref="B460:X461"/>
    <mergeCell ref="B463:Y464"/>
    <mergeCell ref="B466:Y479"/>
    <mergeCell ref="B481:X482"/>
    <mergeCell ref="B484:Y485"/>
    <mergeCell ref="B487:Y500"/>
    <mergeCell ref="B428:X429"/>
    <mergeCell ref="B431:Y432"/>
    <mergeCell ref="B434:X435"/>
    <mergeCell ref="B437:Y438"/>
    <mergeCell ref="B442:Y443"/>
    <mergeCell ref="B445:Y458"/>
    <mergeCell ref="B544:X545"/>
    <mergeCell ref="B547:Y548"/>
    <mergeCell ref="B550:Y563"/>
    <mergeCell ref="B565:X566"/>
    <mergeCell ref="B568:Y569"/>
    <mergeCell ref="B571:Y584"/>
    <mergeCell ref="B502:X503"/>
    <mergeCell ref="B505:Y506"/>
    <mergeCell ref="B508:Y521"/>
    <mergeCell ref="B523:X524"/>
    <mergeCell ref="B526:Y527"/>
    <mergeCell ref="B529:Y542"/>
    <mergeCell ref="E624:F624"/>
    <mergeCell ref="E625:F625"/>
    <mergeCell ref="E626:F626"/>
    <mergeCell ref="E627:H627"/>
    <mergeCell ref="E635:F635"/>
    <mergeCell ref="E636:F636"/>
    <mergeCell ref="B586:X587"/>
    <mergeCell ref="B589:Y590"/>
    <mergeCell ref="B592:Y605"/>
    <mergeCell ref="B607:X608"/>
    <mergeCell ref="B610:Y611"/>
    <mergeCell ref="B613:Y618"/>
    <mergeCell ref="E651:H651"/>
    <mergeCell ref="E652:H652"/>
    <mergeCell ref="E653:H653"/>
    <mergeCell ref="F654:J654"/>
    <mergeCell ref="F655:J655"/>
    <mergeCell ref="G656:K656"/>
    <mergeCell ref="E637:F637"/>
    <mergeCell ref="E638:H638"/>
    <mergeCell ref="B640:Y642"/>
    <mergeCell ref="E648:H648"/>
    <mergeCell ref="E649:H649"/>
    <mergeCell ref="E650:H650"/>
    <mergeCell ref="B689:Y690"/>
    <mergeCell ref="B694:Y695"/>
    <mergeCell ref="B699:Y700"/>
    <mergeCell ref="B704:Y705"/>
    <mergeCell ref="B709:Y710"/>
    <mergeCell ref="B714:Y715"/>
    <mergeCell ref="G657:K657"/>
    <mergeCell ref="B665:Y667"/>
    <mergeCell ref="B669:Y670"/>
    <mergeCell ref="B674:Y675"/>
    <mergeCell ref="B679:Y680"/>
    <mergeCell ref="B684:Y685"/>
    <mergeCell ref="B779:Y780"/>
    <mergeCell ref="B784:Y785"/>
    <mergeCell ref="B749:Y750"/>
    <mergeCell ref="B754:Y755"/>
    <mergeCell ref="B759:Y760"/>
    <mergeCell ref="B764:Y765"/>
    <mergeCell ref="B769:Y770"/>
    <mergeCell ref="B774:Y775"/>
    <mergeCell ref="B719:Y720"/>
    <mergeCell ref="B724:Y725"/>
    <mergeCell ref="B729:Y730"/>
    <mergeCell ref="B734:Y735"/>
    <mergeCell ref="B739:Y740"/>
    <mergeCell ref="B744:Y745"/>
  </mergeCells>
  <pageMargins left="0.7" right="0.7" top="0.75" bottom="0.75" header="0.3" footer="0.3"/>
  <pageSetup orientation="portrait" r:id="rId1"/>
  <headerFooter>
    <oddHeader>&amp;C&amp;LFinal Exam&amp;CEIU&amp;RECN4751</oddHeader>
    <oddFooter>&amp;C&amp;LVersion 59&amp;RPage &amp;P+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AZ1999"/>
  <sheetViews>
    <sheetView topLeftCell="A625" workbookViewId="0">
      <selection activeCell="B644" sqref="B644"/>
    </sheetView>
  </sheetViews>
  <sheetFormatPr defaultRowHeight="15.75" x14ac:dyDescent="0.25"/>
  <cols>
    <col min="1" max="26" width="3.125" customWidth="1"/>
    <col min="27" max="52" width="3.125" hidden="1" customWidth="1"/>
  </cols>
  <sheetData>
    <row r="1" spans="2:25" ht="15.6" customHeight="1" x14ac:dyDescent="0.25"/>
    <row r="2" spans="2:25" ht="15.6" customHeight="1" x14ac:dyDescent="0.25">
      <c r="B2" s="27" t="s">
        <v>0</v>
      </c>
      <c r="C2" s="27"/>
      <c r="D2" s="27"/>
      <c r="E2" s="27"/>
      <c r="F2" s="27"/>
      <c r="G2" s="27"/>
      <c r="H2" s="27"/>
      <c r="I2" s="27"/>
      <c r="J2" s="27"/>
      <c r="K2" s="27"/>
      <c r="L2" s="27"/>
      <c r="M2" s="27"/>
      <c r="N2" s="27"/>
      <c r="O2" s="27"/>
      <c r="P2" s="27"/>
      <c r="Q2" s="27"/>
      <c r="R2" s="27"/>
      <c r="S2" s="27"/>
      <c r="T2" s="27"/>
      <c r="U2" s="27"/>
      <c r="V2" s="27"/>
      <c r="W2" s="27"/>
      <c r="X2" s="27"/>
      <c r="Y2" s="27"/>
    </row>
    <row r="3" spans="2:25" ht="15.6" customHeight="1" x14ac:dyDescent="0.25">
      <c r="B3" s="27"/>
      <c r="C3" s="27"/>
      <c r="D3" s="27"/>
      <c r="E3" s="27"/>
      <c r="F3" s="27"/>
      <c r="G3" s="27"/>
      <c r="H3" s="27"/>
      <c r="I3" s="27"/>
      <c r="J3" s="27"/>
      <c r="K3" s="27"/>
      <c r="L3" s="27"/>
      <c r="M3" s="27"/>
      <c r="N3" s="27"/>
      <c r="O3" s="27"/>
      <c r="P3" s="27"/>
      <c r="Q3" s="27"/>
      <c r="R3" s="27"/>
      <c r="S3" s="27"/>
      <c r="T3" s="27"/>
      <c r="U3" s="27"/>
      <c r="V3" s="27"/>
      <c r="W3" s="27"/>
      <c r="X3" s="27"/>
      <c r="Y3" s="27"/>
    </row>
    <row r="4" spans="2:25" ht="15.6" customHeight="1" x14ac:dyDescent="0.25"/>
    <row r="5" spans="2:25" ht="15.6" customHeight="1" x14ac:dyDescent="0.25"/>
    <row r="6" spans="2:25" ht="15.6" customHeight="1" x14ac:dyDescent="0.25"/>
    <row r="7" spans="2:25" ht="15.6" customHeight="1" x14ac:dyDescent="0.25"/>
    <row r="8" spans="2:25" ht="15.6" customHeight="1" x14ac:dyDescent="0.25"/>
    <row r="9" spans="2:25" ht="15.6" customHeight="1" x14ac:dyDescent="0.25"/>
    <row r="10" spans="2:25" ht="15.6" customHeight="1" x14ac:dyDescent="0.25">
      <c r="B10" s="27" t="s">
        <v>1</v>
      </c>
      <c r="C10" s="27"/>
      <c r="D10" s="27"/>
      <c r="E10" s="27"/>
      <c r="F10" s="27"/>
      <c r="G10" s="27"/>
      <c r="H10" s="27"/>
      <c r="I10" s="27"/>
      <c r="J10" s="27"/>
      <c r="K10" s="27"/>
      <c r="L10" s="27"/>
      <c r="M10" s="27"/>
      <c r="N10" s="27"/>
      <c r="O10" s="27"/>
      <c r="P10" s="27"/>
      <c r="Q10" s="27"/>
      <c r="R10" s="27"/>
      <c r="S10" s="27"/>
      <c r="T10" s="27"/>
      <c r="U10" s="27"/>
      <c r="V10" s="27"/>
      <c r="W10" s="27"/>
      <c r="X10" s="27"/>
      <c r="Y10" s="27"/>
    </row>
    <row r="11" spans="2:25" ht="15.6" customHeight="1" x14ac:dyDescent="0.25">
      <c r="B11" s="27"/>
      <c r="C11" s="27"/>
      <c r="D11" s="27"/>
      <c r="E11" s="27"/>
      <c r="F11" s="27"/>
      <c r="G11" s="27"/>
      <c r="H11" s="27"/>
      <c r="I11" s="27"/>
      <c r="J11" s="27"/>
      <c r="K11" s="27"/>
      <c r="L11" s="27"/>
      <c r="M11" s="27"/>
      <c r="N11" s="27"/>
      <c r="O11" s="27"/>
      <c r="P11" s="27"/>
      <c r="Q11" s="27"/>
      <c r="R11" s="27"/>
      <c r="S11" s="27"/>
      <c r="T11" s="27"/>
      <c r="U11" s="27"/>
      <c r="V11" s="27"/>
      <c r="W11" s="27"/>
      <c r="X11" s="27"/>
      <c r="Y11" s="27"/>
    </row>
    <row r="12" spans="2:25" ht="15.6" customHeight="1" x14ac:dyDescent="0.25">
      <c r="B12" s="27"/>
      <c r="C12" s="27"/>
      <c r="D12" s="27"/>
      <c r="E12" s="27"/>
      <c r="F12" s="27"/>
      <c r="G12" s="27"/>
      <c r="H12" s="27"/>
      <c r="I12" s="27"/>
      <c r="J12" s="27"/>
      <c r="K12" s="27"/>
      <c r="L12" s="27"/>
      <c r="M12" s="27"/>
      <c r="N12" s="27"/>
      <c r="O12" s="27"/>
      <c r="P12" s="27"/>
      <c r="Q12" s="27"/>
      <c r="R12" s="27"/>
      <c r="S12" s="27"/>
      <c r="T12" s="27"/>
      <c r="U12" s="27"/>
      <c r="V12" s="27"/>
      <c r="W12" s="27"/>
      <c r="X12" s="27"/>
      <c r="Y12" s="27"/>
    </row>
    <row r="13" spans="2:25" ht="15.6" customHeight="1" x14ac:dyDescent="0.25"/>
    <row r="14" spans="2:25" ht="15.6" customHeight="1" x14ac:dyDescent="0.25">
      <c r="F14" t="s">
        <v>2</v>
      </c>
      <c r="J14" t="s">
        <v>3</v>
      </c>
    </row>
    <row r="15" spans="2:25" ht="15.6" customHeight="1" x14ac:dyDescent="0.25">
      <c r="F15" s="52">
        <v>370.09253529221888</v>
      </c>
      <c r="G15" s="52"/>
      <c r="H15" s="52"/>
      <c r="J15" s="53">
        <v>3198.0668931060713</v>
      </c>
      <c r="K15" s="53"/>
      <c r="L15" s="53"/>
    </row>
    <row r="16" spans="2:25" ht="15.6" customHeight="1" x14ac:dyDescent="0.25">
      <c r="F16" s="52">
        <v>924.08049866563135</v>
      </c>
      <c r="G16" s="52"/>
      <c r="H16" s="52"/>
      <c r="J16" s="53">
        <v>4447.5503469348678</v>
      </c>
      <c r="K16" s="53"/>
      <c r="L16" s="53"/>
    </row>
    <row r="17" spans="6:12" ht="15.6" customHeight="1" x14ac:dyDescent="0.25">
      <c r="F17" s="52">
        <v>641.84469087639206</v>
      </c>
      <c r="G17" s="52"/>
      <c r="H17" s="52"/>
      <c r="J17" s="53">
        <v>2266.9955240837671</v>
      </c>
      <c r="K17" s="53"/>
      <c r="L17" s="53"/>
    </row>
    <row r="18" spans="6:12" ht="15.6" customHeight="1" x14ac:dyDescent="0.25">
      <c r="F18" s="52">
        <v>341.61209425794948</v>
      </c>
      <c r="G18" s="52"/>
      <c r="H18" s="52"/>
      <c r="J18" s="53">
        <v>4386.3776860829194</v>
      </c>
      <c r="K18" s="53"/>
      <c r="L18" s="53"/>
    </row>
    <row r="19" spans="6:12" ht="15.6" customHeight="1" x14ac:dyDescent="0.25">
      <c r="F19" s="52">
        <v>741.33884450956964</v>
      </c>
      <c r="G19" s="52"/>
      <c r="H19" s="52"/>
      <c r="J19" s="53">
        <v>4207.9652351748618</v>
      </c>
      <c r="K19" s="53"/>
      <c r="L19" s="53"/>
    </row>
    <row r="20" spans="6:12" ht="15.6" customHeight="1" x14ac:dyDescent="0.25">
      <c r="F20" s="52">
        <v>898.77846135397863</v>
      </c>
      <c r="G20" s="52"/>
      <c r="H20" s="52"/>
      <c r="J20" s="53">
        <v>2840.846307858827</v>
      </c>
      <c r="K20" s="53"/>
      <c r="L20" s="53"/>
    </row>
    <row r="21" spans="6:12" ht="15.6" customHeight="1" x14ac:dyDescent="0.25">
      <c r="F21" s="52">
        <v>150.29439227772579</v>
      </c>
      <c r="G21" s="52"/>
      <c r="H21" s="52"/>
      <c r="J21" s="53">
        <v>2806.6002232209521</v>
      </c>
      <c r="K21" s="53"/>
      <c r="L21" s="53"/>
    </row>
    <row r="22" spans="6:12" ht="15.6" customHeight="1" x14ac:dyDescent="0.25">
      <c r="F22" s="52">
        <v>489.39991525839719</v>
      </c>
      <c r="G22" s="52"/>
      <c r="H22" s="52"/>
      <c r="J22" s="53">
        <v>4564.5682230236052</v>
      </c>
      <c r="K22" s="53"/>
      <c r="L22" s="53"/>
    </row>
    <row r="23" spans="6:12" ht="15.6" customHeight="1" x14ac:dyDescent="0.25">
      <c r="F23" s="52">
        <v>600.2357970903704</v>
      </c>
      <c r="G23" s="52"/>
      <c r="H23" s="52"/>
      <c r="J23" s="53">
        <v>2551.4365537624394</v>
      </c>
      <c r="K23" s="53"/>
      <c r="L23" s="53"/>
    </row>
    <row r="24" spans="6:12" ht="15.6" customHeight="1" x14ac:dyDescent="0.25">
      <c r="F24" s="52">
        <v>446.08116404672882</v>
      </c>
      <c r="G24" s="52"/>
      <c r="H24" s="52"/>
      <c r="J24" s="53">
        <v>4336.7281887517101</v>
      </c>
      <c r="K24" s="53"/>
      <c r="L24" s="53"/>
    </row>
    <row r="25" spans="6:12" ht="15.6" customHeight="1" x14ac:dyDescent="0.25">
      <c r="F25" s="52">
        <v>48.090585948496582</v>
      </c>
      <c r="G25" s="52"/>
      <c r="H25" s="52"/>
      <c r="J25" s="53">
        <v>22.379414781574791</v>
      </c>
      <c r="K25" s="53"/>
      <c r="L25" s="53"/>
    </row>
    <row r="26" spans="6:12" ht="15.6" customHeight="1" x14ac:dyDescent="0.25">
      <c r="F26" s="52">
        <v>655.12082566056586</v>
      </c>
      <c r="G26" s="52"/>
      <c r="H26" s="52"/>
      <c r="J26" s="53">
        <v>537.83745410775737</v>
      </c>
      <c r="K26" s="53"/>
      <c r="L26" s="53"/>
    </row>
    <row r="27" spans="6:12" ht="15.6" customHeight="1" x14ac:dyDescent="0.25">
      <c r="F27" s="52">
        <v>987.11745167026731</v>
      </c>
      <c r="G27" s="52"/>
      <c r="H27" s="52"/>
      <c r="J27" s="53">
        <v>4028.4283941078024</v>
      </c>
      <c r="K27" s="53"/>
      <c r="L27" s="53"/>
    </row>
    <row r="28" spans="6:12" ht="15.6" customHeight="1" x14ac:dyDescent="0.25">
      <c r="F28" s="52">
        <v>988.07872225463973</v>
      </c>
      <c r="G28" s="52"/>
      <c r="H28" s="52"/>
      <c r="J28" s="53">
        <v>4237.0246044522155</v>
      </c>
      <c r="K28" s="53"/>
      <c r="L28" s="53"/>
    </row>
    <row r="29" spans="6:12" ht="15.6" customHeight="1" x14ac:dyDescent="0.25">
      <c r="F29" s="52">
        <v>803.97890261056648</v>
      </c>
      <c r="G29" s="52"/>
      <c r="H29" s="52"/>
      <c r="J29" s="53">
        <v>3107.5421502159452</v>
      </c>
      <c r="K29" s="53"/>
      <c r="L29" s="53"/>
    </row>
    <row r="30" spans="6:12" ht="15.6" customHeight="1" x14ac:dyDescent="0.25">
      <c r="F30" s="52">
        <v>323.35339500262108</v>
      </c>
      <c r="G30" s="52"/>
      <c r="H30" s="52"/>
      <c r="J30" s="53">
        <v>2880.8841997119775</v>
      </c>
      <c r="K30" s="53"/>
      <c r="L30" s="53"/>
    </row>
    <row r="31" spans="6:12" ht="15.6" customHeight="1" x14ac:dyDescent="0.25">
      <c r="F31" s="52">
        <v>367.01468492719346</v>
      </c>
      <c r="G31" s="52"/>
      <c r="H31" s="52"/>
      <c r="J31" s="53">
        <v>3852.8758429747095</v>
      </c>
      <c r="K31" s="53"/>
      <c r="L31" s="53"/>
    </row>
    <row r="32" spans="6:12" ht="15.6" customHeight="1" x14ac:dyDescent="0.25">
      <c r="F32" s="52">
        <v>547.863760285034</v>
      </c>
      <c r="G32" s="52"/>
      <c r="H32" s="52"/>
      <c r="J32" s="53">
        <v>2133.03674723621</v>
      </c>
      <c r="K32" s="53"/>
      <c r="L32" s="53"/>
    </row>
    <row r="33" spans="6:12" ht="15.6" customHeight="1" x14ac:dyDescent="0.25">
      <c r="F33" s="52">
        <v>345.55306317085785</v>
      </c>
      <c r="G33" s="52"/>
      <c r="H33" s="52"/>
      <c r="J33" s="53">
        <v>1745.8843846172779</v>
      </c>
      <c r="K33" s="53"/>
      <c r="L33" s="53"/>
    </row>
    <row r="34" spans="6:12" ht="15.6" customHeight="1" x14ac:dyDescent="0.25">
      <c r="F34" s="52">
        <v>17.444548321702836</v>
      </c>
      <c r="G34" s="52"/>
      <c r="H34" s="52"/>
      <c r="J34" s="53">
        <v>3035.9766791309007</v>
      </c>
      <c r="K34" s="53"/>
      <c r="L34" s="53"/>
    </row>
    <row r="35" spans="6:12" ht="15.6" customHeight="1" x14ac:dyDescent="0.25">
      <c r="F35" s="52">
        <v>704.79543058818001</v>
      </c>
      <c r="G35" s="52"/>
      <c r="H35" s="52"/>
      <c r="J35" s="53">
        <v>2085.7186579296126</v>
      </c>
      <c r="K35" s="53"/>
      <c r="L35" s="53"/>
    </row>
    <row r="36" spans="6:12" ht="15.6" customHeight="1" x14ac:dyDescent="0.25">
      <c r="F36" s="52">
        <v>842.2689768096061</v>
      </c>
      <c r="G36" s="52"/>
      <c r="H36" s="52"/>
      <c r="J36" s="53">
        <v>2055.5585862653625</v>
      </c>
      <c r="K36" s="53"/>
      <c r="L36" s="53"/>
    </row>
    <row r="37" spans="6:12" ht="15.6" customHeight="1" x14ac:dyDescent="0.25">
      <c r="F37" s="52">
        <v>973.52186775263533</v>
      </c>
      <c r="G37" s="52"/>
      <c r="H37" s="52"/>
      <c r="J37" s="53">
        <v>4332.5280596587836</v>
      </c>
      <c r="K37" s="53"/>
      <c r="L37" s="53"/>
    </row>
    <row r="38" spans="6:12" ht="15.6" customHeight="1" x14ac:dyDescent="0.25">
      <c r="F38" s="52">
        <v>65.686657340291219</v>
      </c>
      <c r="G38" s="52"/>
      <c r="H38" s="52"/>
      <c r="J38" s="53">
        <v>2758.7869316959896</v>
      </c>
      <c r="K38" s="53"/>
      <c r="L38" s="53"/>
    </row>
    <row r="39" spans="6:12" ht="15.6" customHeight="1" x14ac:dyDescent="0.25">
      <c r="F39" s="52">
        <v>748.35194094590338</v>
      </c>
      <c r="G39" s="52"/>
      <c r="H39" s="52"/>
      <c r="J39" s="53">
        <v>1317.6451278147945</v>
      </c>
      <c r="K39" s="53"/>
      <c r="L39" s="53"/>
    </row>
    <row r="40" spans="6:12" ht="15.6" customHeight="1" x14ac:dyDescent="0.25">
      <c r="F40" s="52">
        <v>488.11049667545836</v>
      </c>
      <c r="G40" s="52"/>
      <c r="H40" s="52"/>
      <c r="J40" s="53">
        <v>3310.0520628030895</v>
      </c>
      <c r="K40" s="53"/>
      <c r="L40" s="53"/>
    </row>
    <row r="41" spans="6:12" ht="15.6" customHeight="1" x14ac:dyDescent="0.25">
      <c r="F41" s="52">
        <v>896.30751010575887</v>
      </c>
      <c r="G41" s="52"/>
      <c r="H41" s="52"/>
      <c r="J41" s="53">
        <v>3868.4031602000373</v>
      </c>
      <c r="K41" s="53"/>
      <c r="L41" s="53"/>
    </row>
    <row r="42" spans="6:12" ht="15.6" customHeight="1" x14ac:dyDescent="0.25">
      <c r="F42" s="52">
        <v>693.57001976115566</v>
      </c>
      <c r="G42" s="52"/>
      <c r="H42" s="52"/>
      <c r="J42" s="53">
        <v>2493.0466578985129</v>
      </c>
      <c r="K42" s="53"/>
      <c r="L42" s="53"/>
    </row>
    <row r="43" spans="6:12" ht="15.6" customHeight="1" x14ac:dyDescent="0.25">
      <c r="F43" s="52">
        <v>39.151533799909657</v>
      </c>
      <c r="G43" s="52"/>
      <c r="H43" s="52"/>
      <c r="J43" s="53">
        <v>234.65895628688506</v>
      </c>
      <c r="K43" s="53"/>
      <c r="L43" s="53"/>
    </row>
    <row r="44" spans="6:12" ht="15.6" customHeight="1" x14ac:dyDescent="0.25">
      <c r="F44" s="52">
        <v>876.77921478083351</v>
      </c>
      <c r="G44" s="52"/>
      <c r="H44" s="52"/>
      <c r="J44" s="53">
        <v>1141.2806970038707</v>
      </c>
      <c r="K44" s="53"/>
      <c r="L44" s="53"/>
    </row>
    <row r="45" spans="6:12" ht="15.6" customHeight="1" x14ac:dyDescent="0.25">
      <c r="F45" s="52">
        <v>720.01757313903579</v>
      </c>
      <c r="G45" s="52"/>
      <c r="H45" s="52"/>
      <c r="J45" s="53">
        <v>3441.2480631747944</v>
      </c>
      <c r="K45" s="53"/>
      <c r="L45" s="53"/>
    </row>
    <row r="46" spans="6:12" ht="15.6" customHeight="1" x14ac:dyDescent="0.25">
      <c r="F46" s="52">
        <v>77.036901518293121</v>
      </c>
      <c r="G46" s="52"/>
      <c r="H46" s="52"/>
      <c r="J46" s="53">
        <v>2955.5931048046341</v>
      </c>
      <c r="K46" s="53"/>
      <c r="L46" s="53"/>
    </row>
    <row r="47" spans="6:12" ht="15.6" customHeight="1" x14ac:dyDescent="0.25">
      <c r="F47" s="52">
        <v>802.68753046405902</v>
      </c>
      <c r="G47" s="52"/>
      <c r="H47" s="52"/>
      <c r="J47" s="53">
        <v>4186.7844121474591</v>
      </c>
      <c r="K47" s="53"/>
      <c r="L47" s="53"/>
    </row>
    <row r="48" spans="6:12" ht="15.6" customHeight="1" x14ac:dyDescent="0.25">
      <c r="F48" s="52">
        <v>709.74972023568694</v>
      </c>
      <c r="G48" s="52"/>
      <c r="H48" s="52"/>
      <c r="J48" s="53">
        <v>1771.5509401051731</v>
      </c>
      <c r="K48" s="53"/>
      <c r="L48" s="53"/>
    </row>
    <row r="49" spans="6:12" ht="15.6" customHeight="1" x14ac:dyDescent="0.25">
      <c r="F49" s="52">
        <v>438.08611562507394</v>
      </c>
      <c r="G49" s="52"/>
      <c r="H49" s="52"/>
      <c r="J49" s="53">
        <v>1631.3543877126269</v>
      </c>
      <c r="K49" s="53"/>
      <c r="L49" s="53"/>
    </row>
    <row r="50" spans="6:12" ht="15.6" customHeight="1" x14ac:dyDescent="0.25">
      <c r="F50" s="52">
        <v>557.27672411748142</v>
      </c>
      <c r="G50" s="52"/>
      <c r="H50" s="52"/>
      <c r="J50" s="53">
        <v>3777.4927709557051</v>
      </c>
      <c r="K50" s="53"/>
      <c r="L50" s="53"/>
    </row>
    <row r="51" spans="6:12" ht="15.6" customHeight="1" x14ac:dyDescent="0.25">
      <c r="F51" s="52">
        <v>485.43692559106535</v>
      </c>
      <c r="G51" s="52"/>
      <c r="H51" s="52"/>
      <c r="J51" s="53">
        <v>3481.8425553117377</v>
      </c>
      <c r="K51" s="53"/>
      <c r="L51" s="53"/>
    </row>
    <row r="52" spans="6:12" ht="15.6" customHeight="1" x14ac:dyDescent="0.25">
      <c r="F52" s="52">
        <v>758.43723787815759</v>
      </c>
      <c r="G52" s="52"/>
      <c r="H52" s="52"/>
      <c r="J52" s="53">
        <v>439.66863343884108</v>
      </c>
      <c r="K52" s="53"/>
      <c r="L52" s="53"/>
    </row>
    <row r="53" spans="6:12" ht="15.6" customHeight="1" x14ac:dyDescent="0.25">
      <c r="F53" s="52">
        <v>637.02209426700733</v>
      </c>
      <c r="G53" s="52"/>
      <c r="H53" s="52"/>
      <c r="J53" s="53">
        <v>19.768638177879993</v>
      </c>
      <c r="K53" s="53"/>
      <c r="L53" s="53"/>
    </row>
    <row r="54" spans="6:12" ht="15.6" customHeight="1" x14ac:dyDescent="0.25">
      <c r="F54" s="52">
        <v>295.75851922026675</v>
      </c>
      <c r="G54" s="52"/>
      <c r="H54" s="52"/>
      <c r="J54" s="53">
        <v>3978.7393704725455</v>
      </c>
      <c r="K54" s="53"/>
      <c r="L54" s="53"/>
    </row>
    <row r="55" spans="6:12" ht="15.6" customHeight="1" x14ac:dyDescent="0.25">
      <c r="F55" s="52">
        <v>816.88642311123522</v>
      </c>
      <c r="G55" s="52"/>
      <c r="H55" s="52"/>
      <c r="J55" s="53">
        <v>3540.4258610385787</v>
      </c>
      <c r="K55" s="53"/>
      <c r="L55" s="53"/>
    </row>
    <row r="56" spans="6:12" ht="15.6" customHeight="1" x14ac:dyDescent="0.25">
      <c r="F56" s="52">
        <v>106.15826382185745</v>
      </c>
      <c r="G56" s="52"/>
      <c r="H56" s="52"/>
      <c r="J56" s="53">
        <v>878.68405731567236</v>
      </c>
      <c r="K56" s="53"/>
      <c r="L56" s="53"/>
    </row>
    <row r="57" spans="6:12" ht="15.6" customHeight="1" x14ac:dyDescent="0.25">
      <c r="F57" s="52">
        <v>839.7008312232681</v>
      </c>
      <c r="G57" s="52"/>
      <c r="H57" s="52"/>
      <c r="J57" s="53">
        <v>3525.2328976919566</v>
      </c>
      <c r="K57" s="53"/>
      <c r="L57" s="53"/>
    </row>
    <row r="58" spans="6:12" ht="15.6" customHeight="1" x14ac:dyDescent="0.25">
      <c r="F58" s="52">
        <v>326.46400580320801</v>
      </c>
      <c r="G58" s="52"/>
      <c r="H58" s="52"/>
      <c r="J58" s="53">
        <v>1647.0872934955316</v>
      </c>
      <c r="K58" s="53"/>
      <c r="L58" s="53"/>
    </row>
    <row r="59" spans="6:12" ht="15.6" customHeight="1" x14ac:dyDescent="0.25">
      <c r="F59" s="52">
        <v>36.063517061981187</v>
      </c>
      <c r="G59" s="52"/>
      <c r="H59" s="52"/>
      <c r="J59" s="53">
        <v>4266.59100661718</v>
      </c>
      <c r="K59" s="53"/>
      <c r="L59" s="53"/>
    </row>
    <row r="60" spans="6:12" ht="15.6" customHeight="1" x14ac:dyDescent="0.25">
      <c r="F60" s="52">
        <v>580.46635179351256</v>
      </c>
      <c r="G60" s="52"/>
      <c r="H60" s="52"/>
      <c r="J60" s="53">
        <v>4508.8447119127577</v>
      </c>
      <c r="K60" s="53"/>
      <c r="L60" s="53"/>
    </row>
    <row r="61" spans="6:12" ht="15.6" customHeight="1" x14ac:dyDescent="0.25">
      <c r="F61" s="52">
        <v>766.52539673347292</v>
      </c>
      <c r="G61" s="52"/>
      <c r="H61" s="52"/>
      <c r="J61" s="53">
        <v>1050.635461541189</v>
      </c>
      <c r="K61" s="53"/>
      <c r="L61" s="53"/>
    </row>
    <row r="62" spans="6:12" ht="15.6" customHeight="1" x14ac:dyDescent="0.25">
      <c r="F62" s="52">
        <v>3.7887201089789047</v>
      </c>
      <c r="G62" s="52"/>
      <c r="H62" s="52"/>
      <c r="J62" s="53">
        <v>3523.6573896586424</v>
      </c>
      <c r="K62" s="53"/>
      <c r="L62" s="53"/>
    </row>
    <row r="63" spans="6:12" ht="15.6" customHeight="1" x14ac:dyDescent="0.25">
      <c r="F63" s="52">
        <v>828.75434530218467</v>
      </c>
      <c r="G63" s="52"/>
      <c r="H63" s="52"/>
      <c r="J63" s="53">
        <v>3902.1703422229307</v>
      </c>
      <c r="K63" s="53"/>
      <c r="L63" s="53"/>
    </row>
    <row r="64" spans="6:12" ht="15.6" customHeight="1" x14ac:dyDescent="0.25">
      <c r="F64" s="52">
        <v>683.49158072283274</v>
      </c>
      <c r="G64" s="52"/>
      <c r="H64" s="52"/>
      <c r="J64" s="53">
        <v>1070.2829003151553</v>
      </c>
      <c r="K64" s="53"/>
      <c r="L64" s="53"/>
    </row>
    <row r="65" spans="6:12" ht="15.6" customHeight="1" x14ac:dyDescent="0.25">
      <c r="F65" s="52">
        <v>1.6143284934899693</v>
      </c>
      <c r="G65" s="52"/>
      <c r="H65" s="52"/>
      <c r="J65" s="53">
        <v>3815.8446680721713</v>
      </c>
      <c r="K65" s="53"/>
      <c r="L65" s="53"/>
    </row>
    <row r="66" spans="6:12" ht="15.6" customHeight="1" x14ac:dyDescent="0.25">
      <c r="F66" s="52">
        <v>543.67708568561216</v>
      </c>
      <c r="G66" s="52"/>
      <c r="H66" s="52"/>
      <c r="J66" s="53">
        <v>1176.0845337977221</v>
      </c>
      <c r="K66" s="53"/>
      <c r="L66" s="53"/>
    </row>
    <row r="67" spans="6:12" ht="15.6" customHeight="1" x14ac:dyDescent="0.25">
      <c r="F67" s="52">
        <v>23.62923414029472</v>
      </c>
      <c r="G67" s="52"/>
      <c r="H67" s="52"/>
      <c r="J67" s="53">
        <v>476.58963876251624</v>
      </c>
      <c r="K67" s="53"/>
      <c r="L67" s="53"/>
    </row>
    <row r="68" spans="6:12" ht="15.6" customHeight="1" x14ac:dyDescent="0.25">
      <c r="F68" s="52">
        <v>935.68999847604016</v>
      </c>
      <c r="G68" s="52"/>
      <c r="H68" s="52"/>
      <c r="J68" s="53">
        <v>2811.7072270729209</v>
      </c>
      <c r="K68" s="53"/>
      <c r="L68" s="53"/>
    </row>
    <row r="69" spans="6:12" ht="15.6" customHeight="1" x14ac:dyDescent="0.25">
      <c r="F69" s="52">
        <v>469.62623029285402</v>
      </c>
      <c r="G69" s="52"/>
      <c r="H69" s="52"/>
      <c r="J69" s="53">
        <v>4313.4795553493468</v>
      </c>
      <c r="K69" s="53"/>
      <c r="L69" s="53"/>
    </row>
    <row r="70" spans="6:12" ht="15.6" customHeight="1" x14ac:dyDescent="0.25">
      <c r="F70" s="52">
        <v>134.07942943056739</v>
      </c>
      <c r="G70" s="52"/>
      <c r="H70" s="52"/>
      <c r="J70" s="53">
        <v>342.90935644182787</v>
      </c>
      <c r="K70" s="53"/>
      <c r="L70" s="53"/>
    </row>
    <row r="71" spans="6:12" ht="15.6" customHeight="1" x14ac:dyDescent="0.25">
      <c r="F71" s="52">
        <v>641.03120255366173</v>
      </c>
      <c r="G71" s="52"/>
      <c r="H71" s="52"/>
      <c r="J71" s="53">
        <v>4425.4581809856018</v>
      </c>
      <c r="K71" s="53"/>
      <c r="L71" s="53"/>
    </row>
    <row r="72" spans="6:12" ht="15.6" customHeight="1" x14ac:dyDescent="0.25">
      <c r="F72" s="52">
        <v>286.09098854215512</v>
      </c>
      <c r="G72" s="52"/>
      <c r="H72" s="52"/>
      <c r="J72" s="53">
        <v>3489.7009597872384</v>
      </c>
      <c r="K72" s="53"/>
      <c r="L72" s="53"/>
    </row>
    <row r="73" spans="6:12" ht="15.6" customHeight="1" x14ac:dyDescent="0.25">
      <c r="F73" s="52">
        <v>766.43445663456851</v>
      </c>
      <c r="G73" s="52"/>
      <c r="H73" s="52"/>
      <c r="J73" s="53">
        <v>1322.3086923755002</v>
      </c>
      <c r="K73" s="53"/>
      <c r="L73" s="53"/>
    </row>
    <row r="74" spans="6:12" ht="15.6" customHeight="1" x14ac:dyDescent="0.25">
      <c r="F74" s="52">
        <v>781.37153878943923</v>
      </c>
      <c r="G74" s="52"/>
      <c r="H74" s="52"/>
      <c r="J74" s="53">
        <v>2364.7232399914024</v>
      </c>
      <c r="K74" s="53"/>
      <c r="L74" s="53"/>
    </row>
    <row r="75" spans="6:12" ht="15.6" customHeight="1" x14ac:dyDescent="0.25">
      <c r="F75" s="52">
        <v>90.970489161586571</v>
      </c>
      <c r="G75" s="52"/>
      <c r="H75" s="52"/>
      <c r="J75" s="53">
        <v>4955.0924743622845</v>
      </c>
      <c r="K75" s="53"/>
      <c r="L75" s="53"/>
    </row>
    <row r="76" spans="6:12" ht="15.6" customHeight="1" x14ac:dyDescent="0.25">
      <c r="F76" s="52">
        <v>793.26662233412117</v>
      </c>
      <c r="G76" s="52"/>
      <c r="H76" s="52"/>
      <c r="J76" s="53">
        <v>86.819266811820611</v>
      </c>
      <c r="K76" s="53"/>
      <c r="L76" s="53"/>
    </row>
    <row r="77" spans="6:12" ht="15.6" customHeight="1" x14ac:dyDescent="0.25">
      <c r="F77" s="52">
        <v>306.75412660236924</v>
      </c>
      <c r="G77" s="52"/>
      <c r="H77" s="52"/>
      <c r="J77" s="53">
        <v>2301.6078305502142</v>
      </c>
      <c r="K77" s="53"/>
      <c r="L77" s="53"/>
    </row>
    <row r="78" spans="6:12" ht="15.6" customHeight="1" x14ac:dyDescent="0.25">
      <c r="F78" s="52">
        <v>821.27532355119888</v>
      </c>
      <c r="G78" s="52"/>
      <c r="H78" s="52"/>
      <c r="J78" s="53">
        <v>1413.1094406549105</v>
      </c>
      <c r="K78" s="53"/>
      <c r="L78" s="53"/>
    </row>
    <row r="79" spans="6:12" ht="15.6" customHeight="1" x14ac:dyDescent="0.25">
      <c r="F79" s="52">
        <v>929.79745084220872</v>
      </c>
      <c r="G79" s="52"/>
      <c r="H79" s="52"/>
      <c r="J79" s="53">
        <v>1475.2204987303785</v>
      </c>
      <c r="K79" s="53"/>
      <c r="L79" s="53"/>
    </row>
    <row r="80" spans="6:12" ht="15.6" customHeight="1" x14ac:dyDescent="0.25">
      <c r="F80" s="52">
        <v>99.756093699866483</v>
      </c>
      <c r="G80" s="52"/>
      <c r="H80" s="52"/>
      <c r="J80" s="53">
        <v>1199.2045494602776</v>
      </c>
      <c r="K80" s="53"/>
      <c r="L80" s="53"/>
    </row>
    <row r="81" spans="1:25" ht="15.6" customHeight="1" x14ac:dyDescent="0.25">
      <c r="F81" s="52">
        <v>556.05220803596455</v>
      </c>
      <c r="G81" s="52"/>
      <c r="H81" s="52"/>
      <c r="J81" s="53">
        <v>1802.4007487412946</v>
      </c>
      <c r="K81" s="53"/>
      <c r="L81" s="53"/>
    </row>
    <row r="82" spans="1:25" ht="15.6" customHeight="1" x14ac:dyDescent="0.25">
      <c r="F82" s="52">
        <v>207.63904414012401</v>
      </c>
      <c r="G82" s="52"/>
      <c r="H82" s="52"/>
      <c r="J82" s="53">
        <v>4705.6389662924621</v>
      </c>
      <c r="K82" s="53"/>
      <c r="L82" s="53"/>
    </row>
    <row r="83" spans="1:25" ht="15.6" customHeight="1" x14ac:dyDescent="0.25">
      <c r="F83" s="52">
        <v>549.37640895803111</v>
      </c>
      <c r="G83" s="52"/>
      <c r="H83" s="52"/>
      <c r="J83" s="53">
        <v>3436.5552336411729</v>
      </c>
      <c r="K83" s="53"/>
      <c r="L83" s="53"/>
    </row>
    <row r="84" spans="1:25" ht="15.6" customHeight="1" x14ac:dyDescent="0.25">
      <c r="F84" s="52">
        <v>770.4950551693687</v>
      </c>
      <c r="G84" s="52"/>
      <c r="H84" s="52"/>
      <c r="J84" s="53">
        <v>1394.6679027125535</v>
      </c>
      <c r="K84" s="53"/>
      <c r="L84" s="53"/>
    </row>
    <row r="85" spans="1:25" ht="15.6" customHeight="1" x14ac:dyDescent="0.25">
      <c r="F85" s="52">
        <v>8.7540392930253184</v>
      </c>
      <c r="G85" s="52"/>
      <c r="H85" s="52"/>
      <c r="J85" s="53">
        <v>3542.6594104415876</v>
      </c>
      <c r="K85" s="53"/>
      <c r="L85" s="53"/>
    </row>
    <row r="86" spans="1:25" ht="15.6" customHeight="1" x14ac:dyDescent="0.25">
      <c r="F86" s="52">
        <v>925.60205036020659</v>
      </c>
      <c r="G86" s="52"/>
      <c r="H86" s="52"/>
      <c r="J86" s="53">
        <v>2954.1310569493608</v>
      </c>
      <c r="K86" s="53"/>
      <c r="L86" s="53"/>
    </row>
    <row r="87" spans="1:25" ht="15.6" customHeight="1" x14ac:dyDescent="0.25">
      <c r="F87" s="52">
        <v>574.5996641616648</v>
      </c>
      <c r="G87" s="52"/>
      <c r="H87" s="52"/>
      <c r="J87" s="53">
        <v>3524.3469715566321</v>
      </c>
      <c r="K87" s="53"/>
      <c r="L87" s="53"/>
    </row>
    <row r="88" spans="1:25" ht="15.6" customHeight="1" x14ac:dyDescent="0.25">
      <c r="F88" s="52">
        <v>306.78624717863136</v>
      </c>
      <c r="G88" s="52"/>
      <c r="H88" s="52"/>
      <c r="J88" s="53">
        <v>3264.8976440328493</v>
      </c>
      <c r="K88" s="53"/>
      <c r="L88" s="53"/>
    </row>
    <row r="89" spans="1:25" ht="15.6" customHeight="1" x14ac:dyDescent="0.25">
      <c r="F89" s="52">
        <v>709.64881229415835</v>
      </c>
      <c r="G89" s="52"/>
      <c r="H89" s="52"/>
      <c r="J89" s="53">
        <v>2048.845106607148</v>
      </c>
      <c r="K89" s="53"/>
      <c r="L89" s="53"/>
    </row>
    <row r="90" spans="1:25" ht="15.6" customHeight="1" x14ac:dyDescent="0.25"/>
    <row r="91" spans="1:25" ht="15.6" customHeight="1" x14ac:dyDescent="0.25">
      <c r="A91" t="s">
        <v>5</v>
      </c>
      <c r="B91" t="s">
        <v>4</v>
      </c>
    </row>
    <row r="92" spans="1:25" ht="15.6" customHeight="1" thickBot="1" x14ac:dyDescent="0.3"/>
    <row r="93" spans="1:25" ht="15.6" customHeight="1" x14ac:dyDescent="0.25">
      <c r="B93" s="20"/>
      <c r="C93" s="21"/>
      <c r="D93" s="21"/>
      <c r="E93" s="21"/>
      <c r="F93" s="21"/>
      <c r="G93" s="21"/>
      <c r="H93" s="21"/>
      <c r="I93" s="21"/>
      <c r="J93" s="21"/>
      <c r="K93" s="21"/>
      <c r="L93" s="21"/>
      <c r="M93" s="21"/>
      <c r="N93" s="21"/>
      <c r="O93" s="21"/>
      <c r="P93" s="21"/>
      <c r="Q93" s="21"/>
      <c r="R93" s="21"/>
      <c r="S93" s="21"/>
      <c r="T93" s="21"/>
      <c r="U93" s="21"/>
      <c r="V93" s="21"/>
      <c r="W93" s="21"/>
      <c r="X93" s="21"/>
      <c r="Y93" s="22"/>
    </row>
    <row r="94" spans="1:25" ht="15.6" customHeight="1" thickBot="1" x14ac:dyDescent="0.3">
      <c r="B94" s="23"/>
      <c r="C94" s="24"/>
      <c r="D94" s="24"/>
      <c r="E94" s="24"/>
      <c r="F94" s="24"/>
      <c r="G94" s="24"/>
      <c r="H94" s="24"/>
      <c r="I94" s="24"/>
      <c r="J94" s="24"/>
      <c r="K94" s="24"/>
      <c r="L94" s="24"/>
      <c r="M94" s="24"/>
      <c r="N94" s="24"/>
      <c r="O94" s="24"/>
      <c r="P94" s="24"/>
      <c r="Q94" s="24"/>
      <c r="R94" s="24"/>
      <c r="S94" s="24"/>
      <c r="T94" s="24"/>
      <c r="U94" s="24"/>
      <c r="V94" s="24"/>
      <c r="W94" s="24"/>
      <c r="X94" s="24"/>
      <c r="Y94" s="25"/>
    </row>
    <row r="95" spans="1:25" ht="15.6" customHeight="1" x14ac:dyDescent="0.25"/>
    <row r="96" spans="1:25" ht="15.6" customHeight="1" x14ac:dyDescent="0.25">
      <c r="A96" t="s">
        <v>7</v>
      </c>
      <c r="B96" t="s">
        <v>6</v>
      </c>
    </row>
    <row r="97" spans="1:25" ht="15.6" customHeight="1" thickBot="1" x14ac:dyDescent="0.3"/>
    <row r="98" spans="1:25" ht="15.6" customHeight="1" x14ac:dyDescent="0.25">
      <c r="B98" s="20"/>
      <c r="C98" s="21"/>
      <c r="D98" s="21"/>
      <c r="E98" s="21"/>
      <c r="F98" s="21"/>
      <c r="G98" s="21"/>
      <c r="H98" s="21"/>
      <c r="I98" s="21"/>
      <c r="J98" s="21"/>
      <c r="K98" s="21"/>
      <c r="L98" s="21"/>
      <c r="M98" s="21"/>
      <c r="N98" s="21"/>
      <c r="O98" s="21"/>
      <c r="P98" s="21"/>
      <c r="Q98" s="21"/>
      <c r="R98" s="21"/>
      <c r="S98" s="21"/>
      <c r="T98" s="21"/>
      <c r="U98" s="21"/>
      <c r="V98" s="21"/>
      <c r="W98" s="21"/>
      <c r="X98" s="21"/>
      <c r="Y98" s="22"/>
    </row>
    <row r="99" spans="1:25" ht="15.6" customHeight="1" thickBot="1" x14ac:dyDescent="0.3">
      <c r="B99" s="23"/>
      <c r="C99" s="24"/>
      <c r="D99" s="24"/>
      <c r="E99" s="24"/>
      <c r="F99" s="24"/>
      <c r="G99" s="24"/>
      <c r="H99" s="24"/>
      <c r="I99" s="24"/>
      <c r="J99" s="24"/>
      <c r="K99" s="24"/>
      <c r="L99" s="24"/>
      <c r="M99" s="24"/>
      <c r="N99" s="24"/>
      <c r="O99" s="24"/>
      <c r="P99" s="24"/>
      <c r="Q99" s="24"/>
      <c r="R99" s="24"/>
      <c r="S99" s="24"/>
      <c r="T99" s="24"/>
      <c r="U99" s="24"/>
      <c r="V99" s="24"/>
      <c r="W99" s="24"/>
      <c r="X99" s="24"/>
      <c r="Y99" s="25"/>
    </row>
    <row r="100" spans="1:25" ht="15.6" customHeight="1" x14ac:dyDescent="0.25"/>
    <row r="101" spans="1:25" ht="15.6" customHeight="1" x14ac:dyDescent="0.25">
      <c r="A101" t="s">
        <v>9</v>
      </c>
      <c r="B101" t="s">
        <v>8</v>
      </c>
    </row>
    <row r="102" spans="1:25" ht="15.6" customHeight="1" thickBot="1" x14ac:dyDescent="0.3"/>
    <row r="103" spans="1:25" ht="15.6" customHeight="1" x14ac:dyDescent="0.25">
      <c r="B103" s="20"/>
      <c r="C103" s="21"/>
      <c r="D103" s="21"/>
      <c r="E103" s="21"/>
      <c r="F103" s="21"/>
      <c r="G103" s="21"/>
      <c r="H103" s="21"/>
      <c r="I103" s="21"/>
      <c r="J103" s="21"/>
      <c r="K103" s="21"/>
      <c r="L103" s="21"/>
      <c r="M103" s="21"/>
      <c r="N103" s="21"/>
      <c r="O103" s="21"/>
      <c r="P103" s="21"/>
      <c r="Q103" s="21"/>
      <c r="R103" s="21"/>
      <c r="S103" s="21"/>
      <c r="T103" s="21"/>
      <c r="U103" s="21"/>
      <c r="V103" s="21"/>
      <c r="W103" s="21"/>
      <c r="X103" s="21"/>
      <c r="Y103" s="22"/>
    </row>
    <row r="104" spans="1:25" ht="15.6" customHeight="1" x14ac:dyDescent="0.25">
      <c r="B104" s="39"/>
      <c r="C104" s="40"/>
      <c r="D104" s="40"/>
      <c r="E104" s="40"/>
      <c r="F104" s="40"/>
      <c r="G104" s="40"/>
      <c r="H104" s="40"/>
      <c r="I104" s="40"/>
      <c r="J104" s="40"/>
      <c r="K104" s="40"/>
      <c r="L104" s="40"/>
      <c r="M104" s="40"/>
      <c r="N104" s="40"/>
      <c r="O104" s="40"/>
      <c r="P104" s="40"/>
      <c r="Q104" s="40"/>
      <c r="R104" s="40"/>
      <c r="S104" s="40"/>
      <c r="T104" s="40"/>
      <c r="U104" s="40"/>
      <c r="V104" s="40"/>
      <c r="W104" s="40"/>
      <c r="X104" s="40"/>
      <c r="Y104" s="41"/>
    </row>
    <row r="105" spans="1:25" ht="15.6" customHeight="1" x14ac:dyDescent="0.25">
      <c r="B105" s="39"/>
      <c r="C105" s="40"/>
      <c r="D105" s="40"/>
      <c r="E105" s="40"/>
      <c r="F105" s="40"/>
      <c r="G105" s="40"/>
      <c r="H105" s="40"/>
      <c r="I105" s="40"/>
      <c r="J105" s="40"/>
      <c r="K105" s="40"/>
      <c r="L105" s="40"/>
      <c r="M105" s="40"/>
      <c r="N105" s="40"/>
      <c r="O105" s="40"/>
      <c r="P105" s="40"/>
      <c r="Q105" s="40"/>
      <c r="R105" s="40"/>
      <c r="S105" s="40"/>
      <c r="T105" s="40"/>
      <c r="U105" s="40"/>
      <c r="V105" s="40"/>
      <c r="W105" s="40"/>
      <c r="X105" s="40"/>
      <c r="Y105" s="41"/>
    </row>
    <row r="106" spans="1:25" ht="15.6" customHeight="1" x14ac:dyDescent="0.25">
      <c r="B106" s="39"/>
      <c r="C106" s="40"/>
      <c r="D106" s="40"/>
      <c r="E106" s="40"/>
      <c r="F106" s="40"/>
      <c r="G106" s="40"/>
      <c r="H106" s="40"/>
      <c r="I106" s="40"/>
      <c r="J106" s="40"/>
      <c r="K106" s="40"/>
      <c r="L106" s="40"/>
      <c r="M106" s="40"/>
      <c r="N106" s="40"/>
      <c r="O106" s="40"/>
      <c r="P106" s="40"/>
      <c r="Q106" s="40"/>
      <c r="R106" s="40"/>
      <c r="S106" s="40"/>
      <c r="T106" s="40"/>
      <c r="U106" s="40"/>
      <c r="V106" s="40"/>
      <c r="W106" s="40"/>
      <c r="X106" s="40"/>
      <c r="Y106" s="41"/>
    </row>
    <row r="107" spans="1:25" ht="15.6" customHeight="1" x14ac:dyDescent="0.25">
      <c r="B107" s="39"/>
      <c r="C107" s="40"/>
      <c r="D107" s="40"/>
      <c r="E107" s="40"/>
      <c r="F107" s="40"/>
      <c r="G107" s="40"/>
      <c r="H107" s="40"/>
      <c r="I107" s="40"/>
      <c r="J107" s="40"/>
      <c r="K107" s="40"/>
      <c r="L107" s="40"/>
      <c r="M107" s="40"/>
      <c r="N107" s="40"/>
      <c r="O107" s="40"/>
      <c r="P107" s="40"/>
      <c r="Q107" s="40"/>
      <c r="R107" s="40"/>
      <c r="S107" s="40"/>
      <c r="T107" s="40"/>
      <c r="U107" s="40"/>
      <c r="V107" s="40"/>
      <c r="W107" s="40"/>
      <c r="X107" s="40"/>
      <c r="Y107" s="41"/>
    </row>
    <row r="108" spans="1:25" ht="15.6" customHeight="1" x14ac:dyDescent="0.25">
      <c r="B108" s="39"/>
      <c r="C108" s="40"/>
      <c r="D108" s="40"/>
      <c r="E108" s="40"/>
      <c r="F108" s="40"/>
      <c r="G108" s="40"/>
      <c r="H108" s="40"/>
      <c r="I108" s="40"/>
      <c r="J108" s="40"/>
      <c r="K108" s="40"/>
      <c r="L108" s="40"/>
      <c r="M108" s="40"/>
      <c r="N108" s="40"/>
      <c r="O108" s="40"/>
      <c r="P108" s="40"/>
      <c r="Q108" s="40"/>
      <c r="R108" s="40"/>
      <c r="S108" s="40"/>
      <c r="T108" s="40"/>
      <c r="U108" s="40"/>
      <c r="V108" s="40"/>
      <c r="W108" s="40"/>
      <c r="X108" s="40"/>
      <c r="Y108" s="41"/>
    </row>
    <row r="109" spans="1:25" ht="15.6" customHeight="1" x14ac:dyDescent="0.25">
      <c r="B109" s="39"/>
      <c r="C109" s="40"/>
      <c r="D109" s="40"/>
      <c r="E109" s="40"/>
      <c r="F109" s="40"/>
      <c r="G109" s="40"/>
      <c r="H109" s="40"/>
      <c r="I109" s="40"/>
      <c r="J109" s="40"/>
      <c r="K109" s="40"/>
      <c r="L109" s="40"/>
      <c r="M109" s="40"/>
      <c r="N109" s="40"/>
      <c r="O109" s="40"/>
      <c r="P109" s="40"/>
      <c r="Q109" s="40"/>
      <c r="R109" s="40"/>
      <c r="S109" s="40"/>
      <c r="T109" s="40"/>
      <c r="U109" s="40"/>
      <c r="V109" s="40"/>
      <c r="W109" s="40"/>
      <c r="X109" s="40"/>
      <c r="Y109" s="41"/>
    </row>
    <row r="110" spans="1:25" ht="15.6" customHeight="1" x14ac:dyDescent="0.25">
      <c r="B110" s="39"/>
      <c r="C110" s="40"/>
      <c r="D110" s="40"/>
      <c r="E110" s="40"/>
      <c r="F110" s="40"/>
      <c r="G110" s="40"/>
      <c r="H110" s="40"/>
      <c r="I110" s="40"/>
      <c r="J110" s="40"/>
      <c r="K110" s="40"/>
      <c r="L110" s="40"/>
      <c r="M110" s="40"/>
      <c r="N110" s="40"/>
      <c r="O110" s="40"/>
      <c r="P110" s="40"/>
      <c r="Q110" s="40"/>
      <c r="R110" s="40"/>
      <c r="S110" s="40"/>
      <c r="T110" s="40"/>
      <c r="U110" s="40"/>
      <c r="V110" s="40"/>
      <c r="W110" s="40"/>
      <c r="X110" s="40"/>
      <c r="Y110" s="41"/>
    </row>
    <row r="111" spans="1:25" ht="15.6" customHeight="1" x14ac:dyDescent="0.25">
      <c r="B111" s="39"/>
      <c r="C111" s="40"/>
      <c r="D111" s="40"/>
      <c r="E111" s="40"/>
      <c r="F111" s="40"/>
      <c r="G111" s="40"/>
      <c r="H111" s="40"/>
      <c r="I111" s="40"/>
      <c r="J111" s="40"/>
      <c r="K111" s="40"/>
      <c r="L111" s="40"/>
      <c r="M111" s="40"/>
      <c r="N111" s="40"/>
      <c r="O111" s="40"/>
      <c r="P111" s="40"/>
      <c r="Q111" s="40"/>
      <c r="R111" s="40"/>
      <c r="S111" s="40"/>
      <c r="T111" s="40"/>
      <c r="U111" s="40"/>
      <c r="V111" s="40"/>
      <c r="W111" s="40"/>
      <c r="X111" s="40"/>
      <c r="Y111" s="41"/>
    </row>
    <row r="112" spans="1:25" ht="15.6" customHeight="1" x14ac:dyDescent="0.25">
      <c r="B112" s="39"/>
      <c r="C112" s="40"/>
      <c r="D112" s="40"/>
      <c r="E112" s="40"/>
      <c r="F112" s="40"/>
      <c r="G112" s="40"/>
      <c r="H112" s="40"/>
      <c r="I112" s="40"/>
      <c r="J112" s="40"/>
      <c r="K112" s="40"/>
      <c r="L112" s="40"/>
      <c r="M112" s="40"/>
      <c r="N112" s="40"/>
      <c r="O112" s="40"/>
      <c r="P112" s="40"/>
      <c r="Q112" s="40"/>
      <c r="R112" s="40"/>
      <c r="S112" s="40"/>
      <c r="T112" s="40"/>
      <c r="U112" s="40"/>
      <c r="V112" s="40"/>
      <c r="W112" s="40"/>
      <c r="X112" s="40"/>
      <c r="Y112" s="41"/>
    </row>
    <row r="113" spans="1:25" ht="15.6" customHeight="1" x14ac:dyDescent="0.25">
      <c r="B113" s="39"/>
      <c r="C113" s="40"/>
      <c r="D113" s="40"/>
      <c r="E113" s="40"/>
      <c r="F113" s="40"/>
      <c r="G113" s="40"/>
      <c r="H113" s="40"/>
      <c r="I113" s="40"/>
      <c r="J113" s="40"/>
      <c r="K113" s="40"/>
      <c r="L113" s="40"/>
      <c r="M113" s="40"/>
      <c r="N113" s="40"/>
      <c r="O113" s="40"/>
      <c r="P113" s="40"/>
      <c r="Q113" s="40"/>
      <c r="R113" s="40"/>
      <c r="S113" s="40"/>
      <c r="T113" s="40"/>
      <c r="U113" s="40"/>
      <c r="V113" s="40"/>
      <c r="W113" s="40"/>
      <c r="X113" s="40"/>
      <c r="Y113" s="41"/>
    </row>
    <row r="114" spans="1:25" ht="15.6" customHeight="1" x14ac:dyDescent="0.25">
      <c r="B114" s="39"/>
      <c r="C114" s="40"/>
      <c r="D114" s="40"/>
      <c r="E114" s="40"/>
      <c r="F114" s="40"/>
      <c r="G114" s="40"/>
      <c r="H114" s="40"/>
      <c r="I114" s="40"/>
      <c r="J114" s="40"/>
      <c r="K114" s="40"/>
      <c r="L114" s="40"/>
      <c r="M114" s="40"/>
      <c r="N114" s="40"/>
      <c r="O114" s="40"/>
      <c r="P114" s="40"/>
      <c r="Q114" s="40"/>
      <c r="R114" s="40"/>
      <c r="S114" s="40"/>
      <c r="T114" s="40"/>
      <c r="U114" s="40"/>
      <c r="V114" s="40"/>
      <c r="W114" s="40"/>
      <c r="X114" s="40"/>
      <c r="Y114" s="41"/>
    </row>
    <row r="115" spans="1:25" ht="15.6" customHeight="1" x14ac:dyDescent="0.25">
      <c r="B115" s="39"/>
      <c r="C115" s="40"/>
      <c r="D115" s="40"/>
      <c r="E115" s="40"/>
      <c r="F115" s="40"/>
      <c r="G115" s="40"/>
      <c r="H115" s="40"/>
      <c r="I115" s="40"/>
      <c r="J115" s="40"/>
      <c r="K115" s="40"/>
      <c r="L115" s="40"/>
      <c r="M115" s="40"/>
      <c r="N115" s="40"/>
      <c r="O115" s="40"/>
      <c r="P115" s="40"/>
      <c r="Q115" s="40"/>
      <c r="R115" s="40"/>
      <c r="S115" s="40"/>
      <c r="T115" s="40"/>
      <c r="U115" s="40"/>
      <c r="V115" s="40"/>
      <c r="W115" s="40"/>
      <c r="X115" s="40"/>
      <c r="Y115" s="41"/>
    </row>
    <row r="116" spans="1:25" ht="15.6" customHeight="1" x14ac:dyDescent="0.25">
      <c r="B116" s="39"/>
      <c r="C116" s="40"/>
      <c r="D116" s="40"/>
      <c r="E116" s="40"/>
      <c r="F116" s="40"/>
      <c r="G116" s="40"/>
      <c r="H116" s="40"/>
      <c r="I116" s="40"/>
      <c r="J116" s="40"/>
      <c r="K116" s="40"/>
      <c r="L116" s="40"/>
      <c r="M116" s="40"/>
      <c r="N116" s="40"/>
      <c r="O116" s="40"/>
      <c r="P116" s="40"/>
      <c r="Q116" s="40"/>
      <c r="R116" s="40"/>
      <c r="S116" s="40"/>
      <c r="T116" s="40"/>
      <c r="U116" s="40"/>
      <c r="V116" s="40"/>
      <c r="W116" s="40"/>
      <c r="X116" s="40"/>
      <c r="Y116" s="41"/>
    </row>
    <row r="117" spans="1:25" ht="15.6" customHeight="1" x14ac:dyDescent="0.25">
      <c r="B117" s="39"/>
      <c r="C117" s="40"/>
      <c r="D117" s="40"/>
      <c r="E117" s="40"/>
      <c r="F117" s="40"/>
      <c r="G117" s="40"/>
      <c r="H117" s="40"/>
      <c r="I117" s="40"/>
      <c r="J117" s="40"/>
      <c r="K117" s="40"/>
      <c r="L117" s="40"/>
      <c r="M117" s="40"/>
      <c r="N117" s="40"/>
      <c r="O117" s="40"/>
      <c r="P117" s="40"/>
      <c r="Q117" s="40"/>
      <c r="R117" s="40"/>
      <c r="S117" s="40"/>
      <c r="T117" s="40"/>
      <c r="U117" s="40"/>
      <c r="V117" s="40"/>
      <c r="W117" s="40"/>
      <c r="X117" s="40"/>
      <c r="Y117" s="41"/>
    </row>
    <row r="118" spans="1:25" ht="15.6" customHeight="1" x14ac:dyDescent="0.25">
      <c r="B118" s="39"/>
      <c r="C118" s="40"/>
      <c r="D118" s="40"/>
      <c r="E118" s="40"/>
      <c r="F118" s="40"/>
      <c r="G118" s="40"/>
      <c r="H118" s="40"/>
      <c r="I118" s="40"/>
      <c r="J118" s="40"/>
      <c r="K118" s="40"/>
      <c r="L118" s="40"/>
      <c r="M118" s="40"/>
      <c r="N118" s="40"/>
      <c r="O118" s="40"/>
      <c r="P118" s="40"/>
      <c r="Q118" s="40"/>
      <c r="R118" s="40"/>
      <c r="S118" s="40"/>
      <c r="T118" s="40"/>
      <c r="U118" s="40"/>
      <c r="V118" s="40"/>
      <c r="W118" s="40"/>
      <c r="X118" s="40"/>
      <c r="Y118" s="41"/>
    </row>
    <row r="119" spans="1:25" ht="15.6" customHeight="1" x14ac:dyDescent="0.25">
      <c r="B119" s="39"/>
      <c r="C119" s="40"/>
      <c r="D119" s="40"/>
      <c r="E119" s="40"/>
      <c r="F119" s="40"/>
      <c r="G119" s="40"/>
      <c r="H119" s="40"/>
      <c r="I119" s="40"/>
      <c r="J119" s="40"/>
      <c r="K119" s="40"/>
      <c r="L119" s="40"/>
      <c r="M119" s="40"/>
      <c r="N119" s="40"/>
      <c r="O119" s="40"/>
      <c r="P119" s="40"/>
      <c r="Q119" s="40"/>
      <c r="R119" s="40"/>
      <c r="S119" s="40"/>
      <c r="T119" s="40"/>
      <c r="U119" s="40"/>
      <c r="V119" s="40"/>
      <c r="W119" s="40"/>
      <c r="X119" s="40"/>
      <c r="Y119" s="41"/>
    </row>
    <row r="120" spans="1:25" ht="15.6" customHeight="1" thickBot="1" x14ac:dyDescent="0.3">
      <c r="B120" s="23"/>
      <c r="C120" s="24"/>
      <c r="D120" s="24"/>
      <c r="E120" s="24"/>
      <c r="F120" s="24"/>
      <c r="G120" s="24"/>
      <c r="H120" s="24"/>
      <c r="I120" s="24"/>
      <c r="J120" s="24"/>
      <c r="K120" s="24"/>
      <c r="L120" s="24"/>
      <c r="M120" s="24"/>
      <c r="N120" s="24"/>
      <c r="O120" s="24"/>
      <c r="P120" s="24"/>
      <c r="Q120" s="24"/>
      <c r="R120" s="24"/>
      <c r="S120" s="24"/>
      <c r="T120" s="24"/>
      <c r="U120" s="24"/>
      <c r="V120" s="24"/>
      <c r="W120" s="24"/>
      <c r="X120" s="24"/>
      <c r="Y120" s="25"/>
    </row>
    <row r="121" spans="1:25" ht="15.6" customHeight="1" x14ac:dyDescent="0.25"/>
    <row r="122" spans="1:25" ht="15.6" customHeight="1" x14ac:dyDescent="0.25">
      <c r="A122" t="s">
        <v>11</v>
      </c>
      <c r="B122" t="s">
        <v>10</v>
      </c>
    </row>
    <row r="123" spans="1:25" ht="15.6" customHeight="1" thickBot="1" x14ac:dyDescent="0.3"/>
    <row r="124" spans="1:25" ht="15.6" customHeight="1" x14ac:dyDescent="0.25">
      <c r="B124" s="20"/>
      <c r="C124" s="21"/>
      <c r="D124" s="21"/>
      <c r="E124" s="21"/>
      <c r="F124" s="21"/>
      <c r="G124" s="21"/>
      <c r="H124" s="21"/>
      <c r="I124" s="21"/>
      <c r="J124" s="21"/>
      <c r="K124" s="21"/>
      <c r="L124" s="21"/>
      <c r="M124" s="21"/>
      <c r="N124" s="21"/>
      <c r="O124" s="21"/>
      <c r="P124" s="21"/>
      <c r="Q124" s="21"/>
      <c r="R124" s="21"/>
      <c r="S124" s="21"/>
      <c r="T124" s="21"/>
      <c r="U124" s="21"/>
      <c r="V124" s="21"/>
      <c r="W124" s="21"/>
      <c r="X124" s="21"/>
      <c r="Y124" s="22"/>
    </row>
    <row r="125" spans="1:25" ht="15.6" customHeight="1" thickBot="1" x14ac:dyDescent="0.3">
      <c r="B125" s="23"/>
      <c r="C125" s="24"/>
      <c r="D125" s="24"/>
      <c r="E125" s="24"/>
      <c r="F125" s="24"/>
      <c r="G125" s="24"/>
      <c r="H125" s="24"/>
      <c r="I125" s="24"/>
      <c r="J125" s="24"/>
      <c r="K125" s="24"/>
      <c r="L125" s="24"/>
      <c r="M125" s="24"/>
      <c r="N125" s="24"/>
      <c r="O125" s="24"/>
      <c r="P125" s="24"/>
      <c r="Q125" s="24"/>
      <c r="R125" s="24"/>
      <c r="S125" s="24"/>
      <c r="T125" s="24"/>
      <c r="U125" s="24"/>
      <c r="V125" s="24"/>
      <c r="W125" s="24"/>
      <c r="X125" s="24"/>
      <c r="Y125" s="25"/>
    </row>
    <row r="126" spans="1:25" ht="15.6" customHeight="1" x14ac:dyDescent="0.25"/>
    <row r="127" spans="1:25" ht="15.6" customHeight="1" x14ac:dyDescent="0.25">
      <c r="A127" t="s">
        <v>13</v>
      </c>
      <c r="B127" t="s">
        <v>12</v>
      </c>
    </row>
    <row r="128" spans="1:25" ht="15.6" customHeight="1" thickBot="1" x14ac:dyDescent="0.3"/>
    <row r="129" spans="2:25" ht="15.6" customHeight="1" x14ac:dyDescent="0.25">
      <c r="B129" s="42"/>
      <c r="C129" s="43"/>
      <c r="D129" s="43"/>
      <c r="E129" s="43"/>
      <c r="F129" s="43"/>
      <c r="G129" s="43"/>
      <c r="H129" s="43"/>
      <c r="I129" s="43"/>
      <c r="J129" s="43"/>
      <c r="K129" s="43"/>
      <c r="L129" s="43"/>
      <c r="M129" s="43"/>
      <c r="N129" s="43"/>
      <c r="O129" s="43"/>
      <c r="P129" s="43"/>
      <c r="Q129" s="43"/>
      <c r="R129" s="43"/>
      <c r="S129" s="43"/>
      <c r="T129" s="43"/>
      <c r="U129" s="43"/>
      <c r="V129" s="43"/>
      <c r="W129" s="43"/>
      <c r="X129" s="43"/>
      <c r="Y129" s="44"/>
    </row>
    <row r="130" spans="2:25" ht="15.6" customHeight="1" x14ac:dyDescent="0.25">
      <c r="B130" s="45"/>
      <c r="C130" s="46"/>
      <c r="D130" s="46"/>
      <c r="E130" s="46"/>
      <c r="F130" s="46"/>
      <c r="G130" s="46"/>
      <c r="H130" s="46"/>
      <c r="I130" s="46"/>
      <c r="J130" s="46"/>
      <c r="K130" s="46"/>
      <c r="L130" s="46"/>
      <c r="M130" s="46"/>
      <c r="N130" s="46"/>
      <c r="O130" s="46"/>
      <c r="P130" s="46"/>
      <c r="Q130" s="46"/>
      <c r="R130" s="46"/>
      <c r="S130" s="46"/>
      <c r="T130" s="46"/>
      <c r="U130" s="46"/>
      <c r="V130" s="46"/>
      <c r="W130" s="46"/>
      <c r="X130" s="46"/>
      <c r="Y130" s="47"/>
    </row>
    <row r="131" spans="2:25" ht="15.6" customHeight="1" x14ac:dyDescent="0.25">
      <c r="B131" s="45"/>
      <c r="C131" s="46"/>
      <c r="D131" s="46"/>
      <c r="E131" s="46"/>
      <c r="F131" s="46"/>
      <c r="G131" s="46"/>
      <c r="H131" s="46"/>
      <c r="I131" s="46"/>
      <c r="J131" s="46"/>
      <c r="K131" s="46"/>
      <c r="L131" s="46"/>
      <c r="M131" s="46"/>
      <c r="N131" s="46"/>
      <c r="O131" s="46"/>
      <c r="P131" s="46"/>
      <c r="Q131" s="46"/>
      <c r="R131" s="46"/>
      <c r="S131" s="46"/>
      <c r="T131" s="46"/>
      <c r="U131" s="46"/>
      <c r="V131" s="46"/>
      <c r="W131" s="46"/>
      <c r="X131" s="46"/>
      <c r="Y131" s="47"/>
    </row>
    <row r="132" spans="2:25" ht="15.6" customHeight="1" x14ac:dyDescent="0.25">
      <c r="B132" s="45"/>
      <c r="C132" s="46"/>
      <c r="D132" s="46"/>
      <c r="E132" s="46"/>
      <c r="F132" s="46"/>
      <c r="G132" s="46"/>
      <c r="H132" s="46"/>
      <c r="I132" s="46"/>
      <c r="J132" s="46"/>
      <c r="K132" s="46"/>
      <c r="L132" s="46"/>
      <c r="M132" s="46"/>
      <c r="N132" s="46"/>
      <c r="O132" s="46"/>
      <c r="P132" s="46"/>
      <c r="Q132" s="46"/>
      <c r="R132" s="46"/>
      <c r="S132" s="46"/>
      <c r="T132" s="46"/>
      <c r="U132" s="46"/>
      <c r="V132" s="46"/>
      <c r="W132" s="46"/>
      <c r="X132" s="46"/>
      <c r="Y132" s="47"/>
    </row>
    <row r="133" spans="2:25" ht="15.6" customHeight="1" x14ac:dyDescent="0.25">
      <c r="B133" s="45"/>
      <c r="C133" s="46"/>
      <c r="D133" s="46"/>
      <c r="E133" s="46"/>
      <c r="F133" s="46"/>
      <c r="G133" s="46"/>
      <c r="H133" s="46"/>
      <c r="I133" s="46"/>
      <c r="J133" s="46"/>
      <c r="K133" s="46"/>
      <c r="L133" s="46"/>
      <c r="M133" s="46"/>
      <c r="N133" s="46"/>
      <c r="O133" s="46"/>
      <c r="P133" s="46"/>
      <c r="Q133" s="46"/>
      <c r="R133" s="46"/>
      <c r="S133" s="46"/>
      <c r="T133" s="46"/>
      <c r="U133" s="46"/>
      <c r="V133" s="46"/>
      <c r="W133" s="46"/>
      <c r="X133" s="46"/>
      <c r="Y133" s="47"/>
    </row>
    <row r="134" spans="2:25" ht="15.6" customHeight="1" thickBot="1" x14ac:dyDescent="0.3">
      <c r="B134" s="48"/>
      <c r="C134" s="49"/>
      <c r="D134" s="49"/>
      <c r="E134" s="49"/>
      <c r="F134" s="49"/>
      <c r="G134" s="49"/>
      <c r="H134" s="49"/>
      <c r="I134" s="49"/>
      <c r="J134" s="49"/>
      <c r="K134" s="49"/>
      <c r="L134" s="49"/>
      <c r="M134" s="49"/>
      <c r="N134" s="49"/>
      <c r="O134" s="49"/>
      <c r="P134" s="49"/>
      <c r="Q134" s="49"/>
      <c r="R134" s="49"/>
      <c r="S134" s="49"/>
      <c r="T134" s="49"/>
      <c r="U134" s="49"/>
      <c r="V134" s="49"/>
      <c r="W134" s="49"/>
      <c r="X134" s="49"/>
      <c r="Y134" s="50"/>
    </row>
    <row r="135" spans="2:25" ht="15.6" customHeight="1" x14ac:dyDescent="0.25"/>
    <row r="136" spans="2:25" ht="15.6" customHeight="1" x14ac:dyDescent="0.25">
      <c r="B136" s="27" t="s">
        <v>14</v>
      </c>
      <c r="C136" s="27"/>
      <c r="D136" s="27"/>
      <c r="E136" s="27"/>
      <c r="F136" s="27"/>
      <c r="G136" s="27"/>
      <c r="H136" s="27"/>
      <c r="I136" s="27"/>
      <c r="J136" s="27"/>
      <c r="K136" s="27"/>
      <c r="L136" s="27"/>
      <c r="M136" s="27"/>
      <c r="N136" s="27"/>
      <c r="O136" s="27"/>
      <c r="P136" s="27"/>
      <c r="Q136" s="27"/>
      <c r="R136" s="27"/>
      <c r="S136" s="27"/>
      <c r="T136" s="27"/>
      <c r="U136" s="27"/>
      <c r="V136" s="27"/>
      <c r="W136" s="27"/>
      <c r="X136" s="27"/>
      <c r="Y136" s="27"/>
    </row>
    <row r="137" spans="2:25" ht="15.6" customHeight="1" x14ac:dyDescent="0.25">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row>
    <row r="138" spans="2:25" ht="15.6" customHeight="1" x14ac:dyDescent="0.25">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row>
    <row r="139" spans="2:25" ht="15.6" customHeight="1" x14ac:dyDescent="0.25"/>
    <row r="140" spans="2:25" ht="15.6" customHeight="1" x14ac:dyDescent="0.25">
      <c r="F140" t="s">
        <v>2</v>
      </c>
      <c r="J140" s="51" t="s">
        <v>15</v>
      </c>
      <c r="K140" s="51"/>
      <c r="L140" s="51"/>
      <c r="M140" s="51"/>
      <c r="N140" s="51"/>
    </row>
    <row r="141" spans="2:25" ht="15.6" customHeight="1" x14ac:dyDescent="0.25">
      <c r="F141" s="52">
        <v>361.28518353534821</v>
      </c>
      <c r="G141" s="52"/>
      <c r="H141" s="52"/>
      <c r="I141" s="52"/>
      <c r="J141" s="51">
        <v>2866.5690494227615</v>
      </c>
      <c r="K141" s="51"/>
      <c r="L141" s="51"/>
      <c r="M141" s="51"/>
      <c r="N141" s="51"/>
    </row>
    <row r="142" spans="2:25" ht="15.6" customHeight="1" x14ac:dyDescent="0.25">
      <c r="F142" s="52">
        <v>553.37993599870924</v>
      </c>
      <c r="G142" s="52"/>
      <c r="H142" s="52"/>
      <c r="I142" s="52"/>
      <c r="J142" s="51">
        <v>3212.1333611399677</v>
      </c>
      <c r="K142" s="51"/>
      <c r="L142" s="51"/>
      <c r="M142" s="51"/>
      <c r="N142" s="51"/>
    </row>
    <row r="143" spans="2:25" ht="15.6" customHeight="1" x14ac:dyDescent="0.25">
      <c r="F143" s="52">
        <v>196.56539372043281</v>
      </c>
      <c r="G143" s="52"/>
      <c r="H143" s="52"/>
      <c r="I143" s="52"/>
      <c r="J143" s="51">
        <v>1024.1729795851156</v>
      </c>
      <c r="K143" s="51"/>
      <c r="L143" s="51"/>
      <c r="M143" s="51"/>
      <c r="N143" s="51"/>
    </row>
    <row r="144" spans="2:25" ht="15.6" customHeight="1" x14ac:dyDescent="0.25">
      <c r="F144" s="52">
        <v>231.63982812486751</v>
      </c>
      <c r="G144" s="52"/>
      <c r="H144" s="52"/>
      <c r="I144" s="52"/>
      <c r="J144" s="51">
        <v>1313.1295948413235</v>
      </c>
      <c r="K144" s="51"/>
      <c r="L144" s="51"/>
      <c r="M144" s="51"/>
      <c r="N144" s="51"/>
    </row>
    <row r="145" spans="6:14" ht="15.6" customHeight="1" x14ac:dyDescent="0.25">
      <c r="F145" s="52">
        <v>185.38630993644585</v>
      </c>
      <c r="G145" s="52"/>
      <c r="H145" s="52"/>
      <c r="I145" s="52"/>
      <c r="J145" s="51">
        <v>905.90739742806454</v>
      </c>
      <c r="K145" s="51"/>
      <c r="L145" s="51"/>
      <c r="M145" s="51"/>
      <c r="N145" s="51"/>
    </row>
    <row r="146" spans="6:14" ht="15.6" customHeight="1" x14ac:dyDescent="0.25">
      <c r="F146" s="52">
        <v>487.91942578053579</v>
      </c>
      <c r="G146" s="52"/>
      <c r="H146" s="52"/>
      <c r="I146" s="52"/>
      <c r="J146" s="51">
        <v>2243.6282345507529</v>
      </c>
      <c r="K146" s="51"/>
      <c r="L146" s="51"/>
      <c r="M146" s="51"/>
      <c r="N146" s="51"/>
    </row>
    <row r="147" spans="6:14" ht="15.6" customHeight="1" x14ac:dyDescent="0.25">
      <c r="F147" s="52">
        <v>9.4733371821851406</v>
      </c>
      <c r="G147" s="52"/>
      <c r="H147" s="52"/>
      <c r="I147" s="52"/>
      <c r="J147" s="51">
        <v>57.197997905741872</v>
      </c>
      <c r="K147" s="51"/>
      <c r="L147" s="51"/>
      <c r="M147" s="51"/>
      <c r="N147" s="51"/>
    </row>
    <row r="148" spans="6:14" ht="15.6" customHeight="1" x14ac:dyDescent="0.25">
      <c r="F148" s="52">
        <v>357.19419411418573</v>
      </c>
      <c r="G148" s="52"/>
      <c r="H148" s="52"/>
      <c r="I148" s="52"/>
      <c r="J148" s="51">
        <v>1590.5130754996567</v>
      </c>
      <c r="K148" s="51"/>
      <c r="L148" s="51"/>
      <c r="M148" s="51"/>
      <c r="N148" s="51"/>
    </row>
    <row r="149" spans="6:14" ht="15.6" customHeight="1" x14ac:dyDescent="0.25">
      <c r="F149" s="52">
        <v>327.78770951622499</v>
      </c>
      <c r="G149" s="52"/>
      <c r="H149" s="52"/>
      <c r="I149" s="52"/>
      <c r="J149" s="51">
        <v>1522.2021858357027</v>
      </c>
      <c r="K149" s="51"/>
      <c r="L149" s="51"/>
      <c r="M149" s="51"/>
      <c r="N149" s="51"/>
    </row>
    <row r="150" spans="6:14" ht="15.6" customHeight="1" x14ac:dyDescent="0.25">
      <c r="F150" s="52">
        <v>848.33127775280627</v>
      </c>
      <c r="G150" s="52"/>
      <c r="H150" s="52"/>
      <c r="I150" s="52"/>
      <c r="J150" s="51">
        <v>4562.8495018688618</v>
      </c>
      <c r="K150" s="51"/>
      <c r="L150" s="51"/>
      <c r="M150" s="51"/>
      <c r="N150" s="51"/>
    </row>
    <row r="151" spans="6:14" ht="15.6" customHeight="1" x14ac:dyDescent="0.25">
      <c r="F151" s="52">
        <v>256.04517588575078</v>
      </c>
      <c r="G151" s="52"/>
      <c r="H151" s="52"/>
      <c r="I151" s="52"/>
      <c r="J151" s="51">
        <v>1341.2730339675034</v>
      </c>
      <c r="K151" s="51"/>
      <c r="L151" s="51"/>
      <c r="M151" s="51"/>
      <c r="N151" s="51"/>
    </row>
    <row r="152" spans="6:14" ht="15.6" customHeight="1" x14ac:dyDescent="0.25">
      <c r="F152" s="52">
        <v>220.47690870849877</v>
      </c>
      <c r="G152" s="52"/>
      <c r="H152" s="52"/>
      <c r="I152" s="52"/>
      <c r="J152" s="51">
        <v>975.54545791684325</v>
      </c>
      <c r="K152" s="51"/>
      <c r="L152" s="51"/>
      <c r="M152" s="51"/>
      <c r="N152" s="51"/>
    </row>
    <row r="153" spans="6:14" ht="15.6" customHeight="1" x14ac:dyDescent="0.25">
      <c r="F153" s="52">
        <v>278.5399464264467</v>
      </c>
      <c r="G153" s="52"/>
      <c r="H153" s="52"/>
      <c r="I153" s="52"/>
      <c r="J153" s="51">
        <v>3605.2051259296086</v>
      </c>
      <c r="K153" s="51"/>
      <c r="L153" s="51"/>
      <c r="M153" s="51"/>
      <c r="N153" s="51"/>
    </row>
    <row r="154" spans="6:14" ht="15.6" customHeight="1" x14ac:dyDescent="0.25">
      <c r="F154" s="52">
        <v>1043.6884303981508</v>
      </c>
      <c r="G154" s="52"/>
      <c r="H154" s="52"/>
      <c r="I154" s="52"/>
      <c r="J154" s="51">
        <v>4847.166227147658</v>
      </c>
      <c r="K154" s="51"/>
      <c r="L154" s="51"/>
      <c r="M154" s="51"/>
      <c r="N154" s="51"/>
    </row>
    <row r="155" spans="6:14" ht="15.6" customHeight="1" x14ac:dyDescent="0.25">
      <c r="F155" s="52">
        <v>478.25809814383535</v>
      </c>
      <c r="G155" s="52"/>
      <c r="H155" s="52"/>
      <c r="I155" s="52"/>
      <c r="J155" s="51">
        <v>2019.167026361378</v>
      </c>
      <c r="K155" s="51"/>
      <c r="L155" s="51"/>
      <c r="M155" s="51"/>
      <c r="N155" s="51"/>
    </row>
    <row r="156" spans="6:14" ht="15.6" customHeight="1" x14ac:dyDescent="0.25">
      <c r="F156" s="52">
        <v>375.28949514818629</v>
      </c>
      <c r="G156" s="52"/>
      <c r="H156" s="52"/>
      <c r="I156" s="52"/>
      <c r="J156" s="51">
        <v>1744.4271873640248</v>
      </c>
      <c r="K156" s="51"/>
      <c r="L156" s="51"/>
      <c r="M156" s="51"/>
      <c r="N156" s="51"/>
    </row>
    <row r="157" spans="6:14" ht="15.6" customHeight="1" x14ac:dyDescent="0.25">
      <c r="F157" s="52">
        <v>403.74319979049369</v>
      </c>
      <c r="G157" s="52"/>
      <c r="H157" s="52"/>
      <c r="I157" s="52"/>
      <c r="J157" s="51">
        <v>2719.4515901369759</v>
      </c>
      <c r="K157" s="51"/>
      <c r="L157" s="51"/>
      <c r="M157" s="51"/>
      <c r="N157" s="51"/>
    </row>
    <row r="158" spans="6:14" ht="15.6" customHeight="1" x14ac:dyDescent="0.25">
      <c r="F158" s="52">
        <v>597.59503290561429</v>
      </c>
      <c r="G158" s="52"/>
      <c r="H158" s="52"/>
      <c r="I158" s="52"/>
      <c r="J158" s="51">
        <v>3635.3231150858219</v>
      </c>
      <c r="K158" s="51"/>
      <c r="L158" s="51"/>
      <c r="M158" s="51"/>
      <c r="N158" s="51"/>
    </row>
    <row r="159" spans="6:14" ht="15.6" customHeight="1" x14ac:dyDescent="0.25">
      <c r="F159" s="52">
        <v>906.20847339591433</v>
      </c>
      <c r="G159" s="52"/>
      <c r="H159" s="52"/>
      <c r="I159" s="52"/>
      <c r="J159" s="51">
        <v>4562.7803379726593</v>
      </c>
      <c r="K159" s="51"/>
      <c r="L159" s="51"/>
      <c r="M159" s="51"/>
      <c r="N159" s="51"/>
    </row>
    <row r="160" spans="6:14" ht="15.6" customHeight="1" x14ac:dyDescent="0.25">
      <c r="F160" s="52">
        <v>101.03547197941742</v>
      </c>
      <c r="G160" s="52"/>
      <c r="H160" s="52"/>
      <c r="I160" s="52"/>
      <c r="J160" s="51">
        <v>955.40640757363406</v>
      </c>
      <c r="K160" s="51"/>
      <c r="L160" s="51"/>
      <c r="M160" s="51"/>
      <c r="N160" s="51"/>
    </row>
    <row r="161" spans="6:14" ht="15.6" customHeight="1" x14ac:dyDescent="0.25">
      <c r="F161" s="52">
        <v>371.72684614020397</v>
      </c>
      <c r="G161" s="52"/>
      <c r="H161" s="52"/>
      <c r="I161" s="52"/>
      <c r="J161" s="51">
        <v>1903.8547055060628</v>
      </c>
      <c r="K161" s="51"/>
      <c r="L161" s="51"/>
      <c r="M161" s="51"/>
      <c r="N161" s="51"/>
    </row>
    <row r="162" spans="6:14" ht="15.6" customHeight="1" x14ac:dyDescent="0.25">
      <c r="F162" s="52">
        <v>627.18779878560656</v>
      </c>
      <c r="G162" s="52"/>
      <c r="H162" s="52"/>
      <c r="I162" s="52"/>
      <c r="J162" s="51">
        <v>3343.9430877478949</v>
      </c>
      <c r="K162" s="51"/>
      <c r="L162" s="51"/>
      <c r="M162" s="51"/>
      <c r="N162" s="51"/>
    </row>
    <row r="163" spans="6:14" ht="15.6" customHeight="1" x14ac:dyDescent="0.25">
      <c r="F163" s="52">
        <v>683.81713249807592</v>
      </c>
      <c r="G163" s="52"/>
      <c r="H163" s="52"/>
      <c r="I163" s="52"/>
      <c r="J163" s="51">
        <v>3536.8712478010648</v>
      </c>
      <c r="K163" s="51"/>
      <c r="L163" s="51"/>
      <c r="M163" s="51"/>
      <c r="N163" s="51"/>
    </row>
    <row r="164" spans="6:14" ht="15.6" customHeight="1" x14ac:dyDescent="0.25">
      <c r="F164" s="52">
        <v>139.10000648763884</v>
      </c>
      <c r="G164" s="52"/>
      <c r="H164" s="52"/>
      <c r="I164" s="52"/>
      <c r="J164" s="51">
        <v>849.81782307310129</v>
      </c>
      <c r="K164" s="51"/>
      <c r="L164" s="51"/>
      <c r="M164" s="51"/>
      <c r="N164" s="51"/>
    </row>
    <row r="165" spans="6:14" ht="15.6" customHeight="1" x14ac:dyDescent="0.25">
      <c r="F165" s="52">
        <v>776.87404388948812</v>
      </c>
      <c r="G165" s="52"/>
      <c r="H165" s="52"/>
      <c r="I165" s="52"/>
      <c r="J165" s="51">
        <v>3309.5541766339479</v>
      </c>
      <c r="K165" s="51"/>
      <c r="L165" s="51"/>
      <c r="M165" s="51"/>
      <c r="N165" s="51"/>
    </row>
    <row r="166" spans="6:14" ht="15.6" customHeight="1" x14ac:dyDescent="0.25">
      <c r="F166" s="52">
        <v>249.18960055993185</v>
      </c>
      <c r="G166" s="52"/>
      <c r="H166" s="52"/>
      <c r="I166" s="52"/>
      <c r="J166" s="51">
        <v>1511.5034443597842</v>
      </c>
      <c r="K166" s="51"/>
      <c r="L166" s="51"/>
      <c r="M166" s="51"/>
      <c r="N166" s="51"/>
    </row>
    <row r="167" spans="6:14" ht="15.6" customHeight="1" x14ac:dyDescent="0.25">
      <c r="F167" s="52">
        <v>510.57847833116585</v>
      </c>
      <c r="G167" s="52"/>
      <c r="H167" s="52"/>
      <c r="I167" s="52"/>
      <c r="J167" s="51">
        <v>2193.3969618530773</v>
      </c>
      <c r="K167" s="51"/>
      <c r="L167" s="51"/>
      <c r="M167" s="51"/>
      <c r="N167" s="51"/>
    </row>
    <row r="168" spans="6:14" ht="15.6" customHeight="1" x14ac:dyDescent="0.25">
      <c r="F168" s="52">
        <v>465.65814527638588</v>
      </c>
      <c r="G168" s="52"/>
      <c r="H168" s="52"/>
      <c r="I168" s="52"/>
      <c r="J168" s="51">
        <v>2178.6246720230279</v>
      </c>
      <c r="K168" s="51"/>
      <c r="L168" s="51"/>
      <c r="M168" s="51"/>
      <c r="N168" s="51"/>
    </row>
    <row r="169" spans="6:14" ht="15.6" customHeight="1" x14ac:dyDescent="0.25">
      <c r="F169" s="52">
        <v>61.810106183706559</v>
      </c>
      <c r="G169" s="52"/>
      <c r="H169" s="52"/>
      <c r="I169" s="52"/>
      <c r="J169" s="51">
        <v>503.27299842147067</v>
      </c>
      <c r="K169" s="51"/>
      <c r="L169" s="51"/>
      <c r="M169" s="51"/>
      <c r="N169" s="51"/>
    </row>
    <row r="170" spans="6:14" ht="15.6" customHeight="1" x14ac:dyDescent="0.25">
      <c r="F170" s="52">
        <v>612.85604090712957</v>
      </c>
      <c r="G170" s="52"/>
      <c r="H170" s="52"/>
      <c r="I170" s="52"/>
      <c r="J170" s="51">
        <v>3059.3939677757598</v>
      </c>
      <c r="K170" s="51"/>
      <c r="L170" s="51"/>
      <c r="M170" s="51"/>
      <c r="N170" s="51"/>
    </row>
    <row r="171" spans="6:14" ht="15.6" customHeight="1" x14ac:dyDescent="0.25">
      <c r="F171" s="52">
        <v>972.89245580939223</v>
      </c>
      <c r="G171" s="52"/>
      <c r="H171" s="52"/>
      <c r="I171" s="52"/>
      <c r="J171" s="51">
        <v>4049.6980522249269</v>
      </c>
      <c r="K171" s="51"/>
      <c r="L171" s="51"/>
      <c r="M171" s="51"/>
      <c r="N171" s="51"/>
    </row>
    <row r="172" spans="6:14" ht="15.6" customHeight="1" x14ac:dyDescent="0.25">
      <c r="F172" s="52">
        <v>725.17052484471344</v>
      </c>
      <c r="G172" s="52"/>
      <c r="H172" s="52"/>
      <c r="I172" s="52"/>
      <c r="J172" s="51">
        <v>3848.9228951460818</v>
      </c>
      <c r="K172" s="51"/>
      <c r="L172" s="51"/>
      <c r="M172" s="51"/>
      <c r="N172" s="51"/>
    </row>
    <row r="173" spans="6:14" ht="15.6" customHeight="1" x14ac:dyDescent="0.25">
      <c r="F173" s="52">
        <v>137.20783383685944</v>
      </c>
      <c r="G173" s="52"/>
      <c r="H173" s="52"/>
      <c r="I173" s="52"/>
      <c r="J173" s="51">
        <v>580.87052613716492</v>
      </c>
      <c r="K173" s="51"/>
      <c r="L173" s="51"/>
      <c r="M173" s="51"/>
      <c r="N173" s="51"/>
    </row>
    <row r="174" spans="6:14" ht="15.6" customHeight="1" x14ac:dyDescent="0.25">
      <c r="F174" s="52">
        <v>531.4471359469718</v>
      </c>
      <c r="G174" s="52"/>
      <c r="H174" s="52"/>
      <c r="I174" s="52"/>
      <c r="J174" s="51">
        <v>2909.147578339026</v>
      </c>
      <c r="K174" s="51"/>
      <c r="L174" s="51"/>
      <c r="M174" s="51"/>
      <c r="N174" s="51"/>
    </row>
    <row r="175" spans="6:14" ht="15.6" customHeight="1" x14ac:dyDescent="0.25">
      <c r="F175" s="52">
        <v>251.41827413032243</v>
      </c>
      <c r="G175" s="52"/>
      <c r="H175" s="52"/>
      <c r="I175" s="52"/>
      <c r="J175" s="51">
        <v>2244.4056331291213</v>
      </c>
      <c r="K175" s="51"/>
      <c r="L175" s="51"/>
      <c r="M175" s="51"/>
      <c r="N175" s="51"/>
    </row>
    <row r="176" spans="6:14" ht="15.6" customHeight="1" x14ac:dyDescent="0.25">
      <c r="F176" s="52">
        <v>691.00573907284343</v>
      </c>
      <c r="G176" s="52"/>
      <c r="H176" s="52"/>
      <c r="I176" s="52"/>
      <c r="J176" s="51">
        <v>2767.1547868336952</v>
      </c>
      <c r="K176" s="51"/>
      <c r="L176" s="51"/>
      <c r="M176" s="51"/>
      <c r="N176" s="51"/>
    </row>
    <row r="177" spans="6:14" ht="15.6" customHeight="1" x14ac:dyDescent="0.25">
      <c r="F177" s="52">
        <v>352.32253463946444</v>
      </c>
      <c r="G177" s="52"/>
      <c r="H177" s="52"/>
      <c r="I177" s="52"/>
      <c r="J177" s="51">
        <v>1546.6052937609115</v>
      </c>
      <c r="K177" s="51"/>
      <c r="L177" s="51"/>
      <c r="M177" s="51"/>
      <c r="N177" s="51"/>
    </row>
    <row r="178" spans="6:14" ht="15.6" customHeight="1" x14ac:dyDescent="0.25">
      <c r="F178" s="52">
        <v>186.20071820577667</v>
      </c>
      <c r="G178" s="52"/>
      <c r="H178" s="52"/>
      <c r="I178" s="52"/>
      <c r="J178" s="51">
        <v>1476.8118709033906</v>
      </c>
      <c r="K178" s="51"/>
      <c r="L178" s="51"/>
      <c r="M178" s="51"/>
      <c r="N178" s="51"/>
    </row>
    <row r="179" spans="6:14" ht="15.6" customHeight="1" x14ac:dyDescent="0.25">
      <c r="F179" s="52">
        <v>256.37875232863962</v>
      </c>
      <c r="G179" s="52"/>
      <c r="H179" s="52"/>
      <c r="I179" s="52"/>
      <c r="J179" s="51">
        <v>932.91299380581836</v>
      </c>
      <c r="K179" s="51"/>
      <c r="L179" s="51"/>
      <c r="M179" s="51"/>
      <c r="N179" s="51"/>
    </row>
    <row r="180" spans="6:14" ht="15.6" customHeight="1" x14ac:dyDescent="0.25">
      <c r="F180" s="52">
        <v>695.61027711906729</v>
      </c>
      <c r="G180" s="52"/>
      <c r="H180" s="52"/>
      <c r="I180" s="52"/>
      <c r="J180" s="51">
        <v>2664.1468028639797</v>
      </c>
      <c r="K180" s="51"/>
      <c r="L180" s="51"/>
      <c r="M180" s="51"/>
      <c r="N180" s="51"/>
    </row>
    <row r="181" spans="6:14" ht="15.6" customHeight="1" x14ac:dyDescent="0.25">
      <c r="F181" s="52">
        <v>148.26423109274435</v>
      </c>
      <c r="G181" s="52"/>
      <c r="H181" s="52"/>
      <c r="I181" s="52"/>
      <c r="J181" s="51">
        <v>550.54408685869862</v>
      </c>
      <c r="K181" s="51"/>
      <c r="L181" s="51"/>
      <c r="M181" s="51"/>
      <c r="N181" s="51"/>
    </row>
    <row r="182" spans="6:14" ht="15.6" customHeight="1" x14ac:dyDescent="0.25">
      <c r="F182" s="52">
        <v>681.18399414360829</v>
      </c>
      <c r="G182" s="52"/>
      <c r="H182" s="52"/>
      <c r="I182" s="52"/>
      <c r="J182" s="51">
        <v>2452.8270656987279</v>
      </c>
      <c r="K182" s="51"/>
      <c r="L182" s="51"/>
      <c r="M182" s="51"/>
      <c r="N182" s="51"/>
    </row>
    <row r="183" spans="6:14" ht="15.6" customHeight="1" x14ac:dyDescent="0.25">
      <c r="F183" s="52">
        <v>454.37202459781832</v>
      </c>
      <c r="G183" s="52"/>
      <c r="H183" s="52"/>
      <c r="I183" s="52"/>
      <c r="J183" s="51">
        <v>1927.3499985261838</v>
      </c>
      <c r="K183" s="51"/>
      <c r="L183" s="51"/>
      <c r="M183" s="51"/>
      <c r="N183" s="51"/>
    </row>
    <row r="184" spans="6:14" ht="15.6" customHeight="1" x14ac:dyDescent="0.25">
      <c r="F184" s="52">
        <v>431.80093682703159</v>
      </c>
      <c r="G184" s="52"/>
      <c r="H184" s="52"/>
      <c r="I184" s="52"/>
      <c r="J184" s="51">
        <v>1833.5903957338339</v>
      </c>
      <c r="K184" s="51"/>
      <c r="L184" s="51"/>
      <c r="M184" s="51"/>
      <c r="N184" s="51"/>
    </row>
    <row r="185" spans="6:14" ht="15.6" customHeight="1" x14ac:dyDescent="0.25">
      <c r="F185" s="52">
        <v>271.03907283836742</v>
      </c>
      <c r="G185" s="52"/>
      <c r="H185" s="52"/>
      <c r="I185" s="52"/>
      <c r="J185" s="51">
        <v>1476.1248561613099</v>
      </c>
      <c r="K185" s="51"/>
      <c r="L185" s="51"/>
      <c r="M185" s="51"/>
      <c r="N185" s="51"/>
    </row>
    <row r="186" spans="6:14" ht="15.6" customHeight="1" x14ac:dyDescent="0.25">
      <c r="F186" s="52">
        <v>469.22320809159402</v>
      </c>
      <c r="G186" s="52"/>
      <c r="H186" s="52"/>
      <c r="I186" s="52"/>
      <c r="J186" s="51">
        <v>1767.6686031999973</v>
      </c>
      <c r="K186" s="51"/>
      <c r="L186" s="51"/>
      <c r="M186" s="51"/>
      <c r="N186" s="51"/>
    </row>
    <row r="187" spans="6:14" ht="15.6" customHeight="1" x14ac:dyDescent="0.25">
      <c r="F187" s="52">
        <v>272.93526841902059</v>
      </c>
      <c r="G187" s="52"/>
      <c r="H187" s="52"/>
      <c r="I187" s="52"/>
      <c r="J187" s="51">
        <v>1486.6188225310889</v>
      </c>
      <c r="K187" s="51"/>
      <c r="L187" s="51"/>
      <c r="M187" s="51"/>
      <c r="N187" s="51"/>
    </row>
    <row r="188" spans="6:14" ht="15.6" customHeight="1" x14ac:dyDescent="0.25">
      <c r="F188" s="52">
        <v>281.96876993454157</v>
      </c>
      <c r="G188" s="52"/>
      <c r="H188" s="52"/>
      <c r="I188" s="52"/>
      <c r="J188" s="51">
        <v>1548.5009784002175</v>
      </c>
      <c r="K188" s="51"/>
      <c r="L188" s="51"/>
      <c r="M188" s="51"/>
      <c r="N188" s="51"/>
    </row>
    <row r="189" spans="6:14" ht="15.6" customHeight="1" x14ac:dyDescent="0.25">
      <c r="F189" s="52">
        <v>149.08299411446643</v>
      </c>
      <c r="G189" s="52"/>
      <c r="H189" s="52"/>
      <c r="I189" s="52"/>
      <c r="J189" s="51">
        <v>1099.0490727705537</v>
      </c>
      <c r="K189" s="51"/>
      <c r="L189" s="51"/>
      <c r="M189" s="51"/>
      <c r="N189" s="51"/>
    </row>
    <row r="190" spans="6:14" ht="15.6" customHeight="1" x14ac:dyDescent="0.25">
      <c r="F190" s="52">
        <v>865.80836893396122</v>
      </c>
      <c r="G190" s="52"/>
      <c r="H190" s="52"/>
      <c r="I190" s="52"/>
      <c r="J190" s="51">
        <v>3736.151694177614</v>
      </c>
      <c r="K190" s="51"/>
      <c r="L190" s="51"/>
      <c r="M190" s="51"/>
      <c r="N190" s="51"/>
    </row>
    <row r="191" spans="6:14" ht="15.6" customHeight="1" x14ac:dyDescent="0.25">
      <c r="F191" s="52">
        <v>838.40384978700365</v>
      </c>
      <c r="G191" s="52"/>
      <c r="H191" s="52"/>
      <c r="I191" s="52"/>
      <c r="J191" s="51">
        <v>4101.4762584863593</v>
      </c>
      <c r="K191" s="51"/>
      <c r="L191" s="51"/>
      <c r="M191" s="51"/>
      <c r="N191" s="51"/>
    </row>
    <row r="192" spans="6:14" ht="15.6" customHeight="1" x14ac:dyDescent="0.25">
      <c r="F192" s="52">
        <v>706.79347985351319</v>
      </c>
      <c r="G192" s="52"/>
      <c r="H192" s="52"/>
      <c r="I192" s="52"/>
      <c r="J192" s="51">
        <v>3202.2623344026506</v>
      </c>
      <c r="K192" s="51"/>
      <c r="L192" s="51"/>
      <c r="M192" s="51"/>
      <c r="N192" s="51"/>
    </row>
    <row r="193" spans="6:14" ht="15.6" customHeight="1" x14ac:dyDescent="0.25">
      <c r="F193" s="52">
        <v>1153.7986016098043</v>
      </c>
      <c r="G193" s="52"/>
      <c r="H193" s="52"/>
      <c r="I193" s="52"/>
      <c r="J193" s="51">
        <v>3978.3142673068005</v>
      </c>
      <c r="K193" s="51"/>
      <c r="L193" s="51"/>
      <c r="M193" s="51"/>
      <c r="N193" s="51"/>
    </row>
    <row r="194" spans="6:14" ht="15.6" customHeight="1" x14ac:dyDescent="0.25">
      <c r="F194" s="52">
        <v>590.33830311790337</v>
      </c>
      <c r="G194" s="52"/>
      <c r="H194" s="52"/>
      <c r="I194" s="52"/>
      <c r="J194" s="51">
        <v>4027.4810572589577</v>
      </c>
      <c r="K194" s="51"/>
      <c r="L194" s="51"/>
      <c r="M194" s="51"/>
      <c r="N194" s="51"/>
    </row>
    <row r="195" spans="6:14" ht="15.6" customHeight="1" x14ac:dyDescent="0.25">
      <c r="F195" s="52">
        <v>633.2626963094084</v>
      </c>
      <c r="G195" s="52"/>
      <c r="H195" s="52"/>
      <c r="I195" s="52"/>
      <c r="J195" s="51">
        <v>3939.4480381290587</v>
      </c>
      <c r="K195" s="51"/>
      <c r="L195" s="51"/>
      <c r="M195" s="51"/>
      <c r="N195" s="51"/>
    </row>
    <row r="196" spans="6:14" ht="15.6" customHeight="1" x14ac:dyDescent="0.25">
      <c r="F196" s="52">
        <v>408.98661701620244</v>
      </c>
      <c r="G196" s="52"/>
      <c r="H196" s="52"/>
      <c r="I196" s="52"/>
      <c r="J196" s="51">
        <v>3022.0808569525921</v>
      </c>
      <c r="K196" s="51"/>
      <c r="L196" s="51"/>
      <c r="M196" s="51"/>
      <c r="N196" s="51"/>
    </row>
    <row r="197" spans="6:14" ht="15.6" customHeight="1" x14ac:dyDescent="0.25">
      <c r="F197" s="52">
        <v>747.51634005505389</v>
      </c>
      <c r="G197" s="52"/>
      <c r="H197" s="52"/>
      <c r="I197" s="52"/>
      <c r="J197" s="51">
        <v>2617.9935122150259</v>
      </c>
      <c r="K197" s="51"/>
      <c r="L197" s="51"/>
      <c r="M197" s="51"/>
      <c r="N197" s="51"/>
    </row>
    <row r="198" spans="6:14" ht="15.6" customHeight="1" x14ac:dyDescent="0.25">
      <c r="F198" s="52">
        <v>932.59372786733434</v>
      </c>
      <c r="G198" s="52"/>
      <c r="H198" s="52"/>
      <c r="I198" s="52"/>
      <c r="J198" s="51">
        <v>3220.4969347057895</v>
      </c>
      <c r="K198" s="51"/>
      <c r="L198" s="51"/>
      <c r="M198" s="51"/>
      <c r="N198" s="51"/>
    </row>
    <row r="199" spans="6:14" ht="15.6" customHeight="1" x14ac:dyDescent="0.25">
      <c r="F199" s="52">
        <v>599.74359620918665</v>
      </c>
      <c r="G199" s="52"/>
      <c r="H199" s="52"/>
      <c r="I199" s="52"/>
      <c r="J199" s="51">
        <v>2724.8883218340302</v>
      </c>
      <c r="K199" s="51"/>
      <c r="L199" s="51"/>
      <c r="M199" s="51"/>
      <c r="N199" s="51"/>
    </row>
    <row r="200" spans="6:14" ht="15.6" customHeight="1" x14ac:dyDescent="0.25">
      <c r="F200" s="52">
        <v>579.4511168420089</v>
      </c>
      <c r="G200" s="52"/>
      <c r="H200" s="52"/>
      <c r="I200" s="52"/>
      <c r="J200" s="51">
        <v>2088.0058737782542</v>
      </c>
      <c r="K200" s="51"/>
      <c r="L200" s="51"/>
      <c r="M200" s="51"/>
      <c r="N200" s="51"/>
    </row>
    <row r="201" spans="6:14" ht="15.6" customHeight="1" x14ac:dyDescent="0.25">
      <c r="F201" s="52">
        <v>212.69511398851705</v>
      </c>
      <c r="G201" s="52"/>
      <c r="H201" s="52"/>
      <c r="I201" s="52"/>
      <c r="J201" s="51">
        <v>2194.8178733681584</v>
      </c>
      <c r="K201" s="51"/>
      <c r="L201" s="51"/>
      <c r="M201" s="51"/>
      <c r="N201" s="51"/>
    </row>
    <row r="202" spans="6:14" ht="15.6" customHeight="1" x14ac:dyDescent="0.25">
      <c r="F202" s="52">
        <v>779.50007807860243</v>
      </c>
      <c r="G202" s="52"/>
      <c r="H202" s="52"/>
      <c r="I202" s="52"/>
      <c r="J202" s="51">
        <v>3708.1897472234537</v>
      </c>
      <c r="K202" s="51"/>
      <c r="L202" s="51"/>
      <c r="M202" s="51"/>
      <c r="N202" s="51"/>
    </row>
    <row r="203" spans="6:14" ht="15.6" customHeight="1" x14ac:dyDescent="0.25">
      <c r="F203" s="52">
        <v>733.36120362342695</v>
      </c>
      <c r="G203" s="52"/>
      <c r="H203" s="52"/>
      <c r="I203" s="52"/>
      <c r="J203" s="51">
        <v>3788.0435635879826</v>
      </c>
      <c r="K203" s="51"/>
      <c r="L203" s="51"/>
      <c r="M203" s="51"/>
      <c r="N203" s="51"/>
    </row>
    <row r="204" spans="6:14" ht="15.6" customHeight="1" x14ac:dyDescent="0.25">
      <c r="F204" s="52">
        <v>142.99388490519965</v>
      </c>
      <c r="G204" s="52"/>
      <c r="H204" s="52"/>
      <c r="I204" s="52"/>
      <c r="J204" s="51">
        <v>918.52097806253755</v>
      </c>
      <c r="K204" s="51"/>
      <c r="L204" s="51"/>
      <c r="M204" s="51"/>
      <c r="N204" s="51"/>
    </row>
    <row r="205" spans="6:14" ht="15.6" customHeight="1" x14ac:dyDescent="0.25">
      <c r="F205" s="52">
        <v>433.23570582455562</v>
      </c>
      <c r="G205" s="52"/>
      <c r="H205" s="52"/>
      <c r="I205" s="52"/>
      <c r="J205" s="51">
        <v>3301.1905199913117</v>
      </c>
      <c r="K205" s="51"/>
      <c r="L205" s="51"/>
      <c r="M205" s="51"/>
      <c r="N205" s="51"/>
    </row>
    <row r="206" spans="6:14" ht="15.6" customHeight="1" x14ac:dyDescent="0.25">
      <c r="F206" s="52">
        <v>172.34349909773741</v>
      </c>
      <c r="G206" s="52"/>
      <c r="H206" s="52"/>
      <c r="I206" s="52"/>
      <c r="J206" s="51">
        <v>792.12561862774919</v>
      </c>
      <c r="K206" s="51"/>
      <c r="L206" s="51"/>
      <c r="M206" s="51"/>
      <c r="N206" s="51"/>
    </row>
    <row r="207" spans="6:14" ht="15.6" customHeight="1" x14ac:dyDescent="0.25">
      <c r="F207" s="52">
        <v>631.93893161002609</v>
      </c>
      <c r="G207" s="52"/>
      <c r="H207" s="52"/>
      <c r="I207" s="52"/>
      <c r="J207" s="51">
        <v>3084.6090465413654</v>
      </c>
      <c r="K207" s="51"/>
      <c r="L207" s="51"/>
      <c r="M207" s="51"/>
      <c r="N207" s="51"/>
    </row>
    <row r="208" spans="6:14" ht="15.6" customHeight="1" x14ac:dyDescent="0.25">
      <c r="F208" s="52">
        <v>122.87472728765385</v>
      </c>
      <c r="G208" s="52"/>
      <c r="H208" s="52"/>
      <c r="I208" s="52"/>
      <c r="J208" s="51">
        <v>4720.0988369656425</v>
      </c>
      <c r="K208" s="51"/>
      <c r="L208" s="51"/>
      <c r="M208" s="51"/>
      <c r="N208" s="51"/>
    </row>
    <row r="209" spans="1:25" ht="15.6" customHeight="1" x14ac:dyDescent="0.25">
      <c r="F209" s="52">
        <v>9.0221208873331342</v>
      </c>
      <c r="G209" s="52"/>
      <c r="H209" s="52"/>
      <c r="I209" s="52"/>
      <c r="J209" s="51">
        <v>54.689785755438479</v>
      </c>
      <c r="K209" s="51"/>
      <c r="L209" s="51"/>
      <c r="M209" s="51"/>
      <c r="N209" s="51"/>
    </row>
    <row r="210" spans="1:25" ht="15.6" customHeight="1" x14ac:dyDescent="0.25">
      <c r="F210" s="52">
        <v>826.30633181517874</v>
      </c>
      <c r="G210" s="52"/>
      <c r="H210" s="52"/>
      <c r="I210" s="52"/>
      <c r="J210" s="51">
        <v>4673.1947964760393</v>
      </c>
      <c r="K210" s="51"/>
      <c r="L210" s="51"/>
      <c r="M210" s="51"/>
      <c r="N210" s="51"/>
    </row>
    <row r="211" spans="1:25" ht="15.6" customHeight="1" x14ac:dyDescent="0.25">
      <c r="F211" s="52">
        <v>178.5396217920833</v>
      </c>
      <c r="G211" s="52"/>
      <c r="H211" s="52"/>
      <c r="I211" s="52"/>
      <c r="J211" s="51">
        <v>1033.0120616443066</v>
      </c>
      <c r="K211" s="51"/>
      <c r="L211" s="51"/>
      <c r="M211" s="51"/>
      <c r="N211" s="51"/>
    </row>
    <row r="212" spans="1:25" ht="15.6" customHeight="1" x14ac:dyDescent="0.25">
      <c r="F212" s="52">
        <v>717.38578523882938</v>
      </c>
      <c r="G212" s="52"/>
      <c r="H212" s="52"/>
      <c r="I212" s="52"/>
      <c r="J212" s="51">
        <v>3077.7006958004445</v>
      </c>
      <c r="K212" s="51"/>
      <c r="L212" s="51"/>
      <c r="M212" s="51"/>
      <c r="N212" s="51"/>
    </row>
    <row r="213" spans="1:25" ht="15.6" customHeight="1" x14ac:dyDescent="0.25">
      <c r="F213" s="52">
        <v>605.8088071597175</v>
      </c>
      <c r="G213" s="52"/>
      <c r="H213" s="52"/>
      <c r="I213" s="52"/>
      <c r="J213" s="51">
        <v>3203.3613882811028</v>
      </c>
      <c r="K213" s="51"/>
      <c r="L213" s="51"/>
      <c r="M213" s="51"/>
      <c r="N213" s="51"/>
    </row>
    <row r="214" spans="1:25" ht="15.6" customHeight="1" x14ac:dyDescent="0.25">
      <c r="F214" s="52">
        <v>1115.4277277498504</v>
      </c>
      <c r="G214" s="52"/>
      <c r="H214" s="52"/>
      <c r="I214" s="52"/>
      <c r="J214" s="51">
        <v>4409.3261823045941</v>
      </c>
      <c r="K214" s="51"/>
      <c r="L214" s="51"/>
      <c r="M214" s="51"/>
      <c r="N214" s="51"/>
    </row>
    <row r="215" spans="1:25" ht="15.6" customHeight="1" x14ac:dyDescent="0.25">
      <c r="F215" s="52">
        <v>942.18438339612896</v>
      </c>
      <c r="G215" s="52"/>
      <c r="H215" s="52"/>
      <c r="I215" s="52"/>
      <c r="J215" s="51">
        <v>4906.6983052818086</v>
      </c>
      <c r="K215" s="51"/>
      <c r="L215" s="51"/>
      <c r="M215" s="51"/>
      <c r="N215" s="51"/>
    </row>
    <row r="216" spans="1:25" ht="15.6" customHeight="1" x14ac:dyDescent="0.25"/>
    <row r="217" spans="1:25" ht="15.6" customHeight="1" x14ac:dyDescent="0.25">
      <c r="A217" t="s">
        <v>16</v>
      </c>
      <c r="B217" t="s">
        <v>4</v>
      </c>
    </row>
    <row r="218" spans="1:25" ht="15.6" customHeight="1" thickBot="1" x14ac:dyDescent="0.3"/>
    <row r="219" spans="1:25" ht="15.6" customHeight="1" x14ac:dyDescent="0.25">
      <c r="B219" s="20"/>
      <c r="C219" s="21"/>
      <c r="D219" s="21"/>
      <c r="E219" s="21"/>
      <c r="F219" s="21"/>
      <c r="G219" s="21"/>
      <c r="H219" s="21"/>
      <c r="I219" s="21"/>
      <c r="J219" s="21"/>
      <c r="K219" s="21"/>
      <c r="L219" s="21"/>
      <c r="M219" s="21"/>
      <c r="N219" s="21"/>
      <c r="O219" s="21"/>
      <c r="P219" s="21"/>
      <c r="Q219" s="21"/>
      <c r="R219" s="21"/>
      <c r="S219" s="21"/>
      <c r="T219" s="21"/>
      <c r="U219" s="21"/>
      <c r="V219" s="21"/>
      <c r="W219" s="21"/>
      <c r="X219" s="21"/>
      <c r="Y219" s="22"/>
    </row>
    <row r="220" spans="1:25" ht="15.6" customHeight="1" thickBot="1" x14ac:dyDescent="0.3">
      <c r="B220" s="23"/>
      <c r="C220" s="24"/>
      <c r="D220" s="24"/>
      <c r="E220" s="24"/>
      <c r="F220" s="24"/>
      <c r="G220" s="24"/>
      <c r="H220" s="24"/>
      <c r="I220" s="24"/>
      <c r="J220" s="24"/>
      <c r="K220" s="24"/>
      <c r="L220" s="24"/>
      <c r="M220" s="24"/>
      <c r="N220" s="24"/>
      <c r="O220" s="24"/>
      <c r="P220" s="24"/>
      <c r="Q220" s="24"/>
      <c r="R220" s="24"/>
      <c r="S220" s="24"/>
      <c r="T220" s="24"/>
      <c r="U220" s="24"/>
      <c r="V220" s="24"/>
      <c r="W220" s="24"/>
      <c r="X220" s="24"/>
      <c r="Y220" s="25"/>
    </row>
    <row r="221" spans="1:25" ht="15.6" customHeight="1" x14ac:dyDescent="0.25"/>
    <row r="222" spans="1:25" ht="15.6" customHeight="1" x14ac:dyDescent="0.25">
      <c r="A222" t="s">
        <v>17</v>
      </c>
      <c r="B222" t="s">
        <v>6</v>
      </c>
    </row>
    <row r="223" spans="1:25" ht="15.6" customHeight="1" thickBot="1" x14ac:dyDescent="0.3"/>
    <row r="224" spans="1:25" ht="15.6" customHeight="1" x14ac:dyDescent="0.25">
      <c r="B224" s="20"/>
      <c r="C224" s="21"/>
      <c r="D224" s="21"/>
      <c r="E224" s="21"/>
      <c r="F224" s="21"/>
      <c r="G224" s="21"/>
      <c r="H224" s="21"/>
      <c r="I224" s="21"/>
      <c r="J224" s="21"/>
      <c r="K224" s="21"/>
      <c r="L224" s="21"/>
      <c r="M224" s="21"/>
      <c r="N224" s="21"/>
      <c r="O224" s="21"/>
      <c r="P224" s="21"/>
      <c r="Q224" s="21"/>
      <c r="R224" s="21"/>
      <c r="S224" s="21"/>
      <c r="T224" s="21"/>
      <c r="U224" s="21"/>
      <c r="V224" s="21"/>
      <c r="W224" s="21"/>
      <c r="X224" s="21"/>
      <c r="Y224" s="22"/>
    </row>
    <row r="225" spans="1:25" ht="15.6" customHeight="1" thickBot="1" x14ac:dyDescent="0.3">
      <c r="B225" s="23"/>
      <c r="C225" s="24"/>
      <c r="D225" s="24"/>
      <c r="E225" s="24"/>
      <c r="F225" s="24"/>
      <c r="G225" s="24"/>
      <c r="H225" s="24"/>
      <c r="I225" s="24"/>
      <c r="J225" s="24"/>
      <c r="K225" s="24"/>
      <c r="L225" s="24"/>
      <c r="M225" s="24"/>
      <c r="N225" s="24"/>
      <c r="O225" s="24"/>
      <c r="P225" s="24"/>
      <c r="Q225" s="24"/>
      <c r="R225" s="24"/>
      <c r="S225" s="24"/>
      <c r="T225" s="24"/>
      <c r="U225" s="24"/>
      <c r="V225" s="24"/>
      <c r="W225" s="24"/>
      <c r="X225" s="24"/>
      <c r="Y225" s="25"/>
    </row>
    <row r="226" spans="1:25" ht="15.6" customHeight="1" x14ac:dyDescent="0.25"/>
    <row r="227" spans="1:25" ht="15.6" customHeight="1" x14ac:dyDescent="0.25">
      <c r="A227" t="s">
        <v>18</v>
      </c>
      <c r="B227" t="s">
        <v>8</v>
      </c>
    </row>
    <row r="228" spans="1:25" ht="15.6" customHeight="1" thickBot="1" x14ac:dyDescent="0.3"/>
    <row r="229" spans="1:25" ht="15.6" customHeight="1" x14ac:dyDescent="0.25">
      <c r="B229" s="20"/>
      <c r="C229" s="21"/>
      <c r="D229" s="21"/>
      <c r="E229" s="21"/>
      <c r="F229" s="21"/>
      <c r="G229" s="21"/>
      <c r="H229" s="21"/>
      <c r="I229" s="21"/>
      <c r="J229" s="21"/>
      <c r="K229" s="21"/>
      <c r="L229" s="21"/>
      <c r="M229" s="21"/>
      <c r="N229" s="21"/>
      <c r="O229" s="21"/>
      <c r="P229" s="21"/>
      <c r="Q229" s="21"/>
      <c r="R229" s="21"/>
      <c r="S229" s="21"/>
      <c r="T229" s="21"/>
      <c r="U229" s="21"/>
      <c r="V229" s="21"/>
      <c r="W229" s="21"/>
      <c r="X229" s="21"/>
      <c r="Y229" s="22"/>
    </row>
    <row r="230" spans="1:25" ht="15.6" customHeight="1" x14ac:dyDescent="0.25">
      <c r="B230" s="39"/>
      <c r="C230" s="40"/>
      <c r="D230" s="40"/>
      <c r="E230" s="40"/>
      <c r="F230" s="40"/>
      <c r="G230" s="40"/>
      <c r="H230" s="40"/>
      <c r="I230" s="40"/>
      <c r="J230" s="40"/>
      <c r="K230" s="40"/>
      <c r="L230" s="40"/>
      <c r="M230" s="40"/>
      <c r="N230" s="40"/>
      <c r="O230" s="40"/>
      <c r="P230" s="40"/>
      <c r="Q230" s="40"/>
      <c r="R230" s="40"/>
      <c r="S230" s="40"/>
      <c r="T230" s="40"/>
      <c r="U230" s="40"/>
      <c r="V230" s="40"/>
      <c r="W230" s="40"/>
      <c r="X230" s="40"/>
      <c r="Y230" s="41"/>
    </row>
    <row r="231" spans="1:25" ht="15.6" customHeight="1" x14ac:dyDescent="0.25">
      <c r="B231" s="39"/>
      <c r="C231" s="40"/>
      <c r="D231" s="40"/>
      <c r="E231" s="40"/>
      <c r="F231" s="40"/>
      <c r="G231" s="40"/>
      <c r="H231" s="40"/>
      <c r="I231" s="40"/>
      <c r="J231" s="40"/>
      <c r="K231" s="40"/>
      <c r="L231" s="40"/>
      <c r="M231" s="40"/>
      <c r="N231" s="40"/>
      <c r="O231" s="40"/>
      <c r="P231" s="40"/>
      <c r="Q231" s="40"/>
      <c r="R231" s="40"/>
      <c r="S231" s="40"/>
      <c r="T231" s="40"/>
      <c r="U231" s="40"/>
      <c r="V231" s="40"/>
      <c r="W231" s="40"/>
      <c r="X231" s="40"/>
      <c r="Y231" s="41"/>
    </row>
    <row r="232" spans="1:25" ht="15.6" customHeight="1" x14ac:dyDescent="0.25">
      <c r="B232" s="39"/>
      <c r="C232" s="40"/>
      <c r="D232" s="40"/>
      <c r="E232" s="40"/>
      <c r="F232" s="40"/>
      <c r="G232" s="40"/>
      <c r="H232" s="40"/>
      <c r="I232" s="40"/>
      <c r="J232" s="40"/>
      <c r="K232" s="40"/>
      <c r="L232" s="40"/>
      <c r="M232" s="40"/>
      <c r="N232" s="40"/>
      <c r="O232" s="40"/>
      <c r="P232" s="40"/>
      <c r="Q232" s="40"/>
      <c r="R232" s="40"/>
      <c r="S232" s="40"/>
      <c r="T232" s="40"/>
      <c r="U232" s="40"/>
      <c r="V232" s="40"/>
      <c r="W232" s="40"/>
      <c r="X232" s="40"/>
      <c r="Y232" s="41"/>
    </row>
    <row r="233" spans="1:25" ht="15.6" customHeight="1" x14ac:dyDescent="0.25">
      <c r="B233" s="39"/>
      <c r="C233" s="40"/>
      <c r="D233" s="40"/>
      <c r="E233" s="40"/>
      <c r="F233" s="40"/>
      <c r="G233" s="40"/>
      <c r="H233" s="40"/>
      <c r="I233" s="40"/>
      <c r="J233" s="40"/>
      <c r="K233" s="40"/>
      <c r="L233" s="40"/>
      <c r="M233" s="40"/>
      <c r="N233" s="40"/>
      <c r="O233" s="40"/>
      <c r="P233" s="40"/>
      <c r="Q233" s="40"/>
      <c r="R233" s="40"/>
      <c r="S233" s="40"/>
      <c r="T233" s="40"/>
      <c r="U233" s="40"/>
      <c r="V233" s="40"/>
      <c r="W233" s="40"/>
      <c r="X233" s="40"/>
      <c r="Y233" s="41"/>
    </row>
    <row r="234" spans="1:25" ht="15.6" customHeight="1" x14ac:dyDescent="0.25">
      <c r="B234" s="39"/>
      <c r="C234" s="40"/>
      <c r="D234" s="40"/>
      <c r="E234" s="40"/>
      <c r="F234" s="40"/>
      <c r="G234" s="40"/>
      <c r="H234" s="40"/>
      <c r="I234" s="40"/>
      <c r="J234" s="40"/>
      <c r="K234" s="40"/>
      <c r="L234" s="40"/>
      <c r="M234" s="40"/>
      <c r="N234" s="40"/>
      <c r="O234" s="40"/>
      <c r="P234" s="40"/>
      <c r="Q234" s="40"/>
      <c r="R234" s="40"/>
      <c r="S234" s="40"/>
      <c r="T234" s="40"/>
      <c r="U234" s="40"/>
      <c r="V234" s="40"/>
      <c r="W234" s="40"/>
      <c r="X234" s="40"/>
      <c r="Y234" s="41"/>
    </row>
    <row r="235" spans="1:25" ht="15.6" customHeight="1" x14ac:dyDescent="0.25">
      <c r="B235" s="39"/>
      <c r="C235" s="40"/>
      <c r="D235" s="40"/>
      <c r="E235" s="40"/>
      <c r="F235" s="40"/>
      <c r="G235" s="40"/>
      <c r="H235" s="40"/>
      <c r="I235" s="40"/>
      <c r="J235" s="40"/>
      <c r="K235" s="40"/>
      <c r="L235" s="40"/>
      <c r="M235" s="40"/>
      <c r="N235" s="40"/>
      <c r="O235" s="40"/>
      <c r="P235" s="40"/>
      <c r="Q235" s="40"/>
      <c r="R235" s="40"/>
      <c r="S235" s="40"/>
      <c r="T235" s="40"/>
      <c r="U235" s="40"/>
      <c r="V235" s="40"/>
      <c r="W235" s="40"/>
      <c r="X235" s="40"/>
      <c r="Y235" s="41"/>
    </row>
    <row r="236" spans="1:25" ht="15.6" customHeight="1" x14ac:dyDescent="0.25">
      <c r="B236" s="39"/>
      <c r="C236" s="40"/>
      <c r="D236" s="40"/>
      <c r="E236" s="40"/>
      <c r="F236" s="40"/>
      <c r="G236" s="40"/>
      <c r="H236" s="40"/>
      <c r="I236" s="40"/>
      <c r="J236" s="40"/>
      <c r="K236" s="40"/>
      <c r="L236" s="40"/>
      <c r="M236" s="40"/>
      <c r="N236" s="40"/>
      <c r="O236" s="40"/>
      <c r="P236" s="40"/>
      <c r="Q236" s="40"/>
      <c r="R236" s="40"/>
      <c r="S236" s="40"/>
      <c r="T236" s="40"/>
      <c r="U236" s="40"/>
      <c r="V236" s="40"/>
      <c r="W236" s="40"/>
      <c r="X236" s="40"/>
      <c r="Y236" s="41"/>
    </row>
    <row r="237" spans="1:25" ht="15.6" customHeight="1" x14ac:dyDescent="0.25">
      <c r="B237" s="39"/>
      <c r="C237" s="40"/>
      <c r="D237" s="40"/>
      <c r="E237" s="40"/>
      <c r="F237" s="40"/>
      <c r="G237" s="40"/>
      <c r="H237" s="40"/>
      <c r="I237" s="40"/>
      <c r="J237" s="40"/>
      <c r="K237" s="40"/>
      <c r="L237" s="40"/>
      <c r="M237" s="40"/>
      <c r="N237" s="40"/>
      <c r="O237" s="40"/>
      <c r="P237" s="40"/>
      <c r="Q237" s="40"/>
      <c r="R237" s="40"/>
      <c r="S237" s="40"/>
      <c r="T237" s="40"/>
      <c r="U237" s="40"/>
      <c r="V237" s="40"/>
      <c r="W237" s="40"/>
      <c r="X237" s="40"/>
      <c r="Y237" s="41"/>
    </row>
    <row r="238" spans="1:25" ht="15.6" customHeight="1" x14ac:dyDescent="0.25">
      <c r="B238" s="39"/>
      <c r="C238" s="40"/>
      <c r="D238" s="40"/>
      <c r="E238" s="40"/>
      <c r="F238" s="40"/>
      <c r="G238" s="40"/>
      <c r="H238" s="40"/>
      <c r="I238" s="40"/>
      <c r="J238" s="40"/>
      <c r="K238" s="40"/>
      <c r="L238" s="40"/>
      <c r="M238" s="40"/>
      <c r="N238" s="40"/>
      <c r="O238" s="40"/>
      <c r="P238" s="40"/>
      <c r="Q238" s="40"/>
      <c r="R238" s="40"/>
      <c r="S238" s="40"/>
      <c r="T238" s="40"/>
      <c r="U238" s="40"/>
      <c r="V238" s="40"/>
      <c r="W238" s="40"/>
      <c r="X238" s="40"/>
      <c r="Y238" s="41"/>
    </row>
    <row r="239" spans="1:25" ht="15.6" customHeight="1" x14ac:dyDescent="0.25">
      <c r="B239" s="39"/>
      <c r="C239" s="40"/>
      <c r="D239" s="40"/>
      <c r="E239" s="40"/>
      <c r="F239" s="40"/>
      <c r="G239" s="40"/>
      <c r="H239" s="40"/>
      <c r="I239" s="40"/>
      <c r="J239" s="40"/>
      <c r="K239" s="40"/>
      <c r="L239" s="40"/>
      <c r="M239" s="40"/>
      <c r="N239" s="40"/>
      <c r="O239" s="40"/>
      <c r="P239" s="40"/>
      <c r="Q239" s="40"/>
      <c r="R239" s="40"/>
      <c r="S239" s="40"/>
      <c r="T239" s="40"/>
      <c r="U239" s="40"/>
      <c r="V239" s="40"/>
      <c r="W239" s="40"/>
      <c r="X239" s="40"/>
      <c r="Y239" s="41"/>
    </row>
    <row r="240" spans="1:25" ht="15.6" customHeight="1" x14ac:dyDescent="0.25">
      <c r="B240" s="39"/>
      <c r="C240" s="40"/>
      <c r="D240" s="40"/>
      <c r="E240" s="40"/>
      <c r="F240" s="40"/>
      <c r="G240" s="40"/>
      <c r="H240" s="40"/>
      <c r="I240" s="40"/>
      <c r="J240" s="40"/>
      <c r="K240" s="40"/>
      <c r="L240" s="40"/>
      <c r="M240" s="40"/>
      <c r="N240" s="40"/>
      <c r="O240" s="40"/>
      <c r="P240" s="40"/>
      <c r="Q240" s="40"/>
      <c r="R240" s="40"/>
      <c r="S240" s="40"/>
      <c r="T240" s="40"/>
      <c r="U240" s="40"/>
      <c r="V240" s="40"/>
      <c r="W240" s="40"/>
      <c r="X240" s="40"/>
      <c r="Y240" s="41"/>
    </row>
    <row r="241" spans="1:25" ht="15.6" customHeight="1" x14ac:dyDescent="0.25">
      <c r="B241" s="39"/>
      <c r="C241" s="40"/>
      <c r="D241" s="40"/>
      <c r="E241" s="40"/>
      <c r="F241" s="40"/>
      <c r="G241" s="40"/>
      <c r="H241" s="40"/>
      <c r="I241" s="40"/>
      <c r="J241" s="40"/>
      <c r="K241" s="40"/>
      <c r="L241" s="40"/>
      <c r="M241" s="40"/>
      <c r="N241" s="40"/>
      <c r="O241" s="40"/>
      <c r="P241" s="40"/>
      <c r="Q241" s="40"/>
      <c r="R241" s="40"/>
      <c r="S241" s="40"/>
      <c r="T241" s="40"/>
      <c r="U241" s="40"/>
      <c r="V241" s="40"/>
      <c r="W241" s="40"/>
      <c r="X241" s="40"/>
      <c r="Y241" s="41"/>
    </row>
    <row r="242" spans="1:25" ht="15.6" customHeight="1" x14ac:dyDescent="0.25">
      <c r="B242" s="39"/>
      <c r="C242" s="40"/>
      <c r="D242" s="40"/>
      <c r="E242" s="40"/>
      <c r="F242" s="40"/>
      <c r="G242" s="40"/>
      <c r="H242" s="40"/>
      <c r="I242" s="40"/>
      <c r="J242" s="40"/>
      <c r="K242" s="40"/>
      <c r="L242" s="40"/>
      <c r="M242" s="40"/>
      <c r="N242" s="40"/>
      <c r="O242" s="40"/>
      <c r="P242" s="40"/>
      <c r="Q242" s="40"/>
      <c r="R242" s="40"/>
      <c r="S242" s="40"/>
      <c r="T242" s="40"/>
      <c r="U242" s="40"/>
      <c r="V242" s="40"/>
      <c r="W242" s="40"/>
      <c r="X242" s="40"/>
      <c r="Y242" s="41"/>
    </row>
    <row r="243" spans="1:25" ht="15.6" customHeight="1" x14ac:dyDescent="0.25">
      <c r="B243" s="39"/>
      <c r="C243" s="40"/>
      <c r="D243" s="40"/>
      <c r="E243" s="40"/>
      <c r="F243" s="40"/>
      <c r="G243" s="40"/>
      <c r="H243" s="40"/>
      <c r="I243" s="40"/>
      <c r="J243" s="40"/>
      <c r="K243" s="40"/>
      <c r="L243" s="40"/>
      <c r="M243" s="40"/>
      <c r="N243" s="40"/>
      <c r="O243" s="40"/>
      <c r="P243" s="40"/>
      <c r="Q243" s="40"/>
      <c r="R243" s="40"/>
      <c r="S243" s="40"/>
      <c r="T243" s="40"/>
      <c r="U243" s="40"/>
      <c r="V243" s="40"/>
      <c r="W243" s="40"/>
      <c r="X243" s="40"/>
      <c r="Y243" s="41"/>
    </row>
    <row r="244" spans="1:25" ht="15.6" customHeight="1" x14ac:dyDescent="0.25">
      <c r="B244" s="39"/>
      <c r="C244" s="40"/>
      <c r="D244" s="40"/>
      <c r="E244" s="40"/>
      <c r="F244" s="40"/>
      <c r="G244" s="40"/>
      <c r="H244" s="40"/>
      <c r="I244" s="40"/>
      <c r="J244" s="40"/>
      <c r="K244" s="40"/>
      <c r="L244" s="40"/>
      <c r="M244" s="40"/>
      <c r="N244" s="40"/>
      <c r="O244" s="40"/>
      <c r="P244" s="40"/>
      <c r="Q244" s="40"/>
      <c r="R244" s="40"/>
      <c r="S244" s="40"/>
      <c r="T244" s="40"/>
      <c r="U244" s="40"/>
      <c r="V244" s="40"/>
      <c r="W244" s="40"/>
      <c r="X244" s="40"/>
      <c r="Y244" s="41"/>
    </row>
    <row r="245" spans="1:25" ht="15.6" customHeight="1" x14ac:dyDescent="0.25">
      <c r="B245" s="39"/>
      <c r="C245" s="40"/>
      <c r="D245" s="40"/>
      <c r="E245" s="40"/>
      <c r="F245" s="40"/>
      <c r="G245" s="40"/>
      <c r="H245" s="40"/>
      <c r="I245" s="40"/>
      <c r="J245" s="40"/>
      <c r="K245" s="40"/>
      <c r="L245" s="40"/>
      <c r="M245" s="40"/>
      <c r="N245" s="40"/>
      <c r="O245" s="40"/>
      <c r="P245" s="40"/>
      <c r="Q245" s="40"/>
      <c r="R245" s="40"/>
      <c r="S245" s="40"/>
      <c r="T245" s="40"/>
      <c r="U245" s="40"/>
      <c r="V245" s="40"/>
      <c r="W245" s="40"/>
      <c r="X245" s="40"/>
      <c r="Y245" s="41"/>
    </row>
    <row r="246" spans="1:25" ht="15.6" customHeight="1" thickBot="1" x14ac:dyDescent="0.3">
      <c r="B246" s="23"/>
      <c r="C246" s="24"/>
      <c r="D246" s="24"/>
      <c r="E246" s="24"/>
      <c r="F246" s="24"/>
      <c r="G246" s="24"/>
      <c r="H246" s="24"/>
      <c r="I246" s="24"/>
      <c r="J246" s="24"/>
      <c r="K246" s="24"/>
      <c r="L246" s="24"/>
      <c r="M246" s="24"/>
      <c r="N246" s="24"/>
      <c r="O246" s="24"/>
      <c r="P246" s="24"/>
      <c r="Q246" s="24"/>
      <c r="R246" s="24"/>
      <c r="S246" s="24"/>
      <c r="T246" s="24"/>
      <c r="U246" s="24"/>
      <c r="V246" s="24"/>
      <c r="W246" s="24"/>
      <c r="X246" s="24"/>
      <c r="Y246" s="25"/>
    </row>
    <row r="247" spans="1:25" ht="15.6" customHeight="1" x14ac:dyDescent="0.25"/>
    <row r="248" spans="1:25" ht="15.6" customHeight="1" x14ac:dyDescent="0.25">
      <c r="A248" t="s">
        <v>19</v>
      </c>
      <c r="B248" t="s">
        <v>10</v>
      </c>
    </row>
    <row r="249" spans="1:25" ht="15.6" customHeight="1" thickBot="1" x14ac:dyDescent="0.3"/>
    <row r="250" spans="1:25" ht="15.6" customHeight="1" x14ac:dyDescent="0.25">
      <c r="B250" s="20"/>
      <c r="C250" s="21"/>
      <c r="D250" s="21"/>
      <c r="E250" s="21"/>
      <c r="F250" s="21"/>
      <c r="G250" s="21"/>
      <c r="H250" s="21"/>
      <c r="I250" s="21"/>
      <c r="J250" s="21"/>
      <c r="K250" s="21"/>
      <c r="L250" s="21"/>
      <c r="M250" s="21"/>
      <c r="N250" s="21"/>
      <c r="O250" s="21"/>
      <c r="P250" s="21"/>
      <c r="Q250" s="21"/>
      <c r="R250" s="21"/>
      <c r="S250" s="21"/>
      <c r="T250" s="21"/>
      <c r="U250" s="21"/>
      <c r="V250" s="21"/>
      <c r="W250" s="21"/>
      <c r="X250" s="21"/>
      <c r="Y250" s="22"/>
    </row>
    <row r="251" spans="1:25" ht="15.6" customHeight="1" thickBot="1" x14ac:dyDescent="0.3">
      <c r="B251" s="23"/>
      <c r="C251" s="24"/>
      <c r="D251" s="24"/>
      <c r="E251" s="24"/>
      <c r="F251" s="24"/>
      <c r="G251" s="24"/>
      <c r="H251" s="24"/>
      <c r="I251" s="24"/>
      <c r="J251" s="24"/>
      <c r="K251" s="24"/>
      <c r="L251" s="24"/>
      <c r="M251" s="24"/>
      <c r="N251" s="24"/>
      <c r="O251" s="24"/>
      <c r="P251" s="24"/>
      <c r="Q251" s="24"/>
      <c r="R251" s="24"/>
      <c r="S251" s="24"/>
      <c r="T251" s="24"/>
      <c r="U251" s="24"/>
      <c r="V251" s="24"/>
      <c r="W251" s="24"/>
      <c r="X251" s="24"/>
      <c r="Y251" s="25"/>
    </row>
    <row r="252" spans="1:25" ht="15.6" customHeight="1" x14ac:dyDescent="0.25"/>
    <row r="253" spans="1:25" ht="15.6" customHeight="1" x14ac:dyDescent="0.25">
      <c r="A253" t="s">
        <v>20</v>
      </c>
      <c r="B253" t="s">
        <v>12</v>
      </c>
    </row>
    <row r="254" spans="1:25" ht="15.6" customHeight="1" thickBot="1" x14ac:dyDescent="0.3"/>
    <row r="255" spans="1:25" ht="15.6" customHeight="1" x14ac:dyDescent="0.25">
      <c r="B255" s="42"/>
      <c r="C255" s="43"/>
      <c r="D255" s="43"/>
      <c r="E255" s="43"/>
      <c r="F255" s="43"/>
      <c r="G255" s="43"/>
      <c r="H255" s="43"/>
      <c r="I255" s="43"/>
      <c r="J255" s="43"/>
      <c r="K255" s="43"/>
      <c r="L255" s="43"/>
      <c r="M255" s="43"/>
      <c r="N255" s="43"/>
      <c r="O255" s="43"/>
      <c r="P255" s="43"/>
      <c r="Q255" s="43"/>
      <c r="R255" s="43"/>
      <c r="S255" s="43"/>
      <c r="T255" s="43"/>
      <c r="U255" s="43"/>
      <c r="V255" s="43"/>
      <c r="W255" s="43"/>
      <c r="X255" s="43"/>
      <c r="Y255" s="44"/>
    </row>
    <row r="256" spans="1:25" ht="15.6" customHeight="1" x14ac:dyDescent="0.25">
      <c r="B256" s="45"/>
      <c r="C256" s="46"/>
      <c r="D256" s="46"/>
      <c r="E256" s="46"/>
      <c r="F256" s="46"/>
      <c r="G256" s="46"/>
      <c r="H256" s="46"/>
      <c r="I256" s="46"/>
      <c r="J256" s="46"/>
      <c r="K256" s="46"/>
      <c r="L256" s="46"/>
      <c r="M256" s="46"/>
      <c r="N256" s="46"/>
      <c r="O256" s="46"/>
      <c r="P256" s="46"/>
      <c r="Q256" s="46"/>
      <c r="R256" s="46"/>
      <c r="S256" s="46"/>
      <c r="T256" s="46"/>
      <c r="U256" s="46"/>
      <c r="V256" s="46"/>
      <c r="W256" s="46"/>
      <c r="X256" s="46"/>
      <c r="Y256" s="47"/>
    </row>
    <row r="257" spans="2:25" ht="15.6" customHeight="1" x14ac:dyDescent="0.25">
      <c r="B257" s="45"/>
      <c r="C257" s="46"/>
      <c r="D257" s="46"/>
      <c r="E257" s="46"/>
      <c r="F257" s="46"/>
      <c r="G257" s="46"/>
      <c r="H257" s="46"/>
      <c r="I257" s="46"/>
      <c r="J257" s="46"/>
      <c r="K257" s="46"/>
      <c r="L257" s="46"/>
      <c r="M257" s="46"/>
      <c r="N257" s="46"/>
      <c r="O257" s="46"/>
      <c r="P257" s="46"/>
      <c r="Q257" s="46"/>
      <c r="R257" s="46"/>
      <c r="S257" s="46"/>
      <c r="T257" s="46"/>
      <c r="U257" s="46"/>
      <c r="V257" s="46"/>
      <c r="W257" s="46"/>
      <c r="X257" s="46"/>
      <c r="Y257" s="47"/>
    </row>
    <row r="258" spans="2:25" ht="15.6" customHeight="1" x14ac:dyDescent="0.25">
      <c r="B258" s="45"/>
      <c r="C258" s="46"/>
      <c r="D258" s="46"/>
      <c r="E258" s="46"/>
      <c r="F258" s="46"/>
      <c r="G258" s="46"/>
      <c r="H258" s="46"/>
      <c r="I258" s="46"/>
      <c r="J258" s="46"/>
      <c r="K258" s="46"/>
      <c r="L258" s="46"/>
      <c r="M258" s="46"/>
      <c r="N258" s="46"/>
      <c r="O258" s="46"/>
      <c r="P258" s="46"/>
      <c r="Q258" s="46"/>
      <c r="R258" s="46"/>
      <c r="S258" s="46"/>
      <c r="T258" s="46"/>
      <c r="U258" s="46"/>
      <c r="V258" s="46"/>
      <c r="W258" s="46"/>
      <c r="X258" s="46"/>
      <c r="Y258" s="47"/>
    </row>
    <row r="259" spans="2:25" ht="15.6" customHeight="1" x14ac:dyDescent="0.25">
      <c r="B259" s="45"/>
      <c r="C259" s="46"/>
      <c r="D259" s="46"/>
      <c r="E259" s="46"/>
      <c r="F259" s="46"/>
      <c r="G259" s="46"/>
      <c r="H259" s="46"/>
      <c r="I259" s="46"/>
      <c r="J259" s="46"/>
      <c r="K259" s="46"/>
      <c r="L259" s="46"/>
      <c r="M259" s="46"/>
      <c r="N259" s="46"/>
      <c r="O259" s="46"/>
      <c r="P259" s="46"/>
      <c r="Q259" s="46"/>
      <c r="R259" s="46"/>
      <c r="S259" s="46"/>
      <c r="T259" s="46"/>
      <c r="U259" s="46"/>
      <c r="V259" s="46"/>
      <c r="W259" s="46"/>
      <c r="X259" s="46"/>
      <c r="Y259" s="47"/>
    </row>
    <row r="260" spans="2:25" ht="15.6" customHeight="1" thickBot="1" x14ac:dyDescent="0.3">
      <c r="B260" s="48"/>
      <c r="C260" s="49"/>
      <c r="D260" s="49"/>
      <c r="E260" s="49"/>
      <c r="F260" s="49"/>
      <c r="G260" s="49"/>
      <c r="H260" s="49"/>
      <c r="I260" s="49"/>
      <c r="J260" s="49"/>
      <c r="K260" s="49"/>
      <c r="L260" s="49"/>
      <c r="M260" s="49"/>
      <c r="N260" s="49"/>
      <c r="O260" s="49"/>
      <c r="P260" s="49"/>
      <c r="Q260" s="49"/>
      <c r="R260" s="49"/>
      <c r="S260" s="49"/>
      <c r="T260" s="49"/>
      <c r="U260" s="49"/>
      <c r="V260" s="49"/>
      <c r="W260" s="49"/>
      <c r="X260" s="49"/>
      <c r="Y260" s="50"/>
    </row>
    <row r="261" spans="2:25" ht="15.6" customHeight="1" x14ac:dyDescent="0.25"/>
    <row r="262" spans="2:25" ht="15.6" customHeight="1" x14ac:dyDescent="0.25">
      <c r="B262" s="27" t="s">
        <v>21</v>
      </c>
      <c r="C262" s="27"/>
      <c r="D262" s="27"/>
      <c r="E262" s="27"/>
      <c r="F262" s="27"/>
      <c r="G262" s="27"/>
      <c r="H262" s="27"/>
      <c r="I262" s="27"/>
      <c r="J262" s="27"/>
      <c r="K262" s="27"/>
      <c r="L262" s="27"/>
      <c r="M262" s="27"/>
      <c r="N262" s="27"/>
      <c r="O262" s="27"/>
      <c r="P262" s="27"/>
      <c r="Q262" s="27"/>
      <c r="R262" s="27"/>
      <c r="S262" s="27"/>
      <c r="T262" s="27"/>
      <c r="U262" s="27"/>
      <c r="V262" s="27"/>
      <c r="W262" s="27"/>
      <c r="X262" s="27"/>
      <c r="Y262" s="27"/>
    </row>
    <row r="263" spans="2:25" ht="15.6" customHeight="1"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row>
    <row r="264" spans="2:25" ht="15.6" customHeight="1"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row>
    <row r="265" spans="2:25" ht="15.6" customHeight="1" x14ac:dyDescent="0.25"/>
    <row r="266" spans="2:25" ht="15.6" customHeight="1" x14ac:dyDescent="0.25"/>
    <row r="267" spans="2:25" ht="15.6" customHeight="1" x14ac:dyDescent="0.25">
      <c r="F267" s="51" t="s">
        <v>2</v>
      </c>
      <c r="G267" s="51"/>
      <c r="H267" s="51"/>
      <c r="I267" s="51"/>
      <c r="J267" s="51" t="s">
        <v>15</v>
      </c>
      <c r="K267" s="51"/>
      <c r="L267" s="51"/>
      <c r="M267" s="51"/>
      <c r="N267" s="51"/>
    </row>
    <row r="268" spans="2:25" ht="15.6" customHeight="1" x14ac:dyDescent="0.25">
      <c r="F268" s="51">
        <v>4621.1013745369937</v>
      </c>
      <c r="G268" s="51"/>
      <c r="H268" s="51"/>
      <c r="I268" s="51"/>
      <c r="J268" s="51">
        <v>4899.0024373551778</v>
      </c>
      <c r="K268" s="51"/>
      <c r="L268" s="51"/>
      <c r="M268" s="51"/>
      <c r="N268" s="51"/>
    </row>
    <row r="269" spans="2:25" ht="15.6" customHeight="1" x14ac:dyDescent="0.25">
      <c r="F269" s="51">
        <v>516.0175381800957</v>
      </c>
      <c r="G269" s="51"/>
      <c r="H269" s="51"/>
      <c r="I269" s="51"/>
      <c r="J269" s="51">
        <v>1787.5780062507863</v>
      </c>
      <c r="K269" s="51"/>
      <c r="L269" s="51"/>
      <c r="M269" s="51"/>
      <c r="N269" s="51"/>
    </row>
    <row r="270" spans="2:25" ht="15.6" customHeight="1" x14ac:dyDescent="0.25">
      <c r="F270" s="51">
        <v>797.86510340914413</v>
      </c>
      <c r="G270" s="51"/>
      <c r="H270" s="51"/>
      <c r="I270" s="51"/>
      <c r="J270" s="51">
        <v>1785.4811834624729</v>
      </c>
      <c r="K270" s="51"/>
      <c r="L270" s="51"/>
      <c r="M270" s="51"/>
      <c r="N270" s="51"/>
    </row>
    <row r="271" spans="2:25" ht="15.6" customHeight="1" x14ac:dyDescent="0.25">
      <c r="F271" s="51">
        <v>516.56301503986367</v>
      </c>
      <c r="G271" s="51"/>
      <c r="H271" s="51"/>
      <c r="I271" s="51"/>
      <c r="J271" s="51">
        <v>1275.1590376779066</v>
      </c>
      <c r="K271" s="51"/>
      <c r="L271" s="51"/>
      <c r="M271" s="51"/>
      <c r="N271" s="51"/>
    </row>
    <row r="272" spans="2:25" ht="15.6" customHeight="1" x14ac:dyDescent="0.25">
      <c r="F272" s="51">
        <v>2072.1123971524257</v>
      </c>
      <c r="G272" s="51"/>
      <c r="H272" s="51"/>
      <c r="I272" s="51"/>
      <c r="J272" s="51">
        <v>3474.389811703651</v>
      </c>
      <c r="K272" s="51"/>
      <c r="L272" s="51"/>
      <c r="M272" s="51"/>
      <c r="N272" s="51"/>
    </row>
    <row r="273" spans="6:14" ht="15.6" customHeight="1" x14ac:dyDescent="0.25">
      <c r="F273" s="51">
        <v>409.38684481854483</v>
      </c>
      <c r="G273" s="51"/>
      <c r="H273" s="51"/>
      <c r="I273" s="51"/>
      <c r="J273" s="51">
        <v>1654.94448911372</v>
      </c>
      <c r="K273" s="51"/>
      <c r="L273" s="51"/>
      <c r="M273" s="51"/>
      <c r="N273" s="51"/>
    </row>
    <row r="274" spans="6:14" ht="15.6" customHeight="1" x14ac:dyDescent="0.25">
      <c r="F274" s="51">
        <v>463.5278292521524</v>
      </c>
      <c r="G274" s="51"/>
      <c r="H274" s="51"/>
      <c r="I274" s="51"/>
      <c r="J274" s="51">
        <v>1576.1516726071945</v>
      </c>
      <c r="K274" s="51"/>
      <c r="L274" s="51"/>
      <c r="M274" s="51"/>
      <c r="N274" s="51"/>
    </row>
    <row r="275" spans="6:14" ht="15.6" customHeight="1" x14ac:dyDescent="0.25">
      <c r="F275" s="51">
        <v>979.15027274272006</v>
      </c>
      <c r="G275" s="51"/>
      <c r="H275" s="51"/>
      <c r="I275" s="51"/>
      <c r="J275" s="51">
        <v>2438.0295920929102</v>
      </c>
      <c r="K275" s="51"/>
      <c r="L275" s="51"/>
      <c r="M275" s="51"/>
      <c r="N275" s="51"/>
    </row>
    <row r="276" spans="6:14" ht="15.6" customHeight="1" x14ac:dyDescent="0.25">
      <c r="F276" s="51">
        <v>297.36078207988243</v>
      </c>
      <c r="G276" s="51"/>
      <c r="H276" s="51"/>
      <c r="I276" s="51"/>
      <c r="J276" s="51">
        <v>1026.3627543912207</v>
      </c>
      <c r="K276" s="51"/>
      <c r="L276" s="51"/>
      <c r="M276" s="51"/>
      <c r="N276" s="51"/>
    </row>
    <row r="277" spans="6:14" ht="15.6" customHeight="1" x14ac:dyDescent="0.25">
      <c r="F277" s="51">
        <v>716.20147109115192</v>
      </c>
      <c r="G277" s="51"/>
      <c r="H277" s="51"/>
      <c r="I277" s="51"/>
      <c r="J277" s="51">
        <v>1840.7863911576821</v>
      </c>
      <c r="K277" s="51"/>
      <c r="L277" s="51"/>
      <c r="M277" s="51"/>
      <c r="N277" s="51"/>
    </row>
    <row r="278" spans="6:14" ht="15.6" customHeight="1" x14ac:dyDescent="0.25">
      <c r="F278" s="51">
        <v>4662.3950193806277</v>
      </c>
      <c r="G278" s="51"/>
      <c r="H278" s="51"/>
      <c r="I278" s="51"/>
      <c r="J278" s="51">
        <v>4909.8371394192982</v>
      </c>
      <c r="K278" s="51"/>
      <c r="L278" s="51"/>
      <c r="M278" s="51"/>
      <c r="N278" s="51"/>
    </row>
    <row r="279" spans="6:14" ht="15.6" customHeight="1" x14ac:dyDescent="0.25">
      <c r="F279" s="51">
        <v>1070.0998155521618</v>
      </c>
      <c r="G279" s="51"/>
      <c r="H279" s="51"/>
      <c r="I279" s="51"/>
      <c r="J279" s="51">
        <v>2368.4972700570393</v>
      </c>
      <c r="K279" s="51"/>
      <c r="L279" s="51"/>
      <c r="M279" s="51"/>
      <c r="N279" s="51"/>
    </row>
    <row r="280" spans="6:14" ht="15.6" customHeight="1" x14ac:dyDescent="0.25">
      <c r="F280" s="51">
        <v>543.13524287695498</v>
      </c>
      <c r="G280" s="51"/>
      <c r="H280" s="51"/>
      <c r="I280" s="51"/>
      <c r="J280" s="51">
        <v>1666.9870022893774</v>
      </c>
      <c r="K280" s="51"/>
      <c r="L280" s="51"/>
      <c r="M280" s="51"/>
      <c r="N280" s="51"/>
    </row>
    <row r="281" spans="6:14" ht="15.6" customHeight="1" x14ac:dyDescent="0.25">
      <c r="F281" s="51">
        <v>4268.7277061611276</v>
      </c>
      <c r="G281" s="51"/>
      <c r="H281" s="51"/>
      <c r="I281" s="51"/>
      <c r="J281" s="51">
        <v>4592.2044106428557</v>
      </c>
      <c r="K281" s="51"/>
      <c r="L281" s="51"/>
      <c r="M281" s="51"/>
      <c r="N281" s="51"/>
    </row>
    <row r="282" spans="6:14" ht="15.6" customHeight="1" x14ac:dyDescent="0.25">
      <c r="F282" s="51">
        <v>692.40708091914439</v>
      </c>
      <c r="G282" s="51"/>
      <c r="H282" s="51"/>
      <c r="I282" s="51"/>
      <c r="J282" s="51">
        <v>1567.6818900069245</v>
      </c>
      <c r="K282" s="51"/>
      <c r="L282" s="51"/>
      <c r="M282" s="51"/>
      <c r="N282" s="51"/>
    </row>
    <row r="283" spans="6:14" ht="15.6" customHeight="1" x14ac:dyDescent="0.25">
      <c r="F283" s="51">
        <v>284.59664323894845</v>
      </c>
      <c r="G283" s="51"/>
      <c r="H283" s="51"/>
      <c r="I283" s="51"/>
      <c r="J283" s="51">
        <v>520.64989720626511</v>
      </c>
      <c r="K283" s="51"/>
      <c r="L283" s="51"/>
      <c r="M283" s="51"/>
      <c r="N283" s="51"/>
    </row>
    <row r="284" spans="6:14" ht="15.6" customHeight="1" x14ac:dyDescent="0.25">
      <c r="F284" s="51">
        <v>180.12212518374722</v>
      </c>
      <c r="G284" s="51"/>
      <c r="H284" s="51"/>
      <c r="I284" s="51"/>
      <c r="J284" s="51">
        <v>355.35698836764163</v>
      </c>
      <c r="K284" s="51"/>
      <c r="L284" s="51"/>
      <c r="M284" s="51"/>
      <c r="N284" s="51"/>
    </row>
    <row r="285" spans="6:14" ht="15.6" customHeight="1" x14ac:dyDescent="0.25">
      <c r="F285" s="51">
        <v>1685.293952675423</v>
      </c>
      <c r="G285" s="51"/>
      <c r="H285" s="51"/>
      <c r="I285" s="51"/>
      <c r="J285" s="51">
        <v>3030.4486722212828</v>
      </c>
      <c r="K285" s="51"/>
      <c r="L285" s="51"/>
      <c r="M285" s="51"/>
      <c r="N285" s="51"/>
    </row>
    <row r="286" spans="6:14" ht="15.6" customHeight="1" x14ac:dyDescent="0.25">
      <c r="F286" s="51">
        <v>574.89348642808466</v>
      </c>
      <c r="G286" s="51"/>
      <c r="H286" s="51"/>
      <c r="I286" s="51"/>
      <c r="J286" s="51">
        <v>1560.4638666014571</v>
      </c>
      <c r="K286" s="51"/>
      <c r="L286" s="51"/>
      <c r="M286" s="51"/>
      <c r="N286" s="51"/>
    </row>
    <row r="287" spans="6:14" ht="15.6" customHeight="1" x14ac:dyDescent="0.25">
      <c r="F287" s="51">
        <v>-27.299259056508205</v>
      </c>
      <c r="G287" s="51"/>
      <c r="H287" s="51"/>
      <c r="I287" s="51"/>
      <c r="J287" s="51">
        <v>635.8016181495085</v>
      </c>
      <c r="K287" s="51"/>
      <c r="L287" s="51"/>
      <c r="M287" s="51"/>
      <c r="N287" s="51"/>
    </row>
    <row r="288" spans="6:14" ht="15.6" customHeight="1" x14ac:dyDescent="0.25">
      <c r="F288" s="51">
        <v>58.463753632553846</v>
      </c>
      <c r="G288" s="51"/>
      <c r="H288" s="51"/>
      <c r="I288" s="51"/>
      <c r="J288" s="51">
        <v>1477.0891509268786</v>
      </c>
      <c r="K288" s="51"/>
      <c r="L288" s="51"/>
      <c r="M288" s="51"/>
      <c r="N288" s="51"/>
    </row>
    <row r="289" spans="6:14" ht="15.6" customHeight="1" x14ac:dyDescent="0.25">
      <c r="F289" s="51">
        <v>1518.9546202375179</v>
      </c>
      <c r="G289" s="51"/>
      <c r="H289" s="51"/>
      <c r="I289" s="51"/>
      <c r="J289" s="51">
        <v>2856.7782911868262</v>
      </c>
      <c r="K289" s="51"/>
      <c r="L289" s="51"/>
      <c r="M289" s="51"/>
      <c r="N289" s="51"/>
    </row>
    <row r="290" spans="6:14" ht="15.6" customHeight="1" x14ac:dyDescent="0.25">
      <c r="F290" s="51">
        <v>5028.8823919513361</v>
      </c>
      <c r="G290" s="51"/>
      <c r="H290" s="51"/>
      <c r="I290" s="51"/>
      <c r="J290" s="51">
        <v>4933.0292809526627</v>
      </c>
      <c r="K290" s="51"/>
      <c r="L290" s="51"/>
      <c r="M290" s="51"/>
      <c r="N290" s="51"/>
    </row>
    <row r="291" spans="6:14" ht="15.6" customHeight="1" x14ac:dyDescent="0.25">
      <c r="F291" s="51">
        <v>203.53635401375095</v>
      </c>
      <c r="G291" s="51"/>
      <c r="H291" s="51"/>
      <c r="I291" s="51"/>
      <c r="J291" s="51">
        <v>342.2213107117289</v>
      </c>
      <c r="K291" s="51"/>
      <c r="L291" s="51"/>
      <c r="M291" s="51"/>
      <c r="N291" s="51"/>
    </row>
    <row r="292" spans="6:14" ht="15.6" customHeight="1" x14ac:dyDescent="0.25">
      <c r="F292" s="51">
        <v>5036.6022100301125</v>
      </c>
      <c r="G292" s="51"/>
      <c r="H292" s="51"/>
      <c r="I292" s="51"/>
      <c r="J292" s="51">
        <v>4984.847147510709</v>
      </c>
      <c r="K292" s="51"/>
      <c r="L292" s="51"/>
      <c r="M292" s="51"/>
      <c r="N292" s="51"/>
    </row>
    <row r="293" spans="6:14" ht="15.6" customHeight="1" x14ac:dyDescent="0.25">
      <c r="F293" s="51">
        <v>3635.0812971530245</v>
      </c>
      <c r="G293" s="51"/>
      <c r="H293" s="51"/>
      <c r="I293" s="51"/>
      <c r="J293" s="51">
        <v>4269.1878932305408</v>
      </c>
      <c r="K293" s="51"/>
      <c r="L293" s="51"/>
      <c r="M293" s="51"/>
      <c r="N293" s="51"/>
    </row>
    <row r="294" spans="6:14" ht="15.6" customHeight="1" x14ac:dyDescent="0.25">
      <c r="F294" s="51">
        <v>4548.4898845482912</v>
      </c>
      <c r="G294" s="51"/>
      <c r="H294" s="51"/>
      <c r="I294" s="51"/>
      <c r="J294" s="51">
        <v>4822.7919908213607</v>
      </c>
      <c r="K294" s="51"/>
      <c r="L294" s="51"/>
      <c r="M294" s="51"/>
      <c r="N294" s="51"/>
    </row>
    <row r="295" spans="6:14" ht="15.6" customHeight="1" x14ac:dyDescent="0.25">
      <c r="F295" s="51">
        <v>2759.005201920661</v>
      </c>
      <c r="G295" s="51"/>
      <c r="H295" s="51"/>
      <c r="I295" s="51"/>
      <c r="J295" s="51">
        <v>3676.1900925003033</v>
      </c>
      <c r="K295" s="51"/>
      <c r="L295" s="51"/>
      <c r="M295" s="51"/>
      <c r="N295" s="51"/>
    </row>
    <row r="296" spans="6:14" ht="15.6" customHeight="1" x14ac:dyDescent="0.25">
      <c r="F296" s="51">
        <v>281.83371394228226</v>
      </c>
      <c r="G296" s="51"/>
      <c r="H296" s="51"/>
      <c r="I296" s="51"/>
      <c r="J296" s="51">
        <v>267.50456883116169</v>
      </c>
      <c r="K296" s="51"/>
      <c r="L296" s="51"/>
      <c r="M296" s="51"/>
      <c r="N296" s="51"/>
    </row>
    <row r="297" spans="6:14" ht="15.6" customHeight="1" x14ac:dyDescent="0.25">
      <c r="F297" s="51">
        <v>481.6367918452604</v>
      </c>
      <c r="G297" s="51"/>
      <c r="H297" s="51"/>
      <c r="I297" s="51"/>
      <c r="J297" s="51">
        <v>1269.7754101252651</v>
      </c>
      <c r="K297" s="51"/>
      <c r="L297" s="51"/>
      <c r="M297" s="51"/>
      <c r="N297" s="51"/>
    </row>
    <row r="298" spans="6:14" ht="15.6" customHeight="1" x14ac:dyDescent="0.25">
      <c r="F298" s="51">
        <v>692.96411740688404</v>
      </c>
      <c r="G298" s="51"/>
      <c r="H298" s="51"/>
      <c r="I298" s="51"/>
      <c r="J298" s="51">
        <v>2079.7775669617999</v>
      </c>
      <c r="K298" s="51"/>
      <c r="L298" s="51"/>
      <c r="M298" s="51"/>
      <c r="N298" s="51"/>
    </row>
    <row r="299" spans="6:14" ht="15.6" customHeight="1" x14ac:dyDescent="0.25">
      <c r="F299" s="51">
        <v>978.84546174907837</v>
      </c>
      <c r="G299" s="51"/>
      <c r="H299" s="51"/>
      <c r="I299" s="51"/>
      <c r="J299" s="51">
        <v>2414.5354387622147</v>
      </c>
      <c r="K299" s="51"/>
      <c r="L299" s="51"/>
      <c r="M299" s="51"/>
      <c r="N299" s="51"/>
    </row>
    <row r="300" spans="6:14" ht="15.6" customHeight="1" x14ac:dyDescent="0.25">
      <c r="F300" s="51">
        <v>155.24056131476681</v>
      </c>
      <c r="G300" s="51"/>
      <c r="H300" s="51"/>
      <c r="I300" s="51"/>
      <c r="J300" s="51">
        <v>875.70056205244327</v>
      </c>
      <c r="K300" s="51"/>
      <c r="L300" s="51"/>
      <c r="M300" s="51"/>
      <c r="N300" s="51"/>
    </row>
    <row r="301" spans="6:14" ht="15.6" customHeight="1" x14ac:dyDescent="0.25">
      <c r="F301" s="51">
        <v>-5.4665389432289828</v>
      </c>
      <c r="G301" s="51"/>
      <c r="H301" s="51"/>
      <c r="I301" s="51"/>
      <c r="J301" s="51">
        <v>802.45658409453245</v>
      </c>
      <c r="K301" s="51"/>
      <c r="L301" s="51"/>
      <c r="M301" s="51"/>
      <c r="N301" s="51"/>
    </row>
    <row r="302" spans="6:14" ht="15.6" customHeight="1" x14ac:dyDescent="0.25">
      <c r="F302" s="51">
        <v>1663.8880325547407</v>
      </c>
      <c r="G302" s="51"/>
      <c r="H302" s="51"/>
      <c r="I302" s="51"/>
      <c r="J302" s="51">
        <v>2707.1177909314879</v>
      </c>
      <c r="K302" s="51"/>
      <c r="L302" s="51"/>
      <c r="M302" s="51"/>
      <c r="N302" s="51"/>
    </row>
    <row r="303" spans="6:14" ht="15.6" customHeight="1" x14ac:dyDescent="0.25">
      <c r="F303" s="51">
        <v>243.68109846718227</v>
      </c>
      <c r="G303" s="51"/>
      <c r="H303" s="51"/>
      <c r="I303" s="51"/>
      <c r="J303" s="51">
        <v>959.35583266210824</v>
      </c>
      <c r="K303" s="51"/>
      <c r="L303" s="51"/>
      <c r="M303" s="51"/>
      <c r="N303" s="51"/>
    </row>
    <row r="304" spans="6:14" ht="15.6" customHeight="1" x14ac:dyDescent="0.25">
      <c r="F304" s="51">
        <v>1116.7445654327512</v>
      </c>
      <c r="G304" s="51"/>
      <c r="H304" s="51"/>
      <c r="I304" s="51"/>
      <c r="J304" s="51">
        <v>2161.3579469769834</v>
      </c>
      <c r="K304" s="51"/>
      <c r="L304" s="51"/>
      <c r="M304" s="51"/>
      <c r="N304" s="51"/>
    </row>
    <row r="305" spans="6:14" ht="15.6" customHeight="1" x14ac:dyDescent="0.25">
      <c r="F305" s="51">
        <v>1027.0518114136178</v>
      </c>
      <c r="G305" s="51"/>
      <c r="H305" s="51"/>
      <c r="I305" s="51"/>
      <c r="J305" s="51">
        <v>2197.3738492402649</v>
      </c>
      <c r="K305" s="51"/>
      <c r="L305" s="51"/>
      <c r="M305" s="51"/>
      <c r="N305" s="51"/>
    </row>
    <row r="306" spans="6:14" ht="15.6" customHeight="1" x14ac:dyDescent="0.25">
      <c r="F306" s="51">
        <v>779.48878269065062</v>
      </c>
      <c r="G306" s="51"/>
      <c r="H306" s="51"/>
      <c r="I306" s="51"/>
      <c r="J306" s="51">
        <v>2167.4455988847162</v>
      </c>
      <c r="K306" s="51"/>
      <c r="L306" s="51"/>
      <c r="M306" s="51"/>
      <c r="N306" s="51"/>
    </row>
    <row r="307" spans="6:14" ht="15.6" customHeight="1" x14ac:dyDescent="0.25">
      <c r="F307" s="51">
        <v>138.12486455064908</v>
      </c>
      <c r="G307" s="51"/>
      <c r="H307" s="51"/>
      <c r="I307" s="51"/>
      <c r="J307" s="51">
        <v>571.17217597237698</v>
      </c>
      <c r="K307" s="51"/>
      <c r="L307" s="51"/>
      <c r="M307" s="51"/>
      <c r="N307" s="51"/>
    </row>
    <row r="308" spans="6:14" ht="15.6" customHeight="1" x14ac:dyDescent="0.25">
      <c r="F308" s="51">
        <v>2450.3386204761669</v>
      </c>
      <c r="G308" s="51"/>
      <c r="H308" s="51"/>
      <c r="I308" s="51"/>
      <c r="J308" s="51">
        <v>3462.5293773765893</v>
      </c>
      <c r="K308" s="51"/>
      <c r="L308" s="51"/>
      <c r="M308" s="51"/>
      <c r="N308" s="51"/>
    </row>
    <row r="309" spans="6:14" ht="15.6" customHeight="1" x14ac:dyDescent="0.25">
      <c r="F309" s="51">
        <v>183.75140472983864</v>
      </c>
      <c r="G309" s="51"/>
      <c r="H309" s="51"/>
      <c r="I309" s="51"/>
      <c r="J309" s="51">
        <v>1004.4852209369409</v>
      </c>
      <c r="K309" s="51"/>
      <c r="L309" s="51"/>
      <c r="M309" s="51"/>
      <c r="N309" s="51"/>
    </row>
    <row r="310" spans="6:14" ht="15.6" customHeight="1" x14ac:dyDescent="0.25">
      <c r="F310" s="51">
        <v>768.21761505786969</v>
      </c>
      <c r="G310" s="51"/>
      <c r="H310" s="51"/>
      <c r="I310" s="51"/>
      <c r="J310" s="51">
        <v>1919.8131585080957</v>
      </c>
      <c r="K310" s="51"/>
      <c r="L310" s="51"/>
      <c r="M310" s="51"/>
      <c r="N310" s="51"/>
    </row>
    <row r="311" spans="6:14" ht="15.6" customHeight="1" x14ac:dyDescent="0.25">
      <c r="F311" s="51">
        <v>2910.9878253123798</v>
      </c>
      <c r="G311" s="51"/>
      <c r="H311" s="51"/>
      <c r="I311" s="51"/>
      <c r="J311" s="51">
        <v>3822.0737559649883</v>
      </c>
      <c r="K311" s="51"/>
      <c r="L311" s="51"/>
      <c r="M311" s="51"/>
      <c r="N311" s="51"/>
    </row>
    <row r="312" spans="6:14" ht="15.6" customHeight="1" x14ac:dyDescent="0.25">
      <c r="F312" s="51">
        <v>544.58388836245558</v>
      </c>
      <c r="G312" s="51"/>
      <c r="H312" s="51"/>
      <c r="I312" s="51"/>
      <c r="J312" s="51">
        <v>1286.2702016131555</v>
      </c>
      <c r="K312" s="51"/>
      <c r="L312" s="51"/>
      <c r="M312" s="51"/>
      <c r="N312" s="51"/>
    </row>
    <row r="313" spans="6:14" ht="15.6" customHeight="1" x14ac:dyDescent="0.25">
      <c r="F313" s="51">
        <v>3357.7012992046152</v>
      </c>
      <c r="G313" s="51"/>
      <c r="H313" s="51"/>
      <c r="I313" s="51"/>
      <c r="J313" s="51">
        <v>4084.4474265975095</v>
      </c>
      <c r="K313" s="51"/>
      <c r="L313" s="51"/>
      <c r="M313" s="51"/>
      <c r="N313" s="51"/>
    </row>
    <row r="314" spans="6:14" ht="15.6" customHeight="1" x14ac:dyDescent="0.25">
      <c r="F314" s="51">
        <v>2783.2310450502378</v>
      </c>
      <c r="G314" s="51"/>
      <c r="H314" s="51"/>
      <c r="I314" s="51"/>
      <c r="J314" s="51">
        <v>3646.7167684567635</v>
      </c>
      <c r="K314" s="51"/>
      <c r="L314" s="51"/>
      <c r="M314" s="51"/>
      <c r="N314" s="51"/>
    </row>
    <row r="315" spans="6:14" ht="15.6" customHeight="1" x14ac:dyDescent="0.25">
      <c r="F315" s="51">
        <v>1420.6649320399076</v>
      </c>
      <c r="G315" s="51"/>
      <c r="H315" s="51"/>
      <c r="I315" s="51"/>
      <c r="J315" s="51">
        <v>2816.1908859029263</v>
      </c>
      <c r="K315" s="51"/>
      <c r="L315" s="51"/>
      <c r="M315" s="51"/>
      <c r="N315" s="51"/>
    </row>
    <row r="316" spans="6:14" ht="15.6" customHeight="1" x14ac:dyDescent="0.25">
      <c r="F316" s="51">
        <v>2313.2034956768061</v>
      </c>
      <c r="G316" s="51"/>
      <c r="H316" s="51"/>
      <c r="I316" s="51"/>
      <c r="J316" s="51">
        <v>3477.5260769656052</v>
      </c>
      <c r="K316" s="51"/>
      <c r="L316" s="51"/>
      <c r="M316" s="51"/>
      <c r="N316" s="51"/>
    </row>
    <row r="317" spans="6:14" ht="15.6" customHeight="1" x14ac:dyDescent="0.25">
      <c r="F317" s="51">
        <v>36.349216672326037</v>
      </c>
      <c r="G317" s="51"/>
      <c r="H317" s="51"/>
      <c r="I317" s="51"/>
      <c r="J317" s="51">
        <v>405.3884556604981</v>
      </c>
      <c r="K317" s="51"/>
      <c r="L317" s="51"/>
      <c r="M317" s="51"/>
      <c r="N317" s="51"/>
    </row>
    <row r="318" spans="6:14" ht="15.6" customHeight="1" x14ac:dyDescent="0.25">
      <c r="F318" s="51">
        <v>321.58439243065925</v>
      </c>
      <c r="G318" s="51"/>
      <c r="H318" s="51"/>
      <c r="I318" s="51"/>
      <c r="J318" s="51">
        <v>772.87633203159794</v>
      </c>
      <c r="K318" s="51"/>
      <c r="L318" s="51"/>
      <c r="M318" s="51"/>
      <c r="N318" s="51"/>
    </row>
    <row r="319" spans="6:14" ht="15.6" customHeight="1" x14ac:dyDescent="0.25">
      <c r="F319" s="51">
        <v>542.24753759703719</v>
      </c>
      <c r="G319" s="51"/>
      <c r="H319" s="51"/>
      <c r="I319" s="51"/>
      <c r="J319" s="51">
        <v>1238.4402076394806</v>
      </c>
      <c r="K319" s="51"/>
      <c r="L319" s="51"/>
      <c r="M319" s="51"/>
      <c r="N319" s="51"/>
    </row>
    <row r="320" spans="6:14" ht="15.6" customHeight="1" x14ac:dyDescent="0.25">
      <c r="F320" s="51">
        <v>779.43262939947715</v>
      </c>
      <c r="G320" s="51"/>
      <c r="H320" s="51"/>
      <c r="I320" s="51"/>
      <c r="J320" s="51">
        <v>2068.1414594141579</v>
      </c>
      <c r="K320" s="51"/>
      <c r="L320" s="51"/>
      <c r="M320" s="51"/>
      <c r="N320" s="51"/>
    </row>
    <row r="321" spans="6:14" ht="15.6" customHeight="1" x14ac:dyDescent="0.25">
      <c r="F321" s="51">
        <v>913.19247900815139</v>
      </c>
      <c r="G321" s="51"/>
      <c r="H321" s="51"/>
      <c r="I321" s="51"/>
      <c r="J321" s="51">
        <v>2138.1957937870156</v>
      </c>
      <c r="K321" s="51"/>
      <c r="L321" s="51"/>
      <c r="M321" s="51"/>
      <c r="N321" s="51"/>
    </row>
    <row r="322" spans="6:14" ht="15.6" customHeight="1" x14ac:dyDescent="0.25">
      <c r="F322" s="51">
        <v>-199.04076115984049</v>
      </c>
      <c r="G322" s="51"/>
      <c r="H322" s="51"/>
      <c r="I322" s="51"/>
      <c r="J322" s="51">
        <v>553.15518284814345</v>
      </c>
      <c r="K322" s="51"/>
      <c r="L322" s="51"/>
      <c r="M322" s="51"/>
      <c r="N322" s="51"/>
    </row>
    <row r="323" spans="6:14" ht="15.6" customHeight="1" x14ac:dyDescent="0.25">
      <c r="F323" s="51">
        <v>1440.3725142248413</v>
      </c>
      <c r="G323" s="51"/>
      <c r="H323" s="51"/>
      <c r="I323" s="51"/>
      <c r="J323" s="51">
        <v>2792.6531127326771</v>
      </c>
      <c r="K323" s="51"/>
      <c r="L323" s="51"/>
      <c r="M323" s="51"/>
      <c r="N323" s="51"/>
    </row>
    <row r="324" spans="6:14" ht="15.6" customHeight="1" x14ac:dyDescent="0.25">
      <c r="F324" s="51">
        <v>3373.2107243594687</v>
      </c>
      <c r="G324" s="51"/>
      <c r="H324" s="51"/>
      <c r="I324" s="51"/>
      <c r="J324" s="51">
        <v>4171.1959627263559</v>
      </c>
      <c r="K324" s="51"/>
      <c r="L324" s="51"/>
      <c r="M324" s="51"/>
      <c r="N324" s="51"/>
    </row>
    <row r="325" spans="6:14" ht="15.6" customHeight="1" x14ac:dyDescent="0.25">
      <c r="F325" s="51">
        <v>-72.409683922068908</v>
      </c>
      <c r="G325" s="51"/>
      <c r="H325" s="51"/>
      <c r="I325" s="51"/>
      <c r="J325" s="51">
        <v>43.117207184263926</v>
      </c>
      <c r="K325" s="51"/>
      <c r="L325" s="51"/>
      <c r="M325" s="51"/>
      <c r="N325" s="51"/>
    </row>
    <row r="326" spans="6:14" ht="15.6" customHeight="1" x14ac:dyDescent="0.25">
      <c r="F326" s="51">
        <v>3039.9398451389288</v>
      </c>
      <c r="G326" s="51"/>
      <c r="H326" s="51"/>
      <c r="I326" s="51"/>
      <c r="J326" s="51">
        <v>3818.9252067562597</v>
      </c>
      <c r="K326" s="51"/>
      <c r="L326" s="51"/>
      <c r="M326" s="51"/>
      <c r="N326" s="51"/>
    </row>
    <row r="327" spans="6:14" ht="15.6" customHeight="1" x14ac:dyDescent="0.25">
      <c r="F327" s="51">
        <v>5187.2098122926009</v>
      </c>
      <c r="G327" s="51"/>
      <c r="H327" s="51"/>
      <c r="I327" s="51"/>
      <c r="J327" s="51">
        <v>4915.2255673266191</v>
      </c>
      <c r="K327" s="51"/>
      <c r="L327" s="51"/>
      <c r="M327" s="51"/>
      <c r="N327" s="51"/>
    </row>
    <row r="328" spans="6:14" ht="15.6" customHeight="1" x14ac:dyDescent="0.25">
      <c r="F328" s="51">
        <v>2015.289323646854</v>
      </c>
      <c r="G328" s="51"/>
      <c r="H328" s="51"/>
      <c r="I328" s="51"/>
      <c r="J328" s="51">
        <v>3127.9289493389219</v>
      </c>
      <c r="K328" s="51"/>
      <c r="L328" s="51"/>
      <c r="M328" s="51"/>
      <c r="N328" s="51"/>
    </row>
    <row r="329" spans="6:14" ht="15.6" customHeight="1" x14ac:dyDescent="0.25">
      <c r="F329" s="51">
        <v>332.92897817155995</v>
      </c>
      <c r="G329" s="51"/>
      <c r="H329" s="51"/>
      <c r="I329" s="51"/>
      <c r="J329" s="51">
        <v>885.24189295347003</v>
      </c>
      <c r="K329" s="51"/>
      <c r="L329" s="51"/>
      <c r="M329" s="51"/>
      <c r="N329" s="51"/>
    </row>
    <row r="330" spans="6:14" ht="15.6" customHeight="1" x14ac:dyDescent="0.25">
      <c r="F330" s="51">
        <v>1646.4150949285688</v>
      </c>
      <c r="G330" s="51"/>
      <c r="H330" s="51"/>
      <c r="I330" s="51"/>
      <c r="J330" s="51">
        <v>3027.9743289186604</v>
      </c>
      <c r="K330" s="51"/>
      <c r="L330" s="51"/>
      <c r="M330" s="51"/>
      <c r="N330" s="51"/>
    </row>
    <row r="331" spans="6:14" ht="15.6" customHeight="1" x14ac:dyDescent="0.25">
      <c r="F331" s="51">
        <v>1119.5494653369083</v>
      </c>
      <c r="G331" s="51"/>
      <c r="H331" s="51"/>
      <c r="I331" s="51"/>
      <c r="J331" s="51">
        <v>2181.1452728818913</v>
      </c>
      <c r="K331" s="51"/>
      <c r="L331" s="51"/>
      <c r="M331" s="51"/>
      <c r="N331" s="51"/>
    </row>
    <row r="332" spans="6:14" ht="15.6" customHeight="1" x14ac:dyDescent="0.25">
      <c r="F332" s="51">
        <v>-67.174924523951802</v>
      </c>
      <c r="G332" s="51"/>
      <c r="H332" s="51"/>
      <c r="I332" s="51"/>
      <c r="J332" s="51">
        <v>445.7369020206159</v>
      </c>
      <c r="K332" s="51"/>
      <c r="L332" s="51"/>
      <c r="M332" s="51"/>
      <c r="N332" s="51"/>
    </row>
    <row r="333" spans="6:14" ht="15.6" customHeight="1" x14ac:dyDescent="0.25">
      <c r="F333" s="51">
        <v>2122.8411123474016</v>
      </c>
      <c r="G333" s="51"/>
      <c r="H333" s="51"/>
      <c r="I333" s="51"/>
      <c r="J333" s="51">
        <v>3236.6115177699799</v>
      </c>
      <c r="K333" s="51"/>
      <c r="L333" s="51"/>
      <c r="M333" s="51"/>
      <c r="N333" s="51"/>
    </row>
    <row r="334" spans="6:14" ht="15.6" customHeight="1" x14ac:dyDescent="0.25">
      <c r="F334" s="51">
        <v>3274.1887790030087</v>
      </c>
      <c r="G334" s="51"/>
      <c r="H334" s="51"/>
      <c r="I334" s="51"/>
      <c r="J334" s="51">
        <v>4105.5283847962583</v>
      </c>
      <c r="K334" s="51"/>
      <c r="L334" s="51"/>
      <c r="M334" s="51"/>
      <c r="N334" s="51"/>
    </row>
    <row r="335" spans="6:14" ht="15.6" customHeight="1" x14ac:dyDescent="0.25">
      <c r="F335" s="51">
        <v>982.34944147888655</v>
      </c>
      <c r="G335" s="51"/>
      <c r="H335" s="51"/>
      <c r="I335" s="51"/>
      <c r="J335" s="51">
        <v>1736.9718138756446</v>
      </c>
      <c r="K335" s="51"/>
      <c r="L335" s="51"/>
      <c r="M335" s="51"/>
      <c r="N335" s="51"/>
    </row>
    <row r="336" spans="6:14" ht="15.6" customHeight="1" x14ac:dyDescent="0.25">
      <c r="F336" s="51">
        <v>2615.9541019337066</v>
      </c>
      <c r="G336" s="51"/>
      <c r="H336" s="51"/>
      <c r="I336" s="51"/>
      <c r="J336" s="51">
        <v>3782.357819487509</v>
      </c>
      <c r="K336" s="51"/>
      <c r="L336" s="51"/>
      <c r="M336" s="51"/>
      <c r="N336" s="51"/>
    </row>
    <row r="337" spans="1:25" ht="15.6" customHeight="1" x14ac:dyDescent="0.25">
      <c r="F337" s="51">
        <v>591.86632645397549</v>
      </c>
      <c r="G337" s="51"/>
      <c r="H337" s="51"/>
      <c r="I337" s="51"/>
      <c r="J337" s="51">
        <v>1382.2681572134088</v>
      </c>
      <c r="K337" s="51"/>
      <c r="L337" s="51"/>
      <c r="M337" s="51"/>
      <c r="N337" s="51"/>
    </row>
    <row r="338" spans="1:25" ht="15.6" customHeight="1" x14ac:dyDescent="0.25">
      <c r="F338" s="51">
        <v>2425.0149733615463</v>
      </c>
      <c r="G338" s="51"/>
      <c r="H338" s="51"/>
      <c r="I338" s="51"/>
      <c r="J338" s="51">
        <v>3363.7378340999712</v>
      </c>
      <c r="K338" s="51"/>
      <c r="L338" s="51"/>
      <c r="M338" s="51"/>
      <c r="N338" s="51"/>
    </row>
    <row r="339" spans="1:25" ht="15.6" customHeight="1" x14ac:dyDescent="0.25">
      <c r="F339" s="51">
        <v>707.34883423095914</v>
      </c>
      <c r="G339" s="51"/>
      <c r="H339" s="51"/>
      <c r="I339" s="51"/>
      <c r="J339" s="51">
        <v>1835.2016284457445</v>
      </c>
      <c r="K339" s="51"/>
      <c r="L339" s="51"/>
      <c r="M339" s="51"/>
      <c r="N339" s="51"/>
    </row>
    <row r="340" spans="1:25" ht="15.6" customHeight="1" x14ac:dyDescent="0.25">
      <c r="F340" s="51">
        <v>891.97229207483929</v>
      </c>
      <c r="G340" s="51"/>
      <c r="H340" s="51"/>
      <c r="I340" s="51"/>
      <c r="J340" s="51">
        <v>2233.1509003539486</v>
      </c>
      <c r="K340" s="51"/>
      <c r="L340" s="51"/>
      <c r="M340" s="51"/>
      <c r="N340" s="51"/>
    </row>
    <row r="341" spans="1:25" ht="15.6" customHeight="1" x14ac:dyDescent="0.25">
      <c r="F341" s="51">
        <v>1078.8313195142489</v>
      </c>
      <c r="G341" s="51"/>
      <c r="H341" s="51"/>
      <c r="I341" s="51"/>
      <c r="J341" s="51">
        <v>2092.6256898120405</v>
      </c>
      <c r="K341" s="51"/>
      <c r="L341" s="51"/>
      <c r="M341" s="51"/>
      <c r="N341" s="51"/>
    </row>
    <row r="342" spans="1:25" ht="15.6" customHeight="1" x14ac:dyDescent="0.25">
      <c r="F342" s="51">
        <v>866.13973518356261</v>
      </c>
      <c r="G342" s="51"/>
      <c r="H342" s="51"/>
      <c r="I342" s="51"/>
      <c r="J342" s="51">
        <v>2169.7227212870916</v>
      </c>
      <c r="K342" s="51"/>
      <c r="L342" s="51"/>
      <c r="M342" s="51"/>
      <c r="N342" s="51"/>
    </row>
    <row r="343" spans="1:25" ht="15.6" customHeight="1" x14ac:dyDescent="0.25"/>
    <row r="344" spans="1:25" ht="15.6" customHeight="1" x14ac:dyDescent="0.25">
      <c r="A344" t="s">
        <v>22</v>
      </c>
      <c r="B344" t="s">
        <v>4</v>
      </c>
    </row>
    <row r="345" spans="1:25" ht="15.6" customHeight="1" thickBot="1" x14ac:dyDescent="0.3"/>
    <row r="346" spans="1:25" ht="15.6" customHeight="1" x14ac:dyDescent="0.25">
      <c r="B346" s="20"/>
      <c r="C346" s="21"/>
      <c r="D346" s="21"/>
      <c r="E346" s="21"/>
      <c r="F346" s="21"/>
      <c r="G346" s="21"/>
      <c r="H346" s="21"/>
      <c r="I346" s="21"/>
      <c r="J346" s="21"/>
      <c r="K346" s="21"/>
      <c r="L346" s="21"/>
      <c r="M346" s="21"/>
      <c r="N346" s="21"/>
      <c r="O346" s="21"/>
      <c r="P346" s="21"/>
      <c r="Q346" s="21"/>
      <c r="R346" s="21"/>
      <c r="S346" s="21"/>
      <c r="T346" s="21"/>
      <c r="U346" s="21"/>
      <c r="V346" s="21"/>
      <c r="W346" s="21"/>
      <c r="X346" s="21"/>
      <c r="Y346" s="22"/>
    </row>
    <row r="347" spans="1:25" ht="15.6" customHeight="1" thickBot="1" x14ac:dyDescent="0.3">
      <c r="B347" s="23"/>
      <c r="C347" s="24"/>
      <c r="D347" s="24"/>
      <c r="E347" s="24"/>
      <c r="F347" s="24"/>
      <c r="G347" s="24"/>
      <c r="H347" s="24"/>
      <c r="I347" s="24"/>
      <c r="J347" s="24"/>
      <c r="K347" s="24"/>
      <c r="L347" s="24"/>
      <c r="M347" s="24"/>
      <c r="N347" s="24"/>
      <c r="O347" s="24"/>
      <c r="P347" s="24"/>
      <c r="Q347" s="24"/>
      <c r="R347" s="24"/>
      <c r="S347" s="24"/>
      <c r="T347" s="24"/>
      <c r="U347" s="24"/>
      <c r="V347" s="24"/>
      <c r="W347" s="24"/>
      <c r="X347" s="24"/>
      <c r="Y347" s="25"/>
    </row>
    <row r="348" spans="1:25" ht="15.6" customHeight="1" x14ac:dyDescent="0.25"/>
    <row r="349" spans="1:25" ht="15.6" customHeight="1" x14ac:dyDescent="0.25">
      <c r="A349" t="s">
        <v>23</v>
      </c>
      <c r="B349" t="s">
        <v>6</v>
      </c>
    </row>
    <row r="350" spans="1:25" ht="15.6" customHeight="1" thickBot="1" x14ac:dyDescent="0.3"/>
    <row r="351" spans="1:25" ht="15.6" customHeight="1" x14ac:dyDescent="0.25">
      <c r="B351" s="20"/>
      <c r="C351" s="21"/>
      <c r="D351" s="21"/>
      <c r="E351" s="21"/>
      <c r="F351" s="21"/>
      <c r="G351" s="21"/>
      <c r="H351" s="21"/>
      <c r="I351" s="21"/>
      <c r="J351" s="21"/>
      <c r="K351" s="21"/>
      <c r="L351" s="21"/>
      <c r="M351" s="21"/>
      <c r="N351" s="21"/>
      <c r="O351" s="21"/>
      <c r="P351" s="21"/>
      <c r="Q351" s="21"/>
      <c r="R351" s="21"/>
      <c r="S351" s="21"/>
      <c r="T351" s="21"/>
      <c r="U351" s="21"/>
      <c r="V351" s="21"/>
      <c r="W351" s="21"/>
      <c r="X351" s="21"/>
      <c r="Y351" s="22"/>
    </row>
    <row r="352" spans="1:25" ht="15.6" customHeight="1" thickBot="1" x14ac:dyDescent="0.3">
      <c r="B352" s="23"/>
      <c r="C352" s="24"/>
      <c r="D352" s="24"/>
      <c r="E352" s="24"/>
      <c r="F352" s="24"/>
      <c r="G352" s="24"/>
      <c r="H352" s="24"/>
      <c r="I352" s="24"/>
      <c r="J352" s="24"/>
      <c r="K352" s="24"/>
      <c r="L352" s="24"/>
      <c r="M352" s="24"/>
      <c r="N352" s="24"/>
      <c r="O352" s="24"/>
      <c r="P352" s="24"/>
      <c r="Q352" s="24"/>
      <c r="R352" s="24"/>
      <c r="S352" s="24"/>
      <c r="T352" s="24"/>
      <c r="U352" s="24"/>
      <c r="V352" s="24"/>
      <c r="W352" s="24"/>
      <c r="X352" s="24"/>
      <c r="Y352" s="25"/>
    </row>
    <row r="353" spans="1:25" ht="15.6" customHeight="1" x14ac:dyDescent="0.25"/>
    <row r="354" spans="1:25" ht="15.6" customHeight="1" x14ac:dyDescent="0.25">
      <c r="A354" t="s">
        <v>24</v>
      </c>
      <c r="B354" t="s">
        <v>8</v>
      </c>
    </row>
    <row r="355" spans="1:25" ht="15.6" customHeight="1" thickBot="1" x14ac:dyDescent="0.3"/>
    <row r="356" spans="1:25" ht="15.6" customHeight="1" x14ac:dyDescent="0.25">
      <c r="B356" s="20"/>
      <c r="C356" s="21"/>
      <c r="D356" s="21"/>
      <c r="E356" s="21"/>
      <c r="F356" s="21"/>
      <c r="G356" s="21"/>
      <c r="H356" s="21"/>
      <c r="I356" s="21"/>
      <c r="J356" s="21"/>
      <c r="K356" s="21"/>
      <c r="L356" s="21"/>
      <c r="M356" s="21"/>
      <c r="N356" s="21"/>
      <c r="O356" s="21"/>
      <c r="P356" s="21"/>
      <c r="Q356" s="21"/>
      <c r="R356" s="21"/>
      <c r="S356" s="21"/>
      <c r="T356" s="21"/>
      <c r="U356" s="21"/>
      <c r="V356" s="21"/>
      <c r="W356" s="21"/>
      <c r="X356" s="21"/>
      <c r="Y356" s="22"/>
    </row>
    <row r="357" spans="1:25" ht="15.6" customHeight="1" x14ac:dyDescent="0.25">
      <c r="B357" s="39"/>
      <c r="C357" s="40"/>
      <c r="D357" s="40"/>
      <c r="E357" s="40"/>
      <c r="F357" s="40"/>
      <c r="G357" s="40"/>
      <c r="H357" s="40"/>
      <c r="I357" s="40"/>
      <c r="J357" s="40"/>
      <c r="K357" s="40"/>
      <c r="L357" s="40"/>
      <c r="M357" s="40"/>
      <c r="N357" s="40"/>
      <c r="O357" s="40"/>
      <c r="P357" s="40"/>
      <c r="Q357" s="40"/>
      <c r="R357" s="40"/>
      <c r="S357" s="40"/>
      <c r="T357" s="40"/>
      <c r="U357" s="40"/>
      <c r="V357" s="40"/>
      <c r="W357" s="40"/>
      <c r="X357" s="40"/>
      <c r="Y357" s="41"/>
    </row>
    <row r="358" spans="1:25" ht="15.6" customHeight="1" x14ac:dyDescent="0.25">
      <c r="B358" s="39"/>
      <c r="C358" s="40"/>
      <c r="D358" s="40"/>
      <c r="E358" s="40"/>
      <c r="F358" s="40"/>
      <c r="G358" s="40"/>
      <c r="H358" s="40"/>
      <c r="I358" s="40"/>
      <c r="J358" s="40"/>
      <c r="K358" s="40"/>
      <c r="L358" s="40"/>
      <c r="M358" s="40"/>
      <c r="N358" s="40"/>
      <c r="O358" s="40"/>
      <c r="P358" s="40"/>
      <c r="Q358" s="40"/>
      <c r="R358" s="40"/>
      <c r="S358" s="40"/>
      <c r="T358" s="40"/>
      <c r="U358" s="40"/>
      <c r="V358" s="40"/>
      <c r="W358" s="40"/>
      <c r="X358" s="40"/>
      <c r="Y358" s="41"/>
    </row>
    <row r="359" spans="1:25" ht="15.6" customHeight="1" x14ac:dyDescent="0.25">
      <c r="B359" s="39"/>
      <c r="C359" s="40"/>
      <c r="D359" s="40"/>
      <c r="E359" s="40"/>
      <c r="F359" s="40"/>
      <c r="G359" s="40"/>
      <c r="H359" s="40"/>
      <c r="I359" s="40"/>
      <c r="J359" s="40"/>
      <c r="K359" s="40"/>
      <c r="L359" s="40"/>
      <c r="M359" s="40"/>
      <c r="N359" s="40"/>
      <c r="O359" s="40"/>
      <c r="P359" s="40"/>
      <c r="Q359" s="40"/>
      <c r="R359" s="40"/>
      <c r="S359" s="40"/>
      <c r="T359" s="40"/>
      <c r="U359" s="40"/>
      <c r="V359" s="40"/>
      <c r="W359" s="40"/>
      <c r="X359" s="40"/>
      <c r="Y359" s="41"/>
    </row>
    <row r="360" spans="1:25" ht="15.6" customHeight="1" x14ac:dyDescent="0.25">
      <c r="B360" s="39"/>
      <c r="C360" s="40"/>
      <c r="D360" s="40"/>
      <c r="E360" s="40"/>
      <c r="F360" s="40"/>
      <c r="G360" s="40"/>
      <c r="H360" s="40"/>
      <c r="I360" s="40"/>
      <c r="J360" s="40"/>
      <c r="K360" s="40"/>
      <c r="L360" s="40"/>
      <c r="M360" s="40"/>
      <c r="N360" s="40"/>
      <c r="O360" s="40"/>
      <c r="P360" s="40"/>
      <c r="Q360" s="40"/>
      <c r="R360" s="40"/>
      <c r="S360" s="40"/>
      <c r="T360" s="40"/>
      <c r="U360" s="40"/>
      <c r="V360" s="40"/>
      <c r="W360" s="40"/>
      <c r="X360" s="40"/>
      <c r="Y360" s="41"/>
    </row>
    <row r="361" spans="1:25" ht="15.6" customHeight="1" x14ac:dyDescent="0.25">
      <c r="B361" s="39"/>
      <c r="C361" s="40"/>
      <c r="D361" s="40"/>
      <c r="E361" s="40"/>
      <c r="F361" s="40"/>
      <c r="G361" s="40"/>
      <c r="H361" s="40"/>
      <c r="I361" s="40"/>
      <c r="J361" s="40"/>
      <c r="K361" s="40"/>
      <c r="L361" s="40"/>
      <c r="M361" s="40"/>
      <c r="N361" s="40"/>
      <c r="O361" s="40"/>
      <c r="P361" s="40"/>
      <c r="Q361" s="40"/>
      <c r="R361" s="40"/>
      <c r="S361" s="40"/>
      <c r="T361" s="40"/>
      <c r="U361" s="40"/>
      <c r="V361" s="40"/>
      <c r="W361" s="40"/>
      <c r="X361" s="40"/>
      <c r="Y361" s="41"/>
    </row>
    <row r="362" spans="1:25" ht="15.6" customHeight="1" x14ac:dyDescent="0.25">
      <c r="B362" s="39"/>
      <c r="C362" s="40"/>
      <c r="D362" s="40"/>
      <c r="E362" s="40"/>
      <c r="F362" s="40"/>
      <c r="G362" s="40"/>
      <c r="H362" s="40"/>
      <c r="I362" s="40"/>
      <c r="J362" s="40"/>
      <c r="K362" s="40"/>
      <c r="L362" s="40"/>
      <c r="M362" s="40"/>
      <c r="N362" s="40"/>
      <c r="O362" s="40"/>
      <c r="P362" s="40"/>
      <c r="Q362" s="40"/>
      <c r="R362" s="40"/>
      <c r="S362" s="40"/>
      <c r="T362" s="40"/>
      <c r="U362" s="40"/>
      <c r="V362" s="40"/>
      <c r="W362" s="40"/>
      <c r="X362" s="40"/>
      <c r="Y362" s="41"/>
    </row>
    <row r="363" spans="1:25" ht="15.6" customHeight="1" x14ac:dyDescent="0.25">
      <c r="B363" s="39"/>
      <c r="C363" s="40"/>
      <c r="D363" s="40"/>
      <c r="E363" s="40"/>
      <c r="F363" s="40"/>
      <c r="G363" s="40"/>
      <c r="H363" s="40"/>
      <c r="I363" s="40"/>
      <c r="J363" s="40"/>
      <c r="K363" s="40"/>
      <c r="L363" s="40"/>
      <c r="M363" s="40"/>
      <c r="N363" s="40"/>
      <c r="O363" s="40"/>
      <c r="P363" s="40"/>
      <c r="Q363" s="40"/>
      <c r="R363" s="40"/>
      <c r="S363" s="40"/>
      <c r="T363" s="40"/>
      <c r="U363" s="40"/>
      <c r="V363" s="40"/>
      <c r="W363" s="40"/>
      <c r="X363" s="40"/>
      <c r="Y363" s="41"/>
    </row>
    <row r="364" spans="1:25" ht="15.6" customHeight="1" x14ac:dyDescent="0.25">
      <c r="B364" s="39"/>
      <c r="C364" s="40"/>
      <c r="D364" s="40"/>
      <c r="E364" s="40"/>
      <c r="F364" s="40"/>
      <c r="G364" s="40"/>
      <c r="H364" s="40"/>
      <c r="I364" s="40"/>
      <c r="J364" s="40"/>
      <c r="K364" s="40"/>
      <c r="L364" s="40"/>
      <c r="M364" s="40"/>
      <c r="N364" s="40"/>
      <c r="O364" s="40"/>
      <c r="P364" s="40"/>
      <c r="Q364" s="40"/>
      <c r="R364" s="40"/>
      <c r="S364" s="40"/>
      <c r="T364" s="40"/>
      <c r="U364" s="40"/>
      <c r="V364" s="40"/>
      <c r="W364" s="40"/>
      <c r="X364" s="40"/>
      <c r="Y364" s="41"/>
    </row>
    <row r="365" spans="1:25" ht="15.6" customHeight="1" x14ac:dyDescent="0.25">
      <c r="B365" s="39"/>
      <c r="C365" s="40"/>
      <c r="D365" s="40"/>
      <c r="E365" s="40"/>
      <c r="F365" s="40"/>
      <c r="G365" s="40"/>
      <c r="H365" s="40"/>
      <c r="I365" s="40"/>
      <c r="J365" s="40"/>
      <c r="K365" s="40"/>
      <c r="L365" s="40"/>
      <c r="M365" s="40"/>
      <c r="N365" s="40"/>
      <c r="O365" s="40"/>
      <c r="P365" s="40"/>
      <c r="Q365" s="40"/>
      <c r="R365" s="40"/>
      <c r="S365" s="40"/>
      <c r="T365" s="40"/>
      <c r="U365" s="40"/>
      <c r="V365" s="40"/>
      <c r="W365" s="40"/>
      <c r="X365" s="40"/>
      <c r="Y365" s="41"/>
    </row>
    <row r="366" spans="1:25" ht="15.6" customHeight="1" x14ac:dyDescent="0.25">
      <c r="B366" s="39"/>
      <c r="C366" s="40"/>
      <c r="D366" s="40"/>
      <c r="E366" s="40"/>
      <c r="F366" s="40"/>
      <c r="G366" s="40"/>
      <c r="H366" s="40"/>
      <c r="I366" s="40"/>
      <c r="J366" s="40"/>
      <c r="K366" s="40"/>
      <c r="L366" s="40"/>
      <c r="M366" s="40"/>
      <c r="N366" s="40"/>
      <c r="O366" s="40"/>
      <c r="P366" s="40"/>
      <c r="Q366" s="40"/>
      <c r="R366" s="40"/>
      <c r="S366" s="40"/>
      <c r="T366" s="40"/>
      <c r="U366" s="40"/>
      <c r="V366" s="40"/>
      <c r="W366" s="40"/>
      <c r="X366" s="40"/>
      <c r="Y366" s="41"/>
    </row>
    <row r="367" spans="1:25" ht="15.6" customHeight="1" x14ac:dyDescent="0.25">
      <c r="B367" s="39"/>
      <c r="C367" s="40"/>
      <c r="D367" s="40"/>
      <c r="E367" s="40"/>
      <c r="F367" s="40"/>
      <c r="G367" s="40"/>
      <c r="H367" s="40"/>
      <c r="I367" s="40"/>
      <c r="J367" s="40"/>
      <c r="K367" s="40"/>
      <c r="L367" s="40"/>
      <c r="M367" s="40"/>
      <c r="N367" s="40"/>
      <c r="O367" s="40"/>
      <c r="P367" s="40"/>
      <c r="Q367" s="40"/>
      <c r="R367" s="40"/>
      <c r="S367" s="40"/>
      <c r="T367" s="40"/>
      <c r="U367" s="40"/>
      <c r="V367" s="40"/>
      <c r="W367" s="40"/>
      <c r="X367" s="40"/>
      <c r="Y367" s="41"/>
    </row>
    <row r="368" spans="1:25" ht="15.6" customHeight="1" x14ac:dyDescent="0.25">
      <c r="B368" s="39"/>
      <c r="C368" s="40"/>
      <c r="D368" s="40"/>
      <c r="E368" s="40"/>
      <c r="F368" s="40"/>
      <c r="G368" s="40"/>
      <c r="H368" s="40"/>
      <c r="I368" s="40"/>
      <c r="J368" s="40"/>
      <c r="K368" s="40"/>
      <c r="L368" s="40"/>
      <c r="M368" s="40"/>
      <c r="N368" s="40"/>
      <c r="O368" s="40"/>
      <c r="P368" s="40"/>
      <c r="Q368" s="40"/>
      <c r="R368" s="40"/>
      <c r="S368" s="40"/>
      <c r="T368" s="40"/>
      <c r="U368" s="40"/>
      <c r="V368" s="40"/>
      <c r="W368" s="40"/>
      <c r="X368" s="40"/>
      <c r="Y368" s="41"/>
    </row>
    <row r="369" spans="1:25" ht="15.6" customHeight="1" x14ac:dyDescent="0.25">
      <c r="B369" s="39"/>
      <c r="C369" s="40"/>
      <c r="D369" s="40"/>
      <c r="E369" s="40"/>
      <c r="F369" s="40"/>
      <c r="G369" s="40"/>
      <c r="H369" s="40"/>
      <c r="I369" s="40"/>
      <c r="J369" s="40"/>
      <c r="K369" s="40"/>
      <c r="L369" s="40"/>
      <c r="M369" s="40"/>
      <c r="N369" s="40"/>
      <c r="O369" s="40"/>
      <c r="P369" s="40"/>
      <c r="Q369" s="40"/>
      <c r="R369" s="40"/>
      <c r="S369" s="40"/>
      <c r="T369" s="40"/>
      <c r="U369" s="40"/>
      <c r="V369" s="40"/>
      <c r="W369" s="40"/>
      <c r="X369" s="40"/>
      <c r="Y369" s="41"/>
    </row>
    <row r="370" spans="1:25" ht="15.6" customHeight="1" x14ac:dyDescent="0.25">
      <c r="B370" s="39"/>
      <c r="C370" s="40"/>
      <c r="D370" s="40"/>
      <c r="E370" s="40"/>
      <c r="F370" s="40"/>
      <c r="G370" s="40"/>
      <c r="H370" s="40"/>
      <c r="I370" s="40"/>
      <c r="J370" s="40"/>
      <c r="K370" s="40"/>
      <c r="L370" s="40"/>
      <c r="M370" s="40"/>
      <c r="N370" s="40"/>
      <c r="O370" s="40"/>
      <c r="P370" s="40"/>
      <c r="Q370" s="40"/>
      <c r="R370" s="40"/>
      <c r="S370" s="40"/>
      <c r="T370" s="40"/>
      <c r="U370" s="40"/>
      <c r="V370" s="40"/>
      <c r="W370" s="40"/>
      <c r="X370" s="40"/>
      <c r="Y370" s="41"/>
    </row>
    <row r="371" spans="1:25" ht="15.6" customHeight="1" x14ac:dyDescent="0.25">
      <c r="B371" s="39"/>
      <c r="C371" s="40"/>
      <c r="D371" s="40"/>
      <c r="E371" s="40"/>
      <c r="F371" s="40"/>
      <c r="G371" s="40"/>
      <c r="H371" s="40"/>
      <c r="I371" s="40"/>
      <c r="J371" s="40"/>
      <c r="K371" s="40"/>
      <c r="L371" s="40"/>
      <c r="M371" s="40"/>
      <c r="N371" s="40"/>
      <c r="O371" s="40"/>
      <c r="P371" s="40"/>
      <c r="Q371" s="40"/>
      <c r="R371" s="40"/>
      <c r="S371" s="40"/>
      <c r="T371" s="40"/>
      <c r="U371" s="40"/>
      <c r="V371" s="40"/>
      <c r="W371" s="40"/>
      <c r="X371" s="40"/>
      <c r="Y371" s="41"/>
    </row>
    <row r="372" spans="1:25" ht="15.6" customHeight="1" x14ac:dyDescent="0.25">
      <c r="B372" s="39"/>
      <c r="C372" s="40"/>
      <c r="D372" s="40"/>
      <c r="E372" s="40"/>
      <c r="F372" s="40"/>
      <c r="G372" s="40"/>
      <c r="H372" s="40"/>
      <c r="I372" s="40"/>
      <c r="J372" s="40"/>
      <c r="K372" s="40"/>
      <c r="L372" s="40"/>
      <c r="M372" s="40"/>
      <c r="N372" s="40"/>
      <c r="O372" s="40"/>
      <c r="P372" s="40"/>
      <c r="Q372" s="40"/>
      <c r="R372" s="40"/>
      <c r="S372" s="40"/>
      <c r="T372" s="40"/>
      <c r="U372" s="40"/>
      <c r="V372" s="40"/>
      <c r="W372" s="40"/>
      <c r="X372" s="40"/>
      <c r="Y372" s="41"/>
    </row>
    <row r="373" spans="1:25" ht="15.6" customHeight="1" thickBot="1" x14ac:dyDescent="0.3">
      <c r="B373" s="23"/>
      <c r="C373" s="24"/>
      <c r="D373" s="24"/>
      <c r="E373" s="24"/>
      <c r="F373" s="24"/>
      <c r="G373" s="24"/>
      <c r="H373" s="24"/>
      <c r="I373" s="24"/>
      <c r="J373" s="24"/>
      <c r="K373" s="24"/>
      <c r="L373" s="24"/>
      <c r="M373" s="24"/>
      <c r="N373" s="24"/>
      <c r="O373" s="24"/>
      <c r="P373" s="24"/>
      <c r="Q373" s="24"/>
      <c r="R373" s="24"/>
      <c r="S373" s="24"/>
      <c r="T373" s="24"/>
      <c r="U373" s="24"/>
      <c r="V373" s="24"/>
      <c r="W373" s="24"/>
      <c r="X373" s="24"/>
      <c r="Y373" s="25"/>
    </row>
    <row r="374" spans="1:25" ht="15.6" customHeight="1" x14ac:dyDescent="0.25"/>
    <row r="375" spans="1:25" ht="15.6" customHeight="1" x14ac:dyDescent="0.25">
      <c r="A375" t="s">
        <v>25</v>
      </c>
      <c r="B375" t="s">
        <v>10</v>
      </c>
    </row>
    <row r="376" spans="1:25" ht="15.6" customHeight="1" thickBot="1" x14ac:dyDescent="0.3"/>
    <row r="377" spans="1:25" ht="15.6" customHeight="1" x14ac:dyDescent="0.25">
      <c r="B377" s="20"/>
      <c r="C377" s="21"/>
      <c r="D377" s="21"/>
      <c r="E377" s="21"/>
      <c r="F377" s="21"/>
      <c r="G377" s="21"/>
      <c r="H377" s="21"/>
      <c r="I377" s="21"/>
      <c r="J377" s="21"/>
      <c r="K377" s="21"/>
      <c r="L377" s="21"/>
      <c r="M377" s="21"/>
      <c r="N377" s="21"/>
      <c r="O377" s="21"/>
      <c r="P377" s="21"/>
      <c r="Q377" s="21"/>
      <c r="R377" s="21"/>
      <c r="S377" s="21"/>
      <c r="T377" s="21"/>
      <c r="U377" s="21"/>
      <c r="V377" s="21"/>
      <c r="W377" s="21"/>
      <c r="X377" s="21"/>
      <c r="Y377" s="22"/>
    </row>
    <row r="378" spans="1:25" ht="15.6" customHeight="1" thickBot="1" x14ac:dyDescent="0.3">
      <c r="B378" s="23"/>
      <c r="C378" s="24"/>
      <c r="D378" s="24"/>
      <c r="E378" s="24"/>
      <c r="F378" s="24"/>
      <c r="G378" s="24"/>
      <c r="H378" s="24"/>
      <c r="I378" s="24"/>
      <c r="J378" s="24"/>
      <c r="K378" s="24"/>
      <c r="L378" s="24"/>
      <c r="M378" s="24"/>
      <c r="N378" s="24"/>
      <c r="O378" s="24"/>
      <c r="P378" s="24"/>
      <c r="Q378" s="24"/>
      <c r="R378" s="24"/>
      <c r="S378" s="24"/>
      <c r="T378" s="24"/>
      <c r="U378" s="24"/>
      <c r="V378" s="24"/>
      <c r="W378" s="24"/>
      <c r="X378" s="24"/>
      <c r="Y378" s="25"/>
    </row>
    <row r="379" spans="1:25" ht="15.6" customHeight="1" x14ac:dyDescent="0.25"/>
    <row r="380" spans="1:25" ht="15.6" customHeight="1" x14ac:dyDescent="0.25">
      <c r="A380" t="s">
        <v>26</v>
      </c>
      <c r="B380" t="s">
        <v>12</v>
      </c>
    </row>
    <row r="381" spans="1:25" ht="15.6" customHeight="1" thickBot="1" x14ac:dyDescent="0.3"/>
    <row r="382" spans="1:25" ht="15.6" customHeight="1" x14ac:dyDescent="0.25">
      <c r="B382" s="42"/>
      <c r="C382" s="43"/>
      <c r="D382" s="43"/>
      <c r="E382" s="43"/>
      <c r="F382" s="43"/>
      <c r="G382" s="43"/>
      <c r="H382" s="43"/>
      <c r="I382" s="43"/>
      <c r="J382" s="43"/>
      <c r="K382" s="43"/>
      <c r="L382" s="43"/>
      <c r="M382" s="43"/>
      <c r="N382" s="43"/>
      <c r="O382" s="43"/>
      <c r="P382" s="43"/>
      <c r="Q382" s="43"/>
      <c r="R382" s="43"/>
      <c r="S382" s="43"/>
      <c r="T382" s="43"/>
      <c r="U382" s="43"/>
      <c r="V382" s="43"/>
      <c r="W382" s="43"/>
      <c r="X382" s="43"/>
      <c r="Y382" s="44"/>
    </row>
    <row r="383" spans="1:25" ht="15.6" customHeight="1" x14ac:dyDescent="0.25">
      <c r="B383" s="45"/>
      <c r="C383" s="46"/>
      <c r="D383" s="46"/>
      <c r="E383" s="46"/>
      <c r="F383" s="46"/>
      <c r="G383" s="46"/>
      <c r="H383" s="46"/>
      <c r="I383" s="46"/>
      <c r="J383" s="46"/>
      <c r="K383" s="46"/>
      <c r="L383" s="46"/>
      <c r="M383" s="46"/>
      <c r="N383" s="46"/>
      <c r="O383" s="46"/>
      <c r="P383" s="46"/>
      <c r="Q383" s="46"/>
      <c r="R383" s="46"/>
      <c r="S383" s="46"/>
      <c r="T383" s="46"/>
      <c r="U383" s="46"/>
      <c r="V383" s="46"/>
      <c r="W383" s="46"/>
      <c r="X383" s="46"/>
      <c r="Y383" s="47"/>
    </row>
    <row r="384" spans="1:25" ht="15.6" customHeight="1" x14ac:dyDescent="0.25">
      <c r="B384" s="45"/>
      <c r="C384" s="46"/>
      <c r="D384" s="46"/>
      <c r="E384" s="46"/>
      <c r="F384" s="46"/>
      <c r="G384" s="46"/>
      <c r="H384" s="46"/>
      <c r="I384" s="46"/>
      <c r="J384" s="46"/>
      <c r="K384" s="46"/>
      <c r="L384" s="46"/>
      <c r="M384" s="46"/>
      <c r="N384" s="46"/>
      <c r="O384" s="46"/>
      <c r="P384" s="46"/>
      <c r="Q384" s="46"/>
      <c r="R384" s="46"/>
      <c r="S384" s="46"/>
      <c r="T384" s="46"/>
      <c r="U384" s="46"/>
      <c r="V384" s="46"/>
      <c r="W384" s="46"/>
      <c r="X384" s="46"/>
      <c r="Y384" s="47"/>
    </row>
    <row r="385" spans="2:25" ht="15.6" customHeight="1" x14ac:dyDescent="0.25">
      <c r="B385" s="45"/>
      <c r="C385" s="46"/>
      <c r="D385" s="46"/>
      <c r="E385" s="46"/>
      <c r="F385" s="46"/>
      <c r="G385" s="46"/>
      <c r="H385" s="46"/>
      <c r="I385" s="46"/>
      <c r="J385" s="46"/>
      <c r="K385" s="46"/>
      <c r="L385" s="46"/>
      <c r="M385" s="46"/>
      <c r="N385" s="46"/>
      <c r="O385" s="46"/>
      <c r="P385" s="46"/>
      <c r="Q385" s="46"/>
      <c r="R385" s="46"/>
      <c r="S385" s="46"/>
      <c r="T385" s="46"/>
      <c r="U385" s="46"/>
      <c r="V385" s="46"/>
      <c r="W385" s="46"/>
      <c r="X385" s="46"/>
      <c r="Y385" s="47"/>
    </row>
    <row r="386" spans="2:25" ht="15.6" customHeight="1" x14ac:dyDescent="0.25">
      <c r="B386" s="45"/>
      <c r="C386" s="46"/>
      <c r="D386" s="46"/>
      <c r="E386" s="46"/>
      <c r="F386" s="46"/>
      <c r="G386" s="46"/>
      <c r="H386" s="46"/>
      <c r="I386" s="46"/>
      <c r="J386" s="46"/>
      <c r="K386" s="46"/>
      <c r="L386" s="46"/>
      <c r="M386" s="46"/>
      <c r="N386" s="46"/>
      <c r="O386" s="46"/>
      <c r="P386" s="46"/>
      <c r="Q386" s="46"/>
      <c r="R386" s="46"/>
      <c r="S386" s="46"/>
      <c r="T386" s="46"/>
      <c r="U386" s="46"/>
      <c r="V386" s="46"/>
      <c r="W386" s="46"/>
      <c r="X386" s="46"/>
      <c r="Y386" s="47"/>
    </row>
    <row r="387" spans="2:25" ht="15.6" customHeight="1" thickBot="1" x14ac:dyDescent="0.3">
      <c r="B387" s="48"/>
      <c r="C387" s="49"/>
      <c r="D387" s="49"/>
      <c r="E387" s="49"/>
      <c r="F387" s="49"/>
      <c r="G387" s="49"/>
      <c r="H387" s="49"/>
      <c r="I387" s="49"/>
      <c r="J387" s="49"/>
      <c r="K387" s="49"/>
      <c r="L387" s="49"/>
      <c r="M387" s="49"/>
      <c r="N387" s="49"/>
      <c r="O387" s="49"/>
      <c r="P387" s="49"/>
      <c r="Q387" s="49"/>
      <c r="R387" s="49"/>
      <c r="S387" s="49"/>
      <c r="T387" s="49"/>
      <c r="U387" s="49"/>
      <c r="V387" s="49"/>
      <c r="W387" s="49"/>
      <c r="X387" s="49"/>
      <c r="Y387" s="50"/>
    </row>
    <row r="388" spans="2:25" ht="15.6" customHeight="1" x14ac:dyDescent="0.25"/>
    <row r="389" spans="2:25" ht="15.6" customHeight="1" x14ac:dyDescent="0.25">
      <c r="B389" s="27" t="s">
        <v>241</v>
      </c>
      <c r="C389" s="27"/>
      <c r="D389" s="27"/>
      <c r="E389" s="27"/>
      <c r="F389" s="27"/>
      <c r="G389" s="27"/>
      <c r="H389" s="27"/>
      <c r="I389" s="27"/>
      <c r="J389" s="27"/>
      <c r="K389" s="27"/>
      <c r="L389" s="27"/>
      <c r="M389" s="27"/>
      <c r="N389" s="27"/>
      <c r="O389" s="27"/>
      <c r="P389" s="27"/>
      <c r="Q389" s="27"/>
      <c r="R389" s="27"/>
      <c r="S389" s="27"/>
      <c r="T389" s="27"/>
      <c r="U389" s="27"/>
      <c r="V389" s="27"/>
      <c r="W389" s="27"/>
      <c r="X389" s="27"/>
      <c r="Y389" s="27"/>
    </row>
    <row r="390" spans="2:25" ht="15.6" customHeight="1"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row>
    <row r="391" spans="2:25" ht="15.6" customHeight="1"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row>
    <row r="392" spans="2:25" ht="15.6" customHeight="1"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row>
    <row r="393" spans="2:25" ht="15.6" customHeight="1"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row>
    <row r="394" spans="2:25" ht="15.6" customHeight="1"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row>
    <row r="395" spans="2:25" ht="15.6" customHeight="1"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row>
    <row r="396" spans="2:25" ht="15.6" customHeight="1"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row>
    <row r="397" spans="2:25" ht="15.6" customHeight="1"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row>
    <row r="398" spans="2:25" ht="15.6" customHeight="1"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row>
    <row r="399" spans="2:25" ht="15.6" customHeight="1"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row>
    <row r="400" spans="2:25" ht="15.6" customHeight="1"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row>
    <row r="401" spans="1:25" ht="15.6" customHeight="1"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row>
    <row r="402" spans="1:25" ht="15.6" customHeight="1"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row>
    <row r="403" spans="1:25" ht="15.6" customHeight="1" x14ac:dyDescent="0.25"/>
    <row r="404" spans="1:25" ht="15.6" customHeight="1" x14ac:dyDescent="0.25">
      <c r="A404" t="s">
        <v>29</v>
      </c>
      <c r="B404" s="27" t="s">
        <v>28</v>
      </c>
      <c r="C404" s="27"/>
      <c r="D404" s="27"/>
      <c r="E404" s="27"/>
      <c r="F404" s="27"/>
      <c r="G404" s="27"/>
      <c r="H404" s="27"/>
      <c r="I404" s="27"/>
      <c r="J404" s="27"/>
      <c r="K404" s="27"/>
      <c r="L404" s="27"/>
      <c r="M404" s="27"/>
      <c r="N404" s="27"/>
      <c r="O404" s="27"/>
      <c r="P404" s="27"/>
      <c r="Q404" s="27"/>
      <c r="R404" s="27"/>
      <c r="S404" s="27"/>
      <c r="T404" s="27"/>
      <c r="U404" s="27"/>
      <c r="V404" s="27"/>
      <c r="W404" s="27"/>
      <c r="X404" s="27"/>
    </row>
    <row r="405" spans="1:25" ht="15.6" customHeight="1"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row>
    <row r="406" spans="1:25" ht="15.6" customHeight="1" thickBot="1" x14ac:dyDescent="0.3"/>
    <row r="407" spans="1:25" ht="15.6" customHeight="1" x14ac:dyDescent="0.25">
      <c r="B407" s="33"/>
      <c r="C407" s="34"/>
      <c r="D407" s="34"/>
      <c r="E407" s="34"/>
      <c r="F407" s="34"/>
      <c r="G407" s="34"/>
      <c r="H407" s="34"/>
      <c r="I407" s="34"/>
      <c r="J407" s="34"/>
      <c r="K407" s="34"/>
      <c r="L407" s="34"/>
      <c r="M407" s="34"/>
      <c r="N407" s="34"/>
      <c r="O407" s="34"/>
      <c r="P407" s="34"/>
      <c r="Q407" s="34"/>
      <c r="R407" s="34"/>
      <c r="S407" s="34"/>
      <c r="T407" s="34"/>
      <c r="U407" s="34"/>
      <c r="V407" s="34"/>
      <c r="W407" s="34"/>
      <c r="X407" s="34"/>
      <c r="Y407" s="35"/>
    </row>
    <row r="408" spans="1:25" ht="15.6" customHeight="1" thickBot="1" x14ac:dyDescent="0.3">
      <c r="B408" s="36"/>
      <c r="C408" s="37"/>
      <c r="D408" s="37"/>
      <c r="E408" s="37"/>
      <c r="F408" s="37"/>
      <c r="G408" s="37"/>
      <c r="H408" s="37"/>
      <c r="I408" s="37"/>
      <c r="J408" s="37"/>
      <c r="K408" s="37"/>
      <c r="L408" s="37"/>
      <c r="M408" s="37"/>
      <c r="N408" s="37"/>
      <c r="O408" s="37"/>
      <c r="P408" s="37"/>
      <c r="Q408" s="37"/>
      <c r="R408" s="37"/>
      <c r="S408" s="37"/>
      <c r="T408" s="37"/>
      <c r="U408" s="37"/>
      <c r="V408" s="37"/>
      <c r="W408" s="37"/>
      <c r="X408" s="37"/>
      <c r="Y408" s="38"/>
    </row>
    <row r="409" spans="1:25" ht="15.6" customHeight="1" x14ac:dyDescent="0.25"/>
    <row r="410" spans="1:25" ht="15.6" customHeight="1" x14ac:dyDescent="0.25">
      <c r="A410" t="s">
        <v>31</v>
      </c>
      <c r="B410" s="27" t="s">
        <v>30</v>
      </c>
      <c r="C410" s="27"/>
      <c r="D410" s="27"/>
      <c r="E410" s="27"/>
      <c r="F410" s="27"/>
      <c r="G410" s="27"/>
      <c r="H410" s="27"/>
      <c r="I410" s="27"/>
      <c r="J410" s="27"/>
      <c r="K410" s="27"/>
      <c r="L410" s="27"/>
      <c r="M410" s="27"/>
      <c r="N410" s="27"/>
      <c r="O410" s="27"/>
      <c r="P410" s="27"/>
      <c r="Q410" s="27"/>
      <c r="R410" s="27"/>
      <c r="S410" s="27"/>
      <c r="T410" s="27"/>
      <c r="U410" s="27"/>
      <c r="V410" s="27"/>
      <c r="W410" s="27"/>
      <c r="X410" s="27"/>
    </row>
    <row r="411" spans="1:25" ht="15.6" customHeight="1"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row>
    <row r="412" spans="1:25" ht="15.6" customHeight="1" thickBot="1" x14ac:dyDescent="0.3"/>
    <row r="413" spans="1:25" ht="15.6" customHeight="1" x14ac:dyDescent="0.25">
      <c r="B413" s="33"/>
      <c r="C413" s="34"/>
      <c r="D413" s="34"/>
      <c r="E413" s="34"/>
      <c r="F413" s="34"/>
      <c r="G413" s="34"/>
      <c r="H413" s="34"/>
      <c r="I413" s="34"/>
      <c r="J413" s="34"/>
      <c r="K413" s="34"/>
      <c r="L413" s="34"/>
      <c r="M413" s="34"/>
      <c r="N413" s="34"/>
      <c r="O413" s="34"/>
      <c r="P413" s="34"/>
      <c r="Q413" s="34"/>
      <c r="R413" s="34"/>
      <c r="S413" s="34"/>
      <c r="T413" s="34"/>
      <c r="U413" s="34"/>
      <c r="V413" s="34"/>
      <c r="W413" s="34"/>
      <c r="X413" s="34"/>
      <c r="Y413" s="35"/>
    </row>
    <row r="414" spans="1:25" ht="15.6" customHeight="1" thickBot="1" x14ac:dyDescent="0.3">
      <c r="B414" s="36"/>
      <c r="C414" s="37"/>
      <c r="D414" s="37"/>
      <c r="E414" s="37"/>
      <c r="F414" s="37"/>
      <c r="G414" s="37"/>
      <c r="H414" s="37"/>
      <c r="I414" s="37"/>
      <c r="J414" s="37"/>
      <c r="K414" s="37"/>
      <c r="L414" s="37"/>
      <c r="M414" s="37"/>
      <c r="N414" s="37"/>
      <c r="O414" s="37"/>
      <c r="P414" s="37"/>
      <c r="Q414" s="37"/>
      <c r="R414" s="37"/>
      <c r="S414" s="37"/>
      <c r="T414" s="37"/>
      <c r="U414" s="37"/>
      <c r="V414" s="37"/>
      <c r="W414" s="37"/>
      <c r="X414" s="37"/>
      <c r="Y414" s="38"/>
    </row>
    <row r="415" spans="1:25" ht="15.6" customHeight="1" x14ac:dyDescent="0.25"/>
    <row r="416" spans="1:25" ht="15.6" customHeight="1" x14ac:dyDescent="0.25">
      <c r="A416" t="s">
        <v>33</v>
      </c>
      <c r="B416" s="27" t="s">
        <v>32</v>
      </c>
      <c r="C416" s="27"/>
      <c r="D416" s="27"/>
      <c r="E416" s="27"/>
      <c r="F416" s="27"/>
      <c r="G416" s="27"/>
      <c r="H416" s="27"/>
      <c r="I416" s="27"/>
      <c r="J416" s="27"/>
      <c r="K416" s="27"/>
      <c r="L416" s="27"/>
      <c r="M416" s="27"/>
      <c r="N416" s="27"/>
      <c r="O416" s="27"/>
      <c r="P416" s="27"/>
      <c r="Q416" s="27"/>
      <c r="R416" s="27"/>
      <c r="S416" s="27"/>
      <c r="T416" s="27"/>
      <c r="U416" s="27"/>
      <c r="V416" s="27"/>
      <c r="W416" s="27"/>
      <c r="X416" s="27"/>
    </row>
    <row r="417" spans="1:25" ht="15.6" customHeight="1"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row>
    <row r="418" spans="1:25" ht="15.6" customHeight="1" thickBot="1" x14ac:dyDescent="0.3"/>
    <row r="419" spans="1:25" ht="15.6" customHeight="1" x14ac:dyDescent="0.25">
      <c r="B419" s="33"/>
      <c r="C419" s="34"/>
      <c r="D419" s="34"/>
      <c r="E419" s="34"/>
      <c r="F419" s="34"/>
      <c r="G419" s="34"/>
      <c r="H419" s="34"/>
      <c r="I419" s="34"/>
      <c r="J419" s="34"/>
      <c r="K419" s="34"/>
      <c r="L419" s="34"/>
      <c r="M419" s="34"/>
      <c r="N419" s="34"/>
      <c r="O419" s="34"/>
      <c r="P419" s="34"/>
      <c r="Q419" s="34"/>
      <c r="R419" s="34"/>
      <c r="S419" s="34"/>
      <c r="T419" s="34"/>
      <c r="U419" s="34"/>
      <c r="V419" s="34"/>
      <c r="W419" s="34"/>
      <c r="X419" s="34"/>
      <c r="Y419" s="35"/>
    </row>
    <row r="420" spans="1:25" ht="15.6" customHeight="1" thickBot="1" x14ac:dyDescent="0.3">
      <c r="B420" s="36"/>
      <c r="C420" s="37"/>
      <c r="D420" s="37"/>
      <c r="E420" s="37"/>
      <c r="F420" s="37"/>
      <c r="G420" s="37"/>
      <c r="H420" s="37"/>
      <c r="I420" s="37"/>
      <c r="J420" s="37"/>
      <c r="K420" s="37"/>
      <c r="L420" s="37"/>
      <c r="M420" s="37"/>
      <c r="N420" s="37"/>
      <c r="O420" s="37"/>
      <c r="P420" s="37"/>
      <c r="Q420" s="37"/>
      <c r="R420" s="37"/>
      <c r="S420" s="37"/>
      <c r="T420" s="37"/>
      <c r="U420" s="37"/>
      <c r="V420" s="37"/>
      <c r="W420" s="37"/>
      <c r="X420" s="37"/>
      <c r="Y420" s="38"/>
    </row>
    <row r="421" spans="1:25" ht="15.6" customHeight="1" x14ac:dyDescent="0.25"/>
    <row r="422" spans="1:25" ht="15.6" customHeight="1" x14ac:dyDescent="0.25">
      <c r="A422" t="s">
        <v>35</v>
      </c>
      <c r="B422" s="27" t="s">
        <v>34</v>
      </c>
      <c r="C422" s="27"/>
      <c r="D422" s="27"/>
      <c r="E422" s="27"/>
      <c r="F422" s="27"/>
      <c r="G422" s="27"/>
      <c r="H422" s="27"/>
      <c r="I422" s="27"/>
      <c r="J422" s="27"/>
      <c r="K422" s="27"/>
      <c r="L422" s="27"/>
      <c r="M422" s="27"/>
      <c r="N422" s="27"/>
      <c r="O422" s="27"/>
      <c r="P422" s="27"/>
      <c r="Q422" s="27"/>
      <c r="R422" s="27"/>
      <c r="S422" s="27"/>
      <c r="T422" s="27"/>
      <c r="U422" s="27"/>
      <c r="V422" s="27"/>
      <c r="W422" s="27"/>
      <c r="X422" s="27"/>
    </row>
    <row r="423" spans="1:25" ht="15.6" customHeight="1"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row>
    <row r="424" spans="1:25" ht="15.6" customHeight="1" thickBot="1" x14ac:dyDescent="0.3"/>
    <row r="425" spans="1:25" ht="15.6" customHeight="1" x14ac:dyDescent="0.25">
      <c r="B425" s="33"/>
      <c r="C425" s="34"/>
      <c r="D425" s="34"/>
      <c r="E425" s="34"/>
      <c r="F425" s="34"/>
      <c r="G425" s="34"/>
      <c r="H425" s="34"/>
      <c r="I425" s="34"/>
      <c r="J425" s="34"/>
      <c r="K425" s="34"/>
      <c r="L425" s="34"/>
      <c r="M425" s="34"/>
      <c r="N425" s="34"/>
      <c r="O425" s="34"/>
      <c r="P425" s="34"/>
      <c r="Q425" s="34"/>
      <c r="R425" s="34"/>
      <c r="S425" s="34"/>
      <c r="T425" s="34"/>
      <c r="U425" s="34"/>
      <c r="V425" s="34"/>
      <c r="W425" s="34"/>
      <c r="X425" s="34"/>
      <c r="Y425" s="35"/>
    </row>
    <row r="426" spans="1:25" ht="15.6" customHeight="1" thickBot="1" x14ac:dyDescent="0.3">
      <c r="B426" s="36"/>
      <c r="C426" s="37"/>
      <c r="D426" s="37"/>
      <c r="E426" s="37"/>
      <c r="F426" s="37"/>
      <c r="G426" s="37"/>
      <c r="H426" s="37"/>
      <c r="I426" s="37"/>
      <c r="J426" s="37"/>
      <c r="K426" s="37"/>
      <c r="L426" s="37"/>
      <c r="M426" s="37"/>
      <c r="N426" s="37"/>
      <c r="O426" s="37"/>
      <c r="P426" s="37"/>
      <c r="Q426" s="37"/>
      <c r="R426" s="37"/>
      <c r="S426" s="37"/>
      <c r="T426" s="37"/>
      <c r="U426" s="37"/>
      <c r="V426" s="37"/>
      <c r="W426" s="37"/>
      <c r="X426" s="37"/>
      <c r="Y426" s="38"/>
    </row>
    <row r="427" spans="1:25" ht="15.6" customHeight="1" x14ac:dyDescent="0.25"/>
    <row r="428" spans="1:25" ht="15.6" customHeight="1" x14ac:dyDescent="0.25">
      <c r="A428" t="s">
        <v>37</v>
      </c>
      <c r="B428" s="27" t="s">
        <v>36</v>
      </c>
      <c r="C428" s="27"/>
      <c r="D428" s="27"/>
      <c r="E428" s="27"/>
      <c r="F428" s="27"/>
      <c r="G428" s="27"/>
      <c r="H428" s="27"/>
      <c r="I428" s="27"/>
      <c r="J428" s="27"/>
      <c r="K428" s="27"/>
      <c r="L428" s="27"/>
      <c r="M428" s="27"/>
      <c r="N428" s="27"/>
      <c r="O428" s="27"/>
      <c r="P428" s="27"/>
      <c r="Q428" s="27"/>
      <c r="R428" s="27"/>
      <c r="S428" s="27"/>
      <c r="T428" s="27"/>
      <c r="U428" s="27"/>
      <c r="V428" s="27"/>
      <c r="W428" s="27"/>
      <c r="X428" s="27"/>
    </row>
    <row r="429" spans="1:25" ht="15.6" customHeight="1"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row>
    <row r="430" spans="1:25" ht="15.6" customHeight="1" thickBot="1" x14ac:dyDescent="0.3"/>
    <row r="431" spans="1:25" ht="15.6" customHeight="1" x14ac:dyDescent="0.25">
      <c r="B431" s="33"/>
      <c r="C431" s="34"/>
      <c r="D431" s="34"/>
      <c r="E431" s="34"/>
      <c r="F431" s="34"/>
      <c r="G431" s="34"/>
      <c r="H431" s="34"/>
      <c r="I431" s="34"/>
      <c r="J431" s="34"/>
      <c r="K431" s="34"/>
      <c r="L431" s="34"/>
      <c r="M431" s="34"/>
      <c r="N431" s="34"/>
      <c r="O431" s="34"/>
      <c r="P431" s="34"/>
      <c r="Q431" s="34"/>
      <c r="R431" s="34"/>
      <c r="S431" s="34"/>
      <c r="T431" s="34"/>
      <c r="U431" s="34"/>
      <c r="V431" s="34"/>
      <c r="W431" s="34"/>
      <c r="X431" s="34"/>
      <c r="Y431" s="35"/>
    </row>
    <row r="432" spans="1:25" ht="15.6" customHeight="1" thickBot="1" x14ac:dyDescent="0.3">
      <c r="B432" s="36"/>
      <c r="C432" s="37"/>
      <c r="D432" s="37"/>
      <c r="E432" s="37"/>
      <c r="F432" s="37"/>
      <c r="G432" s="37"/>
      <c r="H432" s="37"/>
      <c r="I432" s="37"/>
      <c r="J432" s="37"/>
      <c r="K432" s="37"/>
      <c r="L432" s="37"/>
      <c r="M432" s="37"/>
      <c r="N432" s="37"/>
      <c r="O432" s="37"/>
      <c r="P432" s="37"/>
      <c r="Q432" s="37"/>
      <c r="R432" s="37"/>
      <c r="S432" s="37"/>
      <c r="T432" s="37"/>
      <c r="U432" s="37"/>
      <c r="V432" s="37"/>
      <c r="W432" s="37"/>
      <c r="X432" s="37"/>
      <c r="Y432" s="38"/>
    </row>
    <row r="433" spans="1:25" ht="15.6" customHeight="1" x14ac:dyDescent="0.25"/>
    <row r="434" spans="1:25" ht="15.6" customHeight="1" x14ac:dyDescent="0.25">
      <c r="A434" t="s">
        <v>39</v>
      </c>
      <c r="B434" s="27" t="s">
        <v>38</v>
      </c>
      <c r="C434" s="27"/>
      <c r="D434" s="27"/>
      <c r="E434" s="27"/>
      <c r="F434" s="27"/>
      <c r="G434" s="27"/>
      <c r="H434" s="27"/>
      <c r="I434" s="27"/>
      <c r="J434" s="27"/>
      <c r="K434" s="27"/>
      <c r="L434" s="27"/>
      <c r="M434" s="27"/>
      <c r="N434" s="27"/>
      <c r="O434" s="27"/>
      <c r="P434" s="27"/>
      <c r="Q434" s="27"/>
      <c r="R434" s="27"/>
      <c r="S434" s="27"/>
      <c r="T434" s="27"/>
      <c r="U434" s="27"/>
      <c r="V434" s="27"/>
      <c r="W434" s="27"/>
      <c r="X434" s="27"/>
    </row>
    <row r="435" spans="1:25" ht="15.6" customHeight="1"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row>
    <row r="436" spans="1:25" ht="15.6" customHeight="1" thickBot="1" x14ac:dyDescent="0.3"/>
    <row r="437" spans="1:25" ht="15.6" customHeight="1" x14ac:dyDescent="0.25">
      <c r="B437" s="33"/>
      <c r="C437" s="34"/>
      <c r="D437" s="34"/>
      <c r="E437" s="34"/>
      <c r="F437" s="34"/>
      <c r="G437" s="34"/>
      <c r="H437" s="34"/>
      <c r="I437" s="34"/>
      <c r="J437" s="34"/>
      <c r="K437" s="34"/>
      <c r="L437" s="34"/>
      <c r="M437" s="34"/>
      <c r="N437" s="34"/>
      <c r="O437" s="34"/>
      <c r="P437" s="34"/>
      <c r="Q437" s="34"/>
      <c r="R437" s="34"/>
      <c r="S437" s="34"/>
      <c r="T437" s="34"/>
      <c r="U437" s="34"/>
      <c r="V437" s="34"/>
      <c r="W437" s="34"/>
      <c r="X437" s="34"/>
      <c r="Y437" s="35"/>
    </row>
    <row r="438" spans="1:25" ht="15.6" customHeight="1" thickBot="1" x14ac:dyDescent="0.3">
      <c r="B438" s="36"/>
      <c r="C438" s="37"/>
      <c r="D438" s="37"/>
      <c r="E438" s="37"/>
      <c r="F438" s="37"/>
      <c r="G438" s="37"/>
      <c r="H438" s="37"/>
      <c r="I438" s="37"/>
      <c r="J438" s="37"/>
      <c r="K438" s="37"/>
      <c r="L438" s="37"/>
      <c r="M438" s="37"/>
      <c r="N438" s="37"/>
      <c r="O438" s="37"/>
      <c r="P438" s="37"/>
      <c r="Q438" s="37"/>
      <c r="R438" s="37"/>
      <c r="S438" s="37"/>
      <c r="T438" s="37"/>
      <c r="U438" s="37"/>
      <c r="V438" s="37"/>
      <c r="W438" s="37"/>
      <c r="X438" s="37"/>
      <c r="Y438" s="38"/>
    </row>
    <row r="439" spans="1:25" ht="15.6" customHeight="1" x14ac:dyDescent="0.25"/>
    <row r="440" spans="1:25" ht="15.6" customHeight="1" x14ac:dyDescent="0.25">
      <c r="A440" t="s">
        <v>41</v>
      </c>
      <c r="B440" t="s">
        <v>40</v>
      </c>
    </row>
    <row r="441" spans="1:25" ht="15.6" customHeight="1" thickBot="1" x14ac:dyDescent="0.3"/>
    <row r="442" spans="1:25" ht="15.6" customHeight="1" x14ac:dyDescent="0.25">
      <c r="B442" s="33"/>
      <c r="C442" s="34"/>
      <c r="D442" s="34"/>
      <c r="E442" s="34"/>
      <c r="F442" s="34"/>
      <c r="G442" s="34"/>
      <c r="H442" s="34"/>
      <c r="I442" s="34"/>
      <c r="J442" s="34"/>
      <c r="K442" s="34"/>
      <c r="L442" s="34"/>
      <c r="M442" s="34"/>
      <c r="N442" s="34"/>
      <c r="O442" s="34"/>
      <c r="P442" s="34"/>
      <c r="Q442" s="34"/>
      <c r="R442" s="34"/>
      <c r="S442" s="34"/>
      <c r="T442" s="34"/>
      <c r="U442" s="34"/>
      <c r="V442" s="34"/>
      <c r="W442" s="34"/>
      <c r="X442" s="34"/>
      <c r="Y442" s="35"/>
    </row>
    <row r="443" spans="1:25" ht="15.6" customHeight="1" thickBot="1" x14ac:dyDescent="0.3">
      <c r="B443" s="36"/>
      <c r="C443" s="37"/>
      <c r="D443" s="37"/>
      <c r="E443" s="37"/>
      <c r="F443" s="37"/>
      <c r="G443" s="37"/>
      <c r="H443" s="37"/>
      <c r="I443" s="37"/>
      <c r="J443" s="37"/>
      <c r="K443" s="37"/>
      <c r="L443" s="37"/>
      <c r="M443" s="37"/>
      <c r="N443" s="37"/>
      <c r="O443" s="37"/>
      <c r="P443" s="37"/>
      <c r="Q443" s="37"/>
      <c r="R443" s="37"/>
      <c r="S443" s="37"/>
      <c r="T443" s="37"/>
      <c r="U443" s="37"/>
      <c r="V443" s="37"/>
      <c r="W443" s="37"/>
      <c r="X443" s="37"/>
      <c r="Y443" s="38"/>
    </row>
    <row r="444" spans="1:25" ht="15.6" customHeight="1" x14ac:dyDescent="0.25"/>
    <row r="445" spans="1:25" ht="15.6" customHeight="1" x14ac:dyDescent="0.25">
      <c r="B445" s="27" t="s">
        <v>242</v>
      </c>
      <c r="C445" s="27"/>
      <c r="D445" s="27"/>
      <c r="E445" s="27"/>
      <c r="F445" s="27"/>
      <c r="G445" s="27"/>
      <c r="H445" s="27"/>
      <c r="I445" s="27"/>
      <c r="J445" s="27"/>
      <c r="K445" s="27"/>
      <c r="L445" s="27"/>
      <c r="M445" s="27"/>
      <c r="N445" s="27"/>
      <c r="O445" s="27"/>
      <c r="P445" s="27"/>
      <c r="Q445" s="27"/>
      <c r="R445" s="27"/>
      <c r="S445" s="27"/>
      <c r="T445" s="27"/>
      <c r="U445" s="27"/>
      <c r="V445" s="27"/>
      <c r="W445" s="27"/>
      <c r="X445" s="27"/>
      <c r="Y445" s="27"/>
    </row>
    <row r="446" spans="1:25" ht="15.6" customHeight="1"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row>
    <row r="447" spans="1:25" ht="15.6" customHeight="1"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row>
    <row r="448" spans="1:25" ht="15.6" customHeight="1"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row>
    <row r="449" spans="1:25" ht="15.6" customHeight="1"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row>
    <row r="450" spans="1:25" ht="15.6" customHeight="1"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row>
    <row r="451" spans="1:25" ht="15.6" customHeight="1"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row>
    <row r="452" spans="1:25" ht="15.6" customHeight="1"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row>
    <row r="453" spans="1:25" ht="15.6" customHeight="1"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row>
    <row r="454" spans="1:25" ht="15.6" customHeight="1"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row>
    <row r="455" spans="1:25" ht="15.6" customHeight="1"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row>
    <row r="456" spans="1:25" ht="15.6" customHeight="1"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row>
    <row r="457" spans="1:25" ht="15.6" customHeight="1"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row>
    <row r="458" spans="1:25" ht="15.6" customHeight="1"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row>
    <row r="459" spans="1:25" ht="15.6" customHeight="1" x14ac:dyDescent="0.25"/>
    <row r="460" spans="1:25" ht="15.6" customHeight="1" x14ac:dyDescent="0.25">
      <c r="A460" t="s">
        <v>44</v>
      </c>
      <c r="B460" s="27" t="s">
        <v>43</v>
      </c>
      <c r="C460" s="27"/>
      <c r="D460" s="27"/>
      <c r="E460" s="27"/>
      <c r="F460" s="27"/>
      <c r="G460" s="27"/>
      <c r="H460" s="27"/>
      <c r="I460" s="27"/>
      <c r="J460" s="27"/>
      <c r="K460" s="27"/>
      <c r="L460" s="27"/>
      <c r="M460" s="27"/>
      <c r="N460" s="27"/>
      <c r="O460" s="27"/>
      <c r="P460" s="27"/>
      <c r="Q460" s="27"/>
      <c r="R460" s="27"/>
      <c r="S460" s="27"/>
      <c r="T460" s="27"/>
      <c r="U460" s="27"/>
      <c r="V460" s="27"/>
      <c r="W460" s="27"/>
      <c r="X460" s="27"/>
    </row>
    <row r="461" spans="1:25" ht="15.6" customHeight="1"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row>
    <row r="462" spans="1:25" ht="15.6" customHeight="1" thickBot="1" x14ac:dyDescent="0.3"/>
    <row r="463" spans="1:25" ht="15.6" customHeight="1" x14ac:dyDescent="0.25">
      <c r="B463" s="33"/>
      <c r="C463" s="34"/>
      <c r="D463" s="34"/>
      <c r="E463" s="34"/>
      <c r="F463" s="34"/>
      <c r="G463" s="34"/>
      <c r="H463" s="34"/>
      <c r="I463" s="34"/>
      <c r="J463" s="34"/>
      <c r="K463" s="34"/>
      <c r="L463" s="34"/>
      <c r="M463" s="34"/>
      <c r="N463" s="34"/>
      <c r="O463" s="34"/>
      <c r="P463" s="34"/>
      <c r="Q463" s="34"/>
      <c r="R463" s="34"/>
      <c r="S463" s="34"/>
      <c r="T463" s="34"/>
      <c r="U463" s="34"/>
      <c r="V463" s="34"/>
      <c r="W463" s="34"/>
      <c r="X463" s="34"/>
      <c r="Y463" s="35"/>
    </row>
    <row r="464" spans="1:25" ht="15.6" customHeight="1" thickBot="1" x14ac:dyDescent="0.3">
      <c r="B464" s="36"/>
      <c r="C464" s="37"/>
      <c r="D464" s="37"/>
      <c r="E464" s="37"/>
      <c r="F464" s="37"/>
      <c r="G464" s="37"/>
      <c r="H464" s="37"/>
      <c r="I464" s="37"/>
      <c r="J464" s="37"/>
      <c r="K464" s="37"/>
      <c r="L464" s="37"/>
      <c r="M464" s="37"/>
      <c r="N464" s="37"/>
      <c r="O464" s="37"/>
      <c r="P464" s="37"/>
      <c r="Q464" s="37"/>
      <c r="R464" s="37"/>
      <c r="S464" s="37"/>
      <c r="T464" s="37"/>
      <c r="U464" s="37"/>
      <c r="V464" s="37"/>
      <c r="W464" s="37"/>
      <c r="X464" s="37"/>
      <c r="Y464" s="38"/>
    </row>
    <row r="465" spans="2:25" ht="15.6" customHeight="1" x14ac:dyDescent="0.25"/>
    <row r="466" spans="2:25" ht="15.6" customHeight="1" x14ac:dyDescent="0.25">
      <c r="B466" s="27" t="s">
        <v>243</v>
      </c>
      <c r="C466" s="27"/>
      <c r="D466" s="27"/>
      <c r="E466" s="27"/>
      <c r="F466" s="27"/>
      <c r="G466" s="27"/>
      <c r="H466" s="27"/>
      <c r="I466" s="27"/>
      <c r="J466" s="27"/>
      <c r="K466" s="27"/>
      <c r="L466" s="27"/>
      <c r="M466" s="27"/>
      <c r="N466" s="27"/>
      <c r="O466" s="27"/>
      <c r="P466" s="27"/>
      <c r="Q466" s="27"/>
      <c r="R466" s="27"/>
      <c r="S466" s="27"/>
      <c r="T466" s="27"/>
      <c r="U466" s="27"/>
      <c r="V466" s="27"/>
      <c r="W466" s="27"/>
      <c r="X466" s="27"/>
      <c r="Y466" s="27"/>
    </row>
    <row r="467" spans="2:25" ht="15.6" customHeight="1"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row>
    <row r="468" spans="2:25" ht="15.6" customHeight="1"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row>
    <row r="469" spans="2:25" ht="15.6" customHeight="1"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row>
    <row r="470" spans="2:25" ht="15.6" customHeight="1"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row>
    <row r="471" spans="2:25" ht="15.6" customHeight="1"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row>
    <row r="472" spans="2:25" ht="15.6" customHeight="1"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row>
    <row r="473" spans="2:25" ht="15.6" customHeight="1"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row>
    <row r="474" spans="2:25" ht="15.6" customHeight="1"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row>
    <row r="475" spans="2:25" ht="15.6" customHeight="1"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row>
    <row r="476" spans="2:25" ht="15.6" customHeight="1"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row>
    <row r="477" spans="2:25" ht="15.6" customHeight="1"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row>
    <row r="478" spans="2:25" ht="15.6" customHeight="1"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row>
    <row r="479" spans="2:25" ht="15.6" customHeight="1"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row>
    <row r="480" spans="2:25" ht="15.6" customHeight="1" x14ac:dyDescent="0.25"/>
    <row r="481" spans="1:25" ht="15.6" customHeight="1" x14ac:dyDescent="0.25">
      <c r="A481" t="s">
        <v>47</v>
      </c>
      <c r="B481" s="27" t="s">
        <v>46</v>
      </c>
      <c r="C481" s="27"/>
      <c r="D481" s="27"/>
      <c r="E481" s="27"/>
      <c r="F481" s="27"/>
      <c r="G481" s="27"/>
      <c r="H481" s="27"/>
      <c r="I481" s="27"/>
      <c r="J481" s="27"/>
      <c r="K481" s="27"/>
      <c r="L481" s="27"/>
      <c r="M481" s="27"/>
      <c r="N481" s="27"/>
      <c r="O481" s="27"/>
      <c r="P481" s="27"/>
      <c r="Q481" s="27"/>
      <c r="R481" s="27"/>
      <c r="S481" s="27"/>
      <c r="T481" s="27"/>
      <c r="U481" s="27"/>
      <c r="V481" s="27"/>
      <c r="W481" s="27"/>
      <c r="X481" s="27"/>
    </row>
    <row r="482" spans="1:25" ht="15.6" customHeight="1"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row>
    <row r="483" spans="1:25" ht="15.6" customHeight="1" thickBot="1" x14ac:dyDescent="0.3"/>
    <row r="484" spans="1:25" ht="15.6" customHeight="1" x14ac:dyDescent="0.25">
      <c r="B484" s="33"/>
      <c r="C484" s="34"/>
      <c r="D484" s="34"/>
      <c r="E484" s="34"/>
      <c r="F484" s="34"/>
      <c r="G484" s="34"/>
      <c r="H484" s="34"/>
      <c r="I484" s="34"/>
      <c r="J484" s="34"/>
      <c r="K484" s="34"/>
      <c r="L484" s="34"/>
      <c r="M484" s="34"/>
      <c r="N484" s="34"/>
      <c r="O484" s="34"/>
      <c r="P484" s="34"/>
      <c r="Q484" s="34"/>
      <c r="R484" s="34"/>
      <c r="S484" s="34"/>
      <c r="T484" s="34"/>
      <c r="U484" s="34"/>
      <c r="V484" s="34"/>
      <c r="W484" s="34"/>
      <c r="X484" s="34"/>
      <c r="Y484" s="35"/>
    </row>
    <row r="485" spans="1:25" ht="15.6" customHeight="1" thickBot="1" x14ac:dyDescent="0.3">
      <c r="B485" s="36"/>
      <c r="C485" s="37"/>
      <c r="D485" s="37"/>
      <c r="E485" s="37"/>
      <c r="F485" s="37"/>
      <c r="G485" s="37"/>
      <c r="H485" s="37"/>
      <c r="I485" s="37"/>
      <c r="J485" s="37"/>
      <c r="K485" s="37"/>
      <c r="L485" s="37"/>
      <c r="M485" s="37"/>
      <c r="N485" s="37"/>
      <c r="O485" s="37"/>
      <c r="P485" s="37"/>
      <c r="Q485" s="37"/>
      <c r="R485" s="37"/>
      <c r="S485" s="37"/>
      <c r="T485" s="37"/>
      <c r="U485" s="37"/>
      <c r="V485" s="37"/>
      <c r="W485" s="37"/>
      <c r="X485" s="37"/>
      <c r="Y485" s="38"/>
    </row>
    <row r="486" spans="1:25" ht="15.6" customHeight="1" x14ac:dyDescent="0.25"/>
    <row r="487" spans="1:25" ht="15.6" customHeight="1" x14ac:dyDescent="0.25">
      <c r="B487" s="27" t="s">
        <v>244</v>
      </c>
      <c r="C487" s="27"/>
      <c r="D487" s="27"/>
      <c r="E487" s="27"/>
      <c r="F487" s="27"/>
      <c r="G487" s="27"/>
      <c r="H487" s="27"/>
      <c r="I487" s="27"/>
      <c r="J487" s="27"/>
      <c r="K487" s="27"/>
      <c r="L487" s="27"/>
      <c r="M487" s="27"/>
      <c r="N487" s="27"/>
      <c r="O487" s="27"/>
      <c r="P487" s="27"/>
      <c r="Q487" s="27"/>
      <c r="R487" s="27"/>
      <c r="S487" s="27"/>
      <c r="T487" s="27"/>
      <c r="U487" s="27"/>
      <c r="V487" s="27"/>
      <c r="W487" s="27"/>
      <c r="X487" s="27"/>
      <c r="Y487" s="27"/>
    </row>
    <row r="488" spans="1:25" ht="15.6" customHeight="1"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row>
    <row r="489" spans="1:25" ht="15.6" customHeight="1"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row>
    <row r="490" spans="1:25" ht="15.6" customHeight="1"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row>
    <row r="491" spans="1:25" ht="15.6" customHeight="1"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row>
    <row r="492" spans="1:25" ht="15.6" customHeight="1"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row>
    <row r="493" spans="1:25" ht="15.6" customHeight="1"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row>
    <row r="494" spans="1:25" ht="15.6" customHeight="1"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row>
    <row r="495" spans="1:25" ht="15.6" customHeight="1"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row>
    <row r="496" spans="1:25" ht="15.6" customHeight="1"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row>
    <row r="497" spans="1:25" ht="15.6" customHeight="1"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row>
    <row r="498" spans="1:25" ht="15.6" customHeight="1"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row>
    <row r="499" spans="1:25" ht="15.6" customHeight="1"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row>
    <row r="500" spans="1:25" ht="15.6" customHeight="1"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row>
    <row r="501" spans="1:25" ht="15.6" customHeight="1" x14ac:dyDescent="0.25"/>
    <row r="502" spans="1:25" ht="15.6" customHeight="1" x14ac:dyDescent="0.25">
      <c r="A502" t="s">
        <v>50</v>
      </c>
      <c r="B502" s="27" t="s">
        <v>49</v>
      </c>
      <c r="C502" s="27"/>
      <c r="D502" s="27"/>
      <c r="E502" s="27"/>
      <c r="F502" s="27"/>
      <c r="G502" s="27"/>
      <c r="H502" s="27"/>
      <c r="I502" s="27"/>
      <c r="J502" s="27"/>
      <c r="K502" s="27"/>
      <c r="L502" s="27"/>
      <c r="M502" s="27"/>
      <c r="N502" s="27"/>
      <c r="O502" s="27"/>
      <c r="P502" s="27"/>
      <c r="Q502" s="27"/>
      <c r="R502" s="27"/>
      <c r="S502" s="27"/>
      <c r="T502" s="27"/>
      <c r="U502" s="27"/>
      <c r="V502" s="27"/>
      <c r="W502" s="27"/>
      <c r="X502" s="27"/>
    </row>
    <row r="503" spans="1:25" ht="15.6" customHeight="1" x14ac:dyDescent="0.25">
      <c r="B503" s="27"/>
      <c r="C503" s="27"/>
      <c r="D503" s="27"/>
      <c r="E503" s="27"/>
      <c r="F503" s="27"/>
      <c r="G503" s="27"/>
      <c r="H503" s="27"/>
      <c r="I503" s="27"/>
      <c r="J503" s="27"/>
      <c r="K503" s="27"/>
      <c r="L503" s="27"/>
      <c r="M503" s="27"/>
      <c r="N503" s="27"/>
      <c r="O503" s="27"/>
      <c r="P503" s="27"/>
      <c r="Q503" s="27"/>
      <c r="R503" s="27"/>
      <c r="S503" s="27"/>
      <c r="T503" s="27"/>
      <c r="U503" s="27"/>
      <c r="V503" s="27"/>
      <c r="W503" s="27"/>
      <c r="X503" s="27"/>
    </row>
    <row r="504" spans="1:25" ht="15.6" customHeight="1" thickBot="1" x14ac:dyDescent="0.3"/>
    <row r="505" spans="1:25" ht="15.6" customHeight="1" x14ac:dyDescent="0.25">
      <c r="B505" s="33"/>
      <c r="C505" s="34"/>
      <c r="D505" s="34"/>
      <c r="E505" s="34"/>
      <c r="F505" s="34"/>
      <c r="G505" s="34"/>
      <c r="H505" s="34"/>
      <c r="I505" s="34"/>
      <c r="J505" s="34"/>
      <c r="K505" s="34"/>
      <c r="L505" s="34"/>
      <c r="M505" s="34"/>
      <c r="N505" s="34"/>
      <c r="O505" s="34"/>
      <c r="P505" s="34"/>
      <c r="Q505" s="34"/>
      <c r="R505" s="34"/>
      <c r="S505" s="34"/>
      <c r="T505" s="34"/>
      <c r="U505" s="34"/>
      <c r="V505" s="34"/>
      <c r="W505" s="34"/>
      <c r="X505" s="34"/>
      <c r="Y505" s="35"/>
    </row>
    <row r="506" spans="1:25" ht="15.6" customHeight="1" thickBot="1" x14ac:dyDescent="0.3">
      <c r="B506" s="36"/>
      <c r="C506" s="37"/>
      <c r="D506" s="37"/>
      <c r="E506" s="37"/>
      <c r="F506" s="37"/>
      <c r="G506" s="37"/>
      <c r="H506" s="37"/>
      <c r="I506" s="37"/>
      <c r="J506" s="37"/>
      <c r="K506" s="37"/>
      <c r="L506" s="37"/>
      <c r="M506" s="37"/>
      <c r="N506" s="37"/>
      <c r="O506" s="37"/>
      <c r="P506" s="37"/>
      <c r="Q506" s="37"/>
      <c r="R506" s="37"/>
      <c r="S506" s="37"/>
      <c r="T506" s="37"/>
      <c r="U506" s="37"/>
      <c r="V506" s="37"/>
      <c r="W506" s="37"/>
      <c r="X506" s="37"/>
      <c r="Y506" s="38"/>
    </row>
    <row r="507" spans="1:25" ht="15.6" customHeight="1" x14ac:dyDescent="0.25"/>
    <row r="508" spans="1:25" ht="15.6" customHeight="1" x14ac:dyDescent="0.25">
      <c r="B508" s="27" t="s">
        <v>245</v>
      </c>
      <c r="C508" s="27"/>
      <c r="D508" s="27"/>
      <c r="E508" s="27"/>
      <c r="F508" s="27"/>
      <c r="G508" s="27"/>
      <c r="H508" s="27"/>
      <c r="I508" s="27"/>
      <c r="J508" s="27"/>
      <c r="K508" s="27"/>
      <c r="L508" s="27"/>
      <c r="M508" s="27"/>
      <c r="N508" s="27"/>
      <c r="O508" s="27"/>
      <c r="P508" s="27"/>
      <c r="Q508" s="27"/>
      <c r="R508" s="27"/>
      <c r="S508" s="27"/>
      <c r="T508" s="27"/>
      <c r="U508" s="27"/>
      <c r="V508" s="27"/>
      <c r="W508" s="27"/>
      <c r="X508" s="27"/>
      <c r="Y508" s="27"/>
    </row>
    <row r="509" spans="1:25" ht="15.6" customHeight="1" x14ac:dyDescent="0.25">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row>
    <row r="510" spans="1:25" ht="15.6" customHeight="1" x14ac:dyDescent="0.25">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row>
    <row r="511" spans="1:25" ht="15.6" customHeight="1" x14ac:dyDescent="0.25">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row>
    <row r="512" spans="1:25" ht="15.6" customHeight="1" x14ac:dyDescent="0.25">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row>
    <row r="513" spans="1:25" ht="15.6" customHeight="1" x14ac:dyDescent="0.25">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row>
    <row r="514" spans="1:25" ht="15.6" customHeight="1" x14ac:dyDescent="0.25">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row>
    <row r="515" spans="1:25" ht="15.6" customHeight="1" x14ac:dyDescent="0.25">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row>
    <row r="516" spans="1:25" ht="15.6" customHeight="1" x14ac:dyDescent="0.25">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row>
    <row r="517" spans="1:25" ht="15.6" customHeight="1" x14ac:dyDescent="0.25">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row>
    <row r="518" spans="1:25" ht="15.6" customHeight="1" x14ac:dyDescent="0.25">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row>
    <row r="519" spans="1:25" ht="15.6" customHeight="1" x14ac:dyDescent="0.25">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row>
    <row r="520" spans="1:25" ht="15.6" customHeight="1" x14ac:dyDescent="0.25">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row>
    <row r="521" spans="1:25" ht="15.6" customHeight="1" x14ac:dyDescent="0.25">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row>
    <row r="522" spans="1:25" ht="15.6" customHeight="1" x14ac:dyDescent="0.25"/>
    <row r="523" spans="1:25" ht="15.6" customHeight="1" x14ac:dyDescent="0.25">
      <c r="A523" t="s">
        <v>53</v>
      </c>
      <c r="B523" s="27" t="s">
        <v>52</v>
      </c>
      <c r="C523" s="27"/>
      <c r="D523" s="27"/>
      <c r="E523" s="27"/>
      <c r="F523" s="27"/>
      <c r="G523" s="27"/>
      <c r="H523" s="27"/>
      <c r="I523" s="27"/>
      <c r="J523" s="27"/>
      <c r="K523" s="27"/>
      <c r="L523" s="27"/>
      <c r="M523" s="27"/>
      <c r="N523" s="27"/>
      <c r="O523" s="27"/>
      <c r="P523" s="27"/>
      <c r="Q523" s="27"/>
      <c r="R523" s="27"/>
      <c r="S523" s="27"/>
      <c r="T523" s="27"/>
      <c r="U523" s="27"/>
      <c r="V523" s="27"/>
      <c r="W523" s="27"/>
      <c r="X523" s="27"/>
    </row>
    <row r="524" spans="1:25" ht="15.6" customHeight="1" x14ac:dyDescent="0.25">
      <c r="B524" s="27"/>
      <c r="C524" s="27"/>
      <c r="D524" s="27"/>
      <c r="E524" s="27"/>
      <c r="F524" s="27"/>
      <c r="G524" s="27"/>
      <c r="H524" s="27"/>
      <c r="I524" s="27"/>
      <c r="J524" s="27"/>
      <c r="K524" s="27"/>
      <c r="L524" s="27"/>
      <c r="M524" s="27"/>
      <c r="N524" s="27"/>
      <c r="O524" s="27"/>
      <c r="P524" s="27"/>
      <c r="Q524" s="27"/>
      <c r="R524" s="27"/>
      <c r="S524" s="27"/>
      <c r="T524" s="27"/>
      <c r="U524" s="27"/>
      <c r="V524" s="27"/>
      <c r="W524" s="27"/>
      <c r="X524" s="27"/>
    </row>
    <row r="525" spans="1:25" ht="15.6" customHeight="1" thickBot="1" x14ac:dyDescent="0.3"/>
    <row r="526" spans="1:25" ht="15.6" customHeight="1" x14ac:dyDescent="0.25">
      <c r="B526" s="33"/>
      <c r="C526" s="34"/>
      <c r="D526" s="34"/>
      <c r="E526" s="34"/>
      <c r="F526" s="34"/>
      <c r="G526" s="34"/>
      <c r="H526" s="34"/>
      <c r="I526" s="34"/>
      <c r="J526" s="34"/>
      <c r="K526" s="34"/>
      <c r="L526" s="34"/>
      <c r="M526" s="34"/>
      <c r="N526" s="34"/>
      <c r="O526" s="34"/>
      <c r="P526" s="34"/>
      <c r="Q526" s="34"/>
      <c r="R526" s="34"/>
      <c r="S526" s="34"/>
      <c r="T526" s="34"/>
      <c r="U526" s="34"/>
      <c r="V526" s="34"/>
      <c r="W526" s="34"/>
      <c r="X526" s="34"/>
      <c r="Y526" s="35"/>
    </row>
    <row r="527" spans="1:25" ht="15.6" customHeight="1" thickBot="1" x14ac:dyDescent="0.3">
      <c r="B527" s="36"/>
      <c r="C527" s="37"/>
      <c r="D527" s="37"/>
      <c r="E527" s="37"/>
      <c r="F527" s="37"/>
      <c r="G527" s="37"/>
      <c r="H527" s="37"/>
      <c r="I527" s="37"/>
      <c r="J527" s="37"/>
      <c r="K527" s="37"/>
      <c r="L527" s="37"/>
      <c r="M527" s="37"/>
      <c r="N527" s="37"/>
      <c r="O527" s="37"/>
      <c r="P527" s="37"/>
      <c r="Q527" s="37"/>
      <c r="R527" s="37"/>
      <c r="S527" s="37"/>
      <c r="T527" s="37"/>
      <c r="U527" s="37"/>
      <c r="V527" s="37"/>
      <c r="W527" s="37"/>
      <c r="X527" s="37"/>
      <c r="Y527" s="38"/>
    </row>
    <row r="528" spans="1:25" ht="15.6" customHeight="1" x14ac:dyDescent="0.25"/>
    <row r="529" spans="1:25" ht="15.6" customHeight="1" x14ac:dyDescent="0.25">
      <c r="B529" s="27" t="s">
        <v>246</v>
      </c>
      <c r="C529" s="27"/>
      <c r="D529" s="27"/>
      <c r="E529" s="27"/>
      <c r="F529" s="27"/>
      <c r="G529" s="27"/>
      <c r="H529" s="27"/>
      <c r="I529" s="27"/>
      <c r="J529" s="27"/>
      <c r="K529" s="27"/>
      <c r="L529" s="27"/>
      <c r="M529" s="27"/>
      <c r="N529" s="27"/>
      <c r="O529" s="27"/>
      <c r="P529" s="27"/>
      <c r="Q529" s="27"/>
      <c r="R529" s="27"/>
      <c r="S529" s="27"/>
      <c r="T529" s="27"/>
      <c r="U529" s="27"/>
      <c r="V529" s="27"/>
      <c r="W529" s="27"/>
      <c r="X529" s="27"/>
      <c r="Y529" s="27"/>
    </row>
    <row r="530" spans="1:25" ht="15.6" customHeight="1" x14ac:dyDescent="0.25">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row>
    <row r="531" spans="1:25" ht="15.6" customHeight="1" x14ac:dyDescent="0.25">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row>
    <row r="532" spans="1:25" ht="15.6" customHeight="1" x14ac:dyDescent="0.25">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row>
    <row r="533" spans="1:25" ht="15.6" customHeight="1" x14ac:dyDescent="0.25">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row>
    <row r="534" spans="1:25" ht="15.6" customHeight="1" x14ac:dyDescent="0.25">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row>
    <row r="535" spans="1:25" ht="15.6" customHeight="1" x14ac:dyDescent="0.25">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row>
    <row r="536" spans="1:25" ht="15.6" customHeight="1" x14ac:dyDescent="0.25">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row>
    <row r="537" spans="1:25" ht="15.6" customHeight="1" x14ac:dyDescent="0.25">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row>
    <row r="538" spans="1:25" ht="15.6" customHeight="1" x14ac:dyDescent="0.25">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row>
    <row r="539" spans="1:25" ht="15.6" customHeight="1" x14ac:dyDescent="0.25">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row>
    <row r="540" spans="1:25" ht="15.6" customHeight="1" x14ac:dyDescent="0.25">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row>
    <row r="541" spans="1:25" ht="15.6" customHeight="1" x14ac:dyDescent="0.25">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row>
    <row r="542" spans="1:25" ht="15.6" customHeight="1" x14ac:dyDescent="0.25">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row>
    <row r="543" spans="1:25" ht="15.6" customHeight="1" x14ac:dyDescent="0.25"/>
    <row r="544" spans="1:25" ht="15.6" customHeight="1" x14ac:dyDescent="0.25">
      <c r="A544" t="s">
        <v>56</v>
      </c>
      <c r="B544" s="27" t="s">
        <v>55</v>
      </c>
      <c r="C544" s="27"/>
      <c r="D544" s="27"/>
      <c r="E544" s="27"/>
      <c r="F544" s="27"/>
      <c r="G544" s="27"/>
      <c r="H544" s="27"/>
      <c r="I544" s="27"/>
      <c r="J544" s="27"/>
      <c r="K544" s="27"/>
      <c r="L544" s="27"/>
      <c r="M544" s="27"/>
      <c r="N544" s="27"/>
      <c r="O544" s="27"/>
      <c r="P544" s="27"/>
      <c r="Q544" s="27"/>
      <c r="R544" s="27"/>
      <c r="S544" s="27"/>
      <c r="T544" s="27"/>
      <c r="U544" s="27"/>
      <c r="V544" s="27"/>
      <c r="W544" s="27"/>
      <c r="X544" s="27"/>
    </row>
    <row r="545" spans="2:25" ht="15.6" customHeight="1" x14ac:dyDescent="0.25">
      <c r="B545" s="27"/>
      <c r="C545" s="27"/>
      <c r="D545" s="27"/>
      <c r="E545" s="27"/>
      <c r="F545" s="27"/>
      <c r="G545" s="27"/>
      <c r="H545" s="27"/>
      <c r="I545" s="27"/>
      <c r="J545" s="27"/>
      <c r="K545" s="27"/>
      <c r="L545" s="27"/>
      <c r="M545" s="27"/>
      <c r="N545" s="27"/>
      <c r="O545" s="27"/>
      <c r="P545" s="27"/>
      <c r="Q545" s="27"/>
      <c r="R545" s="27"/>
      <c r="S545" s="27"/>
      <c r="T545" s="27"/>
      <c r="U545" s="27"/>
      <c r="V545" s="27"/>
      <c r="W545" s="27"/>
      <c r="X545" s="27"/>
    </row>
    <row r="546" spans="2:25" ht="15.6" customHeight="1" thickBot="1" x14ac:dyDescent="0.3"/>
    <row r="547" spans="2:25" ht="15.6" customHeight="1" x14ac:dyDescent="0.25">
      <c r="B547" s="33"/>
      <c r="C547" s="34"/>
      <c r="D547" s="34"/>
      <c r="E547" s="34"/>
      <c r="F547" s="34"/>
      <c r="G547" s="34"/>
      <c r="H547" s="34"/>
      <c r="I547" s="34"/>
      <c r="J547" s="34"/>
      <c r="K547" s="34"/>
      <c r="L547" s="34"/>
      <c r="M547" s="34"/>
      <c r="N547" s="34"/>
      <c r="O547" s="34"/>
      <c r="P547" s="34"/>
      <c r="Q547" s="34"/>
      <c r="R547" s="34"/>
      <c r="S547" s="34"/>
      <c r="T547" s="34"/>
      <c r="U547" s="34"/>
      <c r="V547" s="34"/>
      <c r="W547" s="34"/>
      <c r="X547" s="34"/>
      <c r="Y547" s="35"/>
    </row>
    <row r="548" spans="2:25" ht="15.6" customHeight="1" thickBot="1" x14ac:dyDescent="0.3">
      <c r="B548" s="36"/>
      <c r="C548" s="37"/>
      <c r="D548" s="37"/>
      <c r="E548" s="37"/>
      <c r="F548" s="37"/>
      <c r="G548" s="37"/>
      <c r="H548" s="37"/>
      <c r="I548" s="37"/>
      <c r="J548" s="37"/>
      <c r="K548" s="37"/>
      <c r="L548" s="37"/>
      <c r="M548" s="37"/>
      <c r="N548" s="37"/>
      <c r="O548" s="37"/>
      <c r="P548" s="37"/>
      <c r="Q548" s="37"/>
      <c r="R548" s="37"/>
      <c r="S548" s="37"/>
      <c r="T548" s="37"/>
      <c r="U548" s="37"/>
      <c r="V548" s="37"/>
      <c r="W548" s="37"/>
      <c r="X548" s="37"/>
      <c r="Y548" s="38"/>
    </row>
    <row r="549" spans="2:25" ht="15.6" customHeight="1" x14ac:dyDescent="0.25"/>
    <row r="550" spans="2:25" ht="15.6" customHeight="1" x14ac:dyDescent="0.25">
      <c r="B550" s="27" t="s">
        <v>247</v>
      </c>
      <c r="C550" s="27"/>
      <c r="D550" s="27"/>
      <c r="E550" s="27"/>
      <c r="F550" s="27"/>
      <c r="G550" s="27"/>
      <c r="H550" s="27"/>
      <c r="I550" s="27"/>
      <c r="J550" s="27"/>
      <c r="K550" s="27"/>
      <c r="L550" s="27"/>
      <c r="M550" s="27"/>
      <c r="N550" s="27"/>
      <c r="O550" s="27"/>
      <c r="P550" s="27"/>
      <c r="Q550" s="27"/>
      <c r="R550" s="27"/>
      <c r="S550" s="27"/>
      <c r="T550" s="27"/>
      <c r="U550" s="27"/>
      <c r="V550" s="27"/>
      <c r="W550" s="27"/>
      <c r="X550" s="27"/>
      <c r="Y550" s="27"/>
    </row>
    <row r="551" spans="2:25" ht="15.6" customHeight="1" x14ac:dyDescent="0.25">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row>
    <row r="552" spans="2:25" ht="15.6" customHeight="1" x14ac:dyDescent="0.25">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row>
    <row r="553" spans="2:25" ht="15.6" customHeight="1" x14ac:dyDescent="0.25">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row>
    <row r="554" spans="2:25" ht="15.6" customHeight="1" x14ac:dyDescent="0.25">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row>
    <row r="555" spans="2:25" ht="15.6" customHeight="1" x14ac:dyDescent="0.25">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row>
    <row r="556" spans="2:25" ht="15.6" customHeight="1" x14ac:dyDescent="0.25">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row>
    <row r="557" spans="2:25" ht="15.6" customHeight="1" x14ac:dyDescent="0.25">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row>
    <row r="558" spans="2:25" ht="15.6" customHeight="1" x14ac:dyDescent="0.25">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row>
    <row r="559" spans="2:25" ht="15.6" customHeight="1" x14ac:dyDescent="0.25">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row>
    <row r="560" spans="2:25" ht="15.6" customHeight="1" x14ac:dyDescent="0.25">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row>
    <row r="561" spans="1:25" ht="15.6" customHeight="1" x14ac:dyDescent="0.25">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row>
    <row r="562" spans="1:25" ht="15.6" customHeight="1" x14ac:dyDescent="0.25">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row>
    <row r="563" spans="1:25" ht="15.6" customHeight="1" x14ac:dyDescent="0.25">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row>
    <row r="564" spans="1:25" ht="15.6" customHeight="1" x14ac:dyDescent="0.25"/>
    <row r="565" spans="1:25" ht="15.6" customHeight="1" x14ac:dyDescent="0.25">
      <c r="A565" t="s">
        <v>59</v>
      </c>
      <c r="B565" s="27" t="s">
        <v>58</v>
      </c>
      <c r="C565" s="27"/>
      <c r="D565" s="27"/>
      <c r="E565" s="27"/>
      <c r="F565" s="27"/>
      <c r="G565" s="27"/>
      <c r="H565" s="27"/>
      <c r="I565" s="27"/>
      <c r="J565" s="27"/>
      <c r="K565" s="27"/>
      <c r="L565" s="27"/>
      <c r="M565" s="27"/>
      <c r="N565" s="27"/>
      <c r="O565" s="27"/>
      <c r="P565" s="27"/>
      <c r="Q565" s="27"/>
      <c r="R565" s="27"/>
      <c r="S565" s="27"/>
      <c r="T565" s="27"/>
      <c r="U565" s="27"/>
      <c r="V565" s="27"/>
      <c r="W565" s="27"/>
      <c r="X565" s="27"/>
    </row>
    <row r="566" spans="1:25" ht="15.6" customHeight="1" x14ac:dyDescent="0.25">
      <c r="B566" s="27"/>
      <c r="C566" s="27"/>
      <c r="D566" s="27"/>
      <c r="E566" s="27"/>
      <c r="F566" s="27"/>
      <c r="G566" s="27"/>
      <c r="H566" s="27"/>
      <c r="I566" s="27"/>
      <c r="J566" s="27"/>
      <c r="K566" s="27"/>
      <c r="L566" s="27"/>
      <c r="M566" s="27"/>
      <c r="N566" s="27"/>
      <c r="O566" s="27"/>
      <c r="P566" s="27"/>
      <c r="Q566" s="27"/>
      <c r="R566" s="27"/>
      <c r="S566" s="27"/>
      <c r="T566" s="27"/>
      <c r="U566" s="27"/>
      <c r="V566" s="27"/>
      <c r="W566" s="27"/>
      <c r="X566" s="27"/>
    </row>
    <row r="567" spans="1:25" ht="15.6" customHeight="1" thickBot="1" x14ac:dyDescent="0.3"/>
    <row r="568" spans="1:25" ht="15.6" customHeight="1" x14ac:dyDescent="0.25">
      <c r="B568" s="33"/>
      <c r="C568" s="34"/>
      <c r="D568" s="34"/>
      <c r="E568" s="34"/>
      <c r="F568" s="34"/>
      <c r="G568" s="34"/>
      <c r="H568" s="34"/>
      <c r="I568" s="34"/>
      <c r="J568" s="34"/>
      <c r="K568" s="34"/>
      <c r="L568" s="34"/>
      <c r="M568" s="34"/>
      <c r="N568" s="34"/>
      <c r="O568" s="34"/>
      <c r="P568" s="34"/>
      <c r="Q568" s="34"/>
      <c r="R568" s="34"/>
      <c r="S568" s="34"/>
      <c r="T568" s="34"/>
      <c r="U568" s="34"/>
      <c r="V568" s="34"/>
      <c r="W568" s="34"/>
      <c r="X568" s="34"/>
      <c r="Y568" s="35"/>
    </row>
    <row r="569" spans="1:25" ht="15.6" customHeight="1" thickBot="1" x14ac:dyDescent="0.3">
      <c r="B569" s="36"/>
      <c r="C569" s="37"/>
      <c r="D569" s="37"/>
      <c r="E569" s="37"/>
      <c r="F569" s="37"/>
      <c r="G569" s="37"/>
      <c r="H569" s="37"/>
      <c r="I569" s="37"/>
      <c r="J569" s="37"/>
      <c r="K569" s="37"/>
      <c r="L569" s="37"/>
      <c r="M569" s="37"/>
      <c r="N569" s="37"/>
      <c r="O569" s="37"/>
      <c r="P569" s="37"/>
      <c r="Q569" s="37"/>
      <c r="R569" s="37"/>
      <c r="S569" s="37"/>
      <c r="T569" s="37"/>
      <c r="U569" s="37"/>
      <c r="V569" s="37"/>
      <c r="W569" s="37"/>
      <c r="X569" s="37"/>
      <c r="Y569" s="38"/>
    </row>
    <row r="570" spans="1:25" ht="15.6" customHeight="1" x14ac:dyDescent="0.25"/>
    <row r="571" spans="1:25" ht="15.6" customHeight="1" x14ac:dyDescent="0.25">
      <c r="B571" s="27" t="s">
        <v>248</v>
      </c>
      <c r="C571" s="27"/>
      <c r="D571" s="27"/>
      <c r="E571" s="27"/>
      <c r="F571" s="27"/>
      <c r="G571" s="27"/>
      <c r="H571" s="27"/>
      <c r="I571" s="27"/>
      <c r="J571" s="27"/>
      <c r="K571" s="27"/>
      <c r="L571" s="27"/>
      <c r="M571" s="27"/>
      <c r="N571" s="27"/>
      <c r="O571" s="27"/>
      <c r="P571" s="27"/>
      <c r="Q571" s="27"/>
      <c r="R571" s="27"/>
      <c r="S571" s="27"/>
      <c r="T571" s="27"/>
      <c r="U571" s="27"/>
      <c r="V571" s="27"/>
      <c r="W571" s="27"/>
      <c r="X571" s="27"/>
      <c r="Y571" s="27"/>
    </row>
    <row r="572" spans="1:25" ht="15.6" customHeight="1" x14ac:dyDescent="0.25">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row>
    <row r="573" spans="1:25" ht="15.6" customHeight="1" x14ac:dyDescent="0.25">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row>
    <row r="574" spans="1:25" ht="15.6" customHeight="1" x14ac:dyDescent="0.25">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row>
    <row r="575" spans="1:25" ht="15.6" customHeight="1" x14ac:dyDescent="0.25">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row>
    <row r="576" spans="1:25" ht="15.6" customHeight="1" x14ac:dyDescent="0.25">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row>
    <row r="577" spans="1:25" ht="15.6" customHeight="1" x14ac:dyDescent="0.25">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row>
    <row r="578" spans="1:25" ht="15.6" customHeight="1" x14ac:dyDescent="0.25">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row>
    <row r="579" spans="1:25" ht="15.6" customHeight="1" x14ac:dyDescent="0.25">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row>
    <row r="580" spans="1:25" ht="15.6" customHeight="1" x14ac:dyDescent="0.25">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row>
    <row r="581" spans="1:25" ht="15.6" customHeight="1" x14ac:dyDescent="0.25">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row>
    <row r="582" spans="1:25" ht="15.6" customHeight="1" x14ac:dyDescent="0.25">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row>
    <row r="583" spans="1:25" ht="15.6" customHeight="1" x14ac:dyDescent="0.25">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row>
    <row r="584" spans="1:25" ht="15.6" customHeight="1" x14ac:dyDescent="0.25">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row>
    <row r="585" spans="1:25" ht="15.6" customHeight="1" x14ac:dyDescent="0.25"/>
    <row r="586" spans="1:25" ht="15.6" customHeight="1" x14ac:dyDescent="0.25">
      <c r="A586" t="s">
        <v>62</v>
      </c>
      <c r="B586" s="27" t="s">
        <v>61</v>
      </c>
      <c r="C586" s="27"/>
      <c r="D586" s="27"/>
      <c r="E586" s="27"/>
      <c r="F586" s="27"/>
      <c r="G586" s="27"/>
      <c r="H586" s="27"/>
      <c r="I586" s="27"/>
      <c r="J586" s="27"/>
      <c r="K586" s="27"/>
      <c r="L586" s="27"/>
      <c r="M586" s="27"/>
      <c r="N586" s="27"/>
      <c r="O586" s="27"/>
      <c r="P586" s="27"/>
      <c r="Q586" s="27"/>
      <c r="R586" s="27"/>
      <c r="S586" s="27"/>
      <c r="T586" s="27"/>
      <c r="U586" s="27"/>
      <c r="V586" s="27"/>
      <c r="W586" s="27"/>
      <c r="X586" s="27"/>
    </row>
    <row r="587" spans="1:25" ht="15.6" customHeight="1" x14ac:dyDescent="0.25">
      <c r="B587" s="27"/>
      <c r="C587" s="27"/>
      <c r="D587" s="27"/>
      <c r="E587" s="27"/>
      <c r="F587" s="27"/>
      <c r="G587" s="27"/>
      <c r="H587" s="27"/>
      <c r="I587" s="27"/>
      <c r="J587" s="27"/>
      <c r="K587" s="27"/>
      <c r="L587" s="27"/>
      <c r="M587" s="27"/>
      <c r="N587" s="27"/>
      <c r="O587" s="27"/>
      <c r="P587" s="27"/>
      <c r="Q587" s="27"/>
      <c r="R587" s="27"/>
      <c r="S587" s="27"/>
      <c r="T587" s="27"/>
      <c r="U587" s="27"/>
      <c r="V587" s="27"/>
      <c r="W587" s="27"/>
      <c r="X587" s="27"/>
    </row>
    <row r="588" spans="1:25" ht="15.6" customHeight="1" thickBot="1" x14ac:dyDescent="0.3"/>
    <row r="589" spans="1:25" ht="15.6" customHeight="1" x14ac:dyDescent="0.25">
      <c r="B589" s="33"/>
      <c r="C589" s="34"/>
      <c r="D589" s="34"/>
      <c r="E589" s="34"/>
      <c r="F589" s="34"/>
      <c r="G589" s="34"/>
      <c r="H589" s="34"/>
      <c r="I589" s="34"/>
      <c r="J589" s="34"/>
      <c r="K589" s="34"/>
      <c r="L589" s="34"/>
      <c r="M589" s="34"/>
      <c r="N589" s="34"/>
      <c r="O589" s="34"/>
      <c r="P589" s="34"/>
      <c r="Q589" s="34"/>
      <c r="R589" s="34"/>
      <c r="S589" s="34"/>
      <c r="T589" s="34"/>
      <c r="U589" s="34"/>
      <c r="V589" s="34"/>
      <c r="W589" s="34"/>
      <c r="X589" s="34"/>
      <c r="Y589" s="35"/>
    </row>
    <row r="590" spans="1:25" ht="15.6" customHeight="1" thickBot="1" x14ac:dyDescent="0.3">
      <c r="B590" s="36"/>
      <c r="C590" s="37"/>
      <c r="D590" s="37"/>
      <c r="E590" s="37"/>
      <c r="F590" s="37"/>
      <c r="G590" s="37"/>
      <c r="H590" s="37"/>
      <c r="I590" s="37"/>
      <c r="J590" s="37"/>
      <c r="K590" s="37"/>
      <c r="L590" s="37"/>
      <c r="M590" s="37"/>
      <c r="N590" s="37"/>
      <c r="O590" s="37"/>
      <c r="P590" s="37"/>
      <c r="Q590" s="37"/>
      <c r="R590" s="37"/>
      <c r="S590" s="37"/>
      <c r="T590" s="37"/>
      <c r="U590" s="37"/>
      <c r="V590" s="37"/>
      <c r="W590" s="37"/>
      <c r="X590" s="37"/>
      <c r="Y590" s="38"/>
    </row>
    <row r="591" spans="1:25" ht="15.6" customHeight="1" x14ac:dyDescent="0.25"/>
    <row r="592" spans="1:25" ht="15.6" customHeight="1" x14ac:dyDescent="0.25">
      <c r="B592" s="27" t="s">
        <v>249</v>
      </c>
      <c r="C592" s="27"/>
      <c r="D592" s="27"/>
      <c r="E592" s="27"/>
      <c r="F592" s="27"/>
      <c r="G592" s="27"/>
      <c r="H592" s="27"/>
      <c r="I592" s="27"/>
      <c r="J592" s="27"/>
      <c r="K592" s="27"/>
      <c r="L592" s="27"/>
      <c r="M592" s="27"/>
      <c r="N592" s="27"/>
      <c r="O592" s="27"/>
      <c r="P592" s="27"/>
      <c r="Q592" s="27"/>
      <c r="R592" s="27"/>
      <c r="S592" s="27"/>
      <c r="T592" s="27"/>
      <c r="U592" s="27"/>
      <c r="V592" s="27"/>
      <c r="W592" s="27"/>
      <c r="X592" s="27"/>
      <c r="Y592" s="27"/>
    </row>
    <row r="593" spans="1:25" ht="15.6" customHeight="1" x14ac:dyDescent="0.25">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row>
    <row r="594" spans="1:25" ht="15.6" customHeight="1" x14ac:dyDescent="0.25">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row>
    <row r="595" spans="1:25" ht="15.6" customHeight="1" x14ac:dyDescent="0.25">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row>
    <row r="596" spans="1:25" ht="15.6" customHeight="1" x14ac:dyDescent="0.25">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row>
    <row r="597" spans="1:25" ht="15.6" customHeight="1" x14ac:dyDescent="0.25">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row>
    <row r="598" spans="1:25" ht="15.6" customHeight="1" x14ac:dyDescent="0.25">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row>
    <row r="599" spans="1:25" ht="15.6" customHeight="1" x14ac:dyDescent="0.25">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row>
    <row r="600" spans="1:25" ht="15.6" customHeight="1" x14ac:dyDescent="0.25">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row>
    <row r="601" spans="1:25" ht="15.6" customHeight="1" x14ac:dyDescent="0.25">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row>
    <row r="602" spans="1:25" ht="15.6" customHeight="1" x14ac:dyDescent="0.25">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row>
    <row r="603" spans="1:25" ht="15.6" customHeight="1" x14ac:dyDescent="0.25">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row>
    <row r="604" spans="1:25" ht="15.6" customHeight="1" x14ac:dyDescent="0.25">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row>
    <row r="605" spans="1:25" ht="15.6" customHeight="1" x14ac:dyDescent="0.25">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row>
    <row r="606" spans="1:25" ht="15.6" customHeight="1" x14ac:dyDescent="0.25"/>
    <row r="607" spans="1:25" ht="15.6" customHeight="1" x14ac:dyDescent="0.25">
      <c r="A607" t="s">
        <v>65</v>
      </c>
      <c r="B607" s="27" t="s">
        <v>64</v>
      </c>
      <c r="C607" s="27"/>
      <c r="D607" s="27"/>
      <c r="E607" s="27"/>
      <c r="F607" s="27"/>
      <c r="G607" s="27"/>
      <c r="H607" s="27"/>
      <c r="I607" s="27"/>
      <c r="J607" s="27"/>
      <c r="K607" s="27"/>
      <c r="L607" s="27"/>
      <c r="M607" s="27"/>
      <c r="N607" s="27"/>
      <c r="O607" s="27"/>
      <c r="P607" s="27"/>
      <c r="Q607" s="27"/>
      <c r="R607" s="27"/>
      <c r="S607" s="27"/>
      <c r="T607" s="27"/>
      <c r="U607" s="27"/>
      <c r="V607" s="27"/>
      <c r="W607" s="27"/>
      <c r="X607" s="27"/>
    </row>
    <row r="608" spans="1:25" ht="15.6" customHeight="1" x14ac:dyDescent="0.25">
      <c r="B608" s="27"/>
      <c r="C608" s="27"/>
      <c r="D608" s="27"/>
      <c r="E608" s="27"/>
      <c r="F608" s="27"/>
      <c r="G608" s="27"/>
      <c r="H608" s="27"/>
      <c r="I608" s="27"/>
      <c r="J608" s="27"/>
      <c r="K608" s="27"/>
      <c r="L608" s="27"/>
      <c r="M608" s="27"/>
      <c r="N608" s="27"/>
      <c r="O608" s="27"/>
      <c r="P608" s="27"/>
      <c r="Q608" s="27"/>
      <c r="R608" s="27"/>
      <c r="S608" s="27"/>
      <c r="T608" s="27"/>
      <c r="U608" s="27"/>
      <c r="V608" s="27"/>
      <c r="W608" s="27"/>
      <c r="X608" s="27"/>
    </row>
    <row r="609" spans="2:25" ht="15.6" customHeight="1" thickBot="1" x14ac:dyDescent="0.3"/>
    <row r="610" spans="2:25" ht="15.6" customHeight="1" x14ac:dyDescent="0.25">
      <c r="B610" s="33"/>
      <c r="C610" s="34"/>
      <c r="D610" s="34"/>
      <c r="E610" s="34"/>
      <c r="F610" s="34"/>
      <c r="G610" s="34"/>
      <c r="H610" s="34"/>
      <c r="I610" s="34"/>
      <c r="J610" s="34"/>
      <c r="K610" s="34"/>
      <c r="L610" s="34"/>
      <c r="M610" s="34"/>
      <c r="N610" s="34"/>
      <c r="O610" s="34"/>
      <c r="P610" s="34"/>
      <c r="Q610" s="34"/>
      <c r="R610" s="34"/>
      <c r="S610" s="34"/>
      <c r="T610" s="34"/>
      <c r="U610" s="34"/>
      <c r="V610" s="34"/>
      <c r="W610" s="34"/>
      <c r="X610" s="34"/>
      <c r="Y610" s="35"/>
    </row>
    <row r="611" spans="2:25" ht="15.6" customHeight="1" thickBot="1" x14ac:dyDescent="0.3">
      <c r="B611" s="36"/>
      <c r="C611" s="37"/>
      <c r="D611" s="37"/>
      <c r="E611" s="37"/>
      <c r="F611" s="37"/>
      <c r="G611" s="37"/>
      <c r="H611" s="37"/>
      <c r="I611" s="37"/>
      <c r="J611" s="37"/>
      <c r="K611" s="37"/>
      <c r="L611" s="37"/>
      <c r="M611" s="37"/>
      <c r="N611" s="37"/>
      <c r="O611" s="37"/>
      <c r="P611" s="37"/>
      <c r="Q611" s="37"/>
      <c r="R611" s="37"/>
      <c r="S611" s="37"/>
      <c r="T611" s="37"/>
      <c r="U611" s="37"/>
      <c r="V611" s="37"/>
      <c r="W611" s="37"/>
      <c r="X611" s="37"/>
      <c r="Y611" s="38"/>
    </row>
    <row r="612" spans="2:25" ht="15.6" customHeight="1" x14ac:dyDescent="0.25"/>
    <row r="613" spans="2:25" ht="15.6" customHeight="1" x14ac:dyDescent="0.25">
      <c r="B613" s="27" t="s">
        <v>250</v>
      </c>
      <c r="C613" s="27"/>
      <c r="D613" s="27"/>
      <c r="E613" s="27"/>
      <c r="F613" s="27"/>
      <c r="G613" s="27"/>
      <c r="H613" s="27"/>
      <c r="I613" s="27"/>
      <c r="J613" s="27"/>
      <c r="K613" s="27"/>
      <c r="L613" s="27"/>
      <c r="M613" s="27"/>
      <c r="N613" s="27"/>
      <c r="O613" s="27"/>
      <c r="P613" s="27"/>
      <c r="Q613" s="27"/>
      <c r="R613" s="27"/>
      <c r="S613" s="27"/>
      <c r="T613" s="27"/>
      <c r="U613" s="27"/>
      <c r="V613" s="27"/>
      <c r="W613" s="27"/>
      <c r="X613" s="27"/>
      <c r="Y613" s="27"/>
    </row>
    <row r="614" spans="2:25" ht="15.6" customHeight="1" x14ac:dyDescent="0.25">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row>
    <row r="615" spans="2:25" ht="15.6" customHeight="1" x14ac:dyDescent="0.25">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row>
    <row r="616" spans="2:25" ht="15.6" customHeight="1" x14ac:dyDescent="0.25">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row>
    <row r="617" spans="2:25" ht="15.6" customHeight="1" x14ac:dyDescent="0.25">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row>
    <row r="618" spans="2:25" ht="15.6" customHeight="1" x14ac:dyDescent="0.25">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row>
    <row r="619" spans="2:25" ht="15.6" customHeight="1" x14ac:dyDescent="0.25"/>
    <row r="620" spans="2:25" ht="15.6" customHeight="1" x14ac:dyDescent="0.25"/>
    <row r="621" spans="2:25" ht="15.6" customHeight="1" x14ac:dyDescent="0.25"/>
    <row r="622" spans="2:25" ht="15.6" customHeight="1" x14ac:dyDescent="0.25"/>
    <row r="623" spans="2:25" ht="15.6" customHeight="1" x14ac:dyDescent="0.25">
      <c r="C623" t="s">
        <v>67</v>
      </c>
    </row>
    <row r="624" spans="2:25" ht="15.6" customHeight="1" x14ac:dyDescent="0.25">
      <c r="D624" t="s">
        <v>68</v>
      </c>
      <c r="E624" s="31">
        <v>1.4999999999999999E-2</v>
      </c>
      <c r="F624" s="31"/>
      <c r="G624" s="1"/>
      <c r="H624" s="1"/>
      <c r="I624" t="s">
        <v>69</v>
      </c>
    </row>
    <row r="625" spans="2:25" ht="15.6" customHeight="1" x14ac:dyDescent="0.25">
      <c r="D625" t="s">
        <v>70</v>
      </c>
      <c r="E625" s="31">
        <v>-1.9</v>
      </c>
      <c r="F625" s="31"/>
      <c r="G625" s="1"/>
      <c r="H625" s="1"/>
    </row>
    <row r="626" spans="2:25" ht="15.6" customHeight="1" x14ac:dyDescent="0.25">
      <c r="D626" t="s">
        <v>71</v>
      </c>
      <c r="E626" s="31">
        <v>1300</v>
      </c>
      <c r="F626" s="31"/>
      <c r="G626" s="1"/>
      <c r="H626" s="1"/>
      <c r="I626" t="s">
        <v>72</v>
      </c>
    </row>
    <row r="627" spans="2:25" ht="15.6" customHeight="1" x14ac:dyDescent="0.25">
      <c r="D627" t="s">
        <v>73</v>
      </c>
      <c r="E627" s="31">
        <v>900000</v>
      </c>
      <c r="F627" s="31"/>
      <c r="G627" s="31"/>
      <c r="H627" s="31"/>
    </row>
    <row r="628" spans="2:25" ht="15.6" customHeight="1" x14ac:dyDescent="0.25"/>
    <row r="629" spans="2:25" ht="15.6" customHeight="1" x14ac:dyDescent="0.25">
      <c r="B629" t="s">
        <v>74</v>
      </c>
    </row>
    <row r="630" spans="2:25" ht="15.6" customHeight="1" x14ac:dyDescent="0.25"/>
    <row r="631" spans="2:25" ht="15.6" customHeight="1" x14ac:dyDescent="0.25"/>
    <row r="632" spans="2:25" ht="15.6" customHeight="1" x14ac:dyDescent="0.25"/>
    <row r="633" spans="2:25" ht="15.6" customHeight="1" x14ac:dyDescent="0.25"/>
    <row r="634" spans="2:25" ht="15.6" customHeight="1" x14ac:dyDescent="0.25">
      <c r="C634" t="s">
        <v>67</v>
      </c>
    </row>
    <row r="635" spans="2:25" ht="15.6" customHeight="1" x14ac:dyDescent="0.25">
      <c r="D635" t="s">
        <v>75</v>
      </c>
      <c r="E635" s="31">
        <v>1.0999999999999999E-2</v>
      </c>
      <c r="F635" s="31"/>
      <c r="G635" s="1"/>
      <c r="H635" s="1"/>
      <c r="I635" t="s">
        <v>69</v>
      </c>
    </row>
    <row r="636" spans="2:25" ht="15.6" customHeight="1" x14ac:dyDescent="0.25">
      <c r="D636" t="s">
        <v>76</v>
      </c>
      <c r="E636" s="31">
        <v>-2.1</v>
      </c>
      <c r="F636" s="31"/>
      <c r="G636" s="1"/>
      <c r="H636" s="1"/>
    </row>
    <row r="637" spans="2:25" ht="15.6" customHeight="1" x14ac:dyDescent="0.25">
      <c r="D637" t="s">
        <v>77</v>
      </c>
      <c r="E637" s="31">
        <v>900</v>
      </c>
      <c r="F637" s="31"/>
      <c r="G637" s="1"/>
      <c r="H637" s="1"/>
      <c r="I637" t="s">
        <v>72</v>
      </c>
    </row>
    <row r="638" spans="2:25" ht="15.6" customHeight="1" x14ac:dyDescent="0.25">
      <c r="D638" t="s">
        <v>78</v>
      </c>
      <c r="E638" s="31">
        <v>1200000</v>
      </c>
      <c r="F638" s="31"/>
      <c r="G638" s="31"/>
      <c r="H638" s="31"/>
    </row>
    <row r="639" spans="2:25" ht="15.6" customHeight="1" x14ac:dyDescent="0.25"/>
    <row r="640" spans="2:25" ht="15.6" customHeight="1" x14ac:dyDescent="0.25">
      <c r="B640" s="27" t="s">
        <v>239</v>
      </c>
      <c r="C640" s="27"/>
      <c r="D640" s="27"/>
      <c r="E640" s="27"/>
      <c r="F640" s="27"/>
      <c r="G640" s="27"/>
      <c r="H640" s="27"/>
      <c r="I640" s="27"/>
      <c r="J640" s="27"/>
      <c r="K640" s="27"/>
      <c r="L640" s="27"/>
      <c r="M640" s="27"/>
      <c r="N640" s="27"/>
      <c r="O640" s="27"/>
      <c r="P640" s="27"/>
      <c r="Q640" s="27"/>
      <c r="R640" s="27"/>
      <c r="S640" s="27"/>
      <c r="T640" s="27"/>
      <c r="U640" s="27"/>
      <c r="V640" s="27"/>
      <c r="W640" s="27"/>
      <c r="X640" s="27"/>
      <c r="Y640" s="27"/>
    </row>
    <row r="641" spans="2:25" ht="15.6" customHeight="1" x14ac:dyDescent="0.25">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row>
    <row r="642" spans="2:25" ht="15.6" customHeight="1" x14ac:dyDescent="0.25">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row>
    <row r="643" spans="2:25" ht="15.6" customHeight="1" x14ac:dyDescent="0.25"/>
    <row r="644" spans="2:25" ht="15.6" customHeight="1" x14ac:dyDescent="0.25"/>
    <row r="645" spans="2:25" ht="15.6" customHeight="1" x14ac:dyDescent="0.25"/>
    <row r="646" spans="2:25" ht="15.6" customHeight="1" x14ac:dyDescent="0.25"/>
    <row r="647" spans="2:25" ht="15.6" customHeight="1" x14ac:dyDescent="0.25">
      <c r="C647" t="s">
        <v>67</v>
      </c>
    </row>
    <row r="648" spans="2:25" ht="15.6" customHeight="1" x14ac:dyDescent="0.25">
      <c r="D648" t="s">
        <v>80</v>
      </c>
      <c r="E648" s="26">
        <v>47839.007133691339</v>
      </c>
      <c r="F648" s="26"/>
      <c r="G648" s="26"/>
      <c r="H648" s="26"/>
    </row>
    <row r="649" spans="2:25" ht="15.6" customHeight="1" x14ac:dyDescent="0.25">
      <c r="D649" t="s">
        <v>81</v>
      </c>
      <c r="E649" s="28">
        <v>-6.6444004755794221</v>
      </c>
      <c r="F649" s="28"/>
      <c r="G649" s="28"/>
      <c r="H649" s="28"/>
    </row>
    <row r="650" spans="2:25" ht="15.6" customHeight="1" x14ac:dyDescent="0.25">
      <c r="D650" t="s">
        <v>82</v>
      </c>
      <c r="E650" s="32">
        <v>0.79044827586206901</v>
      </c>
      <c r="F650" s="32"/>
      <c r="G650" s="32"/>
      <c r="H650" s="32"/>
    </row>
    <row r="651" spans="2:25" ht="15.6" customHeight="1" x14ac:dyDescent="0.25">
      <c r="D651" t="s">
        <v>83</v>
      </c>
      <c r="E651" s="28">
        <v>177.3268097409096</v>
      </c>
      <c r="F651" s="28"/>
      <c r="G651" s="28"/>
      <c r="H651" s="28"/>
    </row>
    <row r="652" spans="2:25" ht="15.6" customHeight="1" x14ac:dyDescent="0.25">
      <c r="D652" t="s">
        <v>84</v>
      </c>
      <c r="E652" s="29">
        <v>101.70068027210884</v>
      </c>
      <c r="F652" s="29"/>
      <c r="G652" s="29"/>
      <c r="H652" s="29"/>
    </row>
    <row r="653" spans="2:25" ht="15.6" customHeight="1" x14ac:dyDescent="0.25">
      <c r="D653" t="s">
        <v>85</v>
      </c>
      <c r="E653" s="26">
        <v>-699.29824561403507</v>
      </c>
      <c r="F653" s="26"/>
      <c r="G653" s="26"/>
      <c r="H653" s="26"/>
    </row>
    <row r="654" spans="2:25" ht="15.6" customHeight="1" x14ac:dyDescent="0.25">
      <c r="D654" t="s">
        <v>86</v>
      </c>
      <c r="F654" s="30">
        <v>29000</v>
      </c>
      <c r="G654" s="30"/>
      <c r="H654" s="30"/>
      <c r="I654" s="30"/>
      <c r="J654" s="30"/>
    </row>
    <row r="655" spans="2:25" ht="15.6" customHeight="1" x14ac:dyDescent="0.25">
      <c r="D655" t="s">
        <v>87</v>
      </c>
      <c r="F655" s="26">
        <v>89.93</v>
      </c>
      <c r="G655" s="26"/>
      <c r="H655" s="26"/>
      <c r="I655" s="26"/>
      <c r="J655" s="26"/>
    </row>
    <row r="656" spans="2:25" ht="15.6" customHeight="1" x14ac:dyDescent="0.25">
      <c r="D656" t="s">
        <v>88</v>
      </c>
      <c r="G656" s="30">
        <v>147</v>
      </c>
      <c r="H656" s="30"/>
      <c r="I656" s="30"/>
      <c r="J656" s="30"/>
      <c r="K656" s="30"/>
    </row>
    <row r="657" spans="1:25" ht="15.6" customHeight="1" x14ac:dyDescent="0.25">
      <c r="D657" t="s">
        <v>89</v>
      </c>
      <c r="G657" s="26">
        <v>2.85</v>
      </c>
      <c r="H657" s="26"/>
      <c r="I657" s="26"/>
      <c r="J657" s="26"/>
      <c r="K657" s="26"/>
    </row>
    <row r="658" spans="1:25" ht="15.6" customHeight="1" x14ac:dyDescent="0.25">
      <c r="D658" t="s">
        <v>90</v>
      </c>
    </row>
    <row r="659" spans="1:25" ht="15.6" customHeight="1" x14ac:dyDescent="0.25">
      <c r="D659" t="s">
        <v>91</v>
      </c>
    </row>
    <row r="660" spans="1:25" ht="15.6" customHeight="1" x14ac:dyDescent="0.25">
      <c r="D660" t="s">
        <v>92</v>
      </c>
    </row>
    <row r="661" spans="1:25" ht="15.6" customHeight="1" x14ac:dyDescent="0.25">
      <c r="D661" t="s">
        <v>93</v>
      </c>
    </row>
    <row r="662" spans="1:25" ht="15.6" customHeight="1" x14ac:dyDescent="0.25">
      <c r="D662" t="s">
        <v>94</v>
      </c>
    </row>
    <row r="663" spans="1:25" ht="15.6" customHeight="1" x14ac:dyDescent="0.25">
      <c r="D663" t="s">
        <v>95</v>
      </c>
    </row>
    <row r="664" spans="1:25" ht="15.6" customHeight="1" x14ac:dyDescent="0.25"/>
    <row r="665" spans="1:25" ht="15.6" customHeight="1" x14ac:dyDescent="0.25">
      <c r="A665" t="s">
        <v>97</v>
      </c>
      <c r="B665" s="27" t="s">
        <v>251</v>
      </c>
      <c r="C665" s="27"/>
      <c r="D665" s="27"/>
      <c r="E665" s="27"/>
      <c r="F665" s="27"/>
      <c r="G665" s="27"/>
      <c r="H665" s="27"/>
      <c r="I665" s="27"/>
      <c r="J665" s="27"/>
      <c r="K665" s="27"/>
      <c r="L665" s="27"/>
      <c r="M665" s="27"/>
      <c r="N665" s="27"/>
      <c r="O665" s="27"/>
      <c r="P665" s="27"/>
      <c r="Q665" s="27"/>
      <c r="R665" s="27"/>
      <c r="S665" s="27"/>
      <c r="T665" s="27"/>
      <c r="U665" s="27"/>
      <c r="V665" s="27"/>
      <c r="W665" s="27"/>
      <c r="X665" s="27"/>
      <c r="Y665" s="27"/>
    </row>
    <row r="666" spans="1:25" ht="15.6" customHeight="1" x14ac:dyDescent="0.25">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row>
    <row r="667" spans="1:25" ht="15.6" customHeight="1" x14ac:dyDescent="0.25">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row>
    <row r="668" spans="1:25" ht="15.6" customHeight="1" thickBot="1" x14ac:dyDescent="0.3"/>
    <row r="669" spans="1:25" ht="15.6" customHeight="1" x14ac:dyDescent="0.25">
      <c r="B669" s="20"/>
      <c r="C669" s="21"/>
      <c r="D669" s="21"/>
      <c r="E669" s="21"/>
      <c r="F669" s="21"/>
      <c r="G669" s="21"/>
      <c r="H669" s="21"/>
      <c r="I669" s="21"/>
      <c r="J669" s="21"/>
      <c r="K669" s="21"/>
      <c r="L669" s="21"/>
      <c r="M669" s="21"/>
      <c r="N669" s="21"/>
      <c r="O669" s="21"/>
      <c r="P669" s="21"/>
      <c r="Q669" s="21"/>
      <c r="R669" s="21"/>
      <c r="S669" s="21"/>
      <c r="T669" s="21"/>
      <c r="U669" s="21"/>
      <c r="V669" s="21"/>
      <c r="W669" s="21"/>
      <c r="X669" s="21"/>
      <c r="Y669" s="22"/>
    </row>
    <row r="670" spans="1:25" ht="15.6" customHeight="1" thickBot="1" x14ac:dyDescent="0.3">
      <c r="B670" s="23"/>
      <c r="C670" s="24"/>
      <c r="D670" s="24"/>
      <c r="E670" s="24"/>
      <c r="F670" s="24"/>
      <c r="G670" s="24"/>
      <c r="H670" s="24"/>
      <c r="I670" s="24"/>
      <c r="J670" s="24"/>
      <c r="K670" s="24"/>
      <c r="L670" s="24"/>
      <c r="M670" s="24"/>
      <c r="N670" s="24"/>
      <c r="O670" s="24"/>
      <c r="P670" s="24"/>
      <c r="Q670" s="24"/>
      <c r="R670" s="24"/>
      <c r="S670" s="24"/>
      <c r="T670" s="24"/>
      <c r="U670" s="24"/>
      <c r="V670" s="24"/>
      <c r="W670" s="24"/>
      <c r="X670" s="24"/>
      <c r="Y670" s="25"/>
    </row>
    <row r="671" spans="1:25" ht="15.6" customHeight="1" x14ac:dyDescent="0.25"/>
    <row r="672" spans="1:25" ht="15.6" customHeight="1" x14ac:dyDescent="0.25">
      <c r="A672" t="s">
        <v>99</v>
      </c>
      <c r="B672" t="s">
        <v>169</v>
      </c>
    </row>
    <row r="673" spans="1:25" ht="15.6" customHeight="1" thickBot="1" x14ac:dyDescent="0.3"/>
    <row r="674" spans="1:25" ht="15.6" customHeight="1" x14ac:dyDescent="0.25">
      <c r="B674" s="20"/>
      <c r="C674" s="21"/>
      <c r="D674" s="21"/>
      <c r="E674" s="21"/>
      <c r="F674" s="21"/>
      <c r="G674" s="21"/>
      <c r="H674" s="21"/>
      <c r="I674" s="21"/>
      <c r="J674" s="21"/>
      <c r="K674" s="21"/>
      <c r="L674" s="21"/>
      <c r="M674" s="21"/>
      <c r="N674" s="21"/>
      <c r="O674" s="21"/>
      <c r="P674" s="21"/>
      <c r="Q674" s="21"/>
      <c r="R674" s="21"/>
      <c r="S674" s="21"/>
      <c r="T674" s="21"/>
      <c r="U674" s="21"/>
      <c r="V674" s="21"/>
      <c r="W674" s="21"/>
      <c r="X674" s="21"/>
      <c r="Y674" s="22"/>
    </row>
    <row r="675" spans="1:25" ht="15.6" customHeight="1" thickBot="1" x14ac:dyDescent="0.3">
      <c r="B675" s="23"/>
      <c r="C675" s="24"/>
      <c r="D675" s="24"/>
      <c r="E675" s="24"/>
      <c r="F675" s="24"/>
      <c r="G675" s="24"/>
      <c r="H675" s="24"/>
      <c r="I675" s="24"/>
      <c r="J675" s="24"/>
      <c r="K675" s="24"/>
      <c r="L675" s="24"/>
      <c r="M675" s="24"/>
      <c r="N675" s="24"/>
      <c r="O675" s="24"/>
      <c r="P675" s="24"/>
      <c r="Q675" s="24"/>
      <c r="R675" s="24"/>
      <c r="S675" s="24"/>
      <c r="T675" s="24"/>
      <c r="U675" s="24"/>
      <c r="V675" s="24"/>
      <c r="W675" s="24"/>
      <c r="X675" s="24"/>
      <c r="Y675" s="25"/>
    </row>
    <row r="676" spans="1:25" ht="15.6" customHeight="1" x14ac:dyDescent="0.25"/>
    <row r="677" spans="1:25" ht="15.6" customHeight="1" x14ac:dyDescent="0.25">
      <c r="A677" t="s">
        <v>101</v>
      </c>
      <c r="B677" t="s">
        <v>100</v>
      </c>
    </row>
    <row r="678" spans="1:25" ht="15.6" customHeight="1" thickBot="1" x14ac:dyDescent="0.3"/>
    <row r="679" spans="1:25" ht="15.6" customHeight="1" x14ac:dyDescent="0.25">
      <c r="B679" s="20"/>
      <c r="C679" s="21"/>
      <c r="D679" s="21"/>
      <c r="E679" s="21"/>
      <c r="F679" s="21"/>
      <c r="G679" s="21"/>
      <c r="H679" s="21"/>
      <c r="I679" s="21"/>
      <c r="J679" s="21"/>
      <c r="K679" s="21"/>
      <c r="L679" s="21"/>
      <c r="M679" s="21"/>
      <c r="N679" s="21"/>
      <c r="O679" s="21"/>
      <c r="P679" s="21"/>
      <c r="Q679" s="21"/>
      <c r="R679" s="21"/>
      <c r="S679" s="21"/>
      <c r="T679" s="21"/>
      <c r="U679" s="21"/>
      <c r="V679" s="21"/>
      <c r="W679" s="21"/>
      <c r="X679" s="21"/>
      <c r="Y679" s="22"/>
    </row>
    <row r="680" spans="1:25" ht="15.6" customHeight="1" thickBot="1" x14ac:dyDescent="0.3">
      <c r="B680" s="23"/>
      <c r="C680" s="24"/>
      <c r="D680" s="24"/>
      <c r="E680" s="24"/>
      <c r="F680" s="24"/>
      <c r="G680" s="24"/>
      <c r="H680" s="24"/>
      <c r="I680" s="24"/>
      <c r="J680" s="24"/>
      <c r="K680" s="24"/>
      <c r="L680" s="24"/>
      <c r="M680" s="24"/>
      <c r="N680" s="24"/>
      <c r="O680" s="24"/>
      <c r="P680" s="24"/>
      <c r="Q680" s="24"/>
      <c r="R680" s="24"/>
      <c r="S680" s="24"/>
      <c r="T680" s="24"/>
      <c r="U680" s="24"/>
      <c r="V680" s="24"/>
      <c r="W680" s="24"/>
      <c r="X680" s="24"/>
      <c r="Y680" s="25"/>
    </row>
    <row r="681" spans="1:25" ht="15.6" customHeight="1" x14ac:dyDescent="0.25"/>
    <row r="682" spans="1:25" ht="15.6" customHeight="1" x14ac:dyDescent="0.25">
      <c r="A682" t="s">
        <v>103</v>
      </c>
      <c r="B682" t="s">
        <v>102</v>
      </c>
    </row>
    <row r="683" spans="1:25" ht="15.6" customHeight="1" thickBot="1" x14ac:dyDescent="0.3"/>
    <row r="684" spans="1:25" ht="15.6" customHeight="1" x14ac:dyDescent="0.25">
      <c r="B684" s="20"/>
      <c r="C684" s="21"/>
      <c r="D684" s="21"/>
      <c r="E684" s="21"/>
      <c r="F684" s="21"/>
      <c r="G684" s="21"/>
      <c r="H684" s="21"/>
      <c r="I684" s="21"/>
      <c r="J684" s="21"/>
      <c r="K684" s="21"/>
      <c r="L684" s="21"/>
      <c r="M684" s="21"/>
      <c r="N684" s="21"/>
      <c r="O684" s="21"/>
      <c r="P684" s="21"/>
      <c r="Q684" s="21"/>
      <c r="R684" s="21"/>
      <c r="S684" s="21"/>
      <c r="T684" s="21"/>
      <c r="U684" s="21"/>
      <c r="V684" s="21"/>
      <c r="W684" s="21"/>
      <c r="X684" s="21"/>
      <c r="Y684" s="22"/>
    </row>
    <row r="685" spans="1:25" ht="15.6" customHeight="1" thickBot="1" x14ac:dyDescent="0.3">
      <c r="B685" s="23"/>
      <c r="C685" s="24"/>
      <c r="D685" s="24"/>
      <c r="E685" s="24"/>
      <c r="F685" s="24"/>
      <c r="G685" s="24"/>
      <c r="H685" s="24"/>
      <c r="I685" s="24"/>
      <c r="J685" s="24"/>
      <c r="K685" s="24"/>
      <c r="L685" s="24"/>
      <c r="M685" s="24"/>
      <c r="N685" s="24"/>
      <c r="O685" s="24"/>
      <c r="P685" s="24"/>
      <c r="Q685" s="24"/>
      <c r="R685" s="24"/>
      <c r="S685" s="24"/>
      <c r="T685" s="24"/>
      <c r="U685" s="24"/>
      <c r="V685" s="24"/>
      <c r="W685" s="24"/>
      <c r="X685" s="24"/>
      <c r="Y685" s="25"/>
    </row>
    <row r="686" spans="1:25" ht="15.6" customHeight="1" x14ac:dyDescent="0.25"/>
    <row r="687" spans="1:25" ht="15.6" customHeight="1" x14ac:dyDescent="0.25">
      <c r="A687" t="s">
        <v>105</v>
      </c>
      <c r="B687" t="s">
        <v>104</v>
      </c>
    </row>
    <row r="688" spans="1:25" ht="15.6" customHeight="1" thickBot="1" x14ac:dyDescent="0.3"/>
    <row r="689" spans="1:25" ht="15.6" customHeight="1" x14ac:dyDescent="0.25">
      <c r="B689" s="20"/>
      <c r="C689" s="21"/>
      <c r="D689" s="21"/>
      <c r="E689" s="21"/>
      <c r="F689" s="21"/>
      <c r="G689" s="21"/>
      <c r="H689" s="21"/>
      <c r="I689" s="21"/>
      <c r="J689" s="21"/>
      <c r="K689" s="21"/>
      <c r="L689" s="21"/>
      <c r="M689" s="21"/>
      <c r="N689" s="21"/>
      <c r="O689" s="21"/>
      <c r="P689" s="21"/>
      <c r="Q689" s="21"/>
      <c r="R689" s="21"/>
      <c r="S689" s="21"/>
      <c r="T689" s="21"/>
      <c r="U689" s="21"/>
      <c r="V689" s="21"/>
      <c r="W689" s="21"/>
      <c r="X689" s="21"/>
      <c r="Y689" s="22"/>
    </row>
    <row r="690" spans="1:25" ht="15.6" customHeight="1" thickBot="1" x14ac:dyDescent="0.3">
      <c r="B690" s="23"/>
      <c r="C690" s="24"/>
      <c r="D690" s="24"/>
      <c r="E690" s="24"/>
      <c r="F690" s="24"/>
      <c r="G690" s="24"/>
      <c r="H690" s="24"/>
      <c r="I690" s="24"/>
      <c r="J690" s="24"/>
      <c r="K690" s="24"/>
      <c r="L690" s="24"/>
      <c r="M690" s="24"/>
      <c r="N690" s="24"/>
      <c r="O690" s="24"/>
      <c r="P690" s="24"/>
      <c r="Q690" s="24"/>
      <c r="R690" s="24"/>
      <c r="S690" s="24"/>
      <c r="T690" s="24"/>
      <c r="U690" s="24"/>
      <c r="V690" s="24"/>
      <c r="W690" s="24"/>
      <c r="X690" s="24"/>
      <c r="Y690" s="25"/>
    </row>
    <row r="691" spans="1:25" ht="15.6" customHeight="1" x14ac:dyDescent="0.25"/>
    <row r="692" spans="1:25" ht="15.6" customHeight="1" x14ac:dyDescent="0.25">
      <c r="A692" t="s">
        <v>107</v>
      </c>
      <c r="B692" t="s">
        <v>106</v>
      </c>
    </row>
    <row r="693" spans="1:25" ht="15.6" customHeight="1" thickBot="1" x14ac:dyDescent="0.3"/>
    <row r="694" spans="1:25" ht="15.6" customHeight="1" x14ac:dyDescent="0.25">
      <c r="B694" s="20"/>
      <c r="C694" s="21"/>
      <c r="D694" s="21"/>
      <c r="E694" s="21"/>
      <c r="F694" s="21"/>
      <c r="G694" s="21"/>
      <c r="H694" s="21"/>
      <c r="I694" s="21"/>
      <c r="J694" s="21"/>
      <c r="K694" s="21"/>
      <c r="L694" s="21"/>
      <c r="M694" s="21"/>
      <c r="N694" s="21"/>
      <c r="O694" s="21"/>
      <c r="P694" s="21"/>
      <c r="Q694" s="21"/>
      <c r="R694" s="21"/>
      <c r="S694" s="21"/>
      <c r="T694" s="21"/>
      <c r="U694" s="21"/>
      <c r="V694" s="21"/>
      <c r="W694" s="21"/>
      <c r="X694" s="21"/>
      <c r="Y694" s="22"/>
    </row>
    <row r="695" spans="1:25" ht="15.6" customHeight="1" thickBot="1" x14ac:dyDescent="0.3">
      <c r="B695" s="23"/>
      <c r="C695" s="24"/>
      <c r="D695" s="24"/>
      <c r="E695" s="24"/>
      <c r="F695" s="24"/>
      <c r="G695" s="24"/>
      <c r="H695" s="24"/>
      <c r="I695" s="24"/>
      <c r="J695" s="24"/>
      <c r="K695" s="24"/>
      <c r="L695" s="24"/>
      <c r="M695" s="24"/>
      <c r="N695" s="24"/>
      <c r="O695" s="24"/>
      <c r="P695" s="24"/>
      <c r="Q695" s="24"/>
      <c r="R695" s="24"/>
      <c r="S695" s="24"/>
      <c r="T695" s="24"/>
      <c r="U695" s="24"/>
      <c r="V695" s="24"/>
      <c r="W695" s="24"/>
      <c r="X695" s="24"/>
      <c r="Y695" s="25"/>
    </row>
    <row r="696" spans="1:25" ht="15.6" customHeight="1" x14ac:dyDescent="0.25"/>
    <row r="697" spans="1:25" ht="15.6" customHeight="1" x14ac:dyDescent="0.25">
      <c r="A697" t="s">
        <v>109</v>
      </c>
      <c r="B697" t="s">
        <v>108</v>
      </c>
    </row>
    <row r="698" spans="1:25" ht="15.6" customHeight="1" thickBot="1" x14ac:dyDescent="0.3"/>
    <row r="699" spans="1:25" ht="15.6" customHeight="1" x14ac:dyDescent="0.25">
      <c r="B699" s="20"/>
      <c r="C699" s="21"/>
      <c r="D699" s="21"/>
      <c r="E699" s="21"/>
      <c r="F699" s="21"/>
      <c r="G699" s="21"/>
      <c r="H699" s="21"/>
      <c r="I699" s="21"/>
      <c r="J699" s="21"/>
      <c r="K699" s="21"/>
      <c r="L699" s="21"/>
      <c r="M699" s="21"/>
      <c r="N699" s="21"/>
      <c r="O699" s="21"/>
      <c r="P699" s="21"/>
      <c r="Q699" s="21"/>
      <c r="R699" s="21"/>
      <c r="S699" s="21"/>
      <c r="T699" s="21"/>
      <c r="U699" s="21"/>
      <c r="V699" s="21"/>
      <c r="W699" s="21"/>
      <c r="X699" s="21"/>
      <c r="Y699" s="22"/>
    </row>
    <row r="700" spans="1:25" ht="15.6" customHeight="1" thickBot="1" x14ac:dyDescent="0.3">
      <c r="B700" s="23"/>
      <c r="C700" s="24"/>
      <c r="D700" s="24"/>
      <c r="E700" s="24"/>
      <c r="F700" s="24"/>
      <c r="G700" s="24"/>
      <c r="H700" s="24"/>
      <c r="I700" s="24"/>
      <c r="J700" s="24"/>
      <c r="K700" s="24"/>
      <c r="L700" s="24"/>
      <c r="M700" s="24"/>
      <c r="N700" s="24"/>
      <c r="O700" s="24"/>
      <c r="P700" s="24"/>
      <c r="Q700" s="24"/>
      <c r="R700" s="24"/>
      <c r="S700" s="24"/>
      <c r="T700" s="24"/>
      <c r="U700" s="24"/>
      <c r="V700" s="24"/>
      <c r="W700" s="24"/>
      <c r="X700" s="24"/>
      <c r="Y700" s="25"/>
    </row>
    <row r="701" spans="1:25" ht="15.6" customHeight="1" x14ac:dyDescent="0.25"/>
    <row r="702" spans="1:25" ht="15.6" customHeight="1" x14ac:dyDescent="0.25">
      <c r="A702" t="s">
        <v>111</v>
      </c>
      <c r="B702" t="s">
        <v>110</v>
      </c>
    </row>
    <row r="703" spans="1:25" ht="15.6" customHeight="1" thickBot="1" x14ac:dyDescent="0.3"/>
    <row r="704" spans="1:25" ht="15.6" customHeight="1" x14ac:dyDescent="0.25">
      <c r="B704" s="20"/>
      <c r="C704" s="21"/>
      <c r="D704" s="21"/>
      <c r="E704" s="21"/>
      <c r="F704" s="21"/>
      <c r="G704" s="21"/>
      <c r="H704" s="21"/>
      <c r="I704" s="21"/>
      <c r="J704" s="21"/>
      <c r="K704" s="21"/>
      <c r="L704" s="21"/>
      <c r="M704" s="21"/>
      <c r="N704" s="21"/>
      <c r="O704" s="21"/>
      <c r="P704" s="21"/>
      <c r="Q704" s="21"/>
      <c r="R704" s="21"/>
      <c r="S704" s="21"/>
      <c r="T704" s="21"/>
      <c r="U704" s="21"/>
      <c r="V704" s="21"/>
      <c r="W704" s="21"/>
      <c r="X704" s="21"/>
      <c r="Y704" s="22"/>
    </row>
    <row r="705" spans="1:25" ht="15.6" customHeight="1" thickBot="1" x14ac:dyDescent="0.3">
      <c r="B705" s="23"/>
      <c r="C705" s="24"/>
      <c r="D705" s="24"/>
      <c r="E705" s="24"/>
      <c r="F705" s="24"/>
      <c r="G705" s="24"/>
      <c r="H705" s="24"/>
      <c r="I705" s="24"/>
      <c r="J705" s="24"/>
      <c r="K705" s="24"/>
      <c r="L705" s="24"/>
      <c r="M705" s="24"/>
      <c r="N705" s="24"/>
      <c r="O705" s="24"/>
      <c r="P705" s="24"/>
      <c r="Q705" s="24"/>
      <c r="R705" s="24"/>
      <c r="S705" s="24"/>
      <c r="T705" s="24"/>
      <c r="U705" s="24"/>
      <c r="V705" s="24"/>
      <c r="W705" s="24"/>
      <c r="X705" s="24"/>
      <c r="Y705" s="25"/>
    </row>
    <row r="706" spans="1:25" ht="15.6" customHeight="1" x14ac:dyDescent="0.25"/>
    <row r="707" spans="1:25" ht="15.6" customHeight="1" x14ac:dyDescent="0.25">
      <c r="A707" t="s">
        <v>113</v>
      </c>
      <c r="B707" t="s">
        <v>112</v>
      </c>
    </row>
    <row r="708" spans="1:25" ht="15.6" customHeight="1" thickBot="1" x14ac:dyDescent="0.3"/>
    <row r="709" spans="1:25" ht="15.6" customHeight="1" x14ac:dyDescent="0.25">
      <c r="B709" s="20"/>
      <c r="C709" s="21"/>
      <c r="D709" s="21"/>
      <c r="E709" s="21"/>
      <c r="F709" s="21"/>
      <c r="G709" s="21"/>
      <c r="H709" s="21"/>
      <c r="I709" s="21"/>
      <c r="J709" s="21"/>
      <c r="K709" s="21"/>
      <c r="L709" s="21"/>
      <c r="M709" s="21"/>
      <c r="N709" s="21"/>
      <c r="O709" s="21"/>
      <c r="P709" s="21"/>
      <c r="Q709" s="21"/>
      <c r="R709" s="21"/>
      <c r="S709" s="21"/>
      <c r="T709" s="21"/>
      <c r="U709" s="21"/>
      <c r="V709" s="21"/>
      <c r="W709" s="21"/>
      <c r="X709" s="21"/>
      <c r="Y709" s="22"/>
    </row>
    <row r="710" spans="1:25" ht="15.6" customHeight="1" thickBot="1" x14ac:dyDescent="0.3">
      <c r="B710" s="23"/>
      <c r="C710" s="24"/>
      <c r="D710" s="24"/>
      <c r="E710" s="24"/>
      <c r="F710" s="24"/>
      <c r="G710" s="24"/>
      <c r="H710" s="24"/>
      <c r="I710" s="24"/>
      <c r="J710" s="24"/>
      <c r="K710" s="24"/>
      <c r="L710" s="24"/>
      <c r="M710" s="24"/>
      <c r="N710" s="24"/>
      <c r="O710" s="24"/>
      <c r="P710" s="24"/>
      <c r="Q710" s="24"/>
      <c r="R710" s="24"/>
      <c r="S710" s="24"/>
      <c r="T710" s="24"/>
      <c r="U710" s="24"/>
      <c r="V710" s="24"/>
      <c r="W710" s="24"/>
      <c r="X710" s="24"/>
      <c r="Y710" s="25"/>
    </row>
    <row r="711" spans="1:25" ht="15.6" customHeight="1" x14ac:dyDescent="0.25"/>
    <row r="712" spans="1:25" ht="15.6" customHeight="1" x14ac:dyDescent="0.25">
      <c r="A712" t="s">
        <v>115</v>
      </c>
      <c r="B712" t="s">
        <v>114</v>
      </c>
    </row>
    <row r="713" spans="1:25" ht="15.6" customHeight="1" thickBot="1" x14ac:dyDescent="0.3"/>
    <row r="714" spans="1:25" ht="15.6" customHeight="1" x14ac:dyDescent="0.25">
      <c r="B714" s="20"/>
      <c r="C714" s="21"/>
      <c r="D714" s="21"/>
      <c r="E714" s="21"/>
      <c r="F714" s="21"/>
      <c r="G714" s="21"/>
      <c r="H714" s="21"/>
      <c r="I714" s="21"/>
      <c r="J714" s="21"/>
      <c r="K714" s="21"/>
      <c r="L714" s="21"/>
      <c r="M714" s="21"/>
      <c r="N714" s="21"/>
      <c r="O714" s="21"/>
      <c r="P714" s="21"/>
      <c r="Q714" s="21"/>
      <c r="R714" s="21"/>
      <c r="S714" s="21"/>
      <c r="T714" s="21"/>
      <c r="U714" s="21"/>
      <c r="V714" s="21"/>
      <c r="W714" s="21"/>
      <c r="X714" s="21"/>
      <c r="Y714" s="22"/>
    </row>
    <row r="715" spans="1:25" ht="15.6" customHeight="1" thickBot="1" x14ac:dyDescent="0.3">
      <c r="B715" s="23"/>
      <c r="C715" s="24"/>
      <c r="D715" s="24"/>
      <c r="E715" s="24"/>
      <c r="F715" s="24"/>
      <c r="G715" s="24"/>
      <c r="H715" s="24"/>
      <c r="I715" s="24"/>
      <c r="J715" s="24"/>
      <c r="K715" s="24"/>
      <c r="L715" s="24"/>
      <c r="M715" s="24"/>
      <c r="N715" s="24"/>
      <c r="O715" s="24"/>
      <c r="P715" s="24"/>
      <c r="Q715" s="24"/>
      <c r="R715" s="24"/>
      <c r="S715" s="24"/>
      <c r="T715" s="24"/>
      <c r="U715" s="24"/>
      <c r="V715" s="24"/>
      <c r="W715" s="24"/>
      <c r="X715" s="24"/>
      <c r="Y715" s="25"/>
    </row>
    <row r="716" spans="1:25" ht="15.6" customHeight="1" x14ac:dyDescent="0.25"/>
    <row r="717" spans="1:25" ht="15.6" customHeight="1" x14ac:dyDescent="0.25">
      <c r="A717" t="s">
        <v>117</v>
      </c>
      <c r="B717" t="s">
        <v>116</v>
      </c>
    </row>
    <row r="718" spans="1:25" ht="15.6" customHeight="1" thickBot="1" x14ac:dyDescent="0.3"/>
    <row r="719" spans="1:25" ht="15.6" customHeight="1" x14ac:dyDescent="0.25">
      <c r="B719" s="20"/>
      <c r="C719" s="21"/>
      <c r="D719" s="21"/>
      <c r="E719" s="21"/>
      <c r="F719" s="21"/>
      <c r="G719" s="21"/>
      <c r="H719" s="21"/>
      <c r="I719" s="21"/>
      <c r="J719" s="21"/>
      <c r="K719" s="21"/>
      <c r="L719" s="21"/>
      <c r="M719" s="21"/>
      <c r="N719" s="21"/>
      <c r="O719" s="21"/>
      <c r="P719" s="21"/>
      <c r="Q719" s="21"/>
      <c r="R719" s="21"/>
      <c r="S719" s="21"/>
      <c r="T719" s="21"/>
      <c r="U719" s="21"/>
      <c r="V719" s="21"/>
      <c r="W719" s="21"/>
      <c r="X719" s="21"/>
      <c r="Y719" s="22"/>
    </row>
    <row r="720" spans="1:25" ht="15.6" customHeight="1" thickBot="1" x14ac:dyDescent="0.3">
      <c r="B720" s="23"/>
      <c r="C720" s="24"/>
      <c r="D720" s="24"/>
      <c r="E720" s="24"/>
      <c r="F720" s="24"/>
      <c r="G720" s="24"/>
      <c r="H720" s="24"/>
      <c r="I720" s="24"/>
      <c r="J720" s="24"/>
      <c r="K720" s="24"/>
      <c r="L720" s="24"/>
      <c r="M720" s="24"/>
      <c r="N720" s="24"/>
      <c r="O720" s="24"/>
      <c r="P720" s="24"/>
      <c r="Q720" s="24"/>
      <c r="R720" s="24"/>
      <c r="S720" s="24"/>
      <c r="T720" s="24"/>
      <c r="U720" s="24"/>
      <c r="V720" s="24"/>
      <c r="W720" s="24"/>
      <c r="X720" s="24"/>
      <c r="Y720" s="25"/>
    </row>
    <row r="721" spans="1:25" ht="15.6" customHeight="1" x14ac:dyDescent="0.25"/>
    <row r="722" spans="1:25" ht="15.6" customHeight="1" x14ac:dyDescent="0.25">
      <c r="A722" t="s">
        <v>119</v>
      </c>
      <c r="B722" t="s">
        <v>118</v>
      </c>
    </row>
    <row r="723" spans="1:25" ht="15.6" customHeight="1" thickBot="1" x14ac:dyDescent="0.3"/>
    <row r="724" spans="1:25" ht="15.6" customHeight="1" x14ac:dyDescent="0.25">
      <c r="B724" s="20"/>
      <c r="C724" s="21"/>
      <c r="D724" s="21"/>
      <c r="E724" s="21"/>
      <c r="F724" s="21"/>
      <c r="G724" s="21"/>
      <c r="H724" s="21"/>
      <c r="I724" s="21"/>
      <c r="J724" s="21"/>
      <c r="K724" s="21"/>
      <c r="L724" s="21"/>
      <c r="M724" s="21"/>
      <c r="N724" s="21"/>
      <c r="O724" s="21"/>
      <c r="P724" s="21"/>
      <c r="Q724" s="21"/>
      <c r="R724" s="21"/>
      <c r="S724" s="21"/>
      <c r="T724" s="21"/>
      <c r="U724" s="21"/>
      <c r="V724" s="21"/>
      <c r="W724" s="21"/>
      <c r="X724" s="21"/>
      <c r="Y724" s="22"/>
    </row>
    <row r="725" spans="1:25" ht="15.6" customHeight="1" thickBot="1" x14ac:dyDescent="0.3">
      <c r="B725" s="23"/>
      <c r="C725" s="24"/>
      <c r="D725" s="24"/>
      <c r="E725" s="24"/>
      <c r="F725" s="24"/>
      <c r="G725" s="24"/>
      <c r="H725" s="24"/>
      <c r="I725" s="24"/>
      <c r="J725" s="24"/>
      <c r="K725" s="24"/>
      <c r="L725" s="24"/>
      <c r="M725" s="24"/>
      <c r="N725" s="24"/>
      <c r="O725" s="24"/>
      <c r="P725" s="24"/>
      <c r="Q725" s="24"/>
      <c r="R725" s="24"/>
      <c r="S725" s="24"/>
      <c r="T725" s="24"/>
      <c r="U725" s="24"/>
      <c r="V725" s="24"/>
      <c r="W725" s="24"/>
      <c r="X725" s="24"/>
      <c r="Y725" s="25"/>
    </row>
    <row r="726" spans="1:25" ht="15.6" customHeight="1" x14ac:dyDescent="0.25"/>
    <row r="727" spans="1:25" ht="15.6" customHeight="1" x14ac:dyDescent="0.25">
      <c r="A727" t="s">
        <v>121</v>
      </c>
      <c r="B727" t="s">
        <v>120</v>
      </c>
    </row>
    <row r="728" spans="1:25" ht="15.6" customHeight="1" thickBot="1" x14ac:dyDescent="0.3"/>
    <row r="729" spans="1:25" ht="15.6" customHeight="1" x14ac:dyDescent="0.25">
      <c r="B729" s="20"/>
      <c r="C729" s="21"/>
      <c r="D729" s="21"/>
      <c r="E729" s="21"/>
      <c r="F729" s="21"/>
      <c r="G729" s="21"/>
      <c r="H729" s="21"/>
      <c r="I729" s="21"/>
      <c r="J729" s="21"/>
      <c r="K729" s="21"/>
      <c r="L729" s="21"/>
      <c r="M729" s="21"/>
      <c r="N729" s="21"/>
      <c r="O729" s="21"/>
      <c r="P729" s="21"/>
      <c r="Q729" s="21"/>
      <c r="R729" s="21"/>
      <c r="S729" s="21"/>
      <c r="T729" s="21"/>
      <c r="U729" s="21"/>
      <c r="V729" s="21"/>
      <c r="W729" s="21"/>
      <c r="X729" s="21"/>
      <c r="Y729" s="22"/>
    </row>
    <row r="730" spans="1:25" ht="15.6" customHeight="1" thickBot="1" x14ac:dyDescent="0.3">
      <c r="B730" s="23"/>
      <c r="C730" s="24"/>
      <c r="D730" s="24"/>
      <c r="E730" s="24"/>
      <c r="F730" s="24"/>
      <c r="G730" s="24"/>
      <c r="H730" s="24"/>
      <c r="I730" s="24"/>
      <c r="J730" s="24"/>
      <c r="K730" s="24"/>
      <c r="L730" s="24"/>
      <c r="M730" s="24"/>
      <c r="N730" s="24"/>
      <c r="O730" s="24"/>
      <c r="P730" s="24"/>
      <c r="Q730" s="24"/>
      <c r="R730" s="24"/>
      <c r="S730" s="24"/>
      <c r="T730" s="24"/>
      <c r="U730" s="24"/>
      <c r="V730" s="24"/>
      <c r="W730" s="24"/>
      <c r="X730" s="24"/>
      <c r="Y730" s="25"/>
    </row>
    <row r="731" spans="1:25" ht="15.6" customHeight="1" x14ac:dyDescent="0.25"/>
    <row r="732" spans="1:25" ht="15.6" customHeight="1" x14ac:dyDescent="0.25">
      <c r="A732" t="s">
        <v>123</v>
      </c>
      <c r="B732" t="s">
        <v>122</v>
      </c>
    </row>
    <row r="733" spans="1:25" ht="15.6" customHeight="1" thickBot="1" x14ac:dyDescent="0.3"/>
    <row r="734" spans="1:25" ht="15.6" customHeight="1" x14ac:dyDescent="0.25">
      <c r="B734" s="20"/>
      <c r="C734" s="21"/>
      <c r="D734" s="21"/>
      <c r="E734" s="21"/>
      <c r="F734" s="21"/>
      <c r="G734" s="21"/>
      <c r="H734" s="21"/>
      <c r="I734" s="21"/>
      <c r="J734" s="21"/>
      <c r="K734" s="21"/>
      <c r="L734" s="21"/>
      <c r="M734" s="21"/>
      <c r="N734" s="21"/>
      <c r="O734" s="21"/>
      <c r="P734" s="21"/>
      <c r="Q734" s="21"/>
      <c r="R734" s="21"/>
      <c r="S734" s="21"/>
      <c r="T734" s="21"/>
      <c r="U734" s="21"/>
      <c r="V734" s="21"/>
      <c r="W734" s="21"/>
      <c r="X734" s="21"/>
      <c r="Y734" s="22"/>
    </row>
    <row r="735" spans="1:25" ht="15.6" customHeight="1" thickBot="1" x14ac:dyDescent="0.3">
      <c r="B735" s="23"/>
      <c r="C735" s="24"/>
      <c r="D735" s="24"/>
      <c r="E735" s="24"/>
      <c r="F735" s="24"/>
      <c r="G735" s="24"/>
      <c r="H735" s="24"/>
      <c r="I735" s="24"/>
      <c r="J735" s="24"/>
      <c r="K735" s="24"/>
      <c r="L735" s="24"/>
      <c r="M735" s="24"/>
      <c r="N735" s="24"/>
      <c r="O735" s="24"/>
      <c r="P735" s="24"/>
      <c r="Q735" s="24"/>
      <c r="R735" s="24"/>
      <c r="S735" s="24"/>
      <c r="T735" s="24"/>
      <c r="U735" s="24"/>
      <c r="V735" s="24"/>
      <c r="W735" s="24"/>
      <c r="X735" s="24"/>
      <c r="Y735" s="25"/>
    </row>
    <row r="736" spans="1:25" ht="15.6" customHeight="1" x14ac:dyDescent="0.25"/>
    <row r="737" spans="1:25" ht="15.6" customHeight="1" x14ac:dyDescent="0.25">
      <c r="A737" t="s">
        <v>125</v>
      </c>
      <c r="B737" t="s">
        <v>124</v>
      </c>
    </row>
    <row r="738" spans="1:25" ht="15.6" customHeight="1" thickBot="1" x14ac:dyDescent="0.3"/>
    <row r="739" spans="1:25" ht="15.6" customHeight="1" x14ac:dyDescent="0.25">
      <c r="B739" s="20"/>
      <c r="C739" s="21"/>
      <c r="D739" s="21"/>
      <c r="E739" s="21"/>
      <c r="F739" s="21"/>
      <c r="G739" s="21"/>
      <c r="H739" s="21"/>
      <c r="I739" s="21"/>
      <c r="J739" s="21"/>
      <c r="K739" s="21"/>
      <c r="L739" s="21"/>
      <c r="M739" s="21"/>
      <c r="N739" s="21"/>
      <c r="O739" s="21"/>
      <c r="P739" s="21"/>
      <c r="Q739" s="21"/>
      <c r="R739" s="21"/>
      <c r="S739" s="21"/>
      <c r="T739" s="21"/>
      <c r="U739" s="21"/>
      <c r="V739" s="21"/>
      <c r="W739" s="21"/>
      <c r="X739" s="21"/>
      <c r="Y739" s="22"/>
    </row>
    <row r="740" spans="1:25" ht="15.6" customHeight="1" thickBot="1" x14ac:dyDescent="0.3">
      <c r="B740" s="23"/>
      <c r="C740" s="24"/>
      <c r="D740" s="24"/>
      <c r="E740" s="24"/>
      <c r="F740" s="24"/>
      <c r="G740" s="24"/>
      <c r="H740" s="24"/>
      <c r="I740" s="24"/>
      <c r="J740" s="24"/>
      <c r="K740" s="24"/>
      <c r="L740" s="24"/>
      <c r="M740" s="24"/>
      <c r="N740" s="24"/>
      <c r="O740" s="24"/>
      <c r="P740" s="24"/>
      <c r="Q740" s="24"/>
      <c r="R740" s="24"/>
      <c r="S740" s="24"/>
      <c r="T740" s="24"/>
      <c r="U740" s="24"/>
      <c r="V740" s="24"/>
      <c r="W740" s="24"/>
      <c r="X740" s="24"/>
      <c r="Y740" s="25"/>
    </row>
    <row r="741" spans="1:25" ht="15.6" customHeight="1" x14ac:dyDescent="0.25"/>
    <row r="742" spans="1:25" ht="15.6" customHeight="1" x14ac:dyDescent="0.25">
      <c r="A742" t="s">
        <v>127</v>
      </c>
      <c r="B742" t="s">
        <v>126</v>
      </c>
    </row>
    <row r="743" spans="1:25" ht="15.6" customHeight="1" thickBot="1" x14ac:dyDescent="0.3"/>
    <row r="744" spans="1:25" ht="15.6" customHeight="1" x14ac:dyDescent="0.25">
      <c r="B744" s="20"/>
      <c r="C744" s="21"/>
      <c r="D744" s="21"/>
      <c r="E744" s="21"/>
      <c r="F744" s="21"/>
      <c r="G744" s="21"/>
      <c r="H744" s="21"/>
      <c r="I744" s="21"/>
      <c r="J744" s="21"/>
      <c r="K744" s="21"/>
      <c r="L744" s="21"/>
      <c r="M744" s="21"/>
      <c r="N744" s="21"/>
      <c r="O744" s="21"/>
      <c r="P744" s="21"/>
      <c r="Q744" s="21"/>
      <c r="R744" s="21"/>
      <c r="S744" s="21"/>
      <c r="T744" s="21"/>
      <c r="U744" s="21"/>
      <c r="V744" s="21"/>
      <c r="W744" s="21"/>
      <c r="X744" s="21"/>
      <c r="Y744" s="22"/>
    </row>
    <row r="745" spans="1:25" ht="15.6" customHeight="1" thickBot="1" x14ac:dyDescent="0.3">
      <c r="B745" s="23"/>
      <c r="C745" s="24"/>
      <c r="D745" s="24"/>
      <c r="E745" s="24"/>
      <c r="F745" s="24"/>
      <c r="G745" s="24"/>
      <c r="H745" s="24"/>
      <c r="I745" s="24"/>
      <c r="J745" s="24"/>
      <c r="K745" s="24"/>
      <c r="L745" s="24"/>
      <c r="M745" s="24"/>
      <c r="N745" s="24"/>
      <c r="O745" s="24"/>
      <c r="P745" s="24"/>
      <c r="Q745" s="24"/>
      <c r="R745" s="24"/>
      <c r="S745" s="24"/>
      <c r="T745" s="24"/>
      <c r="U745" s="24"/>
      <c r="V745" s="24"/>
      <c r="W745" s="24"/>
      <c r="X745" s="24"/>
      <c r="Y745" s="25"/>
    </row>
    <row r="746" spans="1:25" ht="15.6" customHeight="1" x14ac:dyDescent="0.25"/>
    <row r="747" spans="1:25" ht="15.6" customHeight="1" x14ac:dyDescent="0.25">
      <c r="A747" t="s">
        <v>129</v>
      </c>
      <c r="B747" t="s">
        <v>128</v>
      </c>
    </row>
    <row r="748" spans="1:25" ht="15.6" customHeight="1" thickBot="1" x14ac:dyDescent="0.3"/>
    <row r="749" spans="1:25" ht="15.6" customHeight="1" x14ac:dyDescent="0.25">
      <c r="B749" s="20"/>
      <c r="C749" s="21"/>
      <c r="D749" s="21"/>
      <c r="E749" s="21"/>
      <c r="F749" s="21"/>
      <c r="G749" s="21"/>
      <c r="H749" s="21"/>
      <c r="I749" s="21"/>
      <c r="J749" s="21"/>
      <c r="K749" s="21"/>
      <c r="L749" s="21"/>
      <c r="M749" s="21"/>
      <c r="N749" s="21"/>
      <c r="O749" s="21"/>
      <c r="P749" s="21"/>
      <c r="Q749" s="21"/>
      <c r="R749" s="21"/>
      <c r="S749" s="21"/>
      <c r="T749" s="21"/>
      <c r="U749" s="21"/>
      <c r="V749" s="21"/>
      <c r="W749" s="21"/>
      <c r="X749" s="21"/>
      <c r="Y749" s="22"/>
    </row>
    <row r="750" spans="1:25" ht="15.6" customHeight="1" thickBot="1" x14ac:dyDescent="0.3">
      <c r="B750" s="23"/>
      <c r="C750" s="24"/>
      <c r="D750" s="24"/>
      <c r="E750" s="24"/>
      <c r="F750" s="24"/>
      <c r="G750" s="24"/>
      <c r="H750" s="24"/>
      <c r="I750" s="24"/>
      <c r="J750" s="24"/>
      <c r="K750" s="24"/>
      <c r="L750" s="24"/>
      <c r="M750" s="24"/>
      <c r="N750" s="24"/>
      <c r="O750" s="24"/>
      <c r="P750" s="24"/>
      <c r="Q750" s="24"/>
      <c r="R750" s="24"/>
      <c r="S750" s="24"/>
      <c r="T750" s="24"/>
      <c r="U750" s="24"/>
      <c r="V750" s="24"/>
      <c r="W750" s="24"/>
      <c r="X750" s="24"/>
      <c r="Y750" s="25"/>
    </row>
    <row r="751" spans="1:25" ht="15.6" customHeight="1" x14ac:dyDescent="0.25"/>
    <row r="752" spans="1:25" ht="15.6" customHeight="1" x14ac:dyDescent="0.25">
      <c r="A752" t="s">
        <v>131</v>
      </c>
      <c r="B752" t="s">
        <v>130</v>
      </c>
    </row>
    <row r="753" spans="1:25" ht="15.6" customHeight="1" thickBot="1" x14ac:dyDescent="0.3"/>
    <row r="754" spans="1:25" ht="15.6" customHeight="1" x14ac:dyDescent="0.25">
      <c r="B754" s="20"/>
      <c r="C754" s="21"/>
      <c r="D754" s="21"/>
      <c r="E754" s="21"/>
      <c r="F754" s="21"/>
      <c r="G754" s="21"/>
      <c r="H754" s="21"/>
      <c r="I754" s="21"/>
      <c r="J754" s="21"/>
      <c r="K754" s="21"/>
      <c r="L754" s="21"/>
      <c r="M754" s="21"/>
      <c r="N754" s="21"/>
      <c r="O754" s="21"/>
      <c r="P754" s="21"/>
      <c r="Q754" s="21"/>
      <c r="R754" s="21"/>
      <c r="S754" s="21"/>
      <c r="T754" s="21"/>
      <c r="U754" s="21"/>
      <c r="V754" s="21"/>
      <c r="W754" s="21"/>
      <c r="X754" s="21"/>
      <c r="Y754" s="22"/>
    </row>
    <row r="755" spans="1:25" ht="15.6" customHeight="1" thickBot="1" x14ac:dyDescent="0.3">
      <c r="B755" s="23"/>
      <c r="C755" s="24"/>
      <c r="D755" s="24"/>
      <c r="E755" s="24"/>
      <c r="F755" s="24"/>
      <c r="G755" s="24"/>
      <c r="H755" s="24"/>
      <c r="I755" s="24"/>
      <c r="J755" s="24"/>
      <c r="K755" s="24"/>
      <c r="L755" s="24"/>
      <c r="M755" s="24"/>
      <c r="N755" s="24"/>
      <c r="O755" s="24"/>
      <c r="P755" s="24"/>
      <c r="Q755" s="24"/>
      <c r="R755" s="24"/>
      <c r="S755" s="24"/>
      <c r="T755" s="24"/>
      <c r="U755" s="24"/>
      <c r="V755" s="24"/>
      <c r="W755" s="24"/>
      <c r="X755" s="24"/>
      <c r="Y755" s="25"/>
    </row>
    <row r="756" spans="1:25" ht="15.6" customHeight="1" x14ac:dyDescent="0.25"/>
    <row r="757" spans="1:25" ht="15.6" customHeight="1" x14ac:dyDescent="0.25">
      <c r="A757" t="s">
        <v>133</v>
      </c>
      <c r="B757" t="s">
        <v>132</v>
      </c>
    </row>
    <row r="758" spans="1:25" ht="15.6" customHeight="1" thickBot="1" x14ac:dyDescent="0.3"/>
    <row r="759" spans="1:25" ht="15.6" customHeight="1" x14ac:dyDescent="0.25">
      <c r="B759" s="20"/>
      <c r="C759" s="21"/>
      <c r="D759" s="21"/>
      <c r="E759" s="21"/>
      <c r="F759" s="21"/>
      <c r="G759" s="21"/>
      <c r="H759" s="21"/>
      <c r="I759" s="21"/>
      <c r="J759" s="21"/>
      <c r="K759" s="21"/>
      <c r="L759" s="21"/>
      <c r="M759" s="21"/>
      <c r="N759" s="21"/>
      <c r="O759" s="21"/>
      <c r="P759" s="21"/>
      <c r="Q759" s="21"/>
      <c r="R759" s="21"/>
      <c r="S759" s="21"/>
      <c r="T759" s="21"/>
      <c r="U759" s="21"/>
      <c r="V759" s="21"/>
      <c r="W759" s="21"/>
      <c r="X759" s="21"/>
      <c r="Y759" s="22"/>
    </row>
    <row r="760" spans="1:25" ht="15.6" customHeight="1" thickBot="1" x14ac:dyDescent="0.3">
      <c r="B760" s="23"/>
      <c r="C760" s="24"/>
      <c r="D760" s="24"/>
      <c r="E760" s="24"/>
      <c r="F760" s="24"/>
      <c r="G760" s="24"/>
      <c r="H760" s="24"/>
      <c r="I760" s="24"/>
      <c r="J760" s="24"/>
      <c r="K760" s="24"/>
      <c r="L760" s="24"/>
      <c r="M760" s="24"/>
      <c r="N760" s="24"/>
      <c r="O760" s="24"/>
      <c r="P760" s="24"/>
      <c r="Q760" s="24"/>
      <c r="R760" s="24"/>
      <c r="S760" s="24"/>
      <c r="T760" s="24"/>
      <c r="U760" s="24"/>
      <c r="V760" s="24"/>
      <c r="W760" s="24"/>
      <c r="X760" s="24"/>
      <c r="Y760" s="25"/>
    </row>
    <row r="761" spans="1:25" ht="15.6" customHeight="1" x14ac:dyDescent="0.25"/>
    <row r="762" spans="1:25" ht="15.6" customHeight="1" x14ac:dyDescent="0.25">
      <c r="A762" t="s">
        <v>135</v>
      </c>
      <c r="B762" t="s">
        <v>134</v>
      </c>
    </row>
    <row r="763" spans="1:25" ht="15.6" customHeight="1" thickBot="1" x14ac:dyDescent="0.3"/>
    <row r="764" spans="1:25" ht="15.6" customHeight="1" x14ac:dyDescent="0.25">
      <c r="B764" s="20"/>
      <c r="C764" s="21"/>
      <c r="D764" s="21"/>
      <c r="E764" s="21"/>
      <c r="F764" s="21"/>
      <c r="G764" s="21"/>
      <c r="H764" s="21"/>
      <c r="I764" s="21"/>
      <c r="J764" s="21"/>
      <c r="K764" s="21"/>
      <c r="L764" s="21"/>
      <c r="M764" s="21"/>
      <c r="N764" s="21"/>
      <c r="O764" s="21"/>
      <c r="P764" s="21"/>
      <c r="Q764" s="21"/>
      <c r="R764" s="21"/>
      <c r="S764" s="21"/>
      <c r="T764" s="21"/>
      <c r="U764" s="21"/>
      <c r="V764" s="21"/>
      <c r="W764" s="21"/>
      <c r="X764" s="21"/>
      <c r="Y764" s="22"/>
    </row>
    <row r="765" spans="1:25" ht="15.6" customHeight="1" thickBot="1" x14ac:dyDescent="0.3">
      <c r="B765" s="23"/>
      <c r="C765" s="24"/>
      <c r="D765" s="24"/>
      <c r="E765" s="24"/>
      <c r="F765" s="24"/>
      <c r="G765" s="24"/>
      <c r="H765" s="24"/>
      <c r="I765" s="24"/>
      <c r="J765" s="24"/>
      <c r="K765" s="24"/>
      <c r="L765" s="24"/>
      <c r="M765" s="24"/>
      <c r="N765" s="24"/>
      <c r="O765" s="24"/>
      <c r="P765" s="24"/>
      <c r="Q765" s="24"/>
      <c r="R765" s="24"/>
      <c r="S765" s="24"/>
      <c r="T765" s="24"/>
      <c r="U765" s="24"/>
      <c r="V765" s="24"/>
      <c r="W765" s="24"/>
      <c r="X765" s="24"/>
      <c r="Y765" s="25"/>
    </row>
    <row r="766" spans="1:25" ht="15.6" customHeight="1" x14ac:dyDescent="0.25"/>
    <row r="767" spans="1:25" ht="15.6" customHeight="1" x14ac:dyDescent="0.25">
      <c r="A767" t="s">
        <v>137</v>
      </c>
      <c r="B767" t="s">
        <v>136</v>
      </c>
    </row>
    <row r="768" spans="1:25" ht="15.6" customHeight="1" thickBot="1" x14ac:dyDescent="0.3"/>
    <row r="769" spans="1:25" ht="15.6" customHeight="1" x14ac:dyDescent="0.25">
      <c r="B769" s="20"/>
      <c r="C769" s="21"/>
      <c r="D769" s="21"/>
      <c r="E769" s="21"/>
      <c r="F769" s="21"/>
      <c r="G769" s="21"/>
      <c r="H769" s="21"/>
      <c r="I769" s="21"/>
      <c r="J769" s="21"/>
      <c r="K769" s="21"/>
      <c r="L769" s="21"/>
      <c r="M769" s="21"/>
      <c r="N769" s="21"/>
      <c r="O769" s="21"/>
      <c r="P769" s="21"/>
      <c r="Q769" s="21"/>
      <c r="R769" s="21"/>
      <c r="S769" s="21"/>
      <c r="T769" s="21"/>
      <c r="U769" s="21"/>
      <c r="V769" s="21"/>
      <c r="W769" s="21"/>
      <c r="X769" s="21"/>
      <c r="Y769" s="22"/>
    </row>
    <row r="770" spans="1:25" ht="15.6" customHeight="1" thickBot="1" x14ac:dyDescent="0.3">
      <c r="B770" s="23"/>
      <c r="C770" s="24"/>
      <c r="D770" s="24"/>
      <c r="E770" s="24"/>
      <c r="F770" s="24"/>
      <c r="G770" s="24"/>
      <c r="H770" s="24"/>
      <c r="I770" s="24"/>
      <c r="J770" s="24"/>
      <c r="K770" s="24"/>
      <c r="L770" s="24"/>
      <c r="M770" s="24"/>
      <c r="N770" s="24"/>
      <c r="O770" s="24"/>
      <c r="P770" s="24"/>
      <c r="Q770" s="24"/>
      <c r="R770" s="24"/>
      <c r="S770" s="24"/>
      <c r="T770" s="24"/>
      <c r="U770" s="24"/>
      <c r="V770" s="24"/>
      <c r="W770" s="24"/>
      <c r="X770" s="24"/>
      <c r="Y770" s="25"/>
    </row>
    <row r="771" spans="1:25" ht="15.6" customHeight="1" x14ac:dyDescent="0.25"/>
    <row r="772" spans="1:25" ht="15.6" customHeight="1" x14ac:dyDescent="0.25">
      <c r="A772" t="s">
        <v>139</v>
      </c>
      <c r="B772" t="s">
        <v>138</v>
      </c>
    </row>
    <row r="773" spans="1:25" ht="15.6" customHeight="1" thickBot="1" x14ac:dyDescent="0.3"/>
    <row r="774" spans="1:25" ht="15.6" customHeight="1" x14ac:dyDescent="0.25">
      <c r="B774" s="20"/>
      <c r="C774" s="21"/>
      <c r="D774" s="21"/>
      <c r="E774" s="21"/>
      <c r="F774" s="21"/>
      <c r="G774" s="21"/>
      <c r="H774" s="21"/>
      <c r="I774" s="21"/>
      <c r="J774" s="21"/>
      <c r="K774" s="21"/>
      <c r="L774" s="21"/>
      <c r="M774" s="21"/>
      <c r="N774" s="21"/>
      <c r="O774" s="21"/>
      <c r="P774" s="21"/>
      <c r="Q774" s="21"/>
      <c r="R774" s="21"/>
      <c r="S774" s="21"/>
      <c r="T774" s="21"/>
      <c r="U774" s="21"/>
      <c r="V774" s="21"/>
      <c r="W774" s="21"/>
      <c r="X774" s="21"/>
      <c r="Y774" s="22"/>
    </row>
    <row r="775" spans="1:25" ht="15.6" customHeight="1" thickBot="1" x14ac:dyDescent="0.3">
      <c r="B775" s="23"/>
      <c r="C775" s="24"/>
      <c r="D775" s="24"/>
      <c r="E775" s="24"/>
      <c r="F775" s="24"/>
      <c r="G775" s="24"/>
      <c r="H775" s="24"/>
      <c r="I775" s="24"/>
      <c r="J775" s="24"/>
      <c r="K775" s="24"/>
      <c r="L775" s="24"/>
      <c r="M775" s="24"/>
      <c r="N775" s="24"/>
      <c r="O775" s="24"/>
      <c r="P775" s="24"/>
      <c r="Q775" s="24"/>
      <c r="R775" s="24"/>
      <c r="S775" s="24"/>
      <c r="T775" s="24"/>
      <c r="U775" s="24"/>
      <c r="V775" s="24"/>
      <c r="W775" s="24"/>
      <c r="X775" s="24"/>
      <c r="Y775" s="25"/>
    </row>
    <row r="776" spans="1:25" ht="15.6" customHeight="1" x14ac:dyDescent="0.25"/>
    <row r="777" spans="1:25" ht="15.6" customHeight="1" x14ac:dyDescent="0.25">
      <c r="A777" t="s">
        <v>141</v>
      </c>
      <c r="B777" t="s">
        <v>140</v>
      </c>
    </row>
    <row r="778" spans="1:25" ht="15.6" customHeight="1" thickBot="1" x14ac:dyDescent="0.3"/>
    <row r="779" spans="1:25" ht="15.6" customHeight="1" x14ac:dyDescent="0.25">
      <c r="B779" s="20"/>
      <c r="C779" s="21"/>
      <c r="D779" s="21"/>
      <c r="E779" s="21"/>
      <c r="F779" s="21"/>
      <c r="G779" s="21"/>
      <c r="H779" s="21"/>
      <c r="I779" s="21"/>
      <c r="J779" s="21"/>
      <c r="K779" s="21"/>
      <c r="L779" s="21"/>
      <c r="M779" s="21"/>
      <c r="N779" s="21"/>
      <c r="O779" s="21"/>
      <c r="P779" s="21"/>
      <c r="Q779" s="21"/>
      <c r="R779" s="21"/>
      <c r="S779" s="21"/>
      <c r="T779" s="21"/>
      <c r="U779" s="21"/>
      <c r="V779" s="21"/>
      <c r="W779" s="21"/>
      <c r="X779" s="21"/>
      <c r="Y779" s="22"/>
    </row>
    <row r="780" spans="1:25" ht="15.6" customHeight="1" thickBot="1" x14ac:dyDescent="0.3">
      <c r="B780" s="23"/>
      <c r="C780" s="24"/>
      <c r="D780" s="24"/>
      <c r="E780" s="24"/>
      <c r="F780" s="24"/>
      <c r="G780" s="24"/>
      <c r="H780" s="24"/>
      <c r="I780" s="24"/>
      <c r="J780" s="24"/>
      <c r="K780" s="24"/>
      <c r="L780" s="24"/>
      <c r="M780" s="24"/>
      <c r="N780" s="24"/>
      <c r="O780" s="24"/>
      <c r="P780" s="24"/>
      <c r="Q780" s="24"/>
      <c r="R780" s="24"/>
      <c r="S780" s="24"/>
      <c r="T780" s="24"/>
      <c r="U780" s="24"/>
      <c r="V780" s="24"/>
      <c r="W780" s="24"/>
      <c r="X780" s="24"/>
      <c r="Y780" s="25"/>
    </row>
    <row r="781" spans="1:25" ht="15.6" customHeight="1" x14ac:dyDescent="0.25"/>
    <row r="782" spans="1:25" ht="15.6" customHeight="1" x14ac:dyDescent="0.25">
      <c r="A782" t="s">
        <v>143</v>
      </c>
      <c r="B782" t="s">
        <v>142</v>
      </c>
    </row>
    <row r="783" spans="1:25" ht="15.6" customHeight="1" thickBot="1" x14ac:dyDescent="0.3"/>
    <row r="784" spans="1:25" ht="15.6" customHeight="1" x14ac:dyDescent="0.25">
      <c r="B784" s="20"/>
      <c r="C784" s="21"/>
      <c r="D784" s="21"/>
      <c r="E784" s="21"/>
      <c r="F784" s="21"/>
      <c r="G784" s="21"/>
      <c r="H784" s="21"/>
      <c r="I784" s="21"/>
      <c r="J784" s="21"/>
      <c r="K784" s="21"/>
      <c r="L784" s="21"/>
      <c r="M784" s="21"/>
      <c r="N784" s="21"/>
      <c r="O784" s="21"/>
      <c r="P784" s="21"/>
      <c r="Q784" s="21"/>
      <c r="R784" s="21"/>
      <c r="S784" s="21"/>
      <c r="T784" s="21"/>
      <c r="U784" s="21"/>
      <c r="V784" s="21"/>
      <c r="W784" s="21"/>
      <c r="X784" s="21"/>
      <c r="Y784" s="22"/>
    </row>
    <row r="785" spans="2:25" ht="15.6" customHeight="1" thickBot="1" x14ac:dyDescent="0.3">
      <c r="B785" s="23"/>
      <c r="C785" s="24"/>
      <c r="D785" s="24"/>
      <c r="E785" s="24"/>
      <c r="F785" s="24"/>
      <c r="G785" s="24"/>
      <c r="H785" s="24"/>
      <c r="I785" s="24"/>
      <c r="J785" s="24"/>
      <c r="K785" s="24"/>
      <c r="L785" s="24"/>
      <c r="M785" s="24"/>
      <c r="N785" s="24"/>
      <c r="O785" s="24"/>
      <c r="P785" s="24"/>
      <c r="Q785" s="24"/>
      <c r="R785" s="24"/>
      <c r="S785" s="24"/>
      <c r="T785" s="24"/>
      <c r="U785" s="24"/>
      <c r="V785" s="24"/>
      <c r="W785" s="24"/>
      <c r="X785" s="24"/>
      <c r="Y785" s="25"/>
    </row>
    <row r="786" spans="2:25" ht="15.6" customHeight="1" x14ac:dyDescent="0.25"/>
    <row r="787" spans="2:25" ht="15.6" customHeight="1" x14ac:dyDescent="0.25"/>
    <row r="788" spans="2:25" ht="15.6" customHeight="1" x14ac:dyDescent="0.25"/>
    <row r="789" spans="2:25" ht="15.6" customHeight="1" x14ac:dyDescent="0.25"/>
    <row r="790" spans="2:25" ht="15.6" customHeight="1" x14ac:dyDescent="0.25"/>
    <row r="791" spans="2:25" ht="15.6" customHeight="1" x14ac:dyDescent="0.25"/>
    <row r="792" spans="2:25" ht="15.6" customHeight="1" x14ac:dyDescent="0.25"/>
    <row r="793" spans="2:25" ht="15.6" customHeight="1" x14ac:dyDescent="0.25"/>
    <row r="794" spans="2:25" ht="15.6" customHeight="1" x14ac:dyDescent="0.25"/>
    <row r="795" spans="2:25" ht="15.6" customHeight="1" x14ac:dyDescent="0.25"/>
    <row r="796" spans="2:25" ht="15.6" customHeight="1" x14ac:dyDescent="0.25"/>
    <row r="797" spans="2:25" ht="15.6" customHeight="1" x14ac:dyDescent="0.25"/>
    <row r="798" spans="2:25" ht="15.6" customHeight="1" x14ac:dyDescent="0.25"/>
    <row r="799" spans="2:25" ht="15.6" customHeight="1" x14ac:dyDescent="0.25"/>
    <row r="800" spans="2:25" ht="15.6" customHeight="1" x14ac:dyDescent="0.25"/>
    <row r="801" ht="15.6" customHeight="1" x14ac:dyDescent="0.25"/>
    <row r="802" ht="15.6" customHeight="1" x14ac:dyDescent="0.25"/>
    <row r="803" ht="15.6" customHeight="1" x14ac:dyDescent="0.25"/>
    <row r="804" ht="15.6" customHeight="1" x14ac:dyDescent="0.25"/>
    <row r="805" ht="15.6" customHeight="1" x14ac:dyDescent="0.25"/>
    <row r="806" ht="15.6" customHeight="1" x14ac:dyDescent="0.25"/>
    <row r="807" ht="15.6" customHeight="1" x14ac:dyDescent="0.25"/>
    <row r="808" ht="15.6" customHeight="1" x14ac:dyDescent="0.25"/>
    <row r="809" ht="15.6" customHeight="1" x14ac:dyDescent="0.25"/>
    <row r="810" ht="15.6" customHeight="1" x14ac:dyDescent="0.25"/>
    <row r="811" ht="15.6" customHeight="1" x14ac:dyDescent="0.25"/>
    <row r="812" ht="15.6" customHeight="1" x14ac:dyDescent="0.25"/>
    <row r="813" ht="15.6" customHeight="1" x14ac:dyDescent="0.25"/>
    <row r="814" ht="15.6" customHeight="1" x14ac:dyDescent="0.25"/>
    <row r="815" ht="15.6" customHeight="1" x14ac:dyDescent="0.25"/>
    <row r="816" ht="15.6" customHeight="1" x14ac:dyDescent="0.25"/>
    <row r="817" ht="15.6" customHeight="1" x14ac:dyDescent="0.25"/>
    <row r="818" ht="15.6" customHeight="1" x14ac:dyDescent="0.25"/>
    <row r="819" ht="15.6" customHeight="1" x14ac:dyDescent="0.25"/>
    <row r="820" ht="15.6" customHeight="1" x14ac:dyDescent="0.25"/>
    <row r="821" ht="15.6" customHeight="1" x14ac:dyDescent="0.25"/>
    <row r="822" ht="15.6" customHeight="1" x14ac:dyDescent="0.25"/>
    <row r="823" ht="15.6" customHeight="1" x14ac:dyDescent="0.25"/>
    <row r="824" ht="15.6" customHeight="1" x14ac:dyDescent="0.25"/>
    <row r="825" ht="15.6" customHeight="1" x14ac:dyDescent="0.25"/>
    <row r="826" ht="15.6" customHeight="1" x14ac:dyDescent="0.25"/>
    <row r="827" ht="15.6" customHeight="1" x14ac:dyDescent="0.25"/>
    <row r="828" ht="15.6" customHeight="1" x14ac:dyDescent="0.25"/>
    <row r="829" ht="15.6" customHeight="1" x14ac:dyDescent="0.25"/>
    <row r="830" ht="15.6" customHeight="1" x14ac:dyDescent="0.25"/>
    <row r="831" ht="15.6" customHeight="1" x14ac:dyDescent="0.25"/>
    <row r="832" ht="15.6" customHeight="1" x14ac:dyDescent="0.25"/>
    <row r="833" ht="15.6" customHeight="1" x14ac:dyDescent="0.25"/>
    <row r="834" ht="15.6" customHeight="1" x14ac:dyDescent="0.25"/>
    <row r="835" ht="15.6" customHeight="1" x14ac:dyDescent="0.25"/>
    <row r="836" ht="15.6" customHeight="1" x14ac:dyDescent="0.25"/>
    <row r="837" ht="15.6" customHeight="1" x14ac:dyDescent="0.25"/>
    <row r="838" ht="15.6" customHeight="1" x14ac:dyDescent="0.25"/>
    <row r="839" ht="15.6" customHeight="1" x14ac:dyDescent="0.25"/>
    <row r="840" ht="15.6" customHeight="1" x14ac:dyDescent="0.25"/>
    <row r="841" ht="15.6" customHeight="1" x14ac:dyDescent="0.25"/>
    <row r="842" ht="15.6" customHeight="1" x14ac:dyDescent="0.25"/>
    <row r="843" ht="15.6" customHeight="1" x14ac:dyDescent="0.25"/>
    <row r="844" ht="15.6" customHeight="1" x14ac:dyDescent="0.25"/>
    <row r="845" ht="15.6" customHeight="1" x14ac:dyDescent="0.25"/>
    <row r="846" ht="15.6" customHeight="1" x14ac:dyDescent="0.25"/>
    <row r="847" ht="15.6" customHeight="1" x14ac:dyDescent="0.25"/>
    <row r="848" ht="15.6" customHeight="1" x14ac:dyDescent="0.25"/>
    <row r="849" ht="15.6" customHeight="1" x14ac:dyDescent="0.25"/>
    <row r="850" ht="15.6" customHeight="1" x14ac:dyDescent="0.25"/>
    <row r="851" ht="15.6" customHeight="1" x14ac:dyDescent="0.25"/>
    <row r="852" ht="15.6" customHeight="1" x14ac:dyDescent="0.25"/>
    <row r="853" ht="15.6" customHeight="1" x14ac:dyDescent="0.25"/>
    <row r="854" ht="15.6" customHeight="1" x14ac:dyDescent="0.25"/>
    <row r="855" ht="15.6" customHeight="1" x14ac:dyDescent="0.25"/>
    <row r="856" ht="15.6" customHeight="1" x14ac:dyDescent="0.25"/>
    <row r="857" ht="15.6" customHeight="1" x14ac:dyDescent="0.25"/>
    <row r="858" ht="15.6" customHeight="1" x14ac:dyDescent="0.25"/>
    <row r="859" ht="15.6" customHeight="1" x14ac:dyDescent="0.25"/>
    <row r="860" ht="15.6" customHeight="1" x14ac:dyDescent="0.25"/>
    <row r="861" ht="15.6" customHeight="1" x14ac:dyDescent="0.25"/>
    <row r="862" ht="15.6" customHeight="1" x14ac:dyDescent="0.25"/>
    <row r="863" ht="15.6" customHeight="1" x14ac:dyDescent="0.25"/>
    <row r="864" ht="15.6" customHeight="1" x14ac:dyDescent="0.25"/>
    <row r="865" ht="15.6" customHeight="1" x14ac:dyDescent="0.25"/>
    <row r="866" ht="15.6" customHeight="1" x14ac:dyDescent="0.25"/>
    <row r="867" ht="15.6" customHeight="1" x14ac:dyDescent="0.25"/>
    <row r="868" ht="15.6" customHeight="1" x14ac:dyDescent="0.25"/>
    <row r="869" ht="15.6" customHeight="1" x14ac:dyDescent="0.25"/>
    <row r="870" ht="15.6" customHeight="1" x14ac:dyDescent="0.25"/>
    <row r="871" ht="15.6" customHeight="1" x14ac:dyDescent="0.25"/>
    <row r="872" ht="15.6" customHeight="1" x14ac:dyDescent="0.25"/>
    <row r="873" ht="15.6" customHeight="1" x14ac:dyDescent="0.25"/>
    <row r="874" ht="15.6" customHeight="1" x14ac:dyDescent="0.25"/>
    <row r="875" ht="15.6" customHeight="1" x14ac:dyDescent="0.25"/>
    <row r="876" ht="15.6" customHeight="1" x14ac:dyDescent="0.25"/>
    <row r="877" ht="15.6" customHeight="1" x14ac:dyDescent="0.25"/>
    <row r="878" ht="15.6" customHeight="1" x14ac:dyDescent="0.25"/>
    <row r="879" ht="15.6" customHeight="1" x14ac:dyDescent="0.25"/>
    <row r="880" ht="15.6" customHeight="1" x14ac:dyDescent="0.25"/>
    <row r="881" ht="15.6" customHeight="1" x14ac:dyDescent="0.25"/>
    <row r="882" ht="15.6" customHeight="1" x14ac:dyDescent="0.25"/>
    <row r="883" ht="15.6" customHeight="1" x14ac:dyDescent="0.25"/>
    <row r="884" ht="15.6" customHeight="1" x14ac:dyDescent="0.25"/>
    <row r="885" ht="15.6" customHeight="1" x14ac:dyDescent="0.25"/>
    <row r="886" ht="15.6" customHeight="1" x14ac:dyDescent="0.25"/>
    <row r="887" ht="15.6" customHeight="1" x14ac:dyDescent="0.25"/>
    <row r="888" ht="15.6" customHeight="1" x14ac:dyDescent="0.25"/>
    <row r="889" ht="15.6" customHeight="1" x14ac:dyDescent="0.25"/>
    <row r="890" ht="15.6" customHeight="1" x14ac:dyDescent="0.25"/>
    <row r="891" ht="15.6" customHeight="1" x14ac:dyDescent="0.25"/>
    <row r="892" ht="15.6" customHeight="1" x14ac:dyDescent="0.25"/>
    <row r="893" ht="15.6" customHeight="1" x14ac:dyDescent="0.25"/>
    <row r="894" ht="15.6" customHeight="1" x14ac:dyDescent="0.25"/>
    <row r="895" ht="15.6" customHeight="1" x14ac:dyDescent="0.25"/>
    <row r="896" ht="15.6" customHeight="1" x14ac:dyDescent="0.25"/>
    <row r="897" ht="15.6" customHeight="1" x14ac:dyDescent="0.25"/>
    <row r="898" ht="15.6" customHeight="1" x14ac:dyDescent="0.25"/>
    <row r="899" ht="15.6" customHeight="1" x14ac:dyDescent="0.25"/>
    <row r="900" ht="15.6" customHeight="1" x14ac:dyDescent="0.25"/>
    <row r="901" ht="15.6" customHeight="1" x14ac:dyDescent="0.25"/>
    <row r="902" ht="15.6" customHeight="1" x14ac:dyDescent="0.25"/>
    <row r="903" ht="15.6" customHeight="1" x14ac:dyDescent="0.25"/>
    <row r="904" ht="15.6" customHeight="1" x14ac:dyDescent="0.25"/>
    <row r="905" ht="15.6" customHeight="1" x14ac:dyDescent="0.25"/>
    <row r="906" ht="15.6" customHeight="1" x14ac:dyDescent="0.25"/>
    <row r="907" ht="15.6" customHeight="1" x14ac:dyDescent="0.25"/>
    <row r="908" ht="15.6" customHeight="1" x14ac:dyDescent="0.25"/>
    <row r="909" ht="15.6" customHeight="1" x14ac:dyDescent="0.25"/>
    <row r="910" ht="15.6" customHeight="1" x14ac:dyDescent="0.25"/>
    <row r="911" ht="15.6" customHeight="1" x14ac:dyDescent="0.25"/>
    <row r="912" ht="15.6" customHeight="1" x14ac:dyDescent="0.25"/>
    <row r="913" ht="15.6" customHeight="1" x14ac:dyDescent="0.25"/>
    <row r="914" ht="15.6" customHeight="1" x14ac:dyDescent="0.25"/>
    <row r="915" ht="15.6" customHeight="1" x14ac:dyDescent="0.25"/>
    <row r="916" ht="15.6" customHeight="1" x14ac:dyDescent="0.25"/>
    <row r="917" ht="15.6" customHeight="1" x14ac:dyDescent="0.25"/>
    <row r="918" ht="15.6" customHeight="1" x14ac:dyDescent="0.25"/>
    <row r="919" ht="15.6" customHeight="1" x14ac:dyDescent="0.25"/>
    <row r="920" ht="15.6" customHeight="1" x14ac:dyDescent="0.25"/>
    <row r="921" ht="15.6" customHeight="1" x14ac:dyDescent="0.25"/>
    <row r="922" ht="15.6" customHeight="1" x14ac:dyDescent="0.25"/>
    <row r="923" ht="15.6" customHeight="1" x14ac:dyDescent="0.25"/>
    <row r="924" ht="15.6" customHeight="1" x14ac:dyDescent="0.25"/>
    <row r="925" ht="15.6" customHeight="1" x14ac:dyDescent="0.25"/>
    <row r="926" ht="15.6" customHeight="1" x14ac:dyDescent="0.25"/>
    <row r="927" ht="15.6" customHeight="1" x14ac:dyDescent="0.25"/>
    <row r="928" ht="15.6" customHeight="1" x14ac:dyDescent="0.25"/>
    <row r="929" ht="15.6" customHeight="1" x14ac:dyDescent="0.25"/>
    <row r="930" ht="15.6" customHeight="1" x14ac:dyDescent="0.25"/>
    <row r="931" ht="15.6" customHeight="1" x14ac:dyDescent="0.25"/>
    <row r="932" ht="15.6" customHeight="1" x14ac:dyDescent="0.25"/>
    <row r="933" ht="15.6" customHeight="1" x14ac:dyDescent="0.25"/>
    <row r="934" ht="15.6" customHeight="1" x14ac:dyDescent="0.25"/>
    <row r="935" ht="15.6" customHeight="1" x14ac:dyDescent="0.25"/>
    <row r="936" ht="15.6" customHeight="1" x14ac:dyDescent="0.25"/>
    <row r="937" ht="15.6" customHeight="1" x14ac:dyDescent="0.25"/>
    <row r="938" ht="15.6" customHeight="1" x14ac:dyDescent="0.25"/>
    <row r="939" ht="15.6" customHeight="1" x14ac:dyDescent="0.25"/>
    <row r="940" ht="15.6" customHeight="1" x14ac:dyDescent="0.25"/>
    <row r="941" ht="15.6" customHeight="1" x14ac:dyDescent="0.25"/>
    <row r="942" ht="15.6" customHeight="1" x14ac:dyDescent="0.25"/>
    <row r="943" ht="15.6" customHeight="1" x14ac:dyDescent="0.25"/>
    <row r="944" ht="15.6" customHeight="1" x14ac:dyDescent="0.25"/>
    <row r="945" ht="15.6" customHeight="1" x14ac:dyDescent="0.25"/>
    <row r="946" ht="15.6" customHeight="1" x14ac:dyDescent="0.25"/>
    <row r="947" ht="15.6" customHeight="1" x14ac:dyDescent="0.25"/>
    <row r="948" ht="15.6" customHeight="1" x14ac:dyDescent="0.25"/>
    <row r="949" ht="15.6" customHeight="1" x14ac:dyDescent="0.25"/>
    <row r="950" ht="15.6" customHeight="1" x14ac:dyDescent="0.25"/>
    <row r="951" ht="15.6" customHeight="1" x14ac:dyDescent="0.25"/>
    <row r="952" ht="15.6" customHeight="1" x14ac:dyDescent="0.25"/>
    <row r="953" ht="15.6" customHeight="1" x14ac:dyDescent="0.25"/>
    <row r="954" ht="15.6" customHeight="1" x14ac:dyDescent="0.25"/>
    <row r="955" ht="15.6" customHeight="1" x14ac:dyDescent="0.25"/>
    <row r="956" ht="15.6" customHeight="1" x14ac:dyDescent="0.25"/>
    <row r="957" ht="15.6" customHeight="1" x14ac:dyDescent="0.25"/>
    <row r="958" ht="15.6" customHeight="1" x14ac:dyDescent="0.25"/>
    <row r="959" ht="15.6" customHeight="1" x14ac:dyDescent="0.25"/>
    <row r="960" ht="15.6" customHeight="1" x14ac:dyDescent="0.25"/>
    <row r="961" ht="15.6" customHeight="1" x14ac:dyDescent="0.25"/>
    <row r="962" ht="15.6" customHeight="1" x14ac:dyDescent="0.25"/>
    <row r="963" ht="15.6" customHeight="1" x14ac:dyDescent="0.25"/>
    <row r="964" ht="15.6" customHeight="1" x14ac:dyDescent="0.25"/>
    <row r="965" ht="15.6" customHeight="1" x14ac:dyDescent="0.25"/>
    <row r="966" ht="15.6" customHeight="1" x14ac:dyDescent="0.25"/>
    <row r="967" ht="15.6" customHeight="1" x14ac:dyDescent="0.25"/>
    <row r="968" ht="15.6" customHeight="1" x14ac:dyDescent="0.25"/>
    <row r="969" ht="15.6" customHeight="1" x14ac:dyDescent="0.25"/>
    <row r="970" ht="15.6" customHeight="1" x14ac:dyDescent="0.25"/>
    <row r="971" ht="15.6" customHeight="1" x14ac:dyDescent="0.25"/>
    <row r="972" ht="15.6" customHeight="1" x14ac:dyDescent="0.25"/>
    <row r="973" ht="15.6" customHeight="1" x14ac:dyDescent="0.25"/>
    <row r="974" ht="15.6" customHeight="1" x14ac:dyDescent="0.25"/>
    <row r="975" ht="15.6" customHeight="1" x14ac:dyDescent="0.25"/>
    <row r="976" ht="15.6" customHeight="1" x14ac:dyDescent="0.25"/>
    <row r="977" ht="15.6" customHeight="1" x14ac:dyDescent="0.25"/>
    <row r="978" ht="15.6" customHeight="1" x14ac:dyDescent="0.25"/>
    <row r="979" ht="15.6" customHeight="1" x14ac:dyDescent="0.25"/>
    <row r="980" ht="15.6" customHeight="1" x14ac:dyDescent="0.25"/>
    <row r="981" ht="15.6" customHeight="1" x14ac:dyDescent="0.25"/>
    <row r="982" ht="15.6" customHeight="1" x14ac:dyDescent="0.25"/>
    <row r="983" ht="15.6" customHeight="1" x14ac:dyDescent="0.25"/>
    <row r="984" ht="15.6" customHeight="1" x14ac:dyDescent="0.25"/>
    <row r="985" ht="15.6" customHeight="1" x14ac:dyDescent="0.25"/>
    <row r="986" ht="15.6" customHeight="1" x14ac:dyDescent="0.25"/>
    <row r="987" ht="15.6" customHeight="1" x14ac:dyDescent="0.25"/>
    <row r="988" ht="15.6" customHeight="1" x14ac:dyDescent="0.25"/>
    <row r="989" ht="15.6" customHeight="1" x14ac:dyDescent="0.25"/>
    <row r="990" ht="15.6" customHeight="1" x14ac:dyDescent="0.25"/>
    <row r="991" ht="15.6" customHeight="1" x14ac:dyDescent="0.25"/>
    <row r="992" ht="15.6" customHeight="1" x14ac:dyDescent="0.25"/>
    <row r="993" ht="15.6" customHeight="1" x14ac:dyDescent="0.25"/>
    <row r="994" ht="15.6" customHeight="1" x14ac:dyDescent="0.25"/>
    <row r="995" ht="15.6" customHeight="1" x14ac:dyDescent="0.25"/>
    <row r="996" ht="15.6" customHeight="1" x14ac:dyDescent="0.25"/>
    <row r="997" ht="15.6" customHeight="1" x14ac:dyDescent="0.25"/>
    <row r="998" ht="15.6" customHeight="1" x14ac:dyDescent="0.25"/>
    <row r="999" ht="15.6" customHeight="1" x14ac:dyDescent="0.25"/>
    <row r="1000" ht="15.6" customHeight="1" x14ac:dyDescent="0.25"/>
    <row r="1001" ht="15.6" customHeight="1" x14ac:dyDescent="0.25"/>
    <row r="1002" ht="15.6" customHeight="1" x14ac:dyDescent="0.25"/>
    <row r="1003" ht="15.6" customHeight="1" x14ac:dyDescent="0.25"/>
    <row r="1004" ht="15.6" customHeight="1" x14ac:dyDescent="0.25"/>
    <row r="1005" ht="15.6" customHeight="1" x14ac:dyDescent="0.25"/>
    <row r="1006" ht="15.6" customHeight="1" x14ac:dyDescent="0.25"/>
    <row r="1007" ht="15.6" customHeight="1" x14ac:dyDescent="0.25"/>
    <row r="1008" ht="15.6" customHeight="1" x14ac:dyDescent="0.25"/>
    <row r="1009" ht="15.6" customHeight="1" x14ac:dyDescent="0.25"/>
    <row r="1010" ht="15.6" customHeight="1" x14ac:dyDescent="0.25"/>
    <row r="1011" ht="15.6" customHeight="1" x14ac:dyDescent="0.25"/>
    <row r="1012" ht="15.6" customHeight="1" x14ac:dyDescent="0.25"/>
    <row r="1013" ht="15.6" customHeight="1" x14ac:dyDescent="0.25"/>
    <row r="1014" ht="15.6" customHeight="1" x14ac:dyDescent="0.25"/>
    <row r="1015" ht="15.6" customHeight="1" x14ac:dyDescent="0.25"/>
    <row r="1016" ht="15.6" customHeight="1" x14ac:dyDescent="0.25"/>
    <row r="1017" ht="15.6" customHeight="1" x14ac:dyDescent="0.25"/>
    <row r="1018" ht="15.6" customHeight="1" x14ac:dyDescent="0.25"/>
    <row r="1019" ht="15.6" customHeight="1" x14ac:dyDescent="0.25"/>
    <row r="1020" ht="15.6" customHeight="1" x14ac:dyDescent="0.25"/>
    <row r="1021" ht="15.6" customHeight="1" x14ac:dyDescent="0.25"/>
    <row r="1022" ht="15.6" customHeight="1" x14ac:dyDescent="0.25"/>
    <row r="1023" ht="15.6" customHeight="1" x14ac:dyDescent="0.25"/>
    <row r="1024" ht="15.6" customHeight="1" x14ac:dyDescent="0.25"/>
    <row r="1025" ht="15.6" customHeight="1" x14ac:dyDescent="0.25"/>
    <row r="1026" ht="15.6" customHeight="1" x14ac:dyDescent="0.25"/>
    <row r="1027" ht="15.6" customHeight="1" x14ac:dyDescent="0.25"/>
    <row r="1028" ht="15.6" customHeight="1" x14ac:dyDescent="0.25"/>
    <row r="1029" ht="15.6" customHeight="1" x14ac:dyDescent="0.25"/>
    <row r="1030" ht="15.6" customHeight="1" x14ac:dyDescent="0.25"/>
    <row r="1031" ht="15.6" customHeight="1" x14ac:dyDescent="0.25"/>
    <row r="1032" ht="15.6" customHeight="1" x14ac:dyDescent="0.25"/>
    <row r="1033" ht="15.6" customHeight="1" x14ac:dyDescent="0.25"/>
    <row r="1034" ht="15.6" customHeight="1" x14ac:dyDescent="0.25"/>
    <row r="1035" ht="15.6" customHeight="1" x14ac:dyDescent="0.25"/>
    <row r="1036" ht="15.6" customHeight="1" x14ac:dyDescent="0.25"/>
    <row r="1037" ht="15.6" customHeight="1" x14ac:dyDescent="0.25"/>
    <row r="1038" ht="15.6" customHeight="1" x14ac:dyDescent="0.25"/>
    <row r="1039" ht="15.6" customHeight="1" x14ac:dyDescent="0.25"/>
    <row r="1040" ht="15.6" customHeight="1" x14ac:dyDescent="0.25"/>
    <row r="1041" ht="15.6" customHeight="1" x14ac:dyDescent="0.25"/>
    <row r="1042" ht="15.6" customHeight="1" x14ac:dyDescent="0.25"/>
    <row r="1043" ht="15.6" customHeight="1" x14ac:dyDescent="0.25"/>
    <row r="1044" ht="15.6" customHeight="1" x14ac:dyDescent="0.25"/>
    <row r="1045" ht="15.6" customHeight="1" x14ac:dyDescent="0.25"/>
    <row r="1046" ht="15.6" customHeight="1" x14ac:dyDescent="0.25"/>
    <row r="1047" ht="15.6" customHeight="1" x14ac:dyDescent="0.25"/>
    <row r="1048" ht="15.6" customHeight="1" x14ac:dyDescent="0.25"/>
    <row r="1049" ht="15.6" customHeight="1" x14ac:dyDescent="0.25"/>
    <row r="1050" ht="15.6" customHeight="1" x14ac:dyDescent="0.25"/>
    <row r="1051" ht="15.6" customHeight="1" x14ac:dyDescent="0.25"/>
    <row r="1052" ht="15.6" customHeight="1" x14ac:dyDescent="0.25"/>
    <row r="1053" ht="15.6" customHeight="1" x14ac:dyDescent="0.25"/>
    <row r="1054" ht="15.6" customHeight="1" x14ac:dyDescent="0.25"/>
    <row r="1055" ht="15.6" customHeight="1" x14ac:dyDescent="0.25"/>
    <row r="1056" ht="15.6" customHeight="1" x14ac:dyDescent="0.25"/>
    <row r="1057" ht="15.6" customHeight="1" x14ac:dyDescent="0.25"/>
    <row r="1058" ht="15.6" customHeight="1" x14ac:dyDescent="0.25"/>
    <row r="1059" ht="15.6" customHeight="1" x14ac:dyDescent="0.25"/>
    <row r="1060" ht="15.6" customHeight="1" x14ac:dyDescent="0.25"/>
    <row r="1061" ht="15.6" customHeight="1" x14ac:dyDescent="0.25"/>
    <row r="1062" ht="15.6" customHeight="1" x14ac:dyDescent="0.25"/>
    <row r="1063" ht="15.6" customHeight="1" x14ac:dyDescent="0.25"/>
    <row r="1064" ht="15.6" customHeight="1" x14ac:dyDescent="0.25"/>
    <row r="1065" ht="15.6" customHeight="1" x14ac:dyDescent="0.25"/>
    <row r="1066" ht="15.6" customHeight="1" x14ac:dyDescent="0.25"/>
    <row r="1067" ht="15.6" customHeight="1" x14ac:dyDescent="0.25"/>
    <row r="1068" ht="15.6" customHeight="1" x14ac:dyDescent="0.25"/>
    <row r="1069" ht="15.6" customHeight="1" x14ac:dyDescent="0.25"/>
    <row r="1070" ht="15.6" customHeight="1" x14ac:dyDescent="0.25"/>
    <row r="1071" ht="15.6" customHeight="1" x14ac:dyDescent="0.25"/>
    <row r="1072" ht="15.6" customHeight="1" x14ac:dyDescent="0.25"/>
    <row r="1073" ht="15.6" customHeight="1" x14ac:dyDescent="0.25"/>
    <row r="1074" ht="15.6" customHeight="1" x14ac:dyDescent="0.25"/>
    <row r="1075" ht="15.6" customHeight="1" x14ac:dyDescent="0.25"/>
    <row r="1076" ht="15.6" customHeight="1" x14ac:dyDescent="0.25"/>
    <row r="1077" ht="15.6" customHeight="1" x14ac:dyDescent="0.25"/>
    <row r="1078" ht="15.6" customHeight="1" x14ac:dyDescent="0.25"/>
    <row r="1079" ht="15.6" customHeight="1" x14ac:dyDescent="0.25"/>
    <row r="1080" ht="15.6" customHeight="1" x14ac:dyDescent="0.25"/>
    <row r="1081" ht="15.6" customHeight="1" x14ac:dyDescent="0.25"/>
    <row r="1082" ht="15.6" customHeight="1" x14ac:dyDescent="0.25"/>
    <row r="1083" ht="15.6" customHeight="1" x14ac:dyDescent="0.25"/>
    <row r="1084" ht="15.6" customHeight="1" x14ac:dyDescent="0.25"/>
    <row r="1085" ht="15.6" customHeight="1" x14ac:dyDescent="0.25"/>
    <row r="1086" ht="15.6" customHeight="1" x14ac:dyDescent="0.25"/>
    <row r="1087" ht="15.6" customHeight="1" x14ac:dyDescent="0.25"/>
    <row r="1088" ht="15.6" customHeight="1" x14ac:dyDescent="0.25"/>
    <row r="1089" ht="15.6" customHeight="1" x14ac:dyDescent="0.25"/>
    <row r="1090" ht="15.6" customHeight="1" x14ac:dyDescent="0.25"/>
    <row r="1091" ht="15.6" customHeight="1" x14ac:dyDescent="0.25"/>
    <row r="1092" ht="15.6" customHeight="1" x14ac:dyDescent="0.25"/>
    <row r="1093" ht="15.6" customHeight="1" x14ac:dyDescent="0.25"/>
    <row r="1094" ht="15.6" customHeight="1" x14ac:dyDescent="0.25"/>
    <row r="1095" ht="15.6" customHeight="1" x14ac:dyDescent="0.25"/>
    <row r="1096" ht="15.6" customHeight="1" x14ac:dyDescent="0.25"/>
    <row r="1097" ht="15.6" customHeight="1" x14ac:dyDescent="0.25"/>
    <row r="1098" ht="15.6" customHeight="1" x14ac:dyDescent="0.25"/>
    <row r="1099" ht="15.6" customHeight="1" x14ac:dyDescent="0.25"/>
    <row r="1100" ht="15.6" customHeight="1" x14ac:dyDescent="0.25"/>
    <row r="1101" ht="15.6" customHeight="1" x14ac:dyDescent="0.25"/>
    <row r="1102" ht="15.6" customHeight="1" x14ac:dyDescent="0.25"/>
    <row r="1103" ht="15.6" customHeight="1" x14ac:dyDescent="0.25"/>
    <row r="1104" ht="15.6" customHeight="1" x14ac:dyDescent="0.25"/>
    <row r="1105" ht="15.6" customHeight="1" x14ac:dyDescent="0.25"/>
    <row r="1106" ht="15.6" customHeight="1" x14ac:dyDescent="0.25"/>
    <row r="1107" ht="15.6" customHeight="1" x14ac:dyDescent="0.25"/>
    <row r="1108" ht="15.6" customHeight="1" x14ac:dyDescent="0.25"/>
    <row r="1109" ht="15.6" customHeight="1" x14ac:dyDescent="0.25"/>
    <row r="1110" ht="15.6" customHeight="1" x14ac:dyDescent="0.25"/>
    <row r="1111" ht="15.6" customHeight="1" x14ac:dyDescent="0.25"/>
    <row r="1112" ht="15.6" customHeight="1" x14ac:dyDescent="0.25"/>
    <row r="1113" ht="15.6" customHeight="1" x14ac:dyDescent="0.25"/>
    <row r="1114" ht="15.6" customHeight="1" x14ac:dyDescent="0.25"/>
    <row r="1115" ht="15.6" customHeight="1" x14ac:dyDescent="0.25"/>
    <row r="1116" ht="15.6" customHeight="1" x14ac:dyDescent="0.25"/>
    <row r="1117" ht="15.6" customHeight="1" x14ac:dyDescent="0.25"/>
    <row r="1118" ht="15.6" customHeight="1" x14ac:dyDescent="0.25"/>
    <row r="1119" ht="15.6" customHeight="1" x14ac:dyDescent="0.25"/>
    <row r="1120" ht="15.6" customHeight="1" x14ac:dyDescent="0.25"/>
    <row r="1121" ht="15.6" customHeight="1" x14ac:dyDescent="0.25"/>
    <row r="1122" ht="15.6" customHeight="1" x14ac:dyDescent="0.25"/>
    <row r="1123" ht="15.6" customHeight="1" x14ac:dyDescent="0.25"/>
    <row r="1124" ht="15.6" customHeight="1" x14ac:dyDescent="0.25"/>
    <row r="1125" ht="15.6" customHeight="1" x14ac:dyDescent="0.25"/>
    <row r="1126" ht="15.6" customHeight="1" x14ac:dyDescent="0.25"/>
    <row r="1127" ht="15.6" customHeight="1" x14ac:dyDescent="0.25"/>
    <row r="1128" ht="15.6" customHeight="1" x14ac:dyDescent="0.25"/>
    <row r="1129" ht="15.6" customHeight="1" x14ac:dyDescent="0.25"/>
    <row r="1130" ht="15.6" customHeight="1" x14ac:dyDescent="0.25"/>
    <row r="1131" ht="15.6" customHeight="1" x14ac:dyDescent="0.25"/>
    <row r="1132" ht="15.6" customHeight="1" x14ac:dyDescent="0.25"/>
    <row r="1133" ht="15.6" customHeight="1" x14ac:dyDescent="0.25"/>
    <row r="1134" ht="15.6" customHeight="1" x14ac:dyDescent="0.25"/>
    <row r="1135" ht="15.6" customHeight="1" x14ac:dyDescent="0.25"/>
    <row r="1136" ht="15.6" customHeight="1" x14ac:dyDescent="0.25"/>
    <row r="1137" ht="15.6" customHeight="1" x14ac:dyDescent="0.25"/>
    <row r="1138" ht="15.6" customHeight="1" x14ac:dyDescent="0.25"/>
    <row r="1139" ht="15.6" customHeight="1" x14ac:dyDescent="0.25"/>
    <row r="1140" ht="15.6" customHeight="1" x14ac:dyDescent="0.25"/>
    <row r="1141" ht="15.6" customHeight="1" x14ac:dyDescent="0.25"/>
    <row r="1142" ht="15.6" customHeight="1" x14ac:dyDescent="0.25"/>
    <row r="1143" ht="15.6" customHeight="1" x14ac:dyDescent="0.25"/>
    <row r="1144" ht="15.6" customHeight="1" x14ac:dyDescent="0.25"/>
    <row r="1145" ht="15.6" customHeight="1" x14ac:dyDescent="0.25"/>
    <row r="1146" ht="15.6" customHeight="1" x14ac:dyDescent="0.25"/>
    <row r="1147" ht="15.6" customHeight="1" x14ac:dyDescent="0.25"/>
    <row r="1148" ht="15.6" customHeight="1" x14ac:dyDescent="0.25"/>
    <row r="1149" ht="15.6" customHeight="1" x14ac:dyDescent="0.25"/>
    <row r="1150" ht="15.6" customHeight="1" x14ac:dyDescent="0.25"/>
    <row r="1151" ht="15.6" customHeight="1" x14ac:dyDescent="0.25"/>
    <row r="1152" ht="15.6" customHeight="1" x14ac:dyDescent="0.25"/>
    <row r="1153" ht="15.6" customHeight="1" x14ac:dyDescent="0.25"/>
    <row r="1154" ht="15.6" customHeight="1" x14ac:dyDescent="0.25"/>
    <row r="1155" ht="15.6" customHeight="1" x14ac:dyDescent="0.25"/>
    <row r="1156" ht="15.6" customHeight="1" x14ac:dyDescent="0.25"/>
    <row r="1157" ht="15.6" customHeight="1" x14ac:dyDescent="0.25"/>
    <row r="1158" ht="15.6" customHeight="1" x14ac:dyDescent="0.25"/>
    <row r="1159" ht="15.6" customHeight="1" x14ac:dyDescent="0.25"/>
    <row r="1160" ht="15.6" customHeight="1" x14ac:dyDescent="0.25"/>
    <row r="1161" ht="15.6" customHeight="1" x14ac:dyDescent="0.25"/>
    <row r="1162" ht="15.6" customHeight="1" x14ac:dyDescent="0.25"/>
    <row r="1163" ht="15.6" customHeight="1" x14ac:dyDescent="0.25"/>
    <row r="1164" ht="15.6" customHeight="1" x14ac:dyDescent="0.25"/>
    <row r="1165" ht="15.6" customHeight="1" x14ac:dyDescent="0.25"/>
    <row r="1166" ht="15.6" customHeight="1" x14ac:dyDescent="0.25"/>
    <row r="1167" ht="15.6" customHeight="1" x14ac:dyDescent="0.25"/>
    <row r="1168" ht="15.6" customHeight="1" x14ac:dyDescent="0.25"/>
    <row r="1169" ht="15.6" customHeight="1" x14ac:dyDescent="0.25"/>
    <row r="1170" ht="15.6" customHeight="1" x14ac:dyDescent="0.25"/>
    <row r="1171" ht="15.6" customHeight="1" x14ac:dyDescent="0.25"/>
    <row r="1172" ht="15.6" customHeight="1" x14ac:dyDescent="0.25"/>
    <row r="1173" ht="15.6" customHeight="1" x14ac:dyDescent="0.25"/>
    <row r="1174" ht="15.6" customHeight="1" x14ac:dyDescent="0.25"/>
    <row r="1175" ht="15.6" customHeight="1" x14ac:dyDescent="0.25"/>
    <row r="1176" ht="15.6" customHeight="1" x14ac:dyDescent="0.25"/>
    <row r="1177" ht="15.6" customHeight="1" x14ac:dyDescent="0.25"/>
    <row r="1178" ht="15.6" customHeight="1" x14ac:dyDescent="0.25"/>
    <row r="1179" ht="15.6" customHeight="1" x14ac:dyDescent="0.25"/>
    <row r="1180" ht="15.6" customHeight="1" x14ac:dyDescent="0.25"/>
    <row r="1181" ht="15.6" customHeight="1" x14ac:dyDescent="0.25"/>
    <row r="1182" ht="15.6" customHeight="1" x14ac:dyDescent="0.25"/>
    <row r="1183" ht="15.6" customHeight="1" x14ac:dyDescent="0.25"/>
    <row r="1184" ht="15.6" customHeight="1" x14ac:dyDescent="0.25"/>
    <row r="1185" ht="15.6" customHeight="1" x14ac:dyDescent="0.25"/>
    <row r="1186" ht="15.6" customHeight="1" x14ac:dyDescent="0.25"/>
    <row r="1187" ht="15.6" customHeight="1" x14ac:dyDescent="0.25"/>
    <row r="1188" ht="15.6" customHeight="1" x14ac:dyDescent="0.25"/>
    <row r="1189" ht="15.6" customHeight="1" x14ac:dyDescent="0.25"/>
    <row r="1190" ht="15.6" customHeight="1" x14ac:dyDescent="0.25"/>
    <row r="1191" ht="15.6" customHeight="1" x14ac:dyDescent="0.25"/>
    <row r="1192" ht="15.6" customHeight="1" x14ac:dyDescent="0.25"/>
    <row r="1193" ht="15.6" customHeight="1" x14ac:dyDescent="0.25"/>
    <row r="1194" ht="15.6" customHeight="1" x14ac:dyDescent="0.25"/>
    <row r="1195" ht="15.6" customHeight="1" x14ac:dyDescent="0.25"/>
    <row r="1196" ht="15.6" customHeight="1" x14ac:dyDescent="0.25"/>
    <row r="1197" ht="15.6" customHeight="1" x14ac:dyDescent="0.25"/>
    <row r="1198" ht="15.6" customHeight="1" x14ac:dyDescent="0.25"/>
    <row r="1199" ht="15.6" customHeight="1" x14ac:dyDescent="0.25"/>
    <row r="1200" ht="15.6" customHeight="1" x14ac:dyDescent="0.25"/>
    <row r="1201" ht="15.6" customHeight="1" x14ac:dyDescent="0.25"/>
    <row r="1202" ht="15.6" customHeight="1" x14ac:dyDescent="0.25"/>
    <row r="1203" ht="15.6" customHeight="1" x14ac:dyDescent="0.25"/>
    <row r="1204" ht="15.6" customHeight="1" x14ac:dyDescent="0.25"/>
    <row r="1205" ht="15.6" customHeight="1" x14ac:dyDescent="0.25"/>
    <row r="1206" ht="15.6" customHeight="1" x14ac:dyDescent="0.25"/>
    <row r="1207" ht="15.6" customHeight="1" x14ac:dyDescent="0.25"/>
    <row r="1208" ht="15.6" customHeight="1" x14ac:dyDescent="0.25"/>
    <row r="1209" ht="15.6" customHeight="1" x14ac:dyDescent="0.25"/>
    <row r="1210" ht="15.6" customHeight="1" x14ac:dyDescent="0.25"/>
    <row r="1211" ht="15.6" customHeight="1" x14ac:dyDescent="0.25"/>
    <row r="1212" ht="15.6" customHeight="1" x14ac:dyDescent="0.25"/>
    <row r="1213" ht="15.6" customHeight="1" x14ac:dyDescent="0.25"/>
    <row r="1214" ht="15.6" customHeight="1" x14ac:dyDescent="0.25"/>
    <row r="1215" ht="15.6" customHeight="1" x14ac:dyDescent="0.25"/>
    <row r="1216" ht="15.6" customHeight="1" x14ac:dyDescent="0.25"/>
    <row r="1217" ht="15.6" customHeight="1" x14ac:dyDescent="0.25"/>
    <row r="1218" ht="15.6" customHeight="1" x14ac:dyDescent="0.25"/>
    <row r="1219" ht="15.6" customHeight="1" x14ac:dyDescent="0.25"/>
    <row r="1220" ht="15.6" customHeight="1" x14ac:dyDescent="0.25"/>
    <row r="1221" ht="15.6" customHeight="1" x14ac:dyDescent="0.25"/>
    <row r="1222" ht="15.6" customHeight="1" x14ac:dyDescent="0.25"/>
    <row r="1223" ht="15.6" customHeight="1" x14ac:dyDescent="0.25"/>
    <row r="1224" ht="15.6" customHeight="1" x14ac:dyDescent="0.25"/>
    <row r="1225" ht="15.6" customHeight="1" x14ac:dyDescent="0.25"/>
    <row r="1226" ht="15.6" customHeight="1" x14ac:dyDescent="0.25"/>
    <row r="1227" ht="15.6" customHeight="1" x14ac:dyDescent="0.25"/>
    <row r="1228" ht="15.6" customHeight="1" x14ac:dyDescent="0.25"/>
    <row r="1229" ht="15.6" customHeight="1" x14ac:dyDescent="0.25"/>
    <row r="1230" ht="15.6" customHeight="1" x14ac:dyDescent="0.25"/>
    <row r="1231" ht="15.6" customHeight="1" x14ac:dyDescent="0.25"/>
    <row r="1232" ht="15.6" customHeight="1" x14ac:dyDescent="0.25"/>
    <row r="1233" ht="15.6" customHeight="1" x14ac:dyDescent="0.25"/>
    <row r="1234" ht="15.6" customHeight="1" x14ac:dyDescent="0.25"/>
    <row r="1235" ht="15.6" customHeight="1" x14ac:dyDescent="0.25"/>
    <row r="1236" ht="15.6" customHeight="1" x14ac:dyDescent="0.25"/>
    <row r="1237" ht="15.6" customHeight="1" x14ac:dyDescent="0.25"/>
    <row r="1238" ht="15.6" customHeight="1" x14ac:dyDescent="0.25"/>
    <row r="1239" ht="15.6" customHeight="1" x14ac:dyDescent="0.25"/>
    <row r="1240" ht="15.6" customHeight="1" x14ac:dyDescent="0.25"/>
    <row r="1241" ht="15.6" customHeight="1" x14ac:dyDescent="0.25"/>
    <row r="1242" ht="15.6" customHeight="1" x14ac:dyDescent="0.25"/>
    <row r="1243" ht="15.6" customHeight="1" x14ac:dyDescent="0.25"/>
    <row r="1244" ht="15.6" customHeight="1" x14ac:dyDescent="0.25"/>
    <row r="1245" ht="15.6" customHeight="1" x14ac:dyDescent="0.25"/>
    <row r="1246" ht="15.6" customHeight="1" x14ac:dyDescent="0.25"/>
    <row r="1247" ht="15.6" customHeight="1" x14ac:dyDescent="0.25"/>
    <row r="1248" ht="15.6" customHeight="1" x14ac:dyDescent="0.25"/>
    <row r="1249" ht="15.6" customHeight="1" x14ac:dyDescent="0.25"/>
    <row r="1250" ht="15.6" customHeight="1" x14ac:dyDescent="0.25"/>
    <row r="1251" ht="15.6" customHeight="1" x14ac:dyDescent="0.25"/>
    <row r="1252" ht="15.6" customHeight="1" x14ac:dyDescent="0.25"/>
    <row r="1253" ht="15.6" customHeight="1" x14ac:dyDescent="0.25"/>
    <row r="1254" ht="15.6" customHeight="1" x14ac:dyDescent="0.25"/>
    <row r="1255" ht="15.6" customHeight="1" x14ac:dyDescent="0.25"/>
    <row r="1256" ht="15.6" customHeight="1" x14ac:dyDescent="0.25"/>
    <row r="1257" ht="15.6" customHeight="1" x14ac:dyDescent="0.25"/>
    <row r="1258" ht="15.6" customHeight="1" x14ac:dyDescent="0.25"/>
    <row r="1259" ht="15.6" customHeight="1" x14ac:dyDescent="0.25"/>
    <row r="1260" ht="15.6" customHeight="1" x14ac:dyDescent="0.25"/>
    <row r="1261" ht="15.6" customHeight="1" x14ac:dyDescent="0.25"/>
    <row r="1262" ht="15.6" customHeight="1" x14ac:dyDescent="0.25"/>
    <row r="1263" ht="15.6" customHeight="1" x14ac:dyDescent="0.25"/>
    <row r="1264" ht="15.6" customHeight="1" x14ac:dyDescent="0.25"/>
    <row r="1265" ht="15.6" customHeight="1" x14ac:dyDescent="0.25"/>
    <row r="1266" ht="15.6" customHeight="1" x14ac:dyDescent="0.25"/>
    <row r="1267" ht="15.6" customHeight="1" x14ac:dyDescent="0.25"/>
    <row r="1268" ht="15.6" customHeight="1" x14ac:dyDescent="0.25"/>
    <row r="1269" ht="15.6" customHeight="1" x14ac:dyDescent="0.25"/>
    <row r="1270" ht="15.6" customHeight="1" x14ac:dyDescent="0.25"/>
    <row r="1271" ht="15.6" customHeight="1" x14ac:dyDescent="0.25"/>
    <row r="1272" ht="15.6" customHeight="1" x14ac:dyDescent="0.25"/>
    <row r="1273" ht="15.6" customHeight="1" x14ac:dyDescent="0.25"/>
    <row r="1274" ht="15.6" customHeight="1" x14ac:dyDescent="0.25"/>
    <row r="1275" ht="15.6" customHeight="1" x14ac:dyDescent="0.25"/>
    <row r="1276" ht="15.6" customHeight="1" x14ac:dyDescent="0.25"/>
    <row r="1277" ht="15.6" customHeight="1" x14ac:dyDescent="0.25"/>
    <row r="1278" ht="15.6" customHeight="1" x14ac:dyDescent="0.25"/>
    <row r="1279" ht="15.6" customHeight="1" x14ac:dyDescent="0.25"/>
    <row r="1280" ht="15.6" customHeight="1" x14ac:dyDescent="0.25"/>
    <row r="1281" ht="15.6" customHeight="1" x14ac:dyDescent="0.25"/>
    <row r="1282" ht="15.6" customHeight="1" x14ac:dyDescent="0.25"/>
    <row r="1283" ht="15.6" customHeight="1" x14ac:dyDescent="0.25"/>
    <row r="1284" ht="15.6" customHeight="1" x14ac:dyDescent="0.25"/>
    <row r="1285" ht="15.6" customHeight="1" x14ac:dyDescent="0.25"/>
    <row r="1286" ht="15.6" customHeight="1" x14ac:dyDescent="0.25"/>
    <row r="1287" ht="15.6" customHeight="1" x14ac:dyDescent="0.25"/>
    <row r="1288" ht="15.6" customHeight="1" x14ac:dyDescent="0.25"/>
    <row r="1289" ht="15.6" customHeight="1" x14ac:dyDescent="0.25"/>
    <row r="1290" ht="15.6" customHeight="1" x14ac:dyDescent="0.25"/>
    <row r="1291" ht="15.6" customHeight="1" x14ac:dyDescent="0.25"/>
    <row r="1292" ht="15.6" customHeight="1" x14ac:dyDescent="0.25"/>
    <row r="1293" ht="15.6" customHeight="1" x14ac:dyDescent="0.25"/>
    <row r="1294" ht="15.6" customHeight="1" x14ac:dyDescent="0.25"/>
    <row r="1295" ht="15.6" customHeight="1" x14ac:dyDescent="0.25"/>
    <row r="1296" ht="15.6" customHeight="1" x14ac:dyDescent="0.25"/>
    <row r="1297" ht="15.6" customHeight="1" x14ac:dyDescent="0.25"/>
    <row r="1298" ht="15.6" customHeight="1" x14ac:dyDescent="0.25"/>
    <row r="1299" ht="15.6" customHeight="1" x14ac:dyDescent="0.25"/>
    <row r="1300" ht="15.6" customHeight="1" x14ac:dyDescent="0.25"/>
    <row r="1301" ht="15.6" customHeight="1" x14ac:dyDescent="0.25"/>
    <row r="1302" ht="15.6" customHeight="1" x14ac:dyDescent="0.25"/>
    <row r="1303" ht="15.6" customHeight="1" x14ac:dyDescent="0.25"/>
    <row r="1304" ht="15.6" customHeight="1" x14ac:dyDescent="0.25"/>
    <row r="1305" ht="15.6" customHeight="1" x14ac:dyDescent="0.25"/>
    <row r="1306" ht="15.6" customHeight="1" x14ac:dyDescent="0.25"/>
    <row r="1307" ht="15.6" customHeight="1" x14ac:dyDescent="0.25"/>
    <row r="1308" ht="15.6" customHeight="1" x14ac:dyDescent="0.25"/>
    <row r="1309" ht="15.6" customHeight="1" x14ac:dyDescent="0.25"/>
    <row r="1310" ht="15.6" customHeight="1" x14ac:dyDescent="0.25"/>
    <row r="1311" ht="15.6" customHeight="1" x14ac:dyDescent="0.25"/>
    <row r="1312" ht="15.6" customHeight="1" x14ac:dyDescent="0.25"/>
    <row r="1313" ht="15.6" customHeight="1" x14ac:dyDescent="0.25"/>
    <row r="1314" ht="15.6" customHeight="1" x14ac:dyDescent="0.25"/>
    <row r="1315" ht="15.6" customHeight="1" x14ac:dyDescent="0.25"/>
    <row r="1316" ht="15.6" customHeight="1" x14ac:dyDescent="0.25"/>
    <row r="1317" ht="15.6" customHeight="1" x14ac:dyDescent="0.25"/>
    <row r="1318" ht="15.6" customHeight="1" x14ac:dyDescent="0.25"/>
    <row r="1319" ht="15.6" customHeight="1" x14ac:dyDescent="0.25"/>
    <row r="1320" ht="15.6" customHeight="1" x14ac:dyDescent="0.25"/>
    <row r="1321" ht="15.6" customHeight="1" x14ac:dyDescent="0.25"/>
    <row r="1322" ht="15.6" customHeight="1" x14ac:dyDescent="0.25"/>
    <row r="1323" ht="15.6" customHeight="1" x14ac:dyDescent="0.25"/>
    <row r="1324" ht="15.6" customHeight="1" x14ac:dyDescent="0.25"/>
    <row r="1325" ht="15.6" customHeight="1" x14ac:dyDescent="0.25"/>
    <row r="1326" ht="15.6" customHeight="1" x14ac:dyDescent="0.25"/>
    <row r="1327" ht="15.6" customHeight="1" x14ac:dyDescent="0.25"/>
    <row r="1328" ht="15.6" customHeight="1" x14ac:dyDescent="0.25"/>
    <row r="1329" ht="15.6" customHeight="1" x14ac:dyDescent="0.25"/>
    <row r="1330" ht="15.6" customHeight="1" x14ac:dyDescent="0.25"/>
    <row r="1331" ht="15.6" customHeight="1" x14ac:dyDescent="0.25"/>
    <row r="1332" ht="15.6" customHeight="1" x14ac:dyDescent="0.25"/>
    <row r="1333" ht="15.6" customHeight="1" x14ac:dyDescent="0.25"/>
    <row r="1334" ht="15.6" customHeight="1" x14ac:dyDescent="0.25"/>
    <row r="1335" ht="15.6" customHeight="1" x14ac:dyDescent="0.25"/>
    <row r="1336" ht="15.6" customHeight="1" x14ac:dyDescent="0.25"/>
    <row r="1337" ht="15.6" customHeight="1" x14ac:dyDescent="0.25"/>
    <row r="1338" ht="15.6" customHeight="1" x14ac:dyDescent="0.25"/>
    <row r="1339" ht="15.6" customHeight="1" x14ac:dyDescent="0.25"/>
    <row r="1340" ht="15.6" customHeight="1" x14ac:dyDescent="0.25"/>
    <row r="1341" ht="15.6" customHeight="1" x14ac:dyDescent="0.25"/>
    <row r="1342" ht="15.6" customHeight="1" x14ac:dyDescent="0.25"/>
    <row r="1343" ht="15.6" customHeight="1" x14ac:dyDescent="0.25"/>
    <row r="1344" ht="15.6" customHeight="1" x14ac:dyDescent="0.25"/>
    <row r="1345" ht="15.6" customHeight="1" x14ac:dyDescent="0.25"/>
    <row r="1346" ht="15.6" customHeight="1" x14ac:dyDescent="0.25"/>
    <row r="1347" ht="15.6" customHeight="1" x14ac:dyDescent="0.25"/>
    <row r="1348" ht="15.6" customHeight="1" x14ac:dyDescent="0.25"/>
    <row r="1349" ht="15.6" customHeight="1" x14ac:dyDescent="0.25"/>
    <row r="1350" ht="15.6" customHeight="1" x14ac:dyDescent="0.25"/>
    <row r="1351" ht="15.6" customHeight="1" x14ac:dyDescent="0.25"/>
    <row r="1352" ht="15.6" customHeight="1" x14ac:dyDescent="0.25"/>
    <row r="1353" ht="15.6" customHeight="1" x14ac:dyDescent="0.25"/>
    <row r="1354" ht="15.6" customHeight="1" x14ac:dyDescent="0.25"/>
    <row r="1355" ht="15.6" customHeight="1" x14ac:dyDescent="0.25"/>
    <row r="1356" ht="15.6" customHeight="1" x14ac:dyDescent="0.25"/>
    <row r="1357" ht="15.6" customHeight="1" x14ac:dyDescent="0.25"/>
    <row r="1358" ht="15.6" customHeight="1" x14ac:dyDescent="0.25"/>
    <row r="1359" ht="15.6" customHeight="1" x14ac:dyDescent="0.25"/>
    <row r="1360" ht="15.6" customHeight="1" x14ac:dyDescent="0.25"/>
    <row r="1361" ht="15.6" customHeight="1" x14ac:dyDescent="0.25"/>
    <row r="1362" ht="15.6" customHeight="1" x14ac:dyDescent="0.25"/>
    <row r="1363" ht="15.6" customHeight="1" x14ac:dyDescent="0.25"/>
    <row r="1364" ht="15.6" customHeight="1" x14ac:dyDescent="0.25"/>
    <row r="1365" ht="15.6" customHeight="1" x14ac:dyDescent="0.25"/>
    <row r="1366" ht="15.6" customHeight="1" x14ac:dyDescent="0.25"/>
    <row r="1367" ht="15.6" customHeight="1" x14ac:dyDescent="0.25"/>
    <row r="1368" ht="15.6" customHeight="1" x14ac:dyDescent="0.25"/>
    <row r="1369" ht="15.6" customHeight="1" x14ac:dyDescent="0.25"/>
    <row r="1370" ht="15.6" customHeight="1" x14ac:dyDescent="0.25"/>
    <row r="1371" ht="15.6" customHeight="1" x14ac:dyDescent="0.25"/>
    <row r="1372" ht="15.6" customHeight="1" x14ac:dyDescent="0.25"/>
    <row r="1373" ht="15.6" customHeight="1" x14ac:dyDescent="0.25"/>
    <row r="1374" ht="15.6" customHeight="1" x14ac:dyDescent="0.25"/>
    <row r="1375" ht="15.6" customHeight="1" x14ac:dyDescent="0.25"/>
    <row r="1376" ht="15.6" customHeight="1" x14ac:dyDescent="0.25"/>
    <row r="1377" ht="15.6" customHeight="1" x14ac:dyDescent="0.25"/>
    <row r="1378" ht="15.6" customHeight="1" x14ac:dyDescent="0.25"/>
    <row r="1379" ht="15.6" customHeight="1" x14ac:dyDescent="0.25"/>
    <row r="1380" ht="15.6" customHeight="1" x14ac:dyDescent="0.25"/>
    <row r="1381" ht="15.6" customHeight="1" x14ac:dyDescent="0.25"/>
    <row r="1382" ht="15.6" customHeight="1" x14ac:dyDescent="0.25"/>
    <row r="1383" ht="15.6" customHeight="1" x14ac:dyDescent="0.25"/>
    <row r="1384" ht="15.6" customHeight="1" x14ac:dyDescent="0.25"/>
    <row r="1385" ht="15.6" customHeight="1" x14ac:dyDescent="0.25"/>
    <row r="1386" ht="15.6" customHeight="1" x14ac:dyDescent="0.25"/>
    <row r="1387" ht="15.6" customHeight="1" x14ac:dyDescent="0.25"/>
    <row r="1388" ht="15.6" customHeight="1" x14ac:dyDescent="0.25"/>
    <row r="1389" ht="15.6" customHeight="1" x14ac:dyDescent="0.25"/>
    <row r="1390" ht="15.6" customHeight="1" x14ac:dyDescent="0.25"/>
    <row r="1391" ht="15.6" customHeight="1" x14ac:dyDescent="0.25"/>
    <row r="1392" ht="15.6" customHeight="1" x14ac:dyDescent="0.25"/>
    <row r="1393" ht="15.6" customHeight="1" x14ac:dyDescent="0.25"/>
    <row r="1394" ht="15.6" customHeight="1" x14ac:dyDescent="0.25"/>
    <row r="1395" ht="15.6" customHeight="1" x14ac:dyDescent="0.25"/>
    <row r="1396" ht="15.6" customHeight="1" x14ac:dyDescent="0.25"/>
    <row r="1397" ht="15.6" customHeight="1" x14ac:dyDescent="0.25"/>
    <row r="1398" ht="15.6" customHeight="1" x14ac:dyDescent="0.25"/>
    <row r="1399" ht="15.6" customHeight="1" x14ac:dyDescent="0.25"/>
    <row r="1400" ht="15.6" customHeight="1" x14ac:dyDescent="0.25"/>
    <row r="1401" ht="15.6" customHeight="1" x14ac:dyDescent="0.25"/>
    <row r="1402" ht="15.6" customHeight="1" x14ac:dyDescent="0.25"/>
    <row r="1403" ht="15.6" customHeight="1" x14ac:dyDescent="0.25"/>
    <row r="1404" ht="15.6" customHeight="1" x14ac:dyDescent="0.25"/>
    <row r="1405" ht="15.6" customHeight="1" x14ac:dyDescent="0.25"/>
    <row r="1406" ht="15.6" customHeight="1" x14ac:dyDescent="0.25"/>
    <row r="1407" ht="15.6" customHeight="1" x14ac:dyDescent="0.25"/>
    <row r="1408" ht="15.6" customHeight="1" x14ac:dyDescent="0.25"/>
    <row r="1409" ht="15.6" customHeight="1" x14ac:dyDescent="0.25"/>
    <row r="1410" ht="15.6" customHeight="1" x14ac:dyDescent="0.25"/>
    <row r="1411" ht="15.6" customHeight="1" x14ac:dyDescent="0.25"/>
    <row r="1412" ht="15.6" customHeight="1" x14ac:dyDescent="0.25"/>
    <row r="1413" ht="15.6" customHeight="1" x14ac:dyDescent="0.25"/>
    <row r="1414" ht="15.6" customHeight="1" x14ac:dyDescent="0.25"/>
    <row r="1415" ht="15.6" customHeight="1" x14ac:dyDescent="0.25"/>
    <row r="1416" ht="15.6" customHeight="1" x14ac:dyDescent="0.25"/>
    <row r="1417" ht="15.6" customHeight="1" x14ac:dyDescent="0.25"/>
    <row r="1418" ht="15.6" customHeight="1" x14ac:dyDescent="0.25"/>
    <row r="1419" ht="15.6" customHeight="1" x14ac:dyDescent="0.25"/>
    <row r="1420" ht="15.6" customHeight="1" x14ac:dyDescent="0.25"/>
    <row r="1421" ht="15.6" customHeight="1" x14ac:dyDescent="0.25"/>
    <row r="1422" ht="15.6" customHeight="1" x14ac:dyDescent="0.25"/>
    <row r="1423" ht="15.6" customHeight="1" x14ac:dyDescent="0.25"/>
    <row r="1424" ht="15.6" customHeight="1" x14ac:dyDescent="0.25"/>
    <row r="1425" ht="15.6" customHeight="1" x14ac:dyDescent="0.25"/>
    <row r="1426" ht="15.6" customHeight="1" x14ac:dyDescent="0.25"/>
    <row r="1427" ht="15.6" customHeight="1" x14ac:dyDescent="0.25"/>
    <row r="1428" ht="15.6" customHeight="1" x14ac:dyDescent="0.25"/>
    <row r="1429" ht="15.6" customHeight="1" x14ac:dyDescent="0.25"/>
    <row r="1430" ht="15.6" customHeight="1" x14ac:dyDescent="0.25"/>
    <row r="1431" ht="15.6" customHeight="1" x14ac:dyDescent="0.25"/>
    <row r="1432" ht="15.6" customHeight="1" x14ac:dyDescent="0.25"/>
    <row r="1433" ht="15.6" customHeight="1" x14ac:dyDescent="0.25"/>
    <row r="1434" ht="15.6" customHeight="1" x14ac:dyDescent="0.25"/>
    <row r="1435" ht="15.6" customHeight="1" x14ac:dyDescent="0.25"/>
    <row r="1436" ht="15.6" customHeight="1" x14ac:dyDescent="0.25"/>
    <row r="1437" ht="15.6" customHeight="1" x14ac:dyDescent="0.25"/>
    <row r="1438" ht="15.6" customHeight="1" x14ac:dyDescent="0.25"/>
    <row r="1439" ht="15.6" customHeight="1" x14ac:dyDescent="0.25"/>
    <row r="1440" ht="15.6" customHeight="1" x14ac:dyDescent="0.25"/>
    <row r="1441" ht="15.6" customHeight="1" x14ac:dyDescent="0.25"/>
    <row r="1442" ht="15.6" customHeight="1" x14ac:dyDescent="0.25"/>
    <row r="1443" ht="15.6" customHeight="1" x14ac:dyDescent="0.25"/>
    <row r="1444" ht="15.6" customHeight="1" x14ac:dyDescent="0.25"/>
    <row r="1445" ht="15.6" customHeight="1" x14ac:dyDescent="0.25"/>
    <row r="1446" ht="15.6" customHeight="1" x14ac:dyDescent="0.25"/>
    <row r="1447" ht="15.6" customHeight="1" x14ac:dyDescent="0.25"/>
    <row r="1448" ht="15.6" customHeight="1" x14ac:dyDescent="0.25"/>
    <row r="1449" ht="15.6" customHeight="1" x14ac:dyDescent="0.25"/>
    <row r="1450" ht="15.6" customHeight="1" x14ac:dyDescent="0.25"/>
    <row r="1451" ht="15.6" customHeight="1" x14ac:dyDescent="0.25"/>
    <row r="1452" ht="15.6" customHeight="1" x14ac:dyDescent="0.25"/>
    <row r="1453" ht="15.6" customHeight="1" x14ac:dyDescent="0.25"/>
    <row r="1454" ht="15.6" customHeight="1" x14ac:dyDescent="0.25"/>
    <row r="1455" ht="15.6" customHeight="1" x14ac:dyDescent="0.25"/>
    <row r="1456" ht="15.6" customHeight="1" x14ac:dyDescent="0.25"/>
    <row r="1457" ht="15.6" customHeight="1" x14ac:dyDescent="0.25"/>
    <row r="1458" ht="15.6" customHeight="1" x14ac:dyDescent="0.25"/>
    <row r="1459" ht="15.6" customHeight="1" x14ac:dyDescent="0.25"/>
    <row r="1460" ht="15.6" customHeight="1" x14ac:dyDescent="0.25"/>
    <row r="1461" ht="15.6" customHeight="1" x14ac:dyDescent="0.25"/>
    <row r="1462" ht="15.6" customHeight="1" x14ac:dyDescent="0.25"/>
    <row r="1463" ht="15.6" customHeight="1" x14ac:dyDescent="0.25"/>
    <row r="1464" ht="15.6" customHeight="1" x14ac:dyDescent="0.25"/>
    <row r="1465" ht="15.6" customHeight="1" x14ac:dyDescent="0.25"/>
    <row r="1466" ht="15.6" customHeight="1" x14ac:dyDescent="0.25"/>
    <row r="1467" ht="15.6" customHeight="1" x14ac:dyDescent="0.25"/>
    <row r="1468" ht="15.6" customHeight="1" x14ac:dyDescent="0.25"/>
    <row r="1469" ht="15.6" customHeight="1" x14ac:dyDescent="0.25"/>
    <row r="1470" ht="15.6" customHeight="1" x14ac:dyDescent="0.25"/>
    <row r="1471" ht="15.6" customHeight="1" x14ac:dyDescent="0.25"/>
    <row r="1472" ht="15.6" customHeight="1" x14ac:dyDescent="0.25"/>
    <row r="1473" ht="15.6" customHeight="1" x14ac:dyDescent="0.25"/>
    <row r="1474" ht="15.6" customHeight="1" x14ac:dyDescent="0.25"/>
    <row r="1475" ht="15.6" customHeight="1" x14ac:dyDescent="0.25"/>
    <row r="1476" ht="15.6" customHeight="1" x14ac:dyDescent="0.25"/>
    <row r="1477" ht="15.6" customHeight="1" x14ac:dyDescent="0.25"/>
    <row r="1478" ht="15.6" customHeight="1" x14ac:dyDescent="0.25"/>
    <row r="1479" ht="15.6" customHeight="1" x14ac:dyDescent="0.25"/>
    <row r="1480" ht="15.6" customHeight="1" x14ac:dyDescent="0.25"/>
    <row r="1481" ht="15.6" customHeight="1" x14ac:dyDescent="0.25"/>
    <row r="1482" ht="15.6" customHeight="1" x14ac:dyDescent="0.25"/>
    <row r="1483" ht="15.6" customHeight="1" x14ac:dyDescent="0.25"/>
    <row r="1484" ht="15.6" customHeight="1" x14ac:dyDescent="0.25"/>
    <row r="1485" ht="15.6" customHeight="1" x14ac:dyDescent="0.25"/>
    <row r="1486" ht="15.6" customHeight="1" x14ac:dyDescent="0.25"/>
    <row r="1487" ht="15.6" customHeight="1" x14ac:dyDescent="0.25"/>
    <row r="1488" ht="15.6" customHeight="1" x14ac:dyDescent="0.25"/>
    <row r="1489" ht="15.6" customHeight="1" x14ac:dyDescent="0.25"/>
    <row r="1490" ht="15.6" customHeight="1" x14ac:dyDescent="0.25"/>
    <row r="1491" ht="15.6" customHeight="1" x14ac:dyDescent="0.25"/>
    <row r="1492" ht="15.6" customHeight="1" x14ac:dyDescent="0.25"/>
    <row r="1493" ht="15.6" customHeight="1" x14ac:dyDescent="0.25"/>
    <row r="1494" ht="15.6" customHeight="1" x14ac:dyDescent="0.25"/>
    <row r="1495" ht="15.6" customHeight="1" x14ac:dyDescent="0.25"/>
    <row r="1496" ht="15.6" customHeight="1" x14ac:dyDescent="0.25"/>
    <row r="1497" ht="15.6" customHeight="1" x14ac:dyDescent="0.25"/>
    <row r="1498" ht="15.6" customHeight="1" x14ac:dyDescent="0.25"/>
    <row r="1499" ht="15.6" customHeight="1" x14ac:dyDescent="0.25"/>
    <row r="1500" ht="15.6" customHeight="1" x14ac:dyDescent="0.25"/>
    <row r="1501" ht="15.6" customHeight="1" x14ac:dyDescent="0.25"/>
    <row r="1502" ht="15.6" customHeight="1" x14ac:dyDescent="0.25"/>
    <row r="1503" ht="15.6" customHeight="1" x14ac:dyDescent="0.25"/>
    <row r="1504" ht="15.6" customHeight="1" x14ac:dyDescent="0.25"/>
    <row r="1505" ht="15.6" customHeight="1" x14ac:dyDescent="0.25"/>
    <row r="1506" ht="15.6" customHeight="1" x14ac:dyDescent="0.25"/>
    <row r="1507" ht="15.6" customHeight="1" x14ac:dyDescent="0.25"/>
    <row r="1508" ht="15.6" customHeight="1" x14ac:dyDescent="0.25"/>
    <row r="1509" ht="15.6" customHeight="1" x14ac:dyDescent="0.25"/>
    <row r="1510" ht="15.6" customHeight="1" x14ac:dyDescent="0.25"/>
    <row r="1511" ht="15.6" customHeight="1" x14ac:dyDescent="0.25"/>
    <row r="1512" ht="15.6" customHeight="1" x14ac:dyDescent="0.25"/>
    <row r="1513" ht="15.6" customHeight="1" x14ac:dyDescent="0.25"/>
    <row r="1514" ht="15.6" customHeight="1" x14ac:dyDescent="0.25"/>
    <row r="1515" ht="15.6" customHeight="1" x14ac:dyDescent="0.25"/>
    <row r="1516" ht="15.6" customHeight="1" x14ac:dyDescent="0.25"/>
    <row r="1517" ht="15.6" customHeight="1" x14ac:dyDescent="0.25"/>
    <row r="1518" ht="15.6" customHeight="1" x14ac:dyDescent="0.25"/>
    <row r="1519" ht="15.6" customHeight="1" x14ac:dyDescent="0.25"/>
    <row r="1520" ht="15.6" customHeight="1" x14ac:dyDescent="0.25"/>
    <row r="1521" ht="15.6" customHeight="1" x14ac:dyDescent="0.25"/>
    <row r="1522" ht="15.6" customHeight="1" x14ac:dyDescent="0.25"/>
    <row r="1523" ht="15.6" customHeight="1" x14ac:dyDescent="0.25"/>
    <row r="1524" ht="15.6" customHeight="1" x14ac:dyDescent="0.25"/>
    <row r="1525" ht="15.6" customHeight="1" x14ac:dyDescent="0.25"/>
    <row r="1526" ht="15.6" customHeight="1" x14ac:dyDescent="0.25"/>
    <row r="1527" ht="15.6" customHeight="1" x14ac:dyDescent="0.25"/>
    <row r="1528" ht="15.6" customHeight="1" x14ac:dyDescent="0.25"/>
    <row r="1529" ht="15.6" customHeight="1" x14ac:dyDescent="0.25"/>
    <row r="1530" ht="15.6" customHeight="1" x14ac:dyDescent="0.25"/>
    <row r="1531" ht="15.6" customHeight="1" x14ac:dyDescent="0.25"/>
    <row r="1532" ht="15.6" customHeight="1" x14ac:dyDescent="0.25"/>
    <row r="1533" ht="15.6" customHeight="1" x14ac:dyDescent="0.25"/>
    <row r="1534" ht="15.6" customHeight="1" x14ac:dyDescent="0.25"/>
    <row r="1535" ht="15.6" customHeight="1" x14ac:dyDescent="0.25"/>
    <row r="1536" ht="15.6" customHeight="1" x14ac:dyDescent="0.25"/>
    <row r="1537" ht="15.6" customHeight="1" x14ac:dyDescent="0.25"/>
    <row r="1538" ht="15.6" customHeight="1" x14ac:dyDescent="0.25"/>
    <row r="1539" ht="15.6" customHeight="1" x14ac:dyDescent="0.25"/>
    <row r="1540" ht="15.6" customHeight="1" x14ac:dyDescent="0.25"/>
    <row r="1541" ht="15.6" customHeight="1" x14ac:dyDescent="0.25"/>
    <row r="1542" ht="15.6" customHeight="1" x14ac:dyDescent="0.25"/>
    <row r="1543" ht="15.6" customHeight="1" x14ac:dyDescent="0.25"/>
    <row r="1544" ht="15.6" customHeight="1" x14ac:dyDescent="0.25"/>
    <row r="1545" ht="15.6" customHeight="1" x14ac:dyDescent="0.25"/>
    <row r="1546" ht="15.6" customHeight="1" x14ac:dyDescent="0.25"/>
    <row r="1547" ht="15.6" customHeight="1" x14ac:dyDescent="0.25"/>
    <row r="1548" ht="15.6" customHeight="1" x14ac:dyDescent="0.25"/>
    <row r="1549" ht="15.6" customHeight="1" x14ac:dyDescent="0.25"/>
    <row r="1550" ht="15.6" customHeight="1" x14ac:dyDescent="0.25"/>
    <row r="1551" ht="15.6" customHeight="1" x14ac:dyDescent="0.25"/>
    <row r="1552" ht="15.6" customHeight="1" x14ac:dyDescent="0.25"/>
    <row r="1553" ht="15.6" customHeight="1" x14ac:dyDescent="0.25"/>
    <row r="1554" ht="15.6" customHeight="1" x14ac:dyDescent="0.25"/>
    <row r="1555" ht="15.6" customHeight="1" x14ac:dyDescent="0.25"/>
    <row r="1556" ht="15.6" customHeight="1" x14ac:dyDescent="0.25"/>
    <row r="1557" ht="15.6" customHeight="1" x14ac:dyDescent="0.25"/>
    <row r="1558" ht="15.6" customHeight="1" x14ac:dyDescent="0.25"/>
    <row r="1559" ht="15.6" customHeight="1" x14ac:dyDescent="0.25"/>
    <row r="1560" ht="15.6" customHeight="1" x14ac:dyDescent="0.25"/>
    <row r="1561" ht="15.6" customHeight="1" x14ac:dyDescent="0.25"/>
    <row r="1562" ht="15.6" customHeight="1" x14ac:dyDescent="0.25"/>
    <row r="1563" ht="15.6" customHeight="1" x14ac:dyDescent="0.25"/>
    <row r="1564" ht="15.6" customHeight="1" x14ac:dyDescent="0.25"/>
    <row r="1565" ht="15.6" customHeight="1" x14ac:dyDescent="0.25"/>
    <row r="1566" ht="15.6" customHeight="1" x14ac:dyDescent="0.25"/>
    <row r="1567" ht="15.6" customHeight="1" x14ac:dyDescent="0.25"/>
    <row r="1568" ht="15.6" customHeight="1" x14ac:dyDescent="0.25"/>
    <row r="1569" ht="15.6" customHeight="1" x14ac:dyDescent="0.25"/>
    <row r="1570" ht="15.6" customHeight="1" x14ac:dyDescent="0.25"/>
    <row r="1571" ht="15.6" customHeight="1" x14ac:dyDescent="0.25"/>
    <row r="1572" ht="15.6" customHeight="1" x14ac:dyDescent="0.25"/>
    <row r="1573" ht="15.6" customHeight="1" x14ac:dyDescent="0.25"/>
    <row r="1574" ht="15.6" customHeight="1" x14ac:dyDescent="0.25"/>
    <row r="1575" ht="15.6" customHeight="1" x14ac:dyDescent="0.25"/>
    <row r="1576" ht="15.6" customHeight="1" x14ac:dyDescent="0.25"/>
    <row r="1577" ht="15.6" customHeight="1" x14ac:dyDescent="0.25"/>
    <row r="1578" ht="15.6" customHeight="1" x14ac:dyDescent="0.25"/>
    <row r="1579" ht="15.6" customHeight="1" x14ac:dyDescent="0.25"/>
    <row r="1580" ht="15.6" customHeight="1" x14ac:dyDescent="0.25"/>
    <row r="1581" ht="15.6" customHeight="1" x14ac:dyDescent="0.25"/>
    <row r="1582" ht="15.6" customHeight="1" x14ac:dyDescent="0.25"/>
    <row r="1583" ht="15.6" customHeight="1" x14ac:dyDescent="0.25"/>
    <row r="1584" ht="15.6" customHeight="1" x14ac:dyDescent="0.25"/>
    <row r="1585" ht="15.6" customHeight="1" x14ac:dyDescent="0.25"/>
    <row r="1586" ht="15.6" customHeight="1" x14ac:dyDescent="0.25"/>
    <row r="1587" ht="15.6" customHeight="1" x14ac:dyDescent="0.25"/>
    <row r="1588" ht="15.6" customHeight="1" x14ac:dyDescent="0.25"/>
    <row r="1589" ht="15.6" customHeight="1" x14ac:dyDescent="0.25"/>
    <row r="1590" ht="15.6" customHeight="1" x14ac:dyDescent="0.25"/>
    <row r="1591" ht="15.6" customHeight="1" x14ac:dyDescent="0.25"/>
    <row r="1592" ht="15.6" customHeight="1" x14ac:dyDescent="0.25"/>
    <row r="1593" ht="15.6" customHeight="1" x14ac:dyDescent="0.25"/>
    <row r="1594" ht="15.6" customHeight="1" x14ac:dyDescent="0.25"/>
    <row r="1595" ht="15.6" customHeight="1" x14ac:dyDescent="0.25"/>
    <row r="1596" ht="15.6" customHeight="1" x14ac:dyDescent="0.25"/>
    <row r="1597" ht="15.6" customHeight="1" x14ac:dyDescent="0.25"/>
    <row r="1598" ht="15.6" customHeight="1" x14ac:dyDescent="0.25"/>
    <row r="1599" ht="15.6" customHeight="1" x14ac:dyDescent="0.25"/>
    <row r="1600" ht="15.6" customHeight="1" x14ac:dyDescent="0.25"/>
    <row r="1601" ht="15.6" customHeight="1" x14ac:dyDescent="0.25"/>
    <row r="1602" ht="15.6" customHeight="1" x14ac:dyDescent="0.25"/>
    <row r="1603" ht="15.6" customHeight="1" x14ac:dyDescent="0.25"/>
    <row r="1604" ht="15.6" customHeight="1" x14ac:dyDescent="0.25"/>
    <row r="1605" ht="15.6" customHeight="1" x14ac:dyDescent="0.25"/>
    <row r="1606" ht="15.6" customHeight="1" x14ac:dyDescent="0.25"/>
    <row r="1607" ht="15.6" customHeight="1" x14ac:dyDescent="0.25"/>
    <row r="1608" ht="15.6" customHeight="1" x14ac:dyDescent="0.25"/>
    <row r="1609" ht="15.6" customHeight="1" x14ac:dyDescent="0.25"/>
    <row r="1610" ht="15.6" customHeight="1" x14ac:dyDescent="0.25"/>
    <row r="1611" ht="15.6" customHeight="1" x14ac:dyDescent="0.25"/>
    <row r="1612" ht="15.6" customHeight="1" x14ac:dyDescent="0.25"/>
    <row r="1613" ht="15.6" customHeight="1" x14ac:dyDescent="0.25"/>
    <row r="1614" ht="15.6" customHeight="1" x14ac:dyDescent="0.25"/>
    <row r="1615" ht="15.6" customHeight="1" x14ac:dyDescent="0.25"/>
    <row r="1616" ht="15.6" customHeight="1" x14ac:dyDescent="0.25"/>
    <row r="1617" ht="15.6" customHeight="1" x14ac:dyDescent="0.25"/>
    <row r="1618" ht="15.6" customHeight="1" x14ac:dyDescent="0.25"/>
    <row r="1619" ht="15.6" customHeight="1" x14ac:dyDescent="0.25"/>
    <row r="1620" ht="15.6" customHeight="1" x14ac:dyDescent="0.25"/>
    <row r="1621" ht="15.6" customHeight="1" x14ac:dyDescent="0.25"/>
    <row r="1622" ht="15.6" customHeight="1" x14ac:dyDescent="0.25"/>
    <row r="1623" ht="15.6" customHeight="1" x14ac:dyDescent="0.25"/>
    <row r="1624" ht="15.6" customHeight="1" x14ac:dyDescent="0.25"/>
    <row r="1625" ht="15.6" customHeight="1" x14ac:dyDescent="0.25"/>
    <row r="1626" ht="15.6" customHeight="1" x14ac:dyDescent="0.25"/>
    <row r="1627" ht="15.6" customHeight="1" x14ac:dyDescent="0.25"/>
    <row r="1628" ht="15.6" customHeight="1" x14ac:dyDescent="0.25"/>
    <row r="1629" ht="15.6" customHeight="1" x14ac:dyDescent="0.25"/>
    <row r="1630" ht="15.6" customHeight="1" x14ac:dyDescent="0.25"/>
    <row r="1631" ht="15.6" customHeight="1" x14ac:dyDescent="0.25"/>
    <row r="1632" ht="15.6" customHeight="1" x14ac:dyDescent="0.25"/>
    <row r="1633" ht="15.6" customHeight="1" x14ac:dyDescent="0.25"/>
    <row r="1634" ht="15.6" customHeight="1" x14ac:dyDescent="0.25"/>
    <row r="1635" ht="15.6" customHeight="1" x14ac:dyDescent="0.25"/>
    <row r="1636" ht="15.6" customHeight="1" x14ac:dyDescent="0.25"/>
    <row r="1637" ht="15.6" customHeight="1" x14ac:dyDescent="0.25"/>
    <row r="1638" ht="15.6" customHeight="1" x14ac:dyDescent="0.25"/>
    <row r="1639" ht="15.6" customHeight="1" x14ac:dyDescent="0.25"/>
    <row r="1640" ht="15.6" customHeight="1" x14ac:dyDescent="0.25"/>
    <row r="1641" ht="15.6" customHeight="1" x14ac:dyDescent="0.25"/>
    <row r="1642" ht="15.6" customHeight="1" x14ac:dyDescent="0.25"/>
    <row r="1643" ht="15.6" customHeight="1" x14ac:dyDescent="0.25"/>
    <row r="1644" ht="15.6" customHeight="1" x14ac:dyDescent="0.25"/>
    <row r="1645" ht="15.6" customHeight="1" x14ac:dyDescent="0.25"/>
    <row r="1646" ht="15.6" customHeight="1" x14ac:dyDescent="0.25"/>
    <row r="1647" ht="15.6" customHeight="1" x14ac:dyDescent="0.25"/>
    <row r="1648" ht="15.6" customHeight="1" x14ac:dyDescent="0.25"/>
    <row r="1649" ht="15.6" customHeight="1" x14ac:dyDescent="0.25"/>
    <row r="1650" ht="15.6" customHeight="1" x14ac:dyDescent="0.25"/>
    <row r="1651" ht="15.6" customHeight="1" x14ac:dyDescent="0.25"/>
    <row r="1652" ht="15.6" customHeight="1" x14ac:dyDescent="0.25"/>
    <row r="1653" ht="15.6" customHeight="1" x14ac:dyDescent="0.25"/>
    <row r="1654" ht="15.6" customHeight="1" x14ac:dyDescent="0.25"/>
    <row r="1655" ht="15.6" customHeight="1" x14ac:dyDescent="0.25"/>
    <row r="1656" ht="15.6" customHeight="1" x14ac:dyDescent="0.25"/>
    <row r="1657" ht="15.6" customHeight="1" x14ac:dyDescent="0.25"/>
    <row r="1658" ht="15.6" customHeight="1" x14ac:dyDescent="0.25"/>
    <row r="1659" ht="15.6" customHeight="1" x14ac:dyDescent="0.25"/>
    <row r="1660" ht="15.6" customHeight="1" x14ac:dyDescent="0.25"/>
    <row r="1661" ht="15.6" customHeight="1" x14ac:dyDescent="0.25"/>
    <row r="1662" ht="15.6" customHeight="1" x14ac:dyDescent="0.25"/>
    <row r="1663" ht="15.6" customHeight="1" x14ac:dyDescent="0.25"/>
    <row r="1664" ht="15.6" customHeight="1" x14ac:dyDescent="0.25"/>
    <row r="1665" ht="15.6" customHeight="1" x14ac:dyDescent="0.25"/>
    <row r="1666" ht="15.6" customHeight="1" x14ac:dyDescent="0.25"/>
    <row r="1667" ht="15.6" customHeight="1" x14ac:dyDescent="0.25"/>
    <row r="1668" ht="15.6" customHeight="1" x14ac:dyDescent="0.25"/>
    <row r="1669" ht="15.6" customHeight="1" x14ac:dyDescent="0.25"/>
    <row r="1670" ht="15.6" customHeight="1" x14ac:dyDescent="0.25"/>
    <row r="1671" ht="15.6" customHeight="1" x14ac:dyDescent="0.25"/>
    <row r="1672" ht="15.6" customHeight="1" x14ac:dyDescent="0.25"/>
    <row r="1673" ht="15.6" customHeight="1" x14ac:dyDescent="0.25"/>
    <row r="1674" ht="15.6" customHeight="1" x14ac:dyDescent="0.25"/>
    <row r="1675" ht="15.6" customHeight="1" x14ac:dyDescent="0.25"/>
    <row r="1676" ht="15.6" customHeight="1" x14ac:dyDescent="0.25"/>
    <row r="1677" ht="15.6" customHeight="1" x14ac:dyDescent="0.25"/>
    <row r="1678" ht="15.6" customHeight="1" x14ac:dyDescent="0.25"/>
    <row r="1679" ht="15.6" customHeight="1" x14ac:dyDescent="0.25"/>
    <row r="1680" ht="15.6" customHeight="1" x14ac:dyDescent="0.25"/>
    <row r="1681" ht="15.6" customHeight="1" x14ac:dyDescent="0.25"/>
    <row r="1682" ht="15.6" customHeight="1" x14ac:dyDescent="0.25"/>
    <row r="1683" ht="15.6" customHeight="1" x14ac:dyDescent="0.25"/>
    <row r="1684" ht="15.6" customHeight="1" x14ac:dyDescent="0.25"/>
    <row r="1685" ht="15.6" customHeight="1" x14ac:dyDescent="0.25"/>
    <row r="1686" ht="15.6" customHeight="1" x14ac:dyDescent="0.25"/>
    <row r="1687" ht="15.6" customHeight="1" x14ac:dyDescent="0.25"/>
    <row r="1688" ht="15.6" customHeight="1" x14ac:dyDescent="0.25"/>
    <row r="1689" ht="15.6" customHeight="1" x14ac:dyDescent="0.25"/>
    <row r="1690" ht="15.6" customHeight="1" x14ac:dyDescent="0.25"/>
    <row r="1691" ht="15.6" customHeight="1" x14ac:dyDescent="0.25"/>
    <row r="1692" ht="15.6" customHeight="1" x14ac:dyDescent="0.25"/>
    <row r="1693" ht="15.6" customHeight="1" x14ac:dyDescent="0.25"/>
    <row r="1694" ht="15.6" customHeight="1" x14ac:dyDescent="0.25"/>
    <row r="1695" ht="15.6" customHeight="1" x14ac:dyDescent="0.25"/>
    <row r="1696" ht="15.6" customHeight="1" x14ac:dyDescent="0.25"/>
    <row r="1697" ht="15.6" customHeight="1" x14ac:dyDescent="0.25"/>
    <row r="1698" ht="15.6" customHeight="1" x14ac:dyDescent="0.25"/>
    <row r="1699" ht="15.6" customHeight="1" x14ac:dyDescent="0.25"/>
    <row r="1700" ht="15.6" customHeight="1" x14ac:dyDescent="0.25"/>
    <row r="1701" ht="15.6" customHeight="1" x14ac:dyDescent="0.25"/>
    <row r="1702" ht="15.6" customHeight="1" x14ac:dyDescent="0.25"/>
    <row r="1703" ht="15.6" customHeight="1" x14ac:dyDescent="0.25"/>
    <row r="1704" ht="15.6" customHeight="1" x14ac:dyDescent="0.25"/>
    <row r="1705" ht="15.6" customHeight="1" x14ac:dyDescent="0.25"/>
    <row r="1706" ht="15.6" customHeight="1" x14ac:dyDescent="0.25"/>
    <row r="1707" ht="15.6" customHeight="1" x14ac:dyDescent="0.25"/>
    <row r="1708" ht="15.6" customHeight="1" x14ac:dyDescent="0.25"/>
    <row r="1709" ht="15.6" customHeight="1" x14ac:dyDescent="0.25"/>
    <row r="1710" ht="15.6" customHeight="1" x14ac:dyDescent="0.25"/>
    <row r="1711" ht="15.6" customHeight="1" x14ac:dyDescent="0.25"/>
    <row r="1712" ht="15.6" customHeight="1" x14ac:dyDescent="0.25"/>
    <row r="1713" ht="15.6" customHeight="1" x14ac:dyDescent="0.25"/>
    <row r="1714" ht="15.6" customHeight="1" x14ac:dyDescent="0.25"/>
    <row r="1715" ht="15.6" customHeight="1" x14ac:dyDescent="0.25"/>
    <row r="1716" ht="15.6" customHeight="1" x14ac:dyDescent="0.25"/>
    <row r="1717" ht="15.6" customHeight="1" x14ac:dyDescent="0.25"/>
    <row r="1718" ht="15.6" customHeight="1" x14ac:dyDescent="0.25"/>
    <row r="1719" ht="15.6" customHeight="1" x14ac:dyDescent="0.25"/>
    <row r="1720" ht="15.6" customHeight="1" x14ac:dyDescent="0.25"/>
    <row r="1721" ht="15.6" customHeight="1" x14ac:dyDescent="0.25"/>
    <row r="1722" ht="15.6" customHeight="1" x14ac:dyDescent="0.25"/>
    <row r="1723" ht="15.6" customHeight="1" x14ac:dyDescent="0.25"/>
    <row r="1724" ht="15.6" customHeight="1" x14ac:dyDescent="0.25"/>
    <row r="1725" ht="15.6" customHeight="1" x14ac:dyDescent="0.25"/>
    <row r="1726" ht="15.6" customHeight="1" x14ac:dyDescent="0.25"/>
    <row r="1727" ht="15.6" customHeight="1" x14ac:dyDescent="0.25"/>
    <row r="1728" ht="15.6" customHeight="1" x14ac:dyDescent="0.25"/>
    <row r="1729" ht="15.6" customHeight="1" x14ac:dyDescent="0.25"/>
    <row r="1730" ht="15.6" customHeight="1" x14ac:dyDescent="0.25"/>
    <row r="1731" ht="15.6" customHeight="1" x14ac:dyDescent="0.25"/>
    <row r="1732" ht="15.6" customHeight="1" x14ac:dyDescent="0.25"/>
    <row r="1733" ht="15.6" customHeight="1" x14ac:dyDescent="0.25"/>
    <row r="1734" ht="15.6" customHeight="1" x14ac:dyDescent="0.25"/>
    <row r="1735" ht="15.6" customHeight="1" x14ac:dyDescent="0.25"/>
    <row r="1736" ht="15.6" customHeight="1" x14ac:dyDescent="0.25"/>
    <row r="1737" ht="15.6" customHeight="1" x14ac:dyDescent="0.25"/>
    <row r="1738" ht="15.6" customHeight="1" x14ac:dyDescent="0.25"/>
    <row r="1739" ht="15.6" customHeight="1" x14ac:dyDescent="0.25"/>
    <row r="1740" ht="15.6" customHeight="1" x14ac:dyDescent="0.25"/>
    <row r="1741" ht="15.6" customHeight="1" x14ac:dyDescent="0.25"/>
    <row r="1742" ht="15.6" customHeight="1" x14ac:dyDescent="0.25"/>
    <row r="1743" ht="15.6" customHeight="1" x14ac:dyDescent="0.25"/>
    <row r="1744" ht="15.6" customHeight="1" x14ac:dyDescent="0.25"/>
    <row r="1745" ht="15.6" customHeight="1" x14ac:dyDescent="0.25"/>
    <row r="1746" ht="15.6" customHeight="1" x14ac:dyDescent="0.25"/>
    <row r="1747" ht="15.6" customHeight="1" x14ac:dyDescent="0.25"/>
    <row r="1748" ht="15.6" customHeight="1" x14ac:dyDescent="0.25"/>
    <row r="1749" ht="15.6" customHeight="1" x14ac:dyDescent="0.25"/>
    <row r="1750" ht="15.6" customHeight="1" x14ac:dyDescent="0.25"/>
    <row r="1751" ht="15.6" customHeight="1" x14ac:dyDescent="0.25"/>
    <row r="1752" ht="15.6" customHeight="1" x14ac:dyDescent="0.25"/>
    <row r="1753" ht="15.6" customHeight="1" x14ac:dyDescent="0.25"/>
    <row r="1754" ht="15.6" customHeight="1" x14ac:dyDescent="0.25"/>
    <row r="1755" ht="15.6" customHeight="1" x14ac:dyDescent="0.25"/>
    <row r="1756" ht="15.6" customHeight="1" x14ac:dyDescent="0.25"/>
    <row r="1757" ht="15.6" customHeight="1" x14ac:dyDescent="0.25"/>
    <row r="1758" ht="15.6" customHeight="1" x14ac:dyDescent="0.25"/>
    <row r="1759" ht="15.6" customHeight="1" x14ac:dyDescent="0.25"/>
    <row r="1760" ht="15.6" customHeight="1" x14ac:dyDescent="0.25"/>
    <row r="1761" ht="15.6" customHeight="1" x14ac:dyDescent="0.25"/>
    <row r="1762" ht="15.6" customHeight="1" x14ac:dyDescent="0.25"/>
    <row r="1763" ht="15.6" customHeight="1" x14ac:dyDescent="0.25"/>
    <row r="1764" ht="15.6" customHeight="1" x14ac:dyDescent="0.25"/>
    <row r="1765" ht="15.6" customHeight="1" x14ac:dyDescent="0.25"/>
    <row r="1766" ht="15.6" customHeight="1" x14ac:dyDescent="0.25"/>
    <row r="1767" ht="15.6" customHeight="1" x14ac:dyDescent="0.25"/>
    <row r="1768" ht="15.6" customHeight="1" x14ac:dyDescent="0.25"/>
    <row r="1769" ht="15.6" customHeight="1" x14ac:dyDescent="0.25"/>
    <row r="1770" ht="15.6" customHeight="1" x14ac:dyDescent="0.25"/>
    <row r="1771" ht="15.6" customHeight="1" x14ac:dyDescent="0.25"/>
    <row r="1772" ht="15.6" customHeight="1" x14ac:dyDescent="0.25"/>
    <row r="1773" ht="15.6" customHeight="1" x14ac:dyDescent="0.25"/>
    <row r="1774" ht="15.6" customHeight="1" x14ac:dyDescent="0.25"/>
    <row r="1775" ht="15.6" customHeight="1" x14ac:dyDescent="0.25"/>
    <row r="1776" ht="15.6" customHeight="1" x14ac:dyDescent="0.25"/>
    <row r="1777" ht="15.6" customHeight="1" x14ac:dyDescent="0.25"/>
    <row r="1778" ht="15.6" customHeight="1" x14ac:dyDescent="0.25"/>
    <row r="1779" ht="15.6" customHeight="1" x14ac:dyDescent="0.25"/>
    <row r="1780" ht="15.6" customHeight="1" x14ac:dyDescent="0.25"/>
    <row r="1781" ht="15.6" customHeight="1" x14ac:dyDescent="0.25"/>
    <row r="1782" ht="15.6" customHeight="1" x14ac:dyDescent="0.25"/>
    <row r="1783" ht="15.6" customHeight="1" x14ac:dyDescent="0.25"/>
    <row r="1784" ht="15.6" customHeight="1" x14ac:dyDescent="0.25"/>
    <row r="1785" ht="15.6" customHeight="1" x14ac:dyDescent="0.25"/>
    <row r="1786" ht="15.6" customHeight="1" x14ac:dyDescent="0.25"/>
    <row r="1787" ht="15.6" customHeight="1" x14ac:dyDescent="0.25"/>
    <row r="1788" ht="15.6" customHeight="1" x14ac:dyDescent="0.25"/>
    <row r="1789" ht="15.6" customHeight="1" x14ac:dyDescent="0.25"/>
    <row r="1790" ht="15.6" customHeight="1" x14ac:dyDescent="0.25"/>
    <row r="1791" ht="15.6" customHeight="1" x14ac:dyDescent="0.25"/>
    <row r="1792" ht="15.6" customHeight="1" x14ac:dyDescent="0.25"/>
    <row r="1793" ht="15.6" customHeight="1" x14ac:dyDescent="0.25"/>
    <row r="1794" ht="15.6" customHeight="1" x14ac:dyDescent="0.25"/>
    <row r="1795" ht="15.6" customHeight="1" x14ac:dyDescent="0.25"/>
    <row r="1796" ht="15.6" customHeight="1" x14ac:dyDescent="0.25"/>
    <row r="1797" ht="15.6" customHeight="1" x14ac:dyDescent="0.25"/>
    <row r="1798" ht="15.6" customHeight="1" x14ac:dyDescent="0.25"/>
    <row r="1799" ht="15.6" customHeight="1" x14ac:dyDescent="0.25"/>
    <row r="1800" ht="15.6" customHeight="1" x14ac:dyDescent="0.25"/>
    <row r="1801" ht="15.6" customHeight="1" x14ac:dyDescent="0.25"/>
    <row r="1802" ht="15.6" customHeight="1" x14ac:dyDescent="0.25"/>
    <row r="1803" ht="15.6" customHeight="1" x14ac:dyDescent="0.25"/>
    <row r="1804" ht="15.6" customHeight="1" x14ac:dyDescent="0.25"/>
    <row r="1805" ht="15.6" customHeight="1" x14ac:dyDescent="0.25"/>
    <row r="1806" ht="15.6" customHeight="1" x14ac:dyDescent="0.25"/>
    <row r="1807" ht="15.6" customHeight="1" x14ac:dyDescent="0.25"/>
    <row r="1808" ht="15.6" customHeight="1" x14ac:dyDescent="0.25"/>
    <row r="1809" ht="15.6" customHeight="1" x14ac:dyDescent="0.25"/>
    <row r="1810" ht="15.6" customHeight="1" x14ac:dyDescent="0.25"/>
    <row r="1811" ht="15.6" customHeight="1" x14ac:dyDescent="0.25"/>
    <row r="1812" ht="15.6" customHeight="1" x14ac:dyDescent="0.25"/>
    <row r="1813" ht="15.6" customHeight="1" x14ac:dyDescent="0.25"/>
    <row r="1814" ht="15.6" customHeight="1" x14ac:dyDescent="0.25"/>
    <row r="1815" ht="15.6" customHeight="1" x14ac:dyDescent="0.25"/>
    <row r="1816" ht="15.6" customHeight="1" x14ac:dyDescent="0.25"/>
    <row r="1817" ht="15.6" customHeight="1" x14ac:dyDescent="0.25"/>
    <row r="1818" ht="15.6" customHeight="1" x14ac:dyDescent="0.25"/>
    <row r="1819" ht="15.6" customHeight="1" x14ac:dyDescent="0.25"/>
    <row r="1820" ht="15.6" customHeight="1" x14ac:dyDescent="0.25"/>
    <row r="1821" ht="15.6" customHeight="1" x14ac:dyDescent="0.25"/>
    <row r="1822" ht="15.6" customHeight="1" x14ac:dyDescent="0.25"/>
    <row r="1823" ht="15.6" customHeight="1" x14ac:dyDescent="0.25"/>
    <row r="1824" ht="15.6" customHeight="1" x14ac:dyDescent="0.25"/>
    <row r="1825" ht="15.6" customHeight="1" x14ac:dyDescent="0.25"/>
    <row r="1826" ht="15.6" customHeight="1" x14ac:dyDescent="0.25"/>
    <row r="1827" ht="15.6" customHeight="1" x14ac:dyDescent="0.25"/>
    <row r="1828" ht="15.6" customHeight="1" x14ac:dyDescent="0.25"/>
    <row r="1829" ht="15.6" customHeight="1" x14ac:dyDescent="0.25"/>
    <row r="1830" ht="15.6" customHeight="1" x14ac:dyDescent="0.25"/>
    <row r="1831" ht="15.6" customHeight="1" x14ac:dyDescent="0.25"/>
    <row r="1832" ht="15.6" customHeight="1" x14ac:dyDescent="0.25"/>
    <row r="1833" ht="15.6" customHeight="1" x14ac:dyDescent="0.25"/>
    <row r="1834" ht="15.6" customHeight="1" x14ac:dyDescent="0.25"/>
    <row r="1835" ht="15.6" customHeight="1" x14ac:dyDescent="0.25"/>
    <row r="1836" ht="15.6" customHeight="1" x14ac:dyDescent="0.25"/>
    <row r="1837" ht="15.6" customHeight="1" x14ac:dyDescent="0.25"/>
    <row r="1838" ht="15.6" customHeight="1" x14ac:dyDescent="0.25"/>
    <row r="1839" ht="15.6" customHeight="1" x14ac:dyDescent="0.25"/>
    <row r="1840" ht="15.6" customHeight="1" x14ac:dyDescent="0.25"/>
    <row r="1841" ht="15.6" customHeight="1" x14ac:dyDescent="0.25"/>
    <row r="1842" ht="15.6" customHeight="1" x14ac:dyDescent="0.25"/>
    <row r="1843" ht="15.6" customHeight="1" x14ac:dyDescent="0.25"/>
    <row r="1844" ht="15.6" customHeight="1" x14ac:dyDescent="0.25"/>
    <row r="1845" ht="15.6" customHeight="1" x14ac:dyDescent="0.25"/>
    <row r="1846" ht="15.6" customHeight="1" x14ac:dyDescent="0.25"/>
    <row r="1847" ht="15.6" customHeight="1" x14ac:dyDescent="0.25"/>
    <row r="1848" ht="15.6" customHeight="1" x14ac:dyDescent="0.25"/>
    <row r="1849" ht="15.6" customHeight="1" x14ac:dyDescent="0.25"/>
    <row r="1850" ht="15.6" customHeight="1" x14ac:dyDescent="0.25"/>
    <row r="1851" ht="15.6" customHeight="1" x14ac:dyDescent="0.25"/>
    <row r="1852" ht="15.6" customHeight="1" x14ac:dyDescent="0.25"/>
    <row r="1853" ht="15.6" customHeight="1" x14ac:dyDescent="0.25"/>
    <row r="1854" ht="15.6" customHeight="1" x14ac:dyDescent="0.25"/>
    <row r="1855" ht="15.6" customHeight="1" x14ac:dyDescent="0.25"/>
    <row r="1856" ht="15.6" customHeight="1" x14ac:dyDescent="0.25"/>
    <row r="1857" ht="15.6" customHeight="1" x14ac:dyDescent="0.25"/>
    <row r="1858" ht="15.6" customHeight="1" x14ac:dyDescent="0.25"/>
    <row r="1859" ht="15.6" customHeight="1" x14ac:dyDescent="0.25"/>
    <row r="1860" ht="15.6" customHeight="1" x14ac:dyDescent="0.25"/>
    <row r="1861" ht="15.6" customHeight="1" x14ac:dyDescent="0.25"/>
    <row r="1862" ht="15.6" customHeight="1" x14ac:dyDescent="0.25"/>
    <row r="1863" ht="15.6" customHeight="1" x14ac:dyDescent="0.25"/>
    <row r="1864" ht="15.6" customHeight="1" x14ac:dyDescent="0.25"/>
    <row r="1865" ht="15.6" customHeight="1" x14ac:dyDescent="0.25"/>
    <row r="1866" ht="15.6" customHeight="1" x14ac:dyDescent="0.25"/>
    <row r="1867" ht="15.6" customHeight="1" x14ac:dyDescent="0.25"/>
    <row r="1868" ht="15.6" customHeight="1" x14ac:dyDescent="0.25"/>
    <row r="1869" ht="15.6" customHeight="1" x14ac:dyDescent="0.25"/>
    <row r="1870" ht="15.6" customHeight="1" x14ac:dyDescent="0.25"/>
    <row r="1871" ht="15.6" customHeight="1" x14ac:dyDescent="0.25"/>
    <row r="1872" ht="15.6" customHeight="1" x14ac:dyDescent="0.25"/>
    <row r="1873" ht="15.6" customHeight="1" x14ac:dyDescent="0.25"/>
    <row r="1874" ht="15.6" customHeight="1" x14ac:dyDescent="0.25"/>
    <row r="1875" ht="15.6" customHeight="1" x14ac:dyDescent="0.25"/>
    <row r="1876" ht="15.6" customHeight="1" x14ac:dyDescent="0.25"/>
    <row r="1877" ht="15.6" customHeight="1" x14ac:dyDescent="0.25"/>
    <row r="1878" ht="15.6" customHeight="1" x14ac:dyDescent="0.25"/>
    <row r="1879" ht="15.6" customHeight="1" x14ac:dyDescent="0.25"/>
    <row r="1880" ht="15.6" customHeight="1" x14ac:dyDescent="0.25"/>
    <row r="1881" ht="15.6" customHeight="1" x14ac:dyDescent="0.25"/>
    <row r="1882" ht="15.6" customHeight="1" x14ac:dyDescent="0.25"/>
    <row r="1883" ht="15.6" customHeight="1" x14ac:dyDescent="0.25"/>
    <row r="1884" ht="15.6" customHeight="1" x14ac:dyDescent="0.25"/>
    <row r="1885" ht="15.6" customHeight="1" x14ac:dyDescent="0.25"/>
    <row r="1886" ht="15.6" customHeight="1" x14ac:dyDescent="0.25"/>
    <row r="1887" ht="15.6" customHeight="1" x14ac:dyDescent="0.25"/>
    <row r="1888" ht="15.6" customHeight="1" x14ac:dyDescent="0.25"/>
    <row r="1889" ht="15.6" customHeight="1" x14ac:dyDescent="0.25"/>
    <row r="1890" ht="15.6" customHeight="1" x14ac:dyDescent="0.25"/>
    <row r="1891" ht="15.6" customHeight="1" x14ac:dyDescent="0.25"/>
    <row r="1892" ht="15.6" customHeight="1" x14ac:dyDescent="0.25"/>
    <row r="1893" ht="15.6" customHeight="1" x14ac:dyDescent="0.25"/>
    <row r="1894" ht="15.6" customHeight="1" x14ac:dyDescent="0.25"/>
    <row r="1895" ht="15.6" customHeight="1" x14ac:dyDescent="0.25"/>
    <row r="1896" ht="15.6" customHeight="1" x14ac:dyDescent="0.25"/>
    <row r="1897" ht="15.6" customHeight="1" x14ac:dyDescent="0.25"/>
    <row r="1898" ht="15.6" customHeight="1" x14ac:dyDescent="0.25"/>
    <row r="1899" ht="15.6" customHeight="1" x14ac:dyDescent="0.25"/>
    <row r="1900" ht="15.6" customHeight="1" x14ac:dyDescent="0.25"/>
    <row r="1901" ht="15.6" customHeight="1" x14ac:dyDescent="0.25"/>
    <row r="1902" ht="15.6" customHeight="1" x14ac:dyDescent="0.25"/>
    <row r="1903" ht="15.6" customHeight="1" x14ac:dyDescent="0.25"/>
    <row r="1904" ht="15.6" customHeight="1" x14ac:dyDescent="0.25"/>
    <row r="1905" ht="15.6" customHeight="1" x14ac:dyDescent="0.25"/>
    <row r="1906" ht="15.6" customHeight="1" x14ac:dyDescent="0.25"/>
    <row r="1907" ht="15.6" customHeight="1" x14ac:dyDescent="0.25"/>
    <row r="1908" ht="15.6" customHeight="1" x14ac:dyDescent="0.25"/>
    <row r="1909" ht="15.6" customHeight="1" x14ac:dyDescent="0.25"/>
    <row r="1910" ht="15.6" customHeight="1" x14ac:dyDescent="0.25"/>
    <row r="1911" ht="15.6" customHeight="1" x14ac:dyDescent="0.25"/>
    <row r="1912" ht="15.6" customHeight="1" x14ac:dyDescent="0.25"/>
    <row r="1913" ht="15.6" customHeight="1" x14ac:dyDescent="0.25"/>
    <row r="1914" ht="15.6" customHeight="1" x14ac:dyDescent="0.25"/>
    <row r="1915" ht="15.6" customHeight="1" x14ac:dyDescent="0.25"/>
    <row r="1916" ht="15.6" customHeight="1" x14ac:dyDescent="0.25"/>
    <row r="1917" ht="15.6" customHeight="1" x14ac:dyDescent="0.25"/>
    <row r="1918" ht="15.6" customHeight="1" x14ac:dyDescent="0.25"/>
    <row r="1919" ht="15.6" customHeight="1" x14ac:dyDescent="0.25"/>
    <row r="1920" ht="15.6" customHeight="1" x14ac:dyDescent="0.25"/>
    <row r="1921" ht="15.6" customHeight="1" x14ac:dyDescent="0.25"/>
    <row r="1922" ht="15.6" customHeight="1" x14ac:dyDescent="0.25"/>
    <row r="1923" ht="15.6" customHeight="1" x14ac:dyDescent="0.25"/>
    <row r="1924" ht="15.6" customHeight="1" x14ac:dyDescent="0.25"/>
    <row r="1925" ht="15.6" customHeight="1" x14ac:dyDescent="0.25"/>
    <row r="1926" ht="15.6" customHeight="1" x14ac:dyDescent="0.25"/>
    <row r="1927" ht="15.6" customHeight="1" x14ac:dyDescent="0.25"/>
    <row r="1928" ht="15.6" customHeight="1" x14ac:dyDescent="0.25"/>
    <row r="1929" ht="15.6" customHeight="1" x14ac:dyDescent="0.25"/>
    <row r="1930" ht="15.6" customHeight="1" x14ac:dyDescent="0.25"/>
    <row r="1931" ht="15.6" customHeight="1" x14ac:dyDescent="0.25"/>
    <row r="1932" ht="15.6" customHeight="1" x14ac:dyDescent="0.25"/>
    <row r="1933" ht="15.6" customHeight="1" x14ac:dyDescent="0.25"/>
    <row r="1934" ht="15.6" customHeight="1" x14ac:dyDescent="0.25"/>
    <row r="1935" ht="15.6" customHeight="1" x14ac:dyDescent="0.25"/>
    <row r="1936" ht="15.6" customHeight="1" x14ac:dyDescent="0.25"/>
    <row r="1937" ht="15.6" customHeight="1" x14ac:dyDescent="0.25"/>
    <row r="1938" ht="15.6" customHeight="1" x14ac:dyDescent="0.25"/>
    <row r="1939" ht="15.6" customHeight="1" x14ac:dyDescent="0.25"/>
    <row r="1940" ht="15.6" customHeight="1" x14ac:dyDescent="0.25"/>
    <row r="1941" ht="15.6" customHeight="1" x14ac:dyDescent="0.25"/>
    <row r="1942" ht="15.6" customHeight="1" x14ac:dyDescent="0.25"/>
    <row r="1943" ht="15.6" customHeight="1" x14ac:dyDescent="0.25"/>
    <row r="1944" ht="15.6" customHeight="1" x14ac:dyDescent="0.25"/>
    <row r="1945" ht="15.6" customHeight="1" x14ac:dyDescent="0.25"/>
    <row r="1946" ht="15.6" customHeight="1" x14ac:dyDescent="0.25"/>
    <row r="1947" ht="15.6" customHeight="1" x14ac:dyDescent="0.25"/>
    <row r="1948" ht="15.6" customHeight="1" x14ac:dyDescent="0.25"/>
    <row r="1949" ht="15.6" customHeight="1" x14ac:dyDescent="0.25"/>
    <row r="1950" ht="15.6" customHeight="1" x14ac:dyDescent="0.25"/>
    <row r="1951" ht="15.6" customHeight="1" x14ac:dyDescent="0.25"/>
    <row r="1952" ht="15.6" customHeight="1" x14ac:dyDescent="0.25"/>
    <row r="1953" ht="15.6" customHeight="1" x14ac:dyDescent="0.25"/>
    <row r="1954" ht="15.6" customHeight="1" x14ac:dyDescent="0.25"/>
    <row r="1955" ht="15.6" customHeight="1" x14ac:dyDescent="0.25"/>
    <row r="1956" ht="15.6" customHeight="1" x14ac:dyDescent="0.25"/>
    <row r="1957" ht="15.6" customHeight="1" x14ac:dyDescent="0.25"/>
    <row r="1958" ht="15.6" customHeight="1" x14ac:dyDescent="0.25"/>
    <row r="1959" ht="15.6" customHeight="1" x14ac:dyDescent="0.25"/>
    <row r="1960" ht="15.6" customHeight="1" x14ac:dyDescent="0.25"/>
    <row r="1961" ht="15.6" customHeight="1" x14ac:dyDescent="0.25"/>
    <row r="1962" ht="15.6" customHeight="1" x14ac:dyDescent="0.25"/>
    <row r="1963" ht="15.6" customHeight="1" x14ac:dyDescent="0.25"/>
    <row r="1964" ht="15.6" customHeight="1" x14ac:dyDescent="0.25"/>
    <row r="1965" ht="15.6" customHeight="1" x14ac:dyDescent="0.25"/>
    <row r="1966" ht="15.6" customHeight="1" x14ac:dyDescent="0.25"/>
    <row r="1967" ht="15.6" customHeight="1" x14ac:dyDescent="0.25"/>
    <row r="1968" ht="15.6" customHeight="1" x14ac:dyDescent="0.25"/>
    <row r="1969" ht="15.6" customHeight="1" x14ac:dyDescent="0.25"/>
    <row r="1970" ht="15.6" customHeight="1" x14ac:dyDescent="0.25"/>
    <row r="1971" ht="15.6" customHeight="1" x14ac:dyDescent="0.25"/>
    <row r="1972" ht="15.6" customHeight="1" x14ac:dyDescent="0.25"/>
    <row r="1973" ht="15.6" customHeight="1" x14ac:dyDescent="0.25"/>
    <row r="1974" ht="15.6" customHeight="1" x14ac:dyDescent="0.25"/>
    <row r="1975" ht="15.6" customHeight="1" x14ac:dyDescent="0.25"/>
    <row r="1976" ht="15.6" customHeight="1" x14ac:dyDescent="0.25"/>
    <row r="1977" ht="15.6" customHeight="1" x14ac:dyDescent="0.25"/>
    <row r="1978" ht="15.6" customHeight="1" x14ac:dyDescent="0.25"/>
    <row r="1979" ht="15.6" customHeight="1" x14ac:dyDescent="0.25"/>
    <row r="1980" ht="15.6" customHeight="1" x14ac:dyDescent="0.25"/>
    <row r="1981" ht="15.6" customHeight="1" x14ac:dyDescent="0.25"/>
    <row r="1982" ht="15.6" customHeight="1" x14ac:dyDescent="0.25"/>
    <row r="1983" ht="15.6" customHeight="1" x14ac:dyDescent="0.25"/>
    <row r="1984" ht="15.6" customHeight="1" x14ac:dyDescent="0.25"/>
    <row r="1985" ht="15.6" customHeight="1" x14ac:dyDescent="0.25"/>
    <row r="1986" ht="15.6" customHeight="1" x14ac:dyDescent="0.25"/>
    <row r="1987" ht="15.6" customHeight="1" x14ac:dyDescent="0.25"/>
    <row r="1988" ht="15.6" customHeight="1" x14ac:dyDescent="0.25"/>
    <row r="1989" ht="15.6" customHeight="1" x14ac:dyDescent="0.25"/>
    <row r="1990" ht="15.6" customHeight="1" x14ac:dyDescent="0.25"/>
    <row r="1991" ht="15.6" customHeight="1" x14ac:dyDescent="0.25"/>
    <row r="1992" ht="15.6" customHeight="1" x14ac:dyDescent="0.25"/>
    <row r="1993" ht="15.6" customHeight="1" x14ac:dyDescent="0.25"/>
    <row r="1994" ht="15.6" customHeight="1" x14ac:dyDescent="0.25"/>
    <row r="1995" ht="15.6" customHeight="1" x14ac:dyDescent="0.25"/>
    <row r="1996" ht="15.6" customHeight="1" x14ac:dyDescent="0.25"/>
    <row r="1997" ht="15.6" customHeight="1" x14ac:dyDescent="0.25"/>
    <row r="1998" ht="15.6" customHeight="1" x14ac:dyDescent="0.25"/>
    <row r="1999" ht="15.6" customHeight="1" x14ac:dyDescent="0.25"/>
  </sheetData>
  <mergeCells count="555">
    <mergeCell ref="F17:H17"/>
    <mergeCell ref="J17:L17"/>
    <mergeCell ref="F18:H18"/>
    <mergeCell ref="J18:L18"/>
    <mergeCell ref="F19:H19"/>
    <mergeCell ref="J19:L19"/>
    <mergeCell ref="B2:Y3"/>
    <mergeCell ref="B10:Y12"/>
    <mergeCell ref="F15:H15"/>
    <mergeCell ref="J15:L15"/>
    <mergeCell ref="F16:H16"/>
    <mergeCell ref="J16:L16"/>
    <mergeCell ref="F23:H23"/>
    <mergeCell ref="J23:L23"/>
    <mergeCell ref="F24:H24"/>
    <mergeCell ref="J24:L24"/>
    <mergeCell ref="F25:H25"/>
    <mergeCell ref="J25:L25"/>
    <mergeCell ref="F20:H20"/>
    <mergeCell ref="J20:L20"/>
    <mergeCell ref="F21:H21"/>
    <mergeCell ref="J21:L21"/>
    <mergeCell ref="F22:H22"/>
    <mergeCell ref="J22:L22"/>
    <mergeCell ref="F29:H29"/>
    <mergeCell ref="J29:L29"/>
    <mergeCell ref="F30:H30"/>
    <mergeCell ref="J30:L30"/>
    <mergeCell ref="F31:H31"/>
    <mergeCell ref="J31:L31"/>
    <mergeCell ref="F26:H26"/>
    <mergeCell ref="J26:L26"/>
    <mergeCell ref="F27:H27"/>
    <mergeCell ref="J27:L27"/>
    <mergeCell ref="F28:H28"/>
    <mergeCell ref="J28:L28"/>
    <mergeCell ref="F35:H35"/>
    <mergeCell ref="J35:L35"/>
    <mergeCell ref="F36:H36"/>
    <mergeCell ref="J36:L36"/>
    <mergeCell ref="F37:H37"/>
    <mergeCell ref="J37:L37"/>
    <mergeCell ref="F32:H32"/>
    <mergeCell ref="J32:L32"/>
    <mergeCell ref="F33:H33"/>
    <mergeCell ref="J33:L33"/>
    <mergeCell ref="F34:H34"/>
    <mergeCell ref="J34:L34"/>
    <mergeCell ref="F41:H41"/>
    <mergeCell ref="J41:L41"/>
    <mergeCell ref="F42:H42"/>
    <mergeCell ref="J42:L42"/>
    <mergeCell ref="F43:H43"/>
    <mergeCell ref="J43:L43"/>
    <mergeCell ref="F38:H38"/>
    <mergeCell ref="J38:L38"/>
    <mergeCell ref="F39:H39"/>
    <mergeCell ref="J39:L39"/>
    <mergeCell ref="F40:H40"/>
    <mergeCell ref="J40:L40"/>
    <mergeCell ref="F47:H47"/>
    <mergeCell ref="J47:L47"/>
    <mergeCell ref="F48:H48"/>
    <mergeCell ref="J48:L48"/>
    <mergeCell ref="F49:H49"/>
    <mergeCell ref="J49:L49"/>
    <mergeCell ref="F44:H44"/>
    <mergeCell ref="J44:L44"/>
    <mergeCell ref="F45:H45"/>
    <mergeCell ref="J45:L45"/>
    <mergeCell ref="F46:H46"/>
    <mergeCell ref="J46:L46"/>
    <mergeCell ref="F53:H53"/>
    <mergeCell ref="J53:L53"/>
    <mergeCell ref="F54:H54"/>
    <mergeCell ref="J54:L54"/>
    <mergeCell ref="F55:H55"/>
    <mergeCell ref="J55:L55"/>
    <mergeCell ref="F50:H50"/>
    <mergeCell ref="J50:L50"/>
    <mergeCell ref="F51:H51"/>
    <mergeCell ref="J51:L51"/>
    <mergeCell ref="F52:H52"/>
    <mergeCell ref="J52:L52"/>
    <mergeCell ref="F59:H59"/>
    <mergeCell ref="J59:L59"/>
    <mergeCell ref="F60:H60"/>
    <mergeCell ref="J60:L60"/>
    <mergeCell ref="F61:H61"/>
    <mergeCell ref="J61:L61"/>
    <mergeCell ref="F56:H56"/>
    <mergeCell ref="J56:L56"/>
    <mergeCell ref="F57:H57"/>
    <mergeCell ref="J57:L57"/>
    <mergeCell ref="F58:H58"/>
    <mergeCell ref="J58:L58"/>
    <mergeCell ref="F65:H65"/>
    <mergeCell ref="J65:L65"/>
    <mergeCell ref="F66:H66"/>
    <mergeCell ref="J66:L66"/>
    <mergeCell ref="F67:H67"/>
    <mergeCell ref="J67:L67"/>
    <mergeCell ref="F62:H62"/>
    <mergeCell ref="J62:L62"/>
    <mergeCell ref="F63:H63"/>
    <mergeCell ref="J63:L63"/>
    <mergeCell ref="F64:H64"/>
    <mergeCell ref="J64:L64"/>
    <mergeCell ref="F71:H71"/>
    <mergeCell ref="J71:L71"/>
    <mergeCell ref="F72:H72"/>
    <mergeCell ref="J72:L72"/>
    <mergeCell ref="F73:H73"/>
    <mergeCell ref="J73:L73"/>
    <mergeCell ref="F68:H68"/>
    <mergeCell ref="J68:L68"/>
    <mergeCell ref="F69:H69"/>
    <mergeCell ref="J69:L69"/>
    <mergeCell ref="F70:H70"/>
    <mergeCell ref="J70:L70"/>
    <mergeCell ref="F77:H77"/>
    <mergeCell ref="J77:L77"/>
    <mergeCell ref="F78:H78"/>
    <mergeCell ref="J78:L78"/>
    <mergeCell ref="F79:H79"/>
    <mergeCell ref="J79:L79"/>
    <mergeCell ref="F74:H74"/>
    <mergeCell ref="J74:L74"/>
    <mergeCell ref="F75:H75"/>
    <mergeCell ref="J75:L75"/>
    <mergeCell ref="F76:H76"/>
    <mergeCell ref="J76:L76"/>
    <mergeCell ref="F83:H83"/>
    <mergeCell ref="J83:L83"/>
    <mergeCell ref="F84:H84"/>
    <mergeCell ref="J84:L84"/>
    <mergeCell ref="F85:H85"/>
    <mergeCell ref="J85:L85"/>
    <mergeCell ref="F80:H80"/>
    <mergeCell ref="J80:L80"/>
    <mergeCell ref="F81:H81"/>
    <mergeCell ref="J81:L81"/>
    <mergeCell ref="F82:H82"/>
    <mergeCell ref="J82:L82"/>
    <mergeCell ref="F89:H89"/>
    <mergeCell ref="J89:L89"/>
    <mergeCell ref="B93:Y94"/>
    <mergeCell ref="B98:Y99"/>
    <mergeCell ref="B103:Y120"/>
    <mergeCell ref="B124:Y125"/>
    <mergeCell ref="F86:H86"/>
    <mergeCell ref="J86:L86"/>
    <mergeCell ref="F87:H87"/>
    <mergeCell ref="J87:L87"/>
    <mergeCell ref="F88:H88"/>
    <mergeCell ref="J88:L88"/>
    <mergeCell ref="F143:I143"/>
    <mergeCell ref="J143:N143"/>
    <mergeCell ref="F144:I144"/>
    <mergeCell ref="J144:N144"/>
    <mergeCell ref="F145:I145"/>
    <mergeCell ref="J145:N145"/>
    <mergeCell ref="B129:Y134"/>
    <mergeCell ref="B136:Y138"/>
    <mergeCell ref="J140:N140"/>
    <mergeCell ref="F141:I141"/>
    <mergeCell ref="J141:N141"/>
    <mergeCell ref="F142:I142"/>
    <mergeCell ref="J142:N142"/>
    <mergeCell ref="F149:I149"/>
    <mergeCell ref="J149:N149"/>
    <mergeCell ref="F150:I150"/>
    <mergeCell ref="J150:N150"/>
    <mergeCell ref="F151:I151"/>
    <mergeCell ref="J151:N151"/>
    <mergeCell ref="F146:I146"/>
    <mergeCell ref="J146:N146"/>
    <mergeCell ref="F147:I147"/>
    <mergeCell ref="J147:N147"/>
    <mergeCell ref="F148:I148"/>
    <mergeCell ref="J148:N148"/>
    <mergeCell ref="F155:I155"/>
    <mergeCell ref="J155:N155"/>
    <mergeCell ref="F156:I156"/>
    <mergeCell ref="J156:N156"/>
    <mergeCell ref="F157:I157"/>
    <mergeCell ref="J157:N157"/>
    <mergeCell ref="F152:I152"/>
    <mergeCell ref="J152:N152"/>
    <mergeCell ref="F153:I153"/>
    <mergeCell ref="J153:N153"/>
    <mergeCell ref="F154:I154"/>
    <mergeCell ref="J154:N154"/>
    <mergeCell ref="F161:I161"/>
    <mergeCell ref="J161:N161"/>
    <mergeCell ref="F162:I162"/>
    <mergeCell ref="J162:N162"/>
    <mergeCell ref="F163:I163"/>
    <mergeCell ref="J163:N163"/>
    <mergeCell ref="F158:I158"/>
    <mergeCell ref="J158:N158"/>
    <mergeCell ref="F159:I159"/>
    <mergeCell ref="J159:N159"/>
    <mergeCell ref="F160:I160"/>
    <mergeCell ref="J160:N160"/>
    <mergeCell ref="F167:I167"/>
    <mergeCell ref="J167:N167"/>
    <mergeCell ref="F168:I168"/>
    <mergeCell ref="J168:N168"/>
    <mergeCell ref="F169:I169"/>
    <mergeCell ref="J169:N169"/>
    <mergeCell ref="F164:I164"/>
    <mergeCell ref="J164:N164"/>
    <mergeCell ref="F165:I165"/>
    <mergeCell ref="J165:N165"/>
    <mergeCell ref="F166:I166"/>
    <mergeCell ref="J166:N166"/>
    <mergeCell ref="F173:I173"/>
    <mergeCell ref="J173:N173"/>
    <mergeCell ref="F174:I174"/>
    <mergeCell ref="J174:N174"/>
    <mergeCell ref="F175:I175"/>
    <mergeCell ref="J175:N175"/>
    <mergeCell ref="F170:I170"/>
    <mergeCell ref="J170:N170"/>
    <mergeCell ref="F171:I171"/>
    <mergeCell ref="J171:N171"/>
    <mergeCell ref="F172:I172"/>
    <mergeCell ref="J172:N172"/>
    <mergeCell ref="F179:I179"/>
    <mergeCell ref="J179:N179"/>
    <mergeCell ref="F180:I180"/>
    <mergeCell ref="J180:N180"/>
    <mergeCell ref="F181:I181"/>
    <mergeCell ref="J181:N181"/>
    <mergeCell ref="F176:I176"/>
    <mergeCell ref="J176:N176"/>
    <mergeCell ref="F177:I177"/>
    <mergeCell ref="J177:N177"/>
    <mergeCell ref="F178:I178"/>
    <mergeCell ref="J178:N178"/>
    <mergeCell ref="F185:I185"/>
    <mergeCell ref="J185:N185"/>
    <mergeCell ref="F186:I186"/>
    <mergeCell ref="J186:N186"/>
    <mergeCell ref="F187:I187"/>
    <mergeCell ref="J187:N187"/>
    <mergeCell ref="F182:I182"/>
    <mergeCell ref="J182:N182"/>
    <mergeCell ref="F183:I183"/>
    <mergeCell ref="J183:N183"/>
    <mergeCell ref="F184:I184"/>
    <mergeCell ref="J184:N184"/>
    <mergeCell ref="F191:I191"/>
    <mergeCell ref="J191:N191"/>
    <mergeCell ref="F192:I192"/>
    <mergeCell ref="J192:N192"/>
    <mergeCell ref="F193:I193"/>
    <mergeCell ref="J193:N193"/>
    <mergeCell ref="F188:I188"/>
    <mergeCell ref="J188:N188"/>
    <mergeCell ref="F189:I189"/>
    <mergeCell ref="J189:N189"/>
    <mergeCell ref="F190:I190"/>
    <mergeCell ref="J190:N190"/>
    <mergeCell ref="F197:I197"/>
    <mergeCell ref="J197:N197"/>
    <mergeCell ref="F198:I198"/>
    <mergeCell ref="J198:N198"/>
    <mergeCell ref="F199:I199"/>
    <mergeCell ref="J199:N199"/>
    <mergeCell ref="F194:I194"/>
    <mergeCell ref="J194:N194"/>
    <mergeCell ref="F195:I195"/>
    <mergeCell ref="J195:N195"/>
    <mergeCell ref="F196:I196"/>
    <mergeCell ref="J196:N196"/>
    <mergeCell ref="F203:I203"/>
    <mergeCell ref="J203:N203"/>
    <mergeCell ref="F204:I204"/>
    <mergeCell ref="J204:N204"/>
    <mergeCell ref="F205:I205"/>
    <mergeCell ref="J205:N205"/>
    <mergeCell ref="F200:I200"/>
    <mergeCell ref="J200:N200"/>
    <mergeCell ref="F201:I201"/>
    <mergeCell ref="J201:N201"/>
    <mergeCell ref="F202:I202"/>
    <mergeCell ref="J202:N202"/>
    <mergeCell ref="F209:I209"/>
    <mergeCell ref="J209:N209"/>
    <mergeCell ref="F210:I210"/>
    <mergeCell ref="J210:N210"/>
    <mergeCell ref="F211:I211"/>
    <mergeCell ref="J211:N211"/>
    <mergeCell ref="F206:I206"/>
    <mergeCell ref="J206:N206"/>
    <mergeCell ref="F207:I207"/>
    <mergeCell ref="J207:N207"/>
    <mergeCell ref="F208:I208"/>
    <mergeCell ref="J208:N208"/>
    <mergeCell ref="F215:I215"/>
    <mergeCell ref="J215:N215"/>
    <mergeCell ref="B219:Y220"/>
    <mergeCell ref="B224:Y225"/>
    <mergeCell ref="B229:Y246"/>
    <mergeCell ref="B250:Y251"/>
    <mergeCell ref="F212:I212"/>
    <mergeCell ref="J212:N212"/>
    <mergeCell ref="F213:I213"/>
    <mergeCell ref="J213:N213"/>
    <mergeCell ref="F214:I214"/>
    <mergeCell ref="J214:N214"/>
    <mergeCell ref="F269:I269"/>
    <mergeCell ref="J269:N269"/>
    <mergeCell ref="F270:I270"/>
    <mergeCell ref="J270:N270"/>
    <mergeCell ref="F271:I271"/>
    <mergeCell ref="J271:N271"/>
    <mergeCell ref="B255:Y260"/>
    <mergeCell ref="B262:Y264"/>
    <mergeCell ref="F267:I267"/>
    <mergeCell ref="J267:N267"/>
    <mergeCell ref="F268:I268"/>
    <mergeCell ref="J268:N268"/>
    <mergeCell ref="F275:I275"/>
    <mergeCell ref="J275:N275"/>
    <mergeCell ref="F276:I276"/>
    <mergeCell ref="J276:N276"/>
    <mergeCell ref="F277:I277"/>
    <mergeCell ref="J277:N277"/>
    <mergeCell ref="F272:I272"/>
    <mergeCell ref="J272:N272"/>
    <mergeCell ref="F273:I273"/>
    <mergeCell ref="J273:N273"/>
    <mergeCell ref="F274:I274"/>
    <mergeCell ref="J274:N274"/>
    <mergeCell ref="F281:I281"/>
    <mergeCell ref="J281:N281"/>
    <mergeCell ref="F282:I282"/>
    <mergeCell ref="J282:N282"/>
    <mergeCell ref="F283:I283"/>
    <mergeCell ref="J283:N283"/>
    <mergeCell ref="F278:I278"/>
    <mergeCell ref="J278:N278"/>
    <mergeCell ref="F279:I279"/>
    <mergeCell ref="J279:N279"/>
    <mergeCell ref="F280:I280"/>
    <mergeCell ref="J280:N280"/>
    <mergeCell ref="F287:I287"/>
    <mergeCell ref="J287:N287"/>
    <mergeCell ref="F288:I288"/>
    <mergeCell ref="J288:N288"/>
    <mergeCell ref="F289:I289"/>
    <mergeCell ref="J289:N289"/>
    <mergeCell ref="F284:I284"/>
    <mergeCell ref="J284:N284"/>
    <mergeCell ref="F285:I285"/>
    <mergeCell ref="J285:N285"/>
    <mergeCell ref="F286:I286"/>
    <mergeCell ref="J286:N286"/>
    <mergeCell ref="F293:I293"/>
    <mergeCell ref="J293:N293"/>
    <mergeCell ref="F294:I294"/>
    <mergeCell ref="J294:N294"/>
    <mergeCell ref="F295:I295"/>
    <mergeCell ref="J295:N295"/>
    <mergeCell ref="F290:I290"/>
    <mergeCell ref="J290:N290"/>
    <mergeCell ref="F291:I291"/>
    <mergeCell ref="J291:N291"/>
    <mergeCell ref="F292:I292"/>
    <mergeCell ref="J292:N292"/>
    <mergeCell ref="F299:I299"/>
    <mergeCell ref="J299:N299"/>
    <mergeCell ref="F300:I300"/>
    <mergeCell ref="J300:N300"/>
    <mergeCell ref="F301:I301"/>
    <mergeCell ref="J301:N301"/>
    <mergeCell ref="F296:I296"/>
    <mergeCell ref="J296:N296"/>
    <mergeCell ref="F297:I297"/>
    <mergeCell ref="J297:N297"/>
    <mergeCell ref="F298:I298"/>
    <mergeCell ref="J298:N298"/>
    <mergeCell ref="F305:I305"/>
    <mergeCell ref="J305:N305"/>
    <mergeCell ref="F306:I306"/>
    <mergeCell ref="J306:N306"/>
    <mergeCell ref="F307:I307"/>
    <mergeCell ref="J307:N307"/>
    <mergeCell ref="F302:I302"/>
    <mergeCell ref="J302:N302"/>
    <mergeCell ref="F303:I303"/>
    <mergeCell ref="J303:N303"/>
    <mergeCell ref="F304:I304"/>
    <mergeCell ref="J304:N304"/>
    <mergeCell ref="F311:I311"/>
    <mergeCell ref="J311:N311"/>
    <mergeCell ref="F312:I312"/>
    <mergeCell ref="J312:N312"/>
    <mergeCell ref="F313:I313"/>
    <mergeCell ref="J313:N313"/>
    <mergeCell ref="F308:I308"/>
    <mergeCell ref="J308:N308"/>
    <mergeCell ref="F309:I309"/>
    <mergeCell ref="J309:N309"/>
    <mergeCell ref="F310:I310"/>
    <mergeCell ref="J310:N310"/>
    <mergeCell ref="F317:I317"/>
    <mergeCell ref="J317:N317"/>
    <mergeCell ref="F318:I318"/>
    <mergeCell ref="J318:N318"/>
    <mergeCell ref="F319:I319"/>
    <mergeCell ref="J319:N319"/>
    <mergeCell ref="F314:I314"/>
    <mergeCell ref="J314:N314"/>
    <mergeCell ref="F315:I315"/>
    <mergeCell ref="J315:N315"/>
    <mergeCell ref="F316:I316"/>
    <mergeCell ref="J316:N316"/>
    <mergeCell ref="F323:I323"/>
    <mergeCell ref="J323:N323"/>
    <mergeCell ref="F324:I324"/>
    <mergeCell ref="J324:N324"/>
    <mergeCell ref="F325:I325"/>
    <mergeCell ref="J325:N325"/>
    <mergeCell ref="F320:I320"/>
    <mergeCell ref="J320:N320"/>
    <mergeCell ref="F321:I321"/>
    <mergeCell ref="J321:N321"/>
    <mergeCell ref="F322:I322"/>
    <mergeCell ref="J322:N322"/>
    <mergeCell ref="F329:I329"/>
    <mergeCell ref="J329:N329"/>
    <mergeCell ref="F330:I330"/>
    <mergeCell ref="J330:N330"/>
    <mergeCell ref="F331:I331"/>
    <mergeCell ref="J331:N331"/>
    <mergeCell ref="F326:I326"/>
    <mergeCell ref="J326:N326"/>
    <mergeCell ref="F327:I327"/>
    <mergeCell ref="J327:N327"/>
    <mergeCell ref="F328:I328"/>
    <mergeCell ref="J328:N328"/>
    <mergeCell ref="F335:I335"/>
    <mergeCell ref="J335:N335"/>
    <mergeCell ref="F336:I336"/>
    <mergeCell ref="J336:N336"/>
    <mergeCell ref="F337:I337"/>
    <mergeCell ref="J337:N337"/>
    <mergeCell ref="F332:I332"/>
    <mergeCell ref="J332:N332"/>
    <mergeCell ref="F333:I333"/>
    <mergeCell ref="J333:N333"/>
    <mergeCell ref="F334:I334"/>
    <mergeCell ref="J334:N334"/>
    <mergeCell ref="F341:I341"/>
    <mergeCell ref="J341:N341"/>
    <mergeCell ref="F342:I342"/>
    <mergeCell ref="J342:N342"/>
    <mergeCell ref="B346:Y347"/>
    <mergeCell ref="B351:Y352"/>
    <mergeCell ref="F338:I338"/>
    <mergeCell ref="J338:N338"/>
    <mergeCell ref="F339:I339"/>
    <mergeCell ref="J339:N339"/>
    <mergeCell ref="F340:I340"/>
    <mergeCell ref="J340:N340"/>
    <mergeCell ref="B410:X411"/>
    <mergeCell ref="B413:Y414"/>
    <mergeCell ref="B416:X417"/>
    <mergeCell ref="B419:Y420"/>
    <mergeCell ref="B422:X423"/>
    <mergeCell ref="B425:Y426"/>
    <mergeCell ref="B356:Y373"/>
    <mergeCell ref="B377:Y378"/>
    <mergeCell ref="B382:Y387"/>
    <mergeCell ref="B389:Y402"/>
    <mergeCell ref="B404:X405"/>
    <mergeCell ref="B407:Y408"/>
    <mergeCell ref="B460:X461"/>
    <mergeCell ref="B463:Y464"/>
    <mergeCell ref="B466:Y479"/>
    <mergeCell ref="B481:X482"/>
    <mergeCell ref="B484:Y485"/>
    <mergeCell ref="B487:Y500"/>
    <mergeCell ref="B428:X429"/>
    <mergeCell ref="B431:Y432"/>
    <mergeCell ref="B434:X435"/>
    <mergeCell ref="B437:Y438"/>
    <mergeCell ref="B442:Y443"/>
    <mergeCell ref="B445:Y458"/>
    <mergeCell ref="B544:X545"/>
    <mergeCell ref="B547:Y548"/>
    <mergeCell ref="B550:Y563"/>
    <mergeCell ref="B565:X566"/>
    <mergeCell ref="B568:Y569"/>
    <mergeCell ref="B571:Y584"/>
    <mergeCell ref="B502:X503"/>
    <mergeCell ref="B505:Y506"/>
    <mergeCell ref="B508:Y521"/>
    <mergeCell ref="B523:X524"/>
    <mergeCell ref="B526:Y527"/>
    <mergeCell ref="B529:Y542"/>
    <mergeCell ref="E624:F624"/>
    <mergeCell ref="E625:F625"/>
    <mergeCell ref="E626:F626"/>
    <mergeCell ref="E627:H627"/>
    <mergeCell ref="E635:F635"/>
    <mergeCell ref="E636:F636"/>
    <mergeCell ref="B586:X587"/>
    <mergeCell ref="B589:Y590"/>
    <mergeCell ref="B592:Y605"/>
    <mergeCell ref="B607:X608"/>
    <mergeCell ref="B610:Y611"/>
    <mergeCell ref="B613:Y618"/>
    <mergeCell ref="E651:H651"/>
    <mergeCell ref="E652:H652"/>
    <mergeCell ref="E653:H653"/>
    <mergeCell ref="F654:J654"/>
    <mergeCell ref="F655:J655"/>
    <mergeCell ref="G656:K656"/>
    <mergeCell ref="E637:F637"/>
    <mergeCell ref="E638:H638"/>
    <mergeCell ref="B640:Y642"/>
    <mergeCell ref="E648:H648"/>
    <mergeCell ref="E649:H649"/>
    <mergeCell ref="E650:H650"/>
    <mergeCell ref="B689:Y690"/>
    <mergeCell ref="B694:Y695"/>
    <mergeCell ref="B699:Y700"/>
    <mergeCell ref="B704:Y705"/>
    <mergeCell ref="B709:Y710"/>
    <mergeCell ref="B714:Y715"/>
    <mergeCell ref="G657:K657"/>
    <mergeCell ref="B665:Y667"/>
    <mergeCell ref="B669:Y670"/>
    <mergeCell ref="B674:Y675"/>
    <mergeCell ref="B679:Y680"/>
    <mergeCell ref="B684:Y685"/>
    <mergeCell ref="B779:Y780"/>
    <mergeCell ref="B784:Y785"/>
    <mergeCell ref="B749:Y750"/>
    <mergeCell ref="B754:Y755"/>
    <mergeCell ref="B759:Y760"/>
    <mergeCell ref="B764:Y765"/>
    <mergeCell ref="B769:Y770"/>
    <mergeCell ref="B774:Y775"/>
    <mergeCell ref="B719:Y720"/>
    <mergeCell ref="B724:Y725"/>
    <mergeCell ref="B729:Y730"/>
    <mergeCell ref="B734:Y735"/>
    <mergeCell ref="B739:Y740"/>
    <mergeCell ref="B744:Y745"/>
  </mergeCells>
  <pageMargins left="0.7" right="0.7" top="0.75" bottom="0.75" header="0.3" footer="0.3"/>
  <pageSetup orientation="portrait" r:id="rId1"/>
  <headerFooter>
    <oddHeader>&amp;C&amp;LFinal Exam&amp;CEIU&amp;RECN4751</oddHeader>
    <oddFooter>&amp;C&amp;LVersion 60&amp;RPage &amp;P+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AZ1999"/>
  <sheetViews>
    <sheetView topLeftCell="A625" workbookViewId="0">
      <selection activeCell="B644" sqref="B644"/>
    </sheetView>
  </sheetViews>
  <sheetFormatPr defaultRowHeight="15.75" x14ac:dyDescent="0.25"/>
  <cols>
    <col min="1" max="26" width="3.125" customWidth="1"/>
    <col min="27" max="52" width="3.125" hidden="1" customWidth="1"/>
  </cols>
  <sheetData>
    <row r="1" spans="2:25" ht="15.6" customHeight="1" x14ac:dyDescent="0.25"/>
    <row r="2" spans="2:25" ht="15.6" customHeight="1" x14ac:dyDescent="0.25">
      <c r="B2" s="27" t="s">
        <v>0</v>
      </c>
      <c r="C2" s="27"/>
      <c r="D2" s="27"/>
      <c r="E2" s="27"/>
      <c r="F2" s="27"/>
      <c r="G2" s="27"/>
      <c r="H2" s="27"/>
      <c r="I2" s="27"/>
      <c r="J2" s="27"/>
      <c r="K2" s="27"/>
      <c r="L2" s="27"/>
      <c r="M2" s="27"/>
      <c r="N2" s="27"/>
      <c r="O2" s="27"/>
      <c r="P2" s="27"/>
      <c r="Q2" s="27"/>
      <c r="R2" s="27"/>
      <c r="S2" s="27"/>
      <c r="T2" s="27"/>
      <c r="U2" s="27"/>
      <c r="V2" s="27"/>
      <c r="W2" s="27"/>
      <c r="X2" s="27"/>
      <c r="Y2" s="27"/>
    </row>
    <row r="3" spans="2:25" ht="15.6" customHeight="1" x14ac:dyDescent="0.25">
      <c r="B3" s="27"/>
      <c r="C3" s="27"/>
      <c r="D3" s="27"/>
      <c r="E3" s="27"/>
      <c r="F3" s="27"/>
      <c r="G3" s="27"/>
      <c r="H3" s="27"/>
      <c r="I3" s="27"/>
      <c r="J3" s="27"/>
      <c r="K3" s="27"/>
      <c r="L3" s="27"/>
      <c r="M3" s="27"/>
      <c r="N3" s="27"/>
      <c r="O3" s="27"/>
      <c r="P3" s="27"/>
      <c r="Q3" s="27"/>
      <c r="R3" s="27"/>
      <c r="S3" s="27"/>
      <c r="T3" s="27"/>
      <c r="U3" s="27"/>
      <c r="V3" s="27"/>
      <c r="W3" s="27"/>
      <c r="X3" s="27"/>
      <c r="Y3" s="27"/>
    </row>
    <row r="4" spans="2:25" ht="15.6" customHeight="1" x14ac:dyDescent="0.25"/>
    <row r="5" spans="2:25" ht="15.6" customHeight="1" x14ac:dyDescent="0.25"/>
    <row r="6" spans="2:25" ht="15.6" customHeight="1" x14ac:dyDescent="0.25"/>
    <row r="7" spans="2:25" ht="15.6" customHeight="1" x14ac:dyDescent="0.25"/>
    <row r="8" spans="2:25" ht="15.6" customHeight="1" x14ac:dyDescent="0.25"/>
    <row r="9" spans="2:25" ht="15.6" customHeight="1" x14ac:dyDescent="0.25"/>
    <row r="10" spans="2:25" ht="15.6" customHeight="1" x14ac:dyDescent="0.25">
      <c r="B10" s="27" t="s">
        <v>1</v>
      </c>
      <c r="C10" s="27"/>
      <c r="D10" s="27"/>
      <c r="E10" s="27"/>
      <c r="F10" s="27"/>
      <c r="G10" s="27"/>
      <c r="H10" s="27"/>
      <c r="I10" s="27"/>
      <c r="J10" s="27"/>
      <c r="K10" s="27"/>
      <c r="L10" s="27"/>
      <c r="M10" s="27"/>
      <c r="N10" s="27"/>
      <c r="O10" s="27"/>
      <c r="P10" s="27"/>
      <c r="Q10" s="27"/>
      <c r="R10" s="27"/>
      <c r="S10" s="27"/>
      <c r="T10" s="27"/>
      <c r="U10" s="27"/>
      <c r="V10" s="27"/>
      <c r="W10" s="27"/>
      <c r="X10" s="27"/>
      <c r="Y10" s="27"/>
    </row>
    <row r="11" spans="2:25" ht="15.6" customHeight="1" x14ac:dyDescent="0.25">
      <c r="B11" s="27"/>
      <c r="C11" s="27"/>
      <c r="D11" s="27"/>
      <c r="E11" s="27"/>
      <c r="F11" s="27"/>
      <c r="G11" s="27"/>
      <c r="H11" s="27"/>
      <c r="I11" s="27"/>
      <c r="J11" s="27"/>
      <c r="K11" s="27"/>
      <c r="L11" s="27"/>
      <c r="M11" s="27"/>
      <c r="N11" s="27"/>
      <c r="O11" s="27"/>
      <c r="P11" s="27"/>
      <c r="Q11" s="27"/>
      <c r="R11" s="27"/>
      <c r="S11" s="27"/>
      <c r="T11" s="27"/>
      <c r="U11" s="27"/>
      <c r="V11" s="27"/>
      <c r="W11" s="27"/>
      <c r="X11" s="27"/>
      <c r="Y11" s="27"/>
    </row>
    <row r="12" spans="2:25" ht="15.6" customHeight="1" x14ac:dyDescent="0.25">
      <c r="B12" s="27"/>
      <c r="C12" s="27"/>
      <c r="D12" s="27"/>
      <c r="E12" s="27"/>
      <c r="F12" s="27"/>
      <c r="G12" s="27"/>
      <c r="H12" s="27"/>
      <c r="I12" s="27"/>
      <c r="J12" s="27"/>
      <c r="K12" s="27"/>
      <c r="L12" s="27"/>
      <c r="M12" s="27"/>
      <c r="N12" s="27"/>
      <c r="O12" s="27"/>
      <c r="P12" s="27"/>
      <c r="Q12" s="27"/>
      <c r="R12" s="27"/>
      <c r="S12" s="27"/>
      <c r="T12" s="27"/>
      <c r="U12" s="27"/>
      <c r="V12" s="27"/>
      <c r="W12" s="27"/>
      <c r="X12" s="27"/>
      <c r="Y12" s="27"/>
    </row>
    <row r="13" spans="2:25" ht="15.6" customHeight="1" x14ac:dyDescent="0.25"/>
    <row r="14" spans="2:25" ht="15.6" customHeight="1" x14ac:dyDescent="0.25">
      <c r="F14" t="s">
        <v>2</v>
      </c>
      <c r="J14" t="s">
        <v>3</v>
      </c>
    </row>
    <row r="15" spans="2:25" ht="15.6" customHeight="1" x14ac:dyDescent="0.25">
      <c r="F15" s="52">
        <v>-19.337017378364493</v>
      </c>
      <c r="G15" s="52"/>
      <c r="H15" s="52"/>
      <c r="J15" s="53">
        <v>945.94236669423071</v>
      </c>
      <c r="K15" s="53"/>
      <c r="L15" s="53"/>
    </row>
    <row r="16" spans="2:25" ht="15.6" customHeight="1" x14ac:dyDescent="0.25">
      <c r="F16" s="52">
        <v>3886.2450227741606</v>
      </c>
      <c r="G16" s="52"/>
      <c r="H16" s="52"/>
      <c r="J16" s="53">
        <v>4396.2573724272352</v>
      </c>
      <c r="K16" s="53"/>
      <c r="L16" s="53"/>
    </row>
    <row r="17" spans="6:12" ht="15.6" customHeight="1" x14ac:dyDescent="0.25">
      <c r="F17" s="52">
        <v>1312.4473942559384</v>
      </c>
      <c r="G17" s="52"/>
      <c r="H17" s="52"/>
      <c r="J17" s="53">
        <v>2612.046984850886</v>
      </c>
      <c r="K17" s="53"/>
      <c r="L17" s="53"/>
    </row>
    <row r="18" spans="6:12" ht="15.6" customHeight="1" x14ac:dyDescent="0.25">
      <c r="F18" s="52">
        <v>414.94193485745456</v>
      </c>
      <c r="G18" s="52"/>
      <c r="H18" s="52"/>
      <c r="J18" s="53">
        <v>1442.3221748813291</v>
      </c>
      <c r="K18" s="53"/>
      <c r="L18" s="53"/>
    </row>
    <row r="19" spans="6:12" ht="15.6" customHeight="1" x14ac:dyDescent="0.25">
      <c r="F19" s="52">
        <v>4802.4072605434194</v>
      </c>
      <c r="G19" s="52"/>
      <c r="H19" s="52"/>
      <c r="J19" s="53">
        <v>4863.9490037275255</v>
      </c>
      <c r="K19" s="53"/>
      <c r="L19" s="53"/>
    </row>
    <row r="20" spans="6:12" ht="15.6" customHeight="1" x14ac:dyDescent="0.25">
      <c r="F20" s="52">
        <v>665.86554695069754</v>
      </c>
      <c r="G20" s="52"/>
      <c r="H20" s="52"/>
      <c r="J20" s="53">
        <v>2071.3630372583602</v>
      </c>
      <c r="K20" s="53"/>
      <c r="L20" s="53"/>
    </row>
    <row r="21" spans="6:12" ht="15.6" customHeight="1" x14ac:dyDescent="0.25">
      <c r="F21" s="52">
        <v>2265.2896259799199</v>
      </c>
      <c r="G21" s="52"/>
      <c r="H21" s="52"/>
      <c r="J21" s="53">
        <v>3465.6742482669374</v>
      </c>
      <c r="K21" s="53"/>
      <c r="L21" s="53"/>
    </row>
    <row r="22" spans="6:12" ht="15.6" customHeight="1" x14ac:dyDescent="0.25">
      <c r="F22" s="52">
        <v>3087.7534257405614</v>
      </c>
      <c r="G22" s="52"/>
      <c r="H22" s="52"/>
      <c r="J22" s="53">
        <v>3886.9881862047464</v>
      </c>
      <c r="K22" s="53"/>
      <c r="L22" s="53"/>
    </row>
    <row r="23" spans="6:12" ht="15.6" customHeight="1" x14ac:dyDescent="0.25">
      <c r="F23" s="52">
        <v>1220.2430001155706</v>
      </c>
      <c r="G23" s="52"/>
      <c r="H23" s="52"/>
      <c r="J23" s="53">
        <v>2242.1304072139264</v>
      </c>
      <c r="K23" s="53"/>
      <c r="L23" s="53"/>
    </row>
    <row r="24" spans="6:12" ht="15.6" customHeight="1" x14ac:dyDescent="0.25">
      <c r="F24" s="52">
        <v>504.78781499074239</v>
      </c>
      <c r="G24" s="52"/>
      <c r="H24" s="52"/>
      <c r="J24" s="53">
        <v>1651.3489902246708</v>
      </c>
      <c r="K24" s="53"/>
      <c r="L24" s="53"/>
    </row>
    <row r="25" spans="6:12" ht="15.6" customHeight="1" x14ac:dyDescent="0.25">
      <c r="F25" s="52">
        <v>1404.0558106841606</v>
      </c>
      <c r="G25" s="52"/>
      <c r="H25" s="52"/>
      <c r="J25" s="53">
        <v>2613.1148702044975</v>
      </c>
      <c r="K25" s="53"/>
      <c r="L25" s="53"/>
    </row>
    <row r="26" spans="6:12" ht="15.6" customHeight="1" x14ac:dyDescent="0.25">
      <c r="F26" s="52">
        <v>4952.4620074963877</v>
      </c>
      <c r="G26" s="52"/>
      <c r="H26" s="52"/>
      <c r="J26" s="53">
        <v>4922.0822030820373</v>
      </c>
      <c r="K26" s="53"/>
      <c r="L26" s="53"/>
    </row>
    <row r="27" spans="6:12" ht="15.6" customHeight="1" x14ac:dyDescent="0.25">
      <c r="F27" s="52">
        <v>1339.1669952544846</v>
      </c>
      <c r="G27" s="52"/>
      <c r="H27" s="52"/>
      <c r="J27" s="53">
        <v>2559.5908468569405</v>
      </c>
      <c r="K27" s="53"/>
      <c r="L27" s="53"/>
    </row>
    <row r="28" spans="6:12" ht="15.6" customHeight="1" x14ac:dyDescent="0.25">
      <c r="F28" s="52">
        <v>1833.5486580430913</v>
      </c>
      <c r="G28" s="52"/>
      <c r="H28" s="52"/>
      <c r="J28" s="53">
        <v>3154.8461247793243</v>
      </c>
      <c r="K28" s="53"/>
      <c r="L28" s="53"/>
    </row>
    <row r="29" spans="6:12" ht="15.6" customHeight="1" x14ac:dyDescent="0.25">
      <c r="F29" s="52">
        <v>2831.6032362561859</v>
      </c>
      <c r="G29" s="52"/>
      <c r="H29" s="52"/>
      <c r="J29" s="53">
        <v>3934.1281979579367</v>
      </c>
      <c r="K29" s="53"/>
      <c r="L29" s="53"/>
    </row>
    <row r="30" spans="6:12" ht="15.6" customHeight="1" x14ac:dyDescent="0.25">
      <c r="F30" s="52">
        <v>4643.5506283413961</v>
      </c>
      <c r="G30" s="52"/>
      <c r="H30" s="52"/>
      <c r="J30" s="53">
        <v>4795.797994634042</v>
      </c>
      <c r="K30" s="53"/>
      <c r="L30" s="53"/>
    </row>
    <row r="31" spans="6:12" ht="15.6" customHeight="1" x14ac:dyDescent="0.25">
      <c r="F31" s="52">
        <v>4191.730624667096</v>
      </c>
      <c r="G31" s="52"/>
      <c r="H31" s="52"/>
      <c r="J31" s="53">
        <v>4519.6764572598495</v>
      </c>
      <c r="K31" s="53"/>
      <c r="L31" s="53"/>
    </row>
    <row r="32" spans="6:12" ht="15.6" customHeight="1" x14ac:dyDescent="0.25">
      <c r="F32" s="52">
        <v>-164.38272259075291</v>
      </c>
      <c r="G32" s="52"/>
      <c r="H32" s="52"/>
      <c r="J32" s="53">
        <v>431.53119706484944</v>
      </c>
      <c r="K32" s="53"/>
      <c r="L32" s="53"/>
    </row>
    <row r="33" spans="6:12" ht="15.6" customHeight="1" x14ac:dyDescent="0.25">
      <c r="F33" s="52">
        <v>3771.8242666123447</v>
      </c>
      <c r="G33" s="52"/>
      <c r="H33" s="52"/>
      <c r="J33" s="53">
        <v>4159.9033767801657</v>
      </c>
      <c r="K33" s="53"/>
      <c r="L33" s="53"/>
    </row>
    <row r="34" spans="6:12" ht="15.6" customHeight="1" x14ac:dyDescent="0.25">
      <c r="F34" s="52">
        <v>2880.122370547921</v>
      </c>
      <c r="G34" s="52"/>
      <c r="H34" s="52"/>
      <c r="J34" s="53">
        <v>3987.8270790139645</v>
      </c>
      <c r="K34" s="53"/>
      <c r="L34" s="53"/>
    </row>
    <row r="35" spans="6:12" ht="15.6" customHeight="1" x14ac:dyDescent="0.25">
      <c r="F35" s="52">
        <v>1328.3515409621098</v>
      </c>
      <c r="G35" s="52"/>
      <c r="H35" s="52"/>
      <c r="J35" s="53">
        <v>2652.1425372437348</v>
      </c>
      <c r="K35" s="53"/>
      <c r="L35" s="53"/>
    </row>
    <row r="36" spans="6:12" ht="15.6" customHeight="1" x14ac:dyDescent="0.25">
      <c r="F36" s="52">
        <v>1833.020443568073</v>
      </c>
      <c r="G36" s="52"/>
      <c r="H36" s="52"/>
      <c r="J36" s="53">
        <v>2996.354676677523</v>
      </c>
      <c r="K36" s="53"/>
      <c r="L36" s="53"/>
    </row>
    <row r="37" spans="6:12" ht="15.6" customHeight="1" x14ac:dyDescent="0.25">
      <c r="F37" s="52">
        <v>2953.0579479907537</v>
      </c>
      <c r="G37" s="52"/>
      <c r="H37" s="52"/>
      <c r="J37" s="53">
        <v>3809.9274356288652</v>
      </c>
      <c r="K37" s="53"/>
      <c r="L37" s="53"/>
    </row>
    <row r="38" spans="6:12" ht="15.6" customHeight="1" x14ac:dyDescent="0.25">
      <c r="F38" s="52">
        <v>53.564632307502208</v>
      </c>
      <c r="G38" s="52"/>
      <c r="H38" s="52"/>
      <c r="J38" s="53">
        <v>881.87893796310539</v>
      </c>
      <c r="K38" s="53"/>
      <c r="L38" s="53"/>
    </row>
    <row r="39" spans="6:12" ht="15.6" customHeight="1" x14ac:dyDescent="0.25">
      <c r="F39" s="52">
        <v>88.797386244526734</v>
      </c>
      <c r="G39" s="52"/>
      <c r="H39" s="52"/>
      <c r="J39" s="53">
        <v>574.71371725308916</v>
      </c>
      <c r="K39" s="53"/>
      <c r="L39" s="53"/>
    </row>
    <row r="40" spans="6:12" ht="15.6" customHeight="1" x14ac:dyDescent="0.25">
      <c r="F40" s="52">
        <v>1415.8696058209216</v>
      </c>
      <c r="G40" s="52"/>
      <c r="H40" s="52"/>
      <c r="J40" s="53">
        <v>2600.920346000662</v>
      </c>
      <c r="K40" s="53"/>
      <c r="L40" s="53"/>
    </row>
    <row r="41" spans="6:12" ht="15.6" customHeight="1" x14ac:dyDescent="0.25">
      <c r="F41" s="52">
        <v>1936.8441789285223</v>
      </c>
      <c r="G41" s="52"/>
      <c r="H41" s="52"/>
      <c r="J41" s="53">
        <v>3152.6641762416598</v>
      </c>
      <c r="K41" s="53"/>
      <c r="L41" s="53"/>
    </row>
    <row r="42" spans="6:12" ht="15.6" customHeight="1" x14ac:dyDescent="0.25">
      <c r="F42" s="52">
        <v>220.57916693548896</v>
      </c>
      <c r="G42" s="52"/>
      <c r="H42" s="52"/>
      <c r="J42" s="53">
        <v>762.70497144915521</v>
      </c>
      <c r="K42" s="53"/>
      <c r="L42" s="53"/>
    </row>
    <row r="43" spans="6:12" ht="15.6" customHeight="1" x14ac:dyDescent="0.25">
      <c r="F43" s="52">
        <v>1160.3805549992005</v>
      </c>
      <c r="G43" s="52"/>
      <c r="H43" s="52"/>
      <c r="J43" s="53">
        <v>2416.1627179520988</v>
      </c>
      <c r="K43" s="53"/>
      <c r="L43" s="53"/>
    </row>
    <row r="44" spans="6:12" ht="15.6" customHeight="1" x14ac:dyDescent="0.25">
      <c r="F44" s="52">
        <v>-37.568713495598558</v>
      </c>
      <c r="G44" s="52"/>
      <c r="H44" s="52"/>
      <c r="J44" s="53">
        <v>775.05964202021107</v>
      </c>
      <c r="K44" s="53"/>
      <c r="L44" s="53"/>
    </row>
    <row r="45" spans="6:12" ht="15.6" customHeight="1" x14ac:dyDescent="0.25">
      <c r="F45" s="52">
        <v>280.8799533092722</v>
      </c>
      <c r="G45" s="52"/>
      <c r="H45" s="52"/>
      <c r="J45" s="53">
        <v>428.28257097353219</v>
      </c>
      <c r="K45" s="53"/>
      <c r="L45" s="53"/>
    </row>
    <row r="46" spans="6:12" ht="15.6" customHeight="1" x14ac:dyDescent="0.25">
      <c r="F46" s="52">
        <v>4796.5186636243025</v>
      </c>
      <c r="G46" s="52"/>
      <c r="H46" s="52"/>
      <c r="J46" s="53">
        <v>4942.5775013450047</v>
      </c>
      <c r="K46" s="53"/>
      <c r="L46" s="53"/>
    </row>
    <row r="47" spans="6:12" ht="15.6" customHeight="1" x14ac:dyDescent="0.25">
      <c r="F47" s="52">
        <v>296.7831614174205</v>
      </c>
      <c r="G47" s="52"/>
      <c r="H47" s="52"/>
      <c r="J47" s="53">
        <v>827.40203763403019</v>
      </c>
      <c r="K47" s="53"/>
      <c r="L47" s="53"/>
    </row>
    <row r="48" spans="6:12" ht="15.6" customHeight="1" x14ac:dyDescent="0.25">
      <c r="F48" s="52">
        <v>-140.59911659817053</v>
      </c>
      <c r="G48" s="52"/>
      <c r="H48" s="52"/>
      <c r="J48" s="53">
        <v>379.27049362828035</v>
      </c>
      <c r="K48" s="53"/>
      <c r="L48" s="53"/>
    </row>
    <row r="49" spans="6:12" ht="15.6" customHeight="1" x14ac:dyDescent="0.25">
      <c r="F49" s="52">
        <v>569.31404185776148</v>
      </c>
      <c r="G49" s="52"/>
      <c r="H49" s="52"/>
      <c r="J49" s="53">
        <v>1867.9645952659919</v>
      </c>
      <c r="K49" s="53"/>
      <c r="L49" s="53"/>
    </row>
    <row r="50" spans="6:12" ht="15.6" customHeight="1" x14ac:dyDescent="0.25">
      <c r="F50" s="52">
        <v>1388.5107238246746</v>
      </c>
      <c r="G50" s="52"/>
      <c r="H50" s="52"/>
      <c r="J50" s="53">
        <v>2499.4114287032166</v>
      </c>
      <c r="K50" s="53"/>
      <c r="L50" s="53"/>
    </row>
    <row r="51" spans="6:12" ht="15.6" customHeight="1" x14ac:dyDescent="0.25">
      <c r="F51" s="52">
        <v>3488.7269605763267</v>
      </c>
      <c r="G51" s="52"/>
      <c r="H51" s="52"/>
      <c r="J51" s="53">
        <v>4134.8818830674591</v>
      </c>
      <c r="K51" s="53"/>
      <c r="L51" s="53"/>
    </row>
    <row r="52" spans="6:12" ht="15.6" customHeight="1" x14ac:dyDescent="0.25">
      <c r="F52" s="52">
        <v>743.05524646438982</v>
      </c>
      <c r="G52" s="52"/>
      <c r="H52" s="52"/>
      <c r="J52" s="53">
        <v>1879.1414172851189</v>
      </c>
      <c r="K52" s="53"/>
      <c r="L52" s="53"/>
    </row>
    <row r="53" spans="6:12" ht="15.6" customHeight="1" x14ac:dyDescent="0.25">
      <c r="F53" s="52">
        <v>3385.056376495716</v>
      </c>
      <c r="G53" s="52"/>
      <c r="H53" s="52"/>
      <c r="J53" s="53">
        <v>4055.0434223679622</v>
      </c>
      <c r="K53" s="53"/>
      <c r="L53" s="53"/>
    </row>
    <row r="54" spans="6:12" ht="15.6" customHeight="1" x14ac:dyDescent="0.25">
      <c r="F54" s="52">
        <v>398.79204829444234</v>
      </c>
      <c r="G54" s="52"/>
      <c r="H54" s="52"/>
      <c r="J54" s="53">
        <v>1479.2971223711827</v>
      </c>
      <c r="K54" s="53"/>
      <c r="L54" s="53"/>
    </row>
    <row r="55" spans="6:12" ht="15.6" customHeight="1" x14ac:dyDescent="0.25">
      <c r="F55" s="52">
        <v>-58.9771826633446</v>
      </c>
      <c r="G55" s="52"/>
      <c r="H55" s="52"/>
      <c r="J55" s="53">
        <v>269.02491586282719</v>
      </c>
      <c r="K55" s="53"/>
      <c r="L55" s="53"/>
    </row>
    <row r="56" spans="6:12" ht="15.6" customHeight="1" x14ac:dyDescent="0.25">
      <c r="F56" s="52">
        <v>133.82048368376223</v>
      </c>
      <c r="G56" s="52"/>
      <c r="H56" s="52"/>
      <c r="J56" s="53">
        <v>624.37732820791405</v>
      </c>
      <c r="K56" s="53"/>
      <c r="L56" s="53"/>
    </row>
    <row r="57" spans="6:12" ht="15.6" customHeight="1" x14ac:dyDescent="0.25">
      <c r="F57" s="52">
        <v>-215.23052112746393</v>
      </c>
      <c r="G57" s="52"/>
      <c r="H57" s="52"/>
      <c r="J57" s="53">
        <v>586.29565353481405</v>
      </c>
      <c r="K57" s="53"/>
      <c r="L57" s="53"/>
    </row>
    <row r="58" spans="6:12" ht="15.6" customHeight="1" x14ac:dyDescent="0.25">
      <c r="F58" s="52">
        <v>1486.0770195159275</v>
      </c>
      <c r="G58" s="52"/>
      <c r="H58" s="52"/>
      <c r="J58" s="53">
        <v>2435.4284024277526</v>
      </c>
      <c r="K58" s="53"/>
      <c r="L58" s="53"/>
    </row>
    <row r="59" spans="6:12" ht="15.6" customHeight="1" x14ac:dyDescent="0.25">
      <c r="F59" s="52">
        <v>-96.513937015709359</v>
      </c>
      <c r="G59" s="52"/>
      <c r="H59" s="52"/>
      <c r="J59" s="53">
        <v>690.8867891411852</v>
      </c>
      <c r="K59" s="53"/>
      <c r="L59" s="53"/>
    </row>
    <row r="60" spans="6:12" ht="15.6" customHeight="1" x14ac:dyDescent="0.25">
      <c r="F60" s="52">
        <v>1171.1880880657518</v>
      </c>
      <c r="G60" s="52"/>
      <c r="H60" s="52"/>
      <c r="J60" s="53">
        <v>2274.1403215178475</v>
      </c>
      <c r="K60" s="53"/>
      <c r="L60" s="53"/>
    </row>
    <row r="61" spans="6:12" ht="15.6" customHeight="1" x14ac:dyDescent="0.25">
      <c r="F61" s="52">
        <v>4946.0139860453692</v>
      </c>
      <c r="G61" s="52"/>
      <c r="H61" s="52"/>
      <c r="J61" s="53">
        <v>4912.271603690021</v>
      </c>
      <c r="K61" s="53"/>
      <c r="L61" s="53"/>
    </row>
    <row r="62" spans="6:12" ht="15.6" customHeight="1" x14ac:dyDescent="0.25">
      <c r="F62" s="52">
        <v>255.17706959609839</v>
      </c>
      <c r="G62" s="52"/>
      <c r="H62" s="52"/>
      <c r="J62" s="53">
        <v>576.60105222059724</v>
      </c>
      <c r="K62" s="53"/>
      <c r="L62" s="53"/>
    </row>
    <row r="63" spans="6:12" ht="15.6" customHeight="1" x14ac:dyDescent="0.25">
      <c r="F63" s="52">
        <v>2991.7179195589074</v>
      </c>
      <c r="G63" s="52"/>
      <c r="H63" s="52"/>
      <c r="J63" s="53">
        <v>3776.1852300690002</v>
      </c>
      <c r="K63" s="53"/>
      <c r="L63" s="53"/>
    </row>
    <row r="64" spans="6:12" ht="15.6" customHeight="1" x14ac:dyDescent="0.25">
      <c r="F64" s="52">
        <v>1419.7342973775619</v>
      </c>
      <c r="G64" s="52"/>
      <c r="H64" s="52"/>
      <c r="J64" s="53">
        <v>2715.7086694948102</v>
      </c>
      <c r="K64" s="53"/>
      <c r="L64" s="53"/>
    </row>
    <row r="65" spans="6:12" ht="15.6" customHeight="1" x14ac:dyDescent="0.25">
      <c r="F65" s="52">
        <v>1537.7884469479106</v>
      </c>
      <c r="G65" s="52"/>
      <c r="H65" s="52"/>
      <c r="J65" s="53">
        <v>2885.8175377722628</v>
      </c>
      <c r="K65" s="53"/>
      <c r="L65" s="53"/>
    </row>
    <row r="66" spans="6:12" ht="15.6" customHeight="1" x14ac:dyDescent="0.25">
      <c r="F66" s="52">
        <v>2343.7181537537945</v>
      </c>
      <c r="G66" s="52"/>
      <c r="H66" s="52"/>
      <c r="J66" s="53">
        <v>3220.9690344254045</v>
      </c>
      <c r="K66" s="53"/>
      <c r="L66" s="53"/>
    </row>
    <row r="67" spans="6:12" ht="15.6" customHeight="1" x14ac:dyDescent="0.25">
      <c r="F67" s="52">
        <v>954.53621372723171</v>
      </c>
      <c r="G67" s="52"/>
      <c r="H67" s="52"/>
      <c r="J67" s="53">
        <v>1983.4940603264101</v>
      </c>
      <c r="K67" s="53"/>
      <c r="L67" s="53"/>
    </row>
    <row r="68" spans="6:12" ht="15.6" customHeight="1" x14ac:dyDescent="0.25">
      <c r="F68" s="52">
        <v>618.1494165989559</v>
      </c>
      <c r="G68" s="52"/>
      <c r="H68" s="52"/>
      <c r="J68" s="53">
        <v>1437.2339644653537</v>
      </c>
      <c r="K68" s="53"/>
      <c r="L68" s="53"/>
    </row>
    <row r="69" spans="6:12" ht="15.6" customHeight="1" x14ac:dyDescent="0.25">
      <c r="F69" s="52">
        <v>1678.4244108446112</v>
      </c>
      <c r="G69" s="52"/>
      <c r="H69" s="52"/>
      <c r="J69" s="53">
        <v>2853.6838810632189</v>
      </c>
      <c r="K69" s="53"/>
      <c r="L69" s="53"/>
    </row>
    <row r="70" spans="6:12" ht="15.6" customHeight="1" x14ac:dyDescent="0.25">
      <c r="F70" s="52">
        <v>49.959905152660554</v>
      </c>
      <c r="G70" s="52"/>
      <c r="H70" s="52"/>
      <c r="J70" s="53">
        <v>912.52569797884269</v>
      </c>
      <c r="K70" s="53"/>
      <c r="L70" s="53"/>
    </row>
    <row r="71" spans="6:12" ht="15.6" customHeight="1" x14ac:dyDescent="0.25">
      <c r="F71" s="52">
        <v>2161.946755375594</v>
      </c>
      <c r="G71" s="52"/>
      <c r="H71" s="52"/>
      <c r="J71" s="53">
        <v>3245.4883220422771</v>
      </c>
      <c r="K71" s="53"/>
      <c r="L71" s="53"/>
    </row>
    <row r="72" spans="6:12" ht="15.6" customHeight="1" x14ac:dyDescent="0.25">
      <c r="F72" s="52">
        <v>-155.04254168796325</v>
      </c>
      <c r="G72" s="52"/>
      <c r="H72" s="52"/>
      <c r="J72" s="53">
        <v>583.50369769088752</v>
      </c>
      <c r="K72" s="53"/>
      <c r="L72" s="53"/>
    </row>
    <row r="73" spans="6:12" ht="15.6" customHeight="1" x14ac:dyDescent="0.25">
      <c r="F73" s="52">
        <v>119.05016876203265</v>
      </c>
      <c r="G73" s="52"/>
      <c r="H73" s="52"/>
      <c r="J73" s="53">
        <v>157.34465222657923</v>
      </c>
      <c r="K73" s="53"/>
      <c r="L73" s="53"/>
    </row>
    <row r="74" spans="6:12" ht="15.6" customHeight="1" x14ac:dyDescent="0.25">
      <c r="F74" s="52">
        <v>505.71512541637145</v>
      </c>
      <c r="G74" s="52"/>
      <c r="H74" s="52"/>
      <c r="J74" s="53">
        <v>1440.7090585603848</v>
      </c>
      <c r="K74" s="53"/>
      <c r="L74" s="53"/>
    </row>
    <row r="75" spans="6:12" ht="15.6" customHeight="1" x14ac:dyDescent="0.25">
      <c r="F75" s="52">
        <v>2407.8097602655112</v>
      </c>
      <c r="G75" s="52"/>
      <c r="H75" s="52"/>
      <c r="J75" s="53">
        <v>3497.2600127597707</v>
      </c>
      <c r="K75" s="53"/>
      <c r="L75" s="53"/>
    </row>
    <row r="76" spans="6:12" ht="15.6" customHeight="1" x14ac:dyDescent="0.25">
      <c r="F76" s="52">
        <v>305.99228898163096</v>
      </c>
      <c r="G76" s="52"/>
      <c r="H76" s="52"/>
      <c r="J76" s="53">
        <v>926.46524451719336</v>
      </c>
      <c r="K76" s="53"/>
      <c r="L76" s="53"/>
    </row>
    <row r="77" spans="6:12" ht="15.6" customHeight="1" x14ac:dyDescent="0.25">
      <c r="F77" s="52">
        <v>5.9341875077440136</v>
      </c>
      <c r="G77" s="52"/>
      <c r="H77" s="52"/>
      <c r="J77" s="53">
        <v>547.5000851706385</v>
      </c>
      <c r="K77" s="53"/>
      <c r="L77" s="53"/>
    </row>
    <row r="78" spans="6:12" ht="15.6" customHeight="1" x14ac:dyDescent="0.25">
      <c r="F78" s="52">
        <v>298.63498514702098</v>
      </c>
      <c r="G78" s="52"/>
      <c r="H78" s="52"/>
      <c r="J78" s="53">
        <v>1487.9750492292014</v>
      </c>
      <c r="K78" s="53"/>
      <c r="L78" s="53"/>
    </row>
    <row r="79" spans="6:12" ht="15.6" customHeight="1" x14ac:dyDescent="0.25">
      <c r="F79" s="52">
        <v>1318.9214623125129</v>
      </c>
      <c r="G79" s="52"/>
      <c r="H79" s="52"/>
      <c r="J79" s="53">
        <v>2734.1212218087085</v>
      </c>
      <c r="K79" s="53"/>
      <c r="L79" s="53"/>
    </row>
    <row r="80" spans="6:12" ht="15.6" customHeight="1" x14ac:dyDescent="0.25">
      <c r="F80" s="52">
        <v>253.78009829146396</v>
      </c>
      <c r="G80" s="52"/>
      <c r="H80" s="52"/>
      <c r="J80" s="53">
        <v>1237.093034185056</v>
      </c>
      <c r="K80" s="53"/>
      <c r="L80" s="53"/>
    </row>
    <row r="81" spans="1:25" ht="15.6" customHeight="1" x14ac:dyDescent="0.25">
      <c r="F81" s="52">
        <v>4090.6314030913018</v>
      </c>
      <c r="G81" s="52"/>
      <c r="H81" s="52"/>
      <c r="J81" s="53">
        <v>4596.3939947582639</v>
      </c>
      <c r="K81" s="53"/>
      <c r="L81" s="53"/>
    </row>
    <row r="82" spans="1:25" ht="15.6" customHeight="1" x14ac:dyDescent="0.25">
      <c r="F82" s="52">
        <v>4710.9681058766773</v>
      </c>
      <c r="G82" s="52"/>
      <c r="H82" s="52"/>
      <c r="J82" s="53">
        <v>4823.8490078168825</v>
      </c>
      <c r="K82" s="53"/>
      <c r="L82" s="53"/>
    </row>
    <row r="83" spans="1:25" ht="15.6" customHeight="1" x14ac:dyDescent="0.25">
      <c r="F83" s="52">
        <v>1824.2684248699948</v>
      </c>
      <c r="G83" s="52"/>
      <c r="H83" s="52"/>
      <c r="J83" s="53">
        <v>2887.3500822547417</v>
      </c>
      <c r="K83" s="53"/>
      <c r="L83" s="53"/>
    </row>
    <row r="84" spans="1:25" ht="15.6" customHeight="1" x14ac:dyDescent="0.25">
      <c r="F84" s="52">
        <v>3804.2144879690077</v>
      </c>
      <c r="G84" s="52"/>
      <c r="H84" s="52"/>
      <c r="J84" s="53">
        <v>4277.513444050116</v>
      </c>
      <c r="K84" s="53"/>
      <c r="L84" s="53"/>
    </row>
    <row r="85" spans="1:25" ht="15.6" customHeight="1" x14ac:dyDescent="0.25">
      <c r="F85" s="52">
        <v>118.8320555648255</v>
      </c>
      <c r="G85" s="52"/>
      <c r="H85" s="52"/>
      <c r="J85" s="53">
        <v>483.26530426271052</v>
      </c>
      <c r="K85" s="53"/>
      <c r="L85" s="53"/>
    </row>
    <row r="86" spans="1:25" ht="15.6" customHeight="1" x14ac:dyDescent="0.25">
      <c r="F86" s="52">
        <v>3358.1658678482913</v>
      </c>
      <c r="G86" s="52"/>
      <c r="H86" s="52"/>
      <c r="J86" s="53">
        <v>4265.8925766358134</v>
      </c>
      <c r="K86" s="53"/>
      <c r="L86" s="53"/>
    </row>
    <row r="87" spans="1:25" ht="15.6" customHeight="1" x14ac:dyDescent="0.25">
      <c r="F87" s="52">
        <v>1381.1997706507277</v>
      </c>
      <c r="G87" s="52"/>
      <c r="H87" s="52"/>
      <c r="J87" s="53">
        <v>2893.7733691891294</v>
      </c>
      <c r="K87" s="53"/>
      <c r="L87" s="53"/>
    </row>
    <row r="88" spans="1:25" ht="15.6" customHeight="1" x14ac:dyDescent="0.25">
      <c r="F88" s="52">
        <v>2729.3345777348418</v>
      </c>
      <c r="G88" s="52"/>
      <c r="H88" s="52"/>
      <c r="J88" s="53">
        <v>3647.8126205108501</v>
      </c>
      <c r="K88" s="53"/>
      <c r="L88" s="53"/>
    </row>
    <row r="89" spans="1:25" ht="15.6" customHeight="1" x14ac:dyDescent="0.25">
      <c r="F89" s="52">
        <v>-2.9210544657784547</v>
      </c>
      <c r="G89" s="52"/>
      <c r="H89" s="52"/>
      <c r="J89" s="53">
        <v>44.556634859335141</v>
      </c>
      <c r="K89" s="53"/>
      <c r="L89" s="53"/>
    </row>
    <row r="90" spans="1:25" ht="15.6" customHeight="1" x14ac:dyDescent="0.25"/>
    <row r="91" spans="1:25" ht="15.6" customHeight="1" x14ac:dyDescent="0.25">
      <c r="A91" t="s">
        <v>5</v>
      </c>
      <c r="B91" t="s">
        <v>4</v>
      </c>
    </row>
    <row r="92" spans="1:25" ht="15.6" customHeight="1" thickBot="1" x14ac:dyDescent="0.3"/>
    <row r="93" spans="1:25" ht="15.6" customHeight="1" x14ac:dyDescent="0.25">
      <c r="B93" s="20"/>
      <c r="C93" s="21"/>
      <c r="D93" s="21"/>
      <c r="E93" s="21"/>
      <c r="F93" s="21"/>
      <c r="G93" s="21"/>
      <c r="H93" s="21"/>
      <c r="I93" s="21"/>
      <c r="J93" s="21"/>
      <c r="K93" s="21"/>
      <c r="L93" s="21"/>
      <c r="M93" s="21"/>
      <c r="N93" s="21"/>
      <c r="O93" s="21"/>
      <c r="P93" s="21"/>
      <c r="Q93" s="21"/>
      <c r="R93" s="21"/>
      <c r="S93" s="21"/>
      <c r="T93" s="21"/>
      <c r="U93" s="21"/>
      <c r="V93" s="21"/>
      <c r="W93" s="21"/>
      <c r="X93" s="21"/>
      <c r="Y93" s="22"/>
    </row>
    <row r="94" spans="1:25" ht="15.6" customHeight="1" thickBot="1" x14ac:dyDescent="0.3">
      <c r="B94" s="23"/>
      <c r="C94" s="24"/>
      <c r="D94" s="24"/>
      <c r="E94" s="24"/>
      <c r="F94" s="24"/>
      <c r="G94" s="24"/>
      <c r="H94" s="24"/>
      <c r="I94" s="24"/>
      <c r="J94" s="24"/>
      <c r="K94" s="24"/>
      <c r="L94" s="24"/>
      <c r="M94" s="24"/>
      <c r="N94" s="24"/>
      <c r="O94" s="24"/>
      <c r="P94" s="24"/>
      <c r="Q94" s="24"/>
      <c r="R94" s="24"/>
      <c r="S94" s="24"/>
      <c r="T94" s="24"/>
      <c r="U94" s="24"/>
      <c r="V94" s="24"/>
      <c r="W94" s="24"/>
      <c r="X94" s="24"/>
      <c r="Y94" s="25"/>
    </row>
    <row r="95" spans="1:25" ht="15.6" customHeight="1" x14ac:dyDescent="0.25"/>
    <row r="96" spans="1:25" ht="15.6" customHeight="1" x14ac:dyDescent="0.25">
      <c r="A96" t="s">
        <v>7</v>
      </c>
      <c r="B96" t="s">
        <v>6</v>
      </c>
    </row>
    <row r="97" spans="1:25" ht="15.6" customHeight="1" thickBot="1" x14ac:dyDescent="0.3"/>
    <row r="98" spans="1:25" ht="15.6" customHeight="1" x14ac:dyDescent="0.25">
      <c r="B98" s="20"/>
      <c r="C98" s="21"/>
      <c r="D98" s="21"/>
      <c r="E98" s="21"/>
      <c r="F98" s="21"/>
      <c r="G98" s="21"/>
      <c r="H98" s="21"/>
      <c r="I98" s="21"/>
      <c r="J98" s="21"/>
      <c r="K98" s="21"/>
      <c r="L98" s="21"/>
      <c r="M98" s="21"/>
      <c r="N98" s="21"/>
      <c r="O98" s="21"/>
      <c r="P98" s="21"/>
      <c r="Q98" s="21"/>
      <c r="R98" s="21"/>
      <c r="S98" s="21"/>
      <c r="T98" s="21"/>
      <c r="U98" s="21"/>
      <c r="V98" s="21"/>
      <c r="W98" s="21"/>
      <c r="X98" s="21"/>
      <c r="Y98" s="22"/>
    </row>
    <row r="99" spans="1:25" ht="15.6" customHeight="1" thickBot="1" x14ac:dyDescent="0.3">
      <c r="B99" s="23"/>
      <c r="C99" s="24"/>
      <c r="D99" s="24"/>
      <c r="E99" s="24"/>
      <c r="F99" s="24"/>
      <c r="G99" s="24"/>
      <c r="H99" s="24"/>
      <c r="I99" s="24"/>
      <c r="J99" s="24"/>
      <c r="K99" s="24"/>
      <c r="L99" s="24"/>
      <c r="M99" s="24"/>
      <c r="N99" s="24"/>
      <c r="O99" s="24"/>
      <c r="P99" s="24"/>
      <c r="Q99" s="24"/>
      <c r="R99" s="24"/>
      <c r="S99" s="24"/>
      <c r="T99" s="24"/>
      <c r="U99" s="24"/>
      <c r="V99" s="24"/>
      <c r="W99" s="24"/>
      <c r="X99" s="24"/>
      <c r="Y99" s="25"/>
    </row>
    <row r="100" spans="1:25" ht="15.6" customHeight="1" x14ac:dyDescent="0.25"/>
    <row r="101" spans="1:25" ht="15.6" customHeight="1" x14ac:dyDescent="0.25">
      <c r="A101" t="s">
        <v>9</v>
      </c>
      <c r="B101" t="s">
        <v>8</v>
      </c>
    </row>
    <row r="102" spans="1:25" ht="15.6" customHeight="1" thickBot="1" x14ac:dyDescent="0.3"/>
    <row r="103" spans="1:25" ht="15.6" customHeight="1" x14ac:dyDescent="0.25">
      <c r="B103" s="20"/>
      <c r="C103" s="21"/>
      <c r="D103" s="21"/>
      <c r="E103" s="21"/>
      <c r="F103" s="21"/>
      <c r="G103" s="21"/>
      <c r="H103" s="21"/>
      <c r="I103" s="21"/>
      <c r="J103" s="21"/>
      <c r="K103" s="21"/>
      <c r="L103" s="21"/>
      <c r="M103" s="21"/>
      <c r="N103" s="21"/>
      <c r="O103" s="21"/>
      <c r="P103" s="21"/>
      <c r="Q103" s="21"/>
      <c r="R103" s="21"/>
      <c r="S103" s="21"/>
      <c r="T103" s="21"/>
      <c r="U103" s="21"/>
      <c r="V103" s="21"/>
      <c r="W103" s="21"/>
      <c r="X103" s="21"/>
      <c r="Y103" s="22"/>
    </row>
    <row r="104" spans="1:25" ht="15.6" customHeight="1" x14ac:dyDescent="0.25">
      <c r="B104" s="39"/>
      <c r="C104" s="40"/>
      <c r="D104" s="40"/>
      <c r="E104" s="40"/>
      <c r="F104" s="40"/>
      <c r="G104" s="40"/>
      <c r="H104" s="40"/>
      <c r="I104" s="40"/>
      <c r="J104" s="40"/>
      <c r="K104" s="40"/>
      <c r="L104" s="40"/>
      <c r="M104" s="40"/>
      <c r="N104" s="40"/>
      <c r="O104" s="40"/>
      <c r="P104" s="40"/>
      <c r="Q104" s="40"/>
      <c r="R104" s="40"/>
      <c r="S104" s="40"/>
      <c r="T104" s="40"/>
      <c r="U104" s="40"/>
      <c r="V104" s="40"/>
      <c r="W104" s="40"/>
      <c r="X104" s="40"/>
      <c r="Y104" s="41"/>
    </row>
    <row r="105" spans="1:25" ht="15.6" customHeight="1" x14ac:dyDescent="0.25">
      <c r="B105" s="39"/>
      <c r="C105" s="40"/>
      <c r="D105" s="40"/>
      <c r="E105" s="40"/>
      <c r="F105" s="40"/>
      <c r="G105" s="40"/>
      <c r="H105" s="40"/>
      <c r="I105" s="40"/>
      <c r="J105" s="40"/>
      <c r="K105" s="40"/>
      <c r="L105" s="40"/>
      <c r="M105" s="40"/>
      <c r="N105" s="40"/>
      <c r="O105" s="40"/>
      <c r="P105" s="40"/>
      <c r="Q105" s="40"/>
      <c r="R105" s="40"/>
      <c r="S105" s="40"/>
      <c r="T105" s="40"/>
      <c r="U105" s="40"/>
      <c r="V105" s="40"/>
      <c r="W105" s="40"/>
      <c r="X105" s="40"/>
      <c r="Y105" s="41"/>
    </row>
    <row r="106" spans="1:25" ht="15.6" customHeight="1" x14ac:dyDescent="0.25">
      <c r="B106" s="39"/>
      <c r="C106" s="40"/>
      <c r="D106" s="40"/>
      <c r="E106" s="40"/>
      <c r="F106" s="40"/>
      <c r="G106" s="40"/>
      <c r="H106" s="40"/>
      <c r="I106" s="40"/>
      <c r="J106" s="40"/>
      <c r="K106" s="40"/>
      <c r="L106" s="40"/>
      <c r="M106" s="40"/>
      <c r="N106" s="40"/>
      <c r="O106" s="40"/>
      <c r="P106" s="40"/>
      <c r="Q106" s="40"/>
      <c r="R106" s="40"/>
      <c r="S106" s="40"/>
      <c r="T106" s="40"/>
      <c r="U106" s="40"/>
      <c r="V106" s="40"/>
      <c r="W106" s="40"/>
      <c r="X106" s="40"/>
      <c r="Y106" s="41"/>
    </row>
    <row r="107" spans="1:25" ht="15.6" customHeight="1" x14ac:dyDescent="0.25">
      <c r="B107" s="39"/>
      <c r="C107" s="40"/>
      <c r="D107" s="40"/>
      <c r="E107" s="40"/>
      <c r="F107" s="40"/>
      <c r="G107" s="40"/>
      <c r="H107" s="40"/>
      <c r="I107" s="40"/>
      <c r="J107" s="40"/>
      <c r="K107" s="40"/>
      <c r="L107" s="40"/>
      <c r="M107" s="40"/>
      <c r="N107" s="40"/>
      <c r="O107" s="40"/>
      <c r="P107" s="40"/>
      <c r="Q107" s="40"/>
      <c r="R107" s="40"/>
      <c r="S107" s="40"/>
      <c r="T107" s="40"/>
      <c r="U107" s="40"/>
      <c r="V107" s="40"/>
      <c r="W107" s="40"/>
      <c r="X107" s="40"/>
      <c r="Y107" s="41"/>
    </row>
    <row r="108" spans="1:25" ht="15.6" customHeight="1" x14ac:dyDescent="0.25">
      <c r="B108" s="39"/>
      <c r="C108" s="40"/>
      <c r="D108" s="40"/>
      <c r="E108" s="40"/>
      <c r="F108" s="40"/>
      <c r="G108" s="40"/>
      <c r="H108" s="40"/>
      <c r="I108" s="40"/>
      <c r="J108" s="40"/>
      <c r="K108" s="40"/>
      <c r="L108" s="40"/>
      <c r="M108" s="40"/>
      <c r="N108" s="40"/>
      <c r="O108" s="40"/>
      <c r="P108" s="40"/>
      <c r="Q108" s="40"/>
      <c r="R108" s="40"/>
      <c r="S108" s="40"/>
      <c r="T108" s="40"/>
      <c r="U108" s="40"/>
      <c r="V108" s="40"/>
      <c r="W108" s="40"/>
      <c r="X108" s="40"/>
      <c r="Y108" s="41"/>
    </row>
    <row r="109" spans="1:25" ht="15.6" customHeight="1" x14ac:dyDescent="0.25">
      <c r="B109" s="39"/>
      <c r="C109" s="40"/>
      <c r="D109" s="40"/>
      <c r="E109" s="40"/>
      <c r="F109" s="40"/>
      <c r="G109" s="40"/>
      <c r="H109" s="40"/>
      <c r="I109" s="40"/>
      <c r="J109" s="40"/>
      <c r="K109" s="40"/>
      <c r="L109" s="40"/>
      <c r="M109" s="40"/>
      <c r="N109" s="40"/>
      <c r="O109" s="40"/>
      <c r="P109" s="40"/>
      <c r="Q109" s="40"/>
      <c r="R109" s="40"/>
      <c r="S109" s="40"/>
      <c r="T109" s="40"/>
      <c r="U109" s="40"/>
      <c r="V109" s="40"/>
      <c r="W109" s="40"/>
      <c r="X109" s="40"/>
      <c r="Y109" s="41"/>
    </row>
    <row r="110" spans="1:25" ht="15.6" customHeight="1" x14ac:dyDescent="0.25">
      <c r="B110" s="39"/>
      <c r="C110" s="40"/>
      <c r="D110" s="40"/>
      <c r="E110" s="40"/>
      <c r="F110" s="40"/>
      <c r="G110" s="40"/>
      <c r="H110" s="40"/>
      <c r="I110" s="40"/>
      <c r="J110" s="40"/>
      <c r="K110" s="40"/>
      <c r="L110" s="40"/>
      <c r="M110" s="40"/>
      <c r="N110" s="40"/>
      <c r="O110" s="40"/>
      <c r="P110" s="40"/>
      <c r="Q110" s="40"/>
      <c r="R110" s="40"/>
      <c r="S110" s="40"/>
      <c r="T110" s="40"/>
      <c r="U110" s="40"/>
      <c r="V110" s="40"/>
      <c r="W110" s="40"/>
      <c r="X110" s="40"/>
      <c r="Y110" s="41"/>
    </row>
    <row r="111" spans="1:25" ht="15.6" customHeight="1" x14ac:dyDescent="0.25">
      <c r="B111" s="39"/>
      <c r="C111" s="40"/>
      <c r="D111" s="40"/>
      <c r="E111" s="40"/>
      <c r="F111" s="40"/>
      <c r="G111" s="40"/>
      <c r="H111" s="40"/>
      <c r="I111" s="40"/>
      <c r="J111" s="40"/>
      <c r="K111" s="40"/>
      <c r="L111" s="40"/>
      <c r="M111" s="40"/>
      <c r="N111" s="40"/>
      <c r="O111" s="40"/>
      <c r="P111" s="40"/>
      <c r="Q111" s="40"/>
      <c r="R111" s="40"/>
      <c r="S111" s="40"/>
      <c r="T111" s="40"/>
      <c r="U111" s="40"/>
      <c r="V111" s="40"/>
      <c r="W111" s="40"/>
      <c r="X111" s="40"/>
      <c r="Y111" s="41"/>
    </row>
    <row r="112" spans="1:25" ht="15.6" customHeight="1" x14ac:dyDescent="0.25">
      <c r="B112" s="39"/>
      <c r="C112" s="40"/>
      <c r="D112" s="40"/>
      <c r="E112" s="40"/>
      <c r="F112" s="40"/>
      <c r="G112" s="40"/>
      <c r="H112" s="40"/>
      <c r="I112" s="40"/>
      <c r="J112" s="40"/>
      <c r="K112" s="40"/>
      <c r="L112" s="40"/>
      <c r="M112" s="40"/>
      <c r="N112" s="40"/>
      <c r="O112" s="40"/>
      <c r="P112" s="40"/>
      <c r="Q112" s="40"/>
      <c r="R112" s="40"/>
      <c r="S112" s="40"/>
      <c r="T112" s="40"/>
      <c r="U112" s="40"/>
      <c r="V112" s="40"/>
      <c r="W112" s="40"/>
      <c r="X112" s="40"/>
      <c r="Y112" s="41"/>
    </row>
    <row r="113" spans="1:25" ht="15.6" customHeight="1" x14ac:dyDescent="0.25">
      <c r="B113" s="39"/>
      <c r="C113" s="40"/>
      <c r="D113" s="40"/>
      <c r="E113" s="40"/>
      <c r="F113" s="40"/>
      <c r="G113" s="40"/>
      <c r="H113" s="40"/>
      <c r="I113" s="40"/>
      <c r="J113" s="40"/>
      <c r="K113" s="40"/>
      <c r="L113" s="40"/>
      <c r="M113" s="40"/>
      <c r="N113" s="40"/>
      <c r="O113" s="40"/>
      <c r="P113" s="40"/>
      <c r="Q113" s="40"/>
      <c r="R113" s="40"/>
      <c r="S113" s="40"/>
      <c r="T113" s="40"/>
      <c r="U113" s="40"/>
      <c r="V113" s="40"/>
      <c r="W113" s="40"/>
      <c r="X113" s="40"/>
      <c r="Y113" s="41"/>
    </row>
    <row r="114" spans="1:25" ht="15.6" customHeight="1" x14ac:dyDescent="0.25">
      <c r="B114" s="39"/>
      <c r="C114" s="40"/>
      <c r="D114" s="40"/>
      <c r="E114" s="40"/>
      <c r="F114" s="40"/>
      <c r="G114" s="40"/>
      <c r="H114" s="40"/>
      <c r="I114" s="40"/>
      <c r="J114" s="40"/>
      <c r="K114" s="40"/>
      <c r="L114" s="40"/>
      <c r="M114" s="40"/>
      <c r="N114" s="40"/>
      <c r="O114" s="40"/>
      <c r="P114" s="40"/>
      <c r="Q114" s="40"/>
      <c r="R114" s="40"/>
      <c r="S114" s="40"/>
      <c r="T114" s="40"/>
      <c r="U114" s="40"/>
      <c r="V114" s="40"/>
      <c r="W114" s="40"/>
      <c r="X114" s="40"/>
      <c r="Y114" s="41"/>
    </row>
    <row r="115" spans="1:25" ht="15.6" customHeight="1" x14ac:dyDescent="0.25">
      <c r="B115" s="39"/>
      <c r="C115" s="40"/>
      <c r="D115" s="40"/>
      <c r="E115" s="40"/>
      <c r="F115" s="40"/>
      <c r="G115" s="40"/>
      <c r="H115" s="40"/>
      <c r="I115" s="40"/>
      <c r="J115" s="40"/>
      <c r="K115" s="40"/>
      <c r="L115" s="40"/>
      <c r="M115" s="40"/>
      <c r="N115" s="40"/>
      <c r="O115" s="40"/>
      <c r="P115" s="40"/>
      <c r="Q115" s="40"/>
      <c r="R115" s="40"/>
      <c r="S115" s="40"/>
      <c r="T115" s="40"/>
      <c r="U115" s="40"/>
      <c r="V115" s="40"/>
      <c r="W115" s="40"/>
      <c r="X115" s="40"/>
      <c r="Y115" s="41"/>
    </row>
    <row r="116" spans="1:25" ht="15.6" customHeight="1" x14ac:dyDescent="0.25">
      <c r="B116" s="39"/>
      <c r="C116" s="40"/>
      <c r="D116" s="40"/>
      <c r="E116" s="40"/>
      <c r="F116" s="40"/>
      <c r="G116" s="40"/>
      <c r="H116" s="40"/>
      <c r="I116" s="40"/>
      <c r="J116" s="40"/>
      <c r="K116" s="40"/>
      <c r="L116" s="40"/>
      <c r="M116" s="40"/>
      <c r="N116" s="40"/>
      <c r="O116" s="40"/>
      <c r="P116" s="40"/>
      <c r="Q116" s="40"/>
      <c r="R116" s="40"/>
      <c r="S116" s="40"/>
      <c r="T116" s="40"/>
      <c r="U116" s="40"/>
      <c r="V116" s="40"/>
      <c r="W116" s="40"/>
      <c r="X116" s="40"/>
      <c r="Y116" s="41"/>
    </row>
    <row r="117" spans="1:25" ht="15.6" customHeight="1" x14ac:dyDescent="0.25">
      <c r="B117" s="39"/>
      <c r="C117" s="40"/>
      <c r="D117" s="40"/>
      <c r="E117" s="40"/>
      <c r="F117" s="40"/>
      <c r="G117" s="40"/>
      <c r="H117" s="40"/>
      <c r="I117" s="40"/>
      <c r="J117" s="40"/>
      <c r="K117" s="40"/>
      <c r="L117" s="40"/>
      <c r="M117" s="40"/>
      <c r="N117" s="40"/>
      <c r="O117" s="40"/>
      <c r="P117" s="40"/>
      <c r="Q117" s="40"/>
      <c r="R117" s="40"/>
      <c r="S117" s="40"/>
      <c r="T117" s="40"/>
      <c r="U117" s="40"/>
      <c r="V117" s="40"/>
      <c r="W117" s="40"/>
      <c r="X117" s="40"/>
      <c r="Y117" s="41"/>
    </row>
    <row r="118" spans="1:25" ht="15.6" customHeight="1" x14ac:dyDescent="0.25">
      <c r="B118" s="39"/>
      <c r="C118" s="40"/>
      <c r="D118" s="40"/>
      <c r="E118" s="40"/>
      <c r="F118" s="40"/>
      <c r="G118" s="40"/>
      <c r="H118" s="40"/>
      <c r="I118" s="40"/>
      <c r="J118" s="40"/>
      <c r="K118" s="40"/>
      <c r="L118" s="40"/>
      <c r="M118" s="40"/>
      <c r="N118" s="40"/>
      <c r="O118" s="40"/>
      <c r="P118" s="40"/>
      <c r="Q118" s="40"/>
      <c r="R118" s="40"/>
      <c r="S118" s="40"/>
      <c r="T118" s="40"/>
      <c r="U118" s="40"/>
      <c r="V118" s="40"/>
      <c r="W118" s="40"/>
      <c r="X118" s="40"/>
      <c r="Y118" s="41"/>
    </row>
    <row r="119" spans="1:25" ht="15.6" customHeight="1" x14ac:dyDescent="0.25">
      <c r="B119" s="39"/>
      <c r="C119" s="40"/>
      <c r="D119" s="40"/>
      <c r="E119" s="40"/>
      <c r="F119" s="40"/>
      <c r="G119" s="40"/>
      <c r="H119" s="40"/>
      <c r="I119" s="40"/>
      <c r="J119" s="40"/>
      <c r="K119" s="40"/>
      <c r="L119" s="40"/>
      <c r="M119" s="40"/>
      <c r="N119" s="40"/>
      <c r="O119" s="40"/>
      <c r="P119" s="40"/>
      <c r="Q119" s="40"/>
      <c r="R119" s="40"/>
      <c r="S119" s="40"/>
      <c r="T119" s="40"/>
      <c r="U119" s="40"/>
      <c r="V119" s="40"/>
      <c r="W119" s="40"/>
      <c r="X119" s="40"/>
      <c r="Y119" s="41"/>
    </row>
    <row r="120" spans="1:25" ht="15.6" customHeight="1" thickBot="1" x14ac:dyDescent="0.3">
      <c r="B120" s="23"/>
      <c r="C120" s="24"/>
      <c r="D120" s="24"/>
      <c r="E120" s="24"/>
      <c r="F120" s="24"/>
      <c r="G120" s="24"/>
      <c r="H120" s="24"/>
      <c r="I120" s="24"/>
      <c r="J120" s="24"/>
      <c r="K120" s="24"/>
      <c r="L120" s="24"/>
      <c r="M120" s="24"/>
      <c r="N120" s="24"/>
      <c r="O120" s="24"/>
      <c r="P120" s="24"/>
      <c r="Q120" s="24"/>
      <c r="R120" s="24"/>
      <c r="S120" s="24"/>
      <c r="T120" s="24"/>
      <c r="U120" s="24"/>
      <c r="V120" s="24"/>
      <c r="W120" s="24"/>
      <c r="X120" s="24"/>
      <c r="Y120" s="25"/>
    </row>
    <row r="121" spans="1:25" ht="15.6" customHeight="1" x14ac:dyDescent="0.25"/>
    <row r="122" spans="1:25" ht="15.6" customHeight="1" x14ac:dyDescent="0.25">
      <c r="A122" t="s">
        <v>11</v>
      </c>
      <c r="B122" t="s">
        <v>10</v>
      </c>
    </row>
    <row r="123" spans="1:25" ht="15.6" customHeight="1" thickBot="1" x14ac:dyDescent="0.3"/>
    <row r="124" spans="1:25" ht="15.6" customHeight="1" x14ac:dyDescent="0.25">
      <c r="B124" s="20"/>
      <c r="C124" s="21"/>
      <c r="D124" s="21"/>
      <c r="E124" s="21"/>
      <c r="F124" s="21"/>
      <c r="G124" s="21"/>
      <c r="H124" s="21"/>
      <c r="I124" s="21"/>
      <c r="J124" s="21"/>
      <c r="K124" s="21"/>
      <c r="L124" s="21"/>
      <c r="M124" s="21"/>
      <c r="N124" s="21"/>
      <c r="O124" s="21"/>
      <c r="P124" s="21"/>
      <c r="Q124" s="21"/>
      <c r="R124" s="21"/>
      <c r="S124" s="21"/>
      <c r="T124" s="21"/>
      <c r="U124" s="21"/>
      <c r="V124" s="21"/>
      <c r="W124" s="21"/>
      <c r="X124" s="21"/>
      <c r="Y124" s="22"/>
    </row>
    <row r="125" spans="1:25" ht="15.6" customHeight="1" thickBot="1" x14ac:dyDescent="0.3">
      <c r="B125" s="23"/>
      <c r="C125" s="24"/>
      <c r="D125" s="24"/>
      <c r="E125" s="24"/>
      <c r="F125" s="24"/>
      <c r="G125" s="24"/>
      <c r="H125" s="24"/>
      <c r="I125" s="24"/>
      <c r="J125" s="24"/>
      <c r="K125" s="24"/>
      <c r="L125" s="24"/>
      <c r="M125" s="24"/>
      <c r="N125" s="24"/>
      <c r="O125" s="24"/>
      <c r="P125" s="24"/>
      <c r="Q125" s="24"/>
      <c r="R125" s="24"/>
      <c r="S125" s="24"/>
      <c r="T125" s="24"/>
      <c r="U125" s="24"/>
      <c r="V125" s="24"/>
      <c r="W125" s="24"/>
      <c r="X125" s="24"/>
      <c r="Y125" s="25"/>
    </row>
    <row r="126" spans="1:25" ht="15.6" customHeight="1" x14ac:dyDescent="0.25"/>
    <row r="127" spans="1:25" ht="15.6" customHeight="1" x14ac:dyDescent="0.25">
      <c r="A127" t="s">
        <v>13</v>
      </c>
      <c r="B127" t="s">
        <v>12</v>
      </c>
    </row>
    <row r="128" spans="1:25" ht="15.6" customHeight="1" thickBot="1" x14ac:dyDescent="0.3"/>
    <row r="129" spans="2:25" ht="15.6" customHeight="1" x14ac:dyDescent="0.25">
      <c r="B129" s="42"/>
      <c r="C129" s="43"/>
      <c r="D129" s="43"/>
      <c r="E129" s="43"/>
      <c r="F129" s="43"/>
      <c r="G129" s="43"/>
      <c r="H129" s="43"/>
      <c r="I129" s="43"/>
      <c r="J129" s="43"/>
      <c r="K129" s="43"/>
      <c r="L129" s="43"/>
      <c r="M129" s="43"/>
      <c r="N129" s="43"/>
      <c r="O129" s="43"/>
      <c r="P129" s="43"/>
      <c r="Q129" s="43"/>
      <c r="R129" s="43"/>
      <c r="S129" s="43"/>
      <c r="T129" s="43"/>
      <c r="U129" s="43"/>
      <c r="V129" s="43"/>
      <c r="W129" s="43"/>
      <c r="X129" s="43"/>
      <c r="Y129" s="44"/>
    </row>
    <row r="130" spans="2:25" ht="15.6" customHeight="1" x14ac:dyDescent="0.25">
      <c r="B130" s="45"/>
      <c r="C130" s="46"/>
      <c r="D130" s="46"/>
      <c r="E130" s="46"/>
      <c r="F130" s="46"/>
      <c r="G130" s="46"/>
      <c r="H130" s="46"/>
      <c r="I130" s="46"/>
      <c r="J130" s="46"/>
      <c r="K130" s="46"/>
      <c r="L130" s="46"/>
      <c r="M130" s="46"/>
      <c r="N130" s="46"/>
      <c r="O130" s="46"/>
      <c r="P130" s="46"/>
      <c r="Q130" s="46"/>
      <c r="R130" s="46"/>
      <c r="S130" s="46"/>
      <c r="T130" s="46"/>
      <c r="U130" s="46"/>
      <c r="V130" s="46"/>
      <c r="W130" s="46"/>
      <c r="X130" s="46"/>
      <c r="Y130" s="47"/>
    </row>
    <row r="131" spans="2:25" ht="15.6" customHeight="1" x14ac:dyDescent="0.25">
      <c r="B131" s="45"/>
      <c r="C131" s="46"/>
      <c r="D131" s="46"/>
      <c r="E131" s="46"/>
      <c r="F131" s="46"/>
      <c r="G131" s="46"/>
      <c r="H131" s="46"/>
      <c r="I131" s="46"/>
      <c r="J131" s="46"/>
      <c r="K131" s="46"/>
      <c r="L131" s="46"/>
      <c r="M131" s="46"/>
      <c r="N131" s="46"/>
      <c r="O131" s="46"/>
      <c r="P131" s="46"/>
      <c r="Q131" s="46"/>
      <c r="R131" s="46"/>
      <c r="S131" s="46"/>
      <c r="T131" s="46"/>
      <c r="U131" s="46"/>
      <c r="V131" s="46"/>
      <c r="W131" s="46"/>
      <c r="X131" s="46"/>
      <c r="Y131" s="47"/>
    </row>
    <row r="132" spans="2:25" ht="15.6" customHeight="1" x14ac:dyDescent="0.25">
      <c r="B132" s="45"/>
      <c r="C132" s="46"/>
      <c r="D132" s="46"/>
      <c r="E132" s="46"/>
      <c r="F132" s="46"/>
      <c r="G132" s="46"/>
      <c r="H132" s="46"/>
      <c r="I132" s="46"/>
      <c r="J132" s="46"/>
      <c r="K132" s="46"/>
      <c r="L132" s="46"/>
      <c r="M132" s="46"/>
      <c r="N132" s="46"/>
      <c r="O132" s="46"/>
      <c r="P132" s="46"/>
      <c r="Q132" s="46"/>
      <c r="R132" s="46"/>
      <c r="S132" s="46"/>
      <c r="T132" s="46"/>
      <c r="U132" s="46"/>
      <c r="V132" s="46"/>
      <c r="W132" s="46"/>
      <c r="X132" s="46"/>
      <c r="Y132" s="47"/>
    </row>
    <row r="133" spans="2:25" ht="15.6" customHeight="1" x14ac:dyDescent="0.25">
      <c r="B133" s="45"/>
      <c r="C133" s="46"/>
      <c r="D133" s="46"/>
      <c r="E133" s="46"/>
      <c r="F133" s="46"/>
      <c r="G133" s="46"/>
      <c r="H133" s="46"/>
      <c r="I133" s="46"/>
      <c r="J133" s="46"/>
      <c r="K133" s="46"/>
      <c r="L133" s="46"/>
      <c r="M133" s="46"/>
      <c r="N133" s="46"/>
      <c r="O133" s="46"/>
      <c r="P133" s="46"/>
      <c r="Q133" s="46"/>
      <c r="R133" s="46"/>
      <c r="S133" s="46"/>
      <c r="T133" s="46"/>
      <c r="U133" s="46"/>
      <c r="V133" s="46"/>
      <c r="W133" s="46"/>
      <c r="X133" s="46"/>
      <c r="Y133" s="47"/>
    </row>
    <row r="134" spans="2:25" ht="15.6" customHeight="1" thickBot="1" x14ac:dyDescent="0.3">
      <c r="B134" s="48"/>
      <c r="C134" s="49"/>
      <c r="D134" s="49"/>
      <c r="E134" s="49"/>
      <c r="F134" s="49"/>
      <c r="G134" s="49"/>
      <c r="H134" s="49"/>
      <c r="I134" s="49"/>
      <c r="J134" s="49"/>
      <c r="K134" s="49"/>
      <c r="L134" s="49"/>
      <c r="M134" s="49"/>
      <c r="N134" s="49"/>
      <c r="O134" s="49"/>
      <c r="P134" s="49"/>
      <c r="Q134" s="49"/>
      <c r="R134" s="49"/>
      <c r="S134" s="49"/>
      <c r="T134" s="49"/>
      <c r="U134" s="49"/>
      <c r="V134" s="49"/>
      <c r="W134" s="49"/>
      <c r="X134" s="49"/>
      <c r="Y134" s="50"/>
    </row>
    <row r="135" spans="2:25" ht="15.6" customHeight="1" x14ac:dyDescent="0.25"/>
    <row r="136" spans="2:25" ht="15.6" customHeight="1" x14ac:dyDescent="0.25">
      <c r="B136" s="27" t="s">
        <v>14</v>
      </c>
      <c r="C136" s="27"/>
      <c r="D136" s="27"/>
      <c r="E136" s="27"/>
      <c r="F136" s="27"/>
      <c r="G136" s="27"/>
      <c r="H136" s="27"/>
      <c r="I136" s="27"/>
      <c r="J136" s="27"/>
      <c r="K136" s="27"/>
      <c r="L136" s="27"/>
      <c r="M136" s="27"/>
      <c r="N136" s="27"/>
      <c r="O136" s="27"/>
      <c r="P136" s="27"/>
      <c r="Q136" s="27"/>
      <c r="R136" s="27"/>
      <c r="S136" s="27"/>
      <c r="T136" s="27"/>
      <c r="U136" s="27"/>
      <c r="V136" s="27"/>
      <c r="W136" s="27"/>
      <c r="X136" s="27"/>
      <c r="Y136" s="27"/>
    </row>
    <row r="137" spans="2:25" ht="15.6" customHeight="1" x14ac:dyDescent="0.25">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row>
    <row r="138" spans="2:25" ht="15.6" customHeight="1" x14ac:dyDescent="0.25">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row>
    <row r="139" spans="2:25" ht="15.6" customHeight="1" x14ac:dyDescent="0.25"/>
    <row r="140" spans="2:25" ht="15.6" customHeight="1" x14ac:dyDescent="0.25">
      <c r="F140" t="s">
        <v>2</v>
      </c>
      <c r="J140" s="51" t="s">
        <v>15</v>
      </c>
      <c r="K140" s="51"/>
      <c r="L140" s="51"/>
      <c r="M140" s="51"/>
      <c r="N140" s="51"/>
    </row>
    <row r="141" spans="2:25" ht="15.6" customHeight="1" x14ac:dyDescent="0.25">
      <c r="F141" s="52">
        <v>812.32692600202881</v>
      </c>
      <c r="G141" s="52"/>
      <c r="H141" s="52"/>
      <c r="I141" s="52"/>
      <c r="J141" s="51">
        <v>3749.6960998027325</v>
      </c>
      <c r="K141" s="51"/>
      <c r="L141" s="51"/>
      <c r="M141" s="51"/>
      <c r="N141" s="51"/>
    </row>
    <row r="142" spans="2:25" ht="15.6" customHeight="1" x14ac:dyDescent="0.25">
      <c r="F142" s="52">
        <v>251.19017458239767</v>
      </c>
      <c r="G142" s="52"/>
      <c r="H142" s="52"/>
      <c r="I142" s="52"/>
      <c r="J142" s="51">
        <v>282.5524307362237</v>
      </c>
      <c r="K142" s="51"/>
      <c r="L142" s="51"/>
      <c r="M142" s="51"/>
      <c r="N142" s="51"/>
    </row>
    <row r="143" spans="2:25" ht="15.6" customHeight="1" x14ac:dyDescent="0.25">
      <c r="F143" s="52">
        <v>359.39571801586703</v>
      </c>
      <c r="G143" s="52"/>
      <c r="H143" s="52"/>
      <c r="I143" s="52"/>
      <c r="J143" s="51">
        <v>965.2831045231602</v>
      </c>
      <c r="K143" s="51"/>
      <c r="L143" s="51"/>
      <c r="M143" s="51"/>
      <c r="N143" s="51"/>
    </row>
    <row r="144" spans="2:25" ht="15.6" customHeight="1" x14ac:dyDescent="0.25">
      <c r="F144" s="52">
        <v>707.89272503144173</v>
      </c>
      <c r="G144" s="52"/>
      <c r="H144" s="52"/>
      <c r="I144" s="52"/>
      <c r="J144" s="51">
        <v>412.94430634672199</v>
      </c>
      <c r="K144" s="51"/>
      <c r="L144" s="51"/>
      <c r="M144" s="51"/>
      <c r="N144" s="51"/>
    </row>
    <row r="145" spans="6:14" ht="15.6" customHeight="1" x14ac:dyDescent="0.25">
      <c r="F145" s="52">
        <v>876.15915768207947</v>
      </c>
      <c r="G145" s="52"/>
      <c r="H145" s="52"/>
      <c r="I145" s="52"/>
      <c r="J145" s="51">
        <v>4045.8180383093272</v>
      </c>
      <c r="K145" s="51"/>
      <c r="L145" s="51"/>
      <c r="M145" s="51"/>
      <c r="N145" s="51"/>
    </row>
    <row r="146" spans="6:14" ht="15.6" customHeight="1" x14ac:dyDescent="0.25">
      <c r="F146" s="52">
        <v>547.97111490780503</v>
      </c>
      <c r="G146" s="52"/>
      <c r="H146" s="52"/>
      <c r="I146" s="52"/>
      <c r="J146" s="51">
        <v>977.15280833120585</v>
      </c>
      <c r="K146" s="51"/>
      <c r="L146" s="51"/>
      <c r="M146" s="51"/>
      <c r="N146" s="51"/>
    </row>
    <row r="147" spans="6:14" ht="15.6" customHeight="1" x14ac:dyDescent="0.25">
      <c r="F147" s="52">
        <v>253.3331995601049</v>
      </c>
      <c r="G147" s="52"/>
      <c r="H147" s="52"/>
      <c r="I147" s="52"/>
      <c r="J147" s="51">
        <v>3822.7594465497964</v>
      </c>
      <c r="K147" s="51"/>
      <c r="L147" s="51"/>
      <c r="M147" s="51"/>
      <c r="N147" s="51"/>
    </row>
    <row r="148" spans="6:14" ht="15.6" customHeight="1" x14ac:dyDescent="0.25">
      <c r="F148" s="52">
        <v>718.19403119408594</v>
      </c>
      <c r="G148" s="52"/>
      <c r="H148" s="52"/>
      <c r="I148" s="52"/>
      <c r="J148" s="51">
        <v>1777.5799392431618</v>
      </c>
      <c r="K148" s="51"/>
      <c r="L148" s="51"/>
      <c r="M148" s="51"/>
      <c r="N148" s="51"/>
    </row>
    <row r="149" spans="6:14" ht="15.6" customHeight="1" x14ac:dyDescent="0.25">
      <c r="F149" s="52">
        <v>107.48478577147024</v>
      </c>
      <c r="G149" s="52"/>
      <c r="H149" s="52"/>
      <c r="I149" s="52"/>
      <c r="J149" s="51">
        <v>1060.8806473444276</v>
      </c>
      <c r="K149" s="51"/>
      <c r="L149" s="51"/>
      <c r="M149" s="51"/>
      <c r="N149" s="51"/>
    </row>
    <row r="150" spans="6:14" ht="15.6" customHeight="1" x14ac:dyDescent="0.25">
      <c r="F150" s="52">
        <v>152.0467202841721</v>
      </c>
      <c r="G150" s="52"/>
      <c r="H150" s="52"/>
      <c r="I150" s="52"/>
      <c r="J150" s="51">
        <v>2029.4688606181128</v>
      </c>
      <c r="K150" s="51"/>
      <c r="L150" s="51"/>
      <c r="M150" s="51"/>
      <c r="N150" s="51"/>
    </row>
    <row r="151" spans="6:14" ht="15.6" customHeight="1" x14ac:dyDescent="0.25">
      <c r="F151" s="52">
        <v>292.93413947637714</v>
      </c>
      <c r="G151" s="52"/>
      <c r="H151" s="52"/>
      <c r="I151" s="52"/>
      <c r="J151" s="51">
        <v>3094.6677556922191</v>
      </c>
      <c r="K151" s="51"/>
      <c r="L151" s="51"/>
      <c r="M151" s="51"/>
      <c r="N151" s="51"/>
    </row>
    <row r="152" spans="6:14" ht="15.6" customHeight="1" x14ac:dyDescent="0.25">
      <c r="F152" s="52">
        <v>835.7939736145978</v>
      </c>
      <c r="G152" s="52"/>
      <c r="H152" s="52"/>
      <c r="I152" s="52"/>
      <c r="J152" s="51">
        <v>2713.9031156965166</v>
      </c>
      <c r="K152" s="51"/>
      <c r="L152" s="51"/>
      <c r="M152" s="51"/>
      <c r="N152" s="51"/>
    </row>
    <row r="153" spans="6:14" ht="15.6" customHeight="1" x14ac:dyDescent="0.25">
      <c r="F153" s="52">
        <v>585.57541020122244</v>
      </c>
      <c r="G153" s="52"/>
      <c r="H153" s="52"/>
      <c r="I153" s="52"/>
      <c r="J153" s="51">
        <v>2877.5392901129094</v>
      </c>
      <c r="K153" s="51"/>
      <c r="L153" s="51"/>
      <c r="M153" s="51"/>
      <c r="N153" s="51"/>
    </row>
    <row r="154" spans="6:14" ht="15.6" customHeight="1" x14ac:dyDescent="0.25">
      <c r="F154" s="52">
        <v>668.36913344955292</v>
      </c>
      <c r="G154" s="52"/>
      <c r="H154" s="52"/>
      <c r="I154" s="52"/>
      <c r="J154" s="51">
        <v>498.41339460533038</v>
      </c>
      <c r="K154" s="51"/>
      <c r="L154" s="51"/>
      <c r="M154" s="51"/>
      <c r="N154" s="51"/>
    </row>
    <row r="155" spans="6:14" ht="15.6" customHeight="1" x14ac:dyDescent="0.25">
      <c r="F155" s="52">
        <v>88.416496792150468</v>
      </c>
      <c r="G155" s="52"/>
      <c r="H155" s="52"/>
      <c r="I155" s="52"/>
      <c r="J155" s="51">
        <v>2834.6758792227729</v>
      </c>
      <c r="K155" s="51"/>
      <c r="L155" s="51"/>
      <c r="M155" s="51"/>
      <c r="N155" s="51"/>
    </row>
    <row r="156" spans="6:14" ht="15.6" customHeight="1" x14ac:dyDescent="0.25">
      <c r="F156" s="52">
        <v>792.33081795003557</v>
      </c>
      <c r="G156" s="52"/>
      <c r="H156" s="52"/>
      <c r="I156" s="52"/>
      <c r="J156" s="51">
        <v>2620.7942345562478</v>
      </c>
      <c r="K156" s="51"/>
      <c r="L156" s="51"/>
      <c r="M156" s="51"/>
      <c r="N156" s="51"/>
    </row>
    <row r="157" spans="6:14" ht="15.6" customHeight="1" x14ac:dyDescent="0.25">
      <c r="F157" s="52">
        <v>260.23955852317391</v>
      </c>
      <c r="G157" s="52"/>
      <c r="H157" s="52"/>
      <c r="I157" s="52"/>
      <c r="J157" s="51">
        <v>3013.2159046752877</v>
      </c>
      <c r="K157" s="51"/>
      <c r="L157" s="51"/>
      <c r="M157" s="51"/>
      <c r="N157" s="51"/>
    </row>
    <row r="158" spans="6:14" ht="15.6" customHeight="1" x14ac:dyDescent="0.25">
      <c r="F158" s="52">
        <v>407.24330568488176</v>
      </c>
      <c r="G158" s="52"/>
      <c r="H158" s="52"/>
      <c r="I158" s="52"/>
      <c r="J158" s="51">
        <v>3856.4353447283625</v>
      </c>
      <c r="K158" s="51"/>
      <c r="L158" s="51"/>
      <c r="M158" s="51"/>
      <c r="N158" s="51"/>
    </row>
    <row r="159" spans="6:14" ht="15.6" customHeight="1" x14ac:dyDescent="0.25">
      <c r="F159" s="52">
        <v>103.19928800162492</v>
      </c>
      <c r="G159" s="52"/>
      <c r="H159" s="52"/>
      <c r="I159" s="52"/>
      <c r="J159" s="51">
        <v>2120.0238294890269</v>
      </c>
      <c r="K159" s="51"/>
      <c r="L159" s="51"/>
      <c r="M159" s="51"/>
      <c r="N159" s="51"/>
    </row>
    <row r="160" spans="6:14" ht="15.6" customHeight="1" x14ac:dyDescent="0.25">
      <c r="F160" s="52">
        <v>650.63371440773267</v>
      </c>
      <c r="G160" s="52"/>
      <c r="H160" s="52"/>
      <c r="I160" s="52"/>
      <c r="J160" s="51">
        <v>2656.7851066664707</v>
      </c>
      <c r="K160" s="51"/>
      <c r="L160" s="51"/>
      <c r="M160" s="51"/>
      <c r="N160" s="51"/>
    </row>
    <row r="161" spans="6:14" ht="15.6" customHeight="1" x14ac:dyDescent="0.25">
      <c r="F161" s="52">
        <v>311.47949318019329</v>
      </c>
      <c r="G161" s="52"/>
      <c r="H161" s="52"/>
      <c r="I161" s="52"/>
      <c r="J161" s="51">
        <v>4664.6702523876093</v>
      </c>
      <c r="K161" s="51"/>
      <c r="L161" s="51"/>
      <c r="M161" s="51"/>
      <c r="N161" s="51"/>
    </row>
    <row r="162" spans="6:14" ht="15.6" customHeight="1" x14ac:dyDescent="0.25">
      <c r="F162" s="52">
        <v>557.43324449672525</v>
      </c>
      <c r="G162" s="52"/>
      <c r="H162" s="52"/>
      <c r="I162" s="52"/>
      <c r="J162" s="51">
        <v>3500.2532616769367</v>
      </c>
      <c r="K162" s="51"/>
      <c r="L162" s="51"/>
      <c r="M162" s="51"/>
      <c r="N162" s="51"/>
    </row>
    <row r="163" spans="6:14" ht="15.6" customHeight="1" x14ac:dyDescent="0.25">
      <c r="F163" s="52">
        <v>605.24828570845671</v>
      </c>
      <c r="G163" s="52"/>
      <c r="H163" s="52"/>
      <c r="I163" s="52"/>
      <c r="J163" s="51">
        <v>1160.938629753226</v>
      </c>
      <c r="K163" s="51"/>
      <c r="L163" s="51"/>
      <c r="M163" s="51"/>
      <c r="N163" s="51"/>
    </row>
    <row r="164" spans="6:14" ht="15.6" customHeight="1" x14ac:dyDescent="0.25">
      <c r="F164" s="52">
        <v>269.85548096359571</v>
      </c>
      <c r="G164" s="52"/>
      <c r="H164" s="52"/>
      <c r="I164" s="52"/>
      <c r="J164" s="51">
        <v>1531.9684497987657</v>
      </c>
      <c r="K164" s="51"/>
      <c r="L164" s="51"/>
      <c r="M164" s="51"/>
      <c r="N164" s="51"/>
    </row>
    <row r="165" spans="6:14" ht="15.6" customHeight="1" x14ac:dyDescent="0.25">
      <c r="F165" s="52">
        <v>411.04569748509232</v>
      </c>
      <c r="G165" s="52"/>
      <c r="H165" s="52"/>
      <c r="I165" s="52"/>
      <c r="J165" s="51">
        <v>492.39109485835598</v>
      </c>
      <c r="K165" s="51"/>
      <c r="L165" s="51"/>
      <c r="M165" s="51"/>
      <c r="N165" s="51"/>
    </row>
    <row r="166" spans="6:14" ht="15.6" customHeight="1" x14ac:dyDescent="0.25">
      <c r="F166" s="52">
        <v>626.70024296169333</v>
      </c>
      <c r="G166" s="52"/>
      <c r="H166" s="52"/>
      <c r="I166" s="52"/>
      <c r="J166" s="51">
        <v>4248.4715670192136</v>
      </c>
      <c r="K166" s="51"/>
      <c r="L166" s="51"/>
      <c r="M166" s="51"/>
      <c r="N166" s="51"/>
    </row>
    <row r="167" spans="6:14" ht="15.6" customHeight="1" x14ac:dyDescent="0.25">
      <c r="F167" s="52">
        <v>350.61183848046085</v>
      </c>
      <c r="G167" s="52"/>
      <c r="H167" s="52"/>
      <c r="I167" s="52"/>
      <c r="J167" s="51">
        <v>2943.0865355183901</v>
      </c>
      <c r="K167" s="51"/>
      <c r="L167" s="51"/>
      <c r="M167" s="51"/>
      <c r="N167" s="51"/>
    </row>
    <row r="168" spans="6:14" ht="15.6" customHeight="1" x14ac:dyDescent="0.25">
      <c r="F168" s="52">
        <v>567.05779846101132</v>
      </c>
      <c r="G168" s="52"/>
      <c r="H168" s="52"/>
      <c r="I168" s="52"/>
      <c r="J168" s="51">
        <v>2904.4083427911442</v>
      </c>
      <c r="K168" s="51"/>
      <c r="L168" s="51"/>
      <c r="M168" s="51"/>
      <c r="N168" s="51"/>
    </row>
    <row r="169" spans="6:14" ht="15.6" customHeight="1" x14ac:dyDescent="0.25">
      <c r="F169" s="52">
        <v>346.96844338086828</v>
      </c>
      <c r="G169" s="52"/>
      <c r="H169" s="52"/>
      <c r="I169" s="52"/>
      <c r="J169" s="51">
        <v>4061.3533236005992</v>
      </c>
      <c r="K169" s="51"/>
      <c r="L169" s="51"/>
      <c r="M169" s="51"/>
      <c r="N169" s="51"/>
    </row>
    <row r="170" spans="6:14" ht="15.6" customHeight="1" x14ac:dyDescent="0.25">
      <c r="F170" s="52">
        <v>868.10039241384413</v>
      </c>
      <c r="G170" s="52"/>
      <c r="H170" s="52"/>
      <c r="I170" s="52"/>
      <c r="J170" s="51">
        <v>3775.8063908449089</v>
      </c>
      <c r="K170" s="51"/>
      <c r="L170" s="51"/>
      <c r="M170" s="51"/>
      <c r="N170" s="51"/>
    </row>
    <row r="171" spans="6:14" ht="15.6" customHeight="1" x14ac:dyDescent="0.25">
      <c r="F171" s="52">
        <v>828.92805405224249</v>
      </c>
      <c r="G171" s="52"/>
      <c r="H171" s="52"/>
      <c r="I171" s="52"/>
      <c r="J171" s="51">
        <v>520.85819521441533</v>
      </c>
      <c r="K171" s="51"/>
      <c r="L171" s="51"/>
      <c r="M171" s="51"/>
      <c r="N171" s="51"/>
    </row>
    <row r="172" spans="6:14" ht="15.6" customHeight="1" x14ac:dyDescent="0.25">
      <c r="F172" s="52">
        <v>14.233153151201329</v>
      </c>
      <c r="G172" s="52"/>
      <c r="H172" s="52"/>
      <c r="I172" s="52"/>
      <c r="J172" s="51">
        <v>4672.7955547963156</v>
      </c>
      <c r="K172" s="51"/>
      <c r="L172" s="51"/>
      <c r="M172" s="51"/>
      <c r="N172" s="51"/>
    </row>
    <row r="173" spans="6:14" ht="15.6" customHeight="1" x14ac:dyDescent="0.25">
      <c r="F173" s="52">
        <v>751.24038071854955</v>
      </c>
      <c r="G173" s="52"/>
      <c r="H173" s="52"/>
      <c r="I173" s="52"/>
      <c r="J173" s="51">
        <v>2290.0093639654683</v>
      </c>
      <c r="K173" s="51"/>
      <c r="L173" s="51"/>
      <c r="M173" s="51"/>
      <c r="N173" s="51"/>
    </row>
    <row r="174" spans="6:14" ht="15.6" customHeight="1" x14ac:dyDescent="0.25">
      <c r="F174" s="52">
        <v>537.57446235611451</v>
      </c>
      <c r="G174" s="52"/>
      <c r="H174" s="52"/>
      <c r="I174" s="52"/>
      <c r="J174" s="51">
        <v>1557.9930877401632</v>
      </c>
      <c r="K174" s="51"/>
      <c r="L174" s="51"/>
      <c r="M174" s="51"/>
      <c r="N174" s="51"/>
    </row>
    <row r="175" spans="6:14" ht="15.6" customHeight="1" x14ac:dyDescent="0.25">
      <c r="F175" s="52">
        <v>342.03816237385632</v>
      </c>
      <c r="G175" s="52"/>
      <c r="H175" s="52"/>
      <c r="I175" s="52"/>
      <c r="J175" s="51">
        <v>4381.1405872592168</v>
      </c>
      <c r="K175" s="51"/>
      <c r="L175" s="51"/>
      <c r="M175" s="51"/>
      <c r="N175" s="51"/>
    </row>
    <row r="176" spans="6:14" ht="15.6" customHeight="1" x14ac:dyDescent="0.25">
      <c r="F176" s="52">
        <v>553.85705879727595</v>
      </c>
      <c r="G176" s="52"/>
      <c r="H176" s="52"/>
      <c r="I176" s="52"/>
      <c r="J176" s="51">
        <v>3849.853380435808</v>
      </c>
      <c r="K176" s="51"/>
      <c r="L176" s="51"/>
      <c r="M176" s="51"/>
      <c r="N176" s="51"/>
    </row>
    <row r="177" spans="6:14" ht="15.6" customHeight="1" x14ac:dyDescent="0.25">
      <c r="F177" s="52">
        <v>294.03131630288158</v>
      </c>
      <c r="G177" s="52"/>
      <c r="H177" s="52"/>
      <c r="I177" s="52"/>
      <c r="J177" s="51">
        <v>1967.51311651997</v>
      </c>
      <c r="K177" s="51"/>
      <c r="L177" s="51"/>
      <c r="M177" s="51"/>
      <c r="N177" s="51"/>
    </row>
    <row r="178" spans="6:14" ht="15.6" customHeight="1" x14ac:dyDescent="0.25">
      <c r="F178" s="52">
        <v>447.01849177614662</v>
      </c>
      <c r="G178" s="52"/>
      <c r="H178" s="52"/>
      <c r="I178" s="52"/>
      <c r="J178" s="51">
        <v>441.72343242900479</v>
      </c>
      <c r="K178" s="51"/>
      <c r="L178" s="51"/>
      <c r="M178" s="51"/>
      <c r="N178" s="51"/>
    </row>
    <row r="179" spans="6:14" ht="15.6" customHeight="1" x14ac:dyDescent="0.25">
      <c r="F179" s="52">
        <v>614.50823225514705</v>
      </c>
      <c r="G179" s="52"/>
      <c r="H179" s="52"/>
      <c r="I179" s="52"/>
      <c r="J179" s="51">
        <v>4021.825301071286</v>
      </c>
      <c r="K179" s="51"/>
      <c r="L179" s="51"/>
      <c r="M179" s="51"/>
      <c r="N179" s="51"/>
    </row>
    <row r="180" spans="6:14" ht="15.6" customHeight="1" x14ac:dyDescent="0.25">
      <c r="F180" s="52">
        <v>240.81193087509044</v>
      </c>
      <c r="G180" s="52"/>
      <c r="H180" s="52"/>
      <c r="I180" s="52"/>
      <c r="J180" s="51">
        <v>2592.5033719836742</v>
      </c>
      <c r="K180" s="51"/>
      <c r="L180" s="51"/>
      <c r="M180" s="51"/>
      <c r="N180" s="51"/>
    </row>
    <row r="181" spans="6:14" ht="15.6" customHeight="1" x14ac:dyDescent="0.25">
      <c r="F181" s="52">
        <v>545.08312371559066</v>
      </c>
      <c r="G181" s="52"/>
      <c r="H181" s="52"/>
      <c r="I181" s="52"/>
      <c r="J181" s="51">
        <v>489.66233859500943</v>
      </c>
      <c r="K181" s="51"/>
      <c r="L181" s="51"/>
      <c r="M181" s="51"/>
      <c r="N181" s="51"/>
    </row>
    <row r="182" spans="6:14" ht="15.6" customHeight="1" x14ac:dyDescent="0.25">
      <c r="F182" s="52">
        <v>965.92402245729556</v>
      </c>
      <c r="G182" s="52"/>
      <c r="H182" s="52"/>
      <c r="I182" s="52"/>
      <c r="J182" s="51">
        <v>3992.9945938060469</v>
      </c>
      <c r="K182" s="51"/>
      <c r="L182" s="51"/>
      <c r="M182" s="51"/>
      <c r="N182" s="51"/>
    </row>
    <row r="183" spans="6:14" ht="15.6" customHeight="1" x14ac:dyDescent="0.25">
      <c r="F183" s="52">
        <v>596.93089143717464</v>
      </c>
      <c r="G183" s="52"/>
      <c r="H183" s="52"/>
      <c r="I183" s="52"/>
      <c r="J183" s="51">
        <v>140.86575895336074</v>
      </c>
      <c r="K183" s="51"/>
      <c r="L183" s="51"/>
      <c r="M183" s="51"/>
      <c r="N183" s="51"/>
    </row>
    <row r="184" spans="6:14" ht="15.6" customHeight="1" x14ac:dyDescent="0.25">
      <c r="F184" s="52">
        <v>858.99357641469101</v>
      </c>
      <c r="G184" s="52"/>
      <c r="H184" s="52"/>
      <c r="I184" s="52"/>
      <c r="J184" s="51">
        <v>3482.3493694924518</v>
      </c>
      <c r="K184" s="51"/>
      <c r="L184" s="51"/>
      <c r="M184" s="51"/>
      <c r="N184" s="51"/>
    </row>
    <row r="185" spans="6:14" ht="15.6" customHeight="1" x14ac:dyDescent="0.25">
      <c r="F185" s="52">
        <v>667.60482863116613</v>
      </c>
      <c r="G185" s="52"/>
      <c r="H185" s="52"/>
      <c r="I185" s="52"/>
      <c r="J185" s="51">
        <v>1617.6721955589562</v>
      </c>
      <c r="K185" s="51"/>
      <c r="L185" s="51"/>
      <c r="M185" s="51"/>
      <c r="N185" s="51"/>
    </row>
    <row r="186" spans="6:14" ht="15.6" customHeight="1" x14ac:dyDescent="0.25">
      <c r="F186" s="52">
        <v>355.0918610854855</v>
      </c>
      <c r="G186" s="52"/>
      <c r="H186" s="52"/>
      <c r="I186" s="52"/>
      <c r="J186" s="51">
        <v>988.56232604226602</v>
      </c>
      <c r="K186" s="51"/>
      <c r="L186" s="51"/>
      <c r="M186" s="51"/>
      <c r="N186" s="51"/>
    </row>
    <row r="187" spans="6:14" ht="15.6" customHeight="1" x14ac:dyDescent="0.25">
      <c r="F187" s="52">
        <v>654.27041078863795</v>
      </c>
      <c r="G187" s="52"/>
      <c r="H187" s="52"/>
      <c r="I187" s="52"/>
      <c r="J187" s="51">
        <v>865.35688683250953</v>
      </c>
      <c r="K187" s="51"/>
      <c r="L187" s="51"/>
      <c r="M187" s="51"/>
      <c r="N187" s="51"/>
    </row>
    <row r="188" spans="6:14" ht="15.6" customHeight="1" x14ac:dyDescent="0.25">
      <c r="F188" s="52">
        <v>308.30256004334876</v>
      </c>
      <c r="G188" s="52"/>
      <c r="H188" s="52"/>
      <c r="I188" s="52"/>
      <c r="J188" s="51">
        <v>499.12401669273578</v>
      </c>
      <c r="K188" s="51"/>
      <c r="L188" s="51"/>
      <c r="M188" s="51"/>
      <c r="N188" s="51"/>
    </row>
    <row r="189" spans="6:14" ht="15.6" customHeight="1" x14ac:dyDescent="0.25">
      <c r="F189" s="52">
        <v>752.81523730073013</v>
      </c>
      <c r="G189" s="52"/>
      <c r="H189" s="52"/>
      <c r="I189" s="52"/>
      <c r="J189" s="51">
        <v>2397.4031501095637</v>
      </c>
      <c r="K189" s="51"/>
      <c r="L189" s="51"/>
      <c r="M189" s="51"/>
      <c r="N189" s="51"/>
    </row>
    <row r="190" spans="6:14" ht="15.6" customHeight="1" x14ac:dyDescent="0.25">
      <c r="F190" s="52">
        <v>2.0645629614282068</v>
      </c>
      <c r="G190" s="52"/>
      <c r="H190" s="52"/>
      <c r="I190" s="52"/>
      <c r="J190" s="51">
        <v>2142.4322602494376</v>
      </c>
      <c r="K190" s="51"/>
      <c r="L190" s="51"/>
      <c r="M190" s="51"/>
      <c r="N190" s="51"/>
    </row>
    <row r="191" spans="6:14" ht="15.6" customHeight="1" x14ac:dyDescent="0.25">
      <c r="F191" s="52">
        <v>907.34441368401144</v>
      </c>
      <c r="G191" s="52"/>
      <c r="H191" s="52"/>
      <c r="I191" s="52"/>
      <c r="J191" s="51">
        <v>70.44467682562339</v>
      </c>
      <c r="K191" s="51"/>
      <c r="L191" s="51"/>
      <c r="M191" s="51"/>
      <c r="N191" s="51"/>
    </row>
    <row r="192" spans="6:14" ht="15.6" customHeight="1" x14ac:dyDescent="0.25">
      <c r="F192" s="52">
        <v>642.95854159028784</v>
      </c>
      <c r="G192" s="52"/>
      <c r="H192" s="52"/>
      <c r="I192" s="52"/>
      <c r="J192" s="51">
        <v>1753.8890568017241</v>
      </c>
      <c r="K192" s="51"/>
      <c r="L192" s="51"/>
      <c r="M192" s="51"/>
      <c r="N192" s="51"/>
    </row>
    <row r="193" spans="6:14" ht="15.6" customHeight="1" x14ac:dyDescent="0.25">
      <c r="F193" s="52">
        <v>965.58176692865288</v>
      </c>
      <c r="G193" s="52"/>
      <c r="H193" s="52"/>
      <c r="I193" s="52"/>
      <c r="J193" s="51">
        <v>4828.4972160406669</v>
      </c>
      <c r="K193" s="51"/>
      <c r="L193" s="51"/>
      <c r="M193" s="51"/>
      <c r="N193" s="51"/>
    </row>
    <row r="194" spans="6:14" ht="15.6" customHeight="1" x14ac:dyDescent="0.25">
      <c r="F194" s="52">
        <v>504.08423506013855</v>
      </c>
      <c r="G194" s="52"/>
      <c r="H194" s="52"/>
      <c r="I194" s="52"/>
      <c r="J194" s="51">
        <v>651.3575156519147</v>
      </c>
      <c r="K194" s="51"/>
      <c r="L194" s="51"/>
      <c r="M194" s="51"/>
      <c r="N194" s="51"/>
    </row>
    <row r="195" spans="6:14" ht="15.6" customHeight="1" x14ac:dyDescent="0.25">
      <c r="F195" s="52">
        <v>842.56212001542701</v>
      </c>
      <c r="G195" s="52"/>
      <c r="H195" s="52"/>
      <c r="I195" s="52"/>
      <c r="J195" s="51">
        <v>22.046059319901779</v>
      </c>
      <c r="K195" s="51"/>
      <c r="L195" s="51"/>
      <c r="M195" s="51"/>
      <c r="N195" s="51"/>
    </row>
    <row r="196" spans="6:14" ht="15.6" customHeight="1" x14ac:dyDescent="0.25">
      <c r="F196" s="52">
        <v>811.41984178767268</v>
      </c>
      <c r="G196" s="52"/>
      <c r="H196" s="52"/>
      <c r="I196" s="52"/>
      <c r="J196" s="51">
        <v>3225.2288784783</v>
      </c>
      <c r="K196" s="51"/>
      <c r="L196" s="51"/>
      <c r="M196" s="51"/>
      <c r="N196" s="51"/>
    </row>
    <row r="197" spans="6:14" ht="15.6" customHeight="1" x14ac:dyDescent="0.25">
      <c r="F197" s="52">
        <v>308.64147462041171</v>
      </c>
      <c r="G197" s="52"/>
      <c r="H197" s="52"/>
      <c r="I197" s="52"/>
      <c r="J197" s="51">
        <v>416.09369243077509</v>
      </c>
      <c r="K197" s="51"/>
      <c r="L197" s="51"/>
      <c r="M197" s="51"/>
      <c r="N197" s="51"/>
    </row>
    <row r="198" spans="6:14" ht="15.6" customHeight="1" x14ac:dyDescent="0.25">
      <c r="F198" s="52">
        <v>488.53051076493938</v>
      </c>
      <c r="G198" s="52"/>
      <c r="H198" s="52"/>
      <c r="I198" s="52"/>
      <c r="J198" s="51">
        <v>39.743633477736239</v>
      </c>
      <c r="K198" s="51"/>
      <c r="L198" s="51"/>
      <c r="M198" s="51"/>
      <c r="N198" s="51"/>
    </row>
    <row r="199" spans="6:14" ht="15.6" customHeight="1" x14ac:dyDescent="0.25">
      <c r="F199" s="52">
        <v>319.86452174232983</v>
      </c>
      <c r="G199" s="52"/>
      <c r="H199" s="52"/>
      <c r="I199" s="52"/>
      <c r="J199" s="51">
        <v>1686.0231179794955</v>
      </c>
      <c r="K199" s="51"/>
      <c r="L199" s="51"/>
      <c r="M199" s="51"/>
      <c r="N199" s="51"/>
    </row>
    <row r="200" spans="6:14" ht="15.6" customHeight="1" x14ac:dyDescent="0.25">
      <c r="F200" s="52">
        <v>988.73473403510343</v>
      </c>
      <c r="G200" s="52"/>
      <c r="H200" s="52"/>
      <c r="I200" s="52"/>
      <c r="J200" s="51">
        <v>637.38782772237437</v>
      </c>
      <c r="K200" s="51"/>
      <c r="L200" s="51"/>
      <c r="M200" s="51"/>
      <c r="N200" s="51"/>
    </row>
    <row r="201" spans="6:14" ht="15.6" customHeight="1" x14ac:dyDescent="0.25">
      <c r="F201" s="52">
        <v>737.341537419151</v>
      </c>
      <c r="G201" s="52"/>
      <c r="H201" s="52"/>
      <c r="I201" s="52"/>
      <c r="J201" s="51">
        <v>2846.3715935030659</v>
      </c>
      <c r="K201" s="51"/>
      <c r="L201" s="51"/>
      <c r="M201" s="51"/>
      <c r="N201" s="51"/>
    </row>
    <row r="202" spans="6:14" ht="15.6" customHeight="1" x14ac:dyDescent="0.25">
      <c r="F202" s="52">
        <v>716.83564271868943</v>
      </c>
      <c r="G202" s="52"/>
      <c r="H202" s="52"/>
      <c r="I202" s="52"/>
      <c r="J202" s="51">
        <v>4032.5142310520146</v>
      </c>
      <c r="K202" s="51"/>
      <c r="L202" s="51"/>
      <c r="M202" s="51"/>
      <c r="N202" s="51"/>
    </row>
    <row r="203" spans="6:14" ht="15.6" customHeight="1" x14ac:dyDescent="0.25">
      <c r="F203" s="52">
        <v>309.99048952173524</v>
      </c>
      <c r="G203" s="52"/>
      <c r="H203" s="52"/>
      <c r="I203" s="52"/>
      <c r="J203" s="51">
        <v>2206.3932309985016</v>
      </c>
      <c r="K203" s="51"/>
      <c r="L203" s="51"/>
      <c r="M203" s="51"/>
      <c r="N203" s="51"/>
    </row>
    <row r="204" spans="6:14" ht="15.6" customHeight="1" x14ac:dyDescent="0.25">
      <c r="F204" s="52">
        <v>148.98109731703545</v>
      </c>
      <c r="G204" s="52"/>
      <c r="H204" s="52"/>
      <c r="I204" s="52"/>
      <c r="J204" s="51">
        <v>1918.5176218298261</v>
      </c>
      <c r="K204" s="51"/>
      <c r="L204" s="51"/>
      <c r="M204" s="51"/>
      <c r="N204" s="51"/>
    </row>
    <row r="205" spans="6:14" ht="15.6" customHeight="1" x14ac:dyDescent="0.25">
      <c r="F205" s="52">
        <v>361.15790439178022</v>
      </c>
      <c r="G205" s="52"/>
      <c r="H205" s="52"/>
      <c r="I205" s="52"/>
      <c r="J205" s="51">
        <v>108.08146793257367</v>
      </c>
      <c r="K205" s="51"/>
      <c r="L205" s="51"/>
      <c r="M205" s="51"/>
      <c r="N205" s="51"/>
    </row>
    <row r="206" spans="6:14" ht="15.6" customHeight="1" x14ac:dyDescent="0.25">
      <c r="F206" s="52">
        <v>363.22821072285905</v>
      </c>
      <c r="G206" s="52"/>
      <c r="H206" s="52"/>
      <c r="I206" s="52"/>
      <c r="J206" s="51">
        <v>4064.8338627594958</v>
      </c>
      <c r="K206" s="51"/>
      <c r="L206" s="51"/>
      <c r="M206" s="51"/>
      <c r="N206" s="51"/>
    </row>
    <row r="207" spans="6:14" ht="15.6" customHeight="1" x14ac:dyDescent="0.25">
      <c r="F207" s="52">
        <v>103.33013872750951</v>
      </c>
      <c r="G207" s="52"/>
      <c r="H207" s="52"/>
      <c r="I207" s="52"/>
      <c r="J207" s="51">
        <v>3735.0709209196325</v>
      </c>
      <c r="K207" s="51"/>
      <c r="L207" s="51"/>
      <c r="M207" s="51"/>
      <c r="N207" s="51"/>
    </row>
    <row r="208" spans="6:14" ht="15.6" customHeight="1" x14ac:dyDescent="0.25">
      <c r="F208" s="52">
        <v>944.40135487920179</v>
      </c>
      <c r="G208" s="52"/>
      <c r="H208" s="52"/>
      <c r="I208" s="52"/>
      <c r="J208" s="51">
        <v>1604.9239266581883</v>
      </c>
      <c r="K208" s="51"/>
      <c r="L208" s="51"/>
      <c r="M208" s="51"/>
      <c r="N208" s="51"/>
    </row>
    <row r="209" spans="1:25" ht="15.6" customHeight="1" x14ac:dyDescent="0.25">
      <c r="F209" s="52">
        <v>425.6701368870738</v>
      </c>
      <c r="G209" s="52"/>
      <c r="H209" s="52"/>
      <c r="I209" s="52"/>
      <c r="J209" s="51">
        <v>4616.8314162983961</v>
      </c>
      <c r="K209" s="51"/>
      <c r="L209" s="51"/>
      <c r="M209" s="51"/>
      <c r="N209" s="51"/>
    </row>
    <row r="210" spans="1:25" ht="15.6" customHeight="1" x14ac:dyDescent="0.25">
      <c r="F210" s="52">
        <v>603.07207959026414</v>
      </c>
      <c r="G210" s="52"/>
      <c r="H210" s="52"/>
      <c r="I210" s="52"/>
      <c r="J210" s="51">
        <v>4252.8537779446406</v>
      </c>
      <c r="K210" s="51"/>
      <c r="L210" s="51"/>
      <c r="M210" s="51"/>
      <c r="N210" s="51"/>
    </row>
    <row r="211" spans="1:25" ht="15.6" customHeight="1" x14ac:dyDescent="0.25">
      <c r="F211" s="52">
        <v>475.69279834813125</v>
      </c>
      <c r="G211" s="52"/>
      <c r="H211" s="52"/>
      <c r="I211" s="52"/>
      <c r="J211" s="51">
        <v>3449.8690404681543</v>
      </c>
      <c r="K211" s="51"/>
      <c r="L211" s="51"/>
      <c r="M211" s="51"/>
      <c r="N211" s="51"/>
    </row>
    <row r="212" spans="1:25" ht="15.6" customHeight="1" x14ac:dyDescent="0.25">
      <c r="F212" s="52">
        <v>839.49596301940392</v>
      </c>
      <c r="G212" s="52"/>
      <c r="H212" s="52"/>
      <c r="I212" s="52"/>
      <c r="J212" s="51">
        <v>4471.4365929858141</v>
      </c>
      <c r="K212" s="51"/>
      <c r="L212" s="51"/>
      <c r="M212" s="51"/>
      <c r="N212" s="51"/>
    </row>
    <row r="213" spans="1:25" ht="15.6" customHeight="1" x14ac:dyDescent="0.25">
      <c r="F213" s="52">
        <v>776.95968304979158</v>
      </c>
      <c r="G213" s="52"/>
      <c r="H213" s="52"/>
      <c r="I213" s="52"/>
      <c r="J213" s="51">
        <v>2590.5853152467603</v>
      </c>
      <c r="K213" s="51"/>
      <c r="L213" s="51"/>
      <c r="M213" s="51"/>
      <c r="N213" s="51"/>
    </row>
    <row r="214" spans="1:25" ht="15.6" customHeight="1" x14ac:dyDescent="0.25">
      <c r="F214" s="52">
        <v>25.525856681929639</v>
      </c>
      <c r="G214" s="52"/>
      <c r="H214" s="52"/>
      <c r="I214" s="52"/>
      <c r="J214" s="51">
        <v>3093.4299886295398</v>
      </c>
      <c r="K214" s="51"/>
      <c r="L214" s="51"/>
      <c r="M214" s="51"/>
      <c r="N214" s="51"/>
    </row>
    <row r="215" spans="1:25" ht="15.6" customHeight="1" x14ac:dyDescent="0.25">
      <c r="F215" s="52">
        <v>744.42602679511356</v>
      </c>
      <c r="G215" s="52"/>
      <c r="H215" s="52"/>
      <c r="I215" s="52"/>
      <c r="J215" s="51">
        <v>1060.9216301556219</v>
      </c>
      <c r="K215" s="51"/>
      <c r="L215" s="51"/>
      <c r="M215" s="51"/>
      <c r="N215" s="51"/>
    </row>
    <row r="216" spans="1:25" ht="15.6" customHeight="1" x14ac:dyDescent="0.25"/>
    <row r="217" spans="1:25" ht="15.6" customHeight="1" x14ac:dyDescent="0.25">
      <c r="A217" t="s">
        <v>16</v>
      </c>
      <c r="B217" t="s">
        <v>4</v>
      </c>
    </row>
    <row r="218" spans="1:25" ht="15.6" customHeight="1" thickBot="1" x14ac:dyDescent="0.3"/>
    <row r="219" spans="1:25" ht="15.6" customHeight="1" x14ac:dyDescent="0.25">
      <c r="B219" s="20"/>
      <c r="C219" s="21"/>
      <c r="D219" s="21"/>
      <c r="E219" s="21"/>
      <c r="F219" s="21"/>
      <c r="G219" s="21"/>
      <c r="H219" s="21"/>
      <c r="I219" s="21"/>
      <c r="J219" s="21"/>
      <c r="K219" s="21"/>
      <c r="L219" s="21"/>
      <c r="M219" s="21"/>
      <c r="N219" s="21"/>
      <c r="O219" s="21"/>
      <c r="P219" s="21"/>
      <c r="Q219" s="21"/>
      <c r="R219" s="21"/>
      <c r="S219" s="21"/>
      <c r="T219" s="21"/>
      <c r="U219" s="21"/>
      <c r="V219" s="21"/>
      <c r="W219" s="21"/>
      <c r="X219" s="21"/>
      <c r="Y219" s="22"/>
    </row>
    <row r="220" spans="1:25" ht="15.6" customHeight="1" thickBot="1" x14ac:dyDescent="0.3">
      <c r="B220" s="23"/>
      <c r="C220" s="24"/>
      <c r="D220" s="24"/>
      <c r="E220" s="24"/>
      <c r="F220" s="24"/>
      <c r="G220" s="24"/>
      <c r="H220" s="24"/>
      <c r="I220" s="24"/>
      <c r="J220" s="24"/>
      <c r="K220" s="24"/>
      <c r="L220" s="24"/>
      <c r="M220" s="24"/>
      <c r="N220" s="24"/>
      <c r="O220" s="24"/>
      <c r="P220" s="24"/>
      <c r="Q220" s="24"/>
      <c r="R220" s="24"/>
      <c r="S220" s="24"/>
      <c r="T220" s="24"/>
      <c r="U220" s="24"/>
      <c r="V220" s="24"/>
      <c r="W220" s="24"/>
      <c r="X220" s="24"/>
      <c r="Y220" s="25"/>
    </row>
    <row r="221" spans="1:25" ht="15.6" customHeight="1" x14ac:dyDescent="0.25"/>
    <row r="222" spans="1:25" ht="15.6" customHeight="1" x14ac:dyDescent="0.25">
      <c r="A222" t="s">
        <v>17</v>
      </c>
      <c r="B222" t="s">
        <v>6</v>
      </c>
    </row>
    <row r="223" spans="1:25" ht="15.6" customHeight="1" thickBot="1" x14ac:dyDescent="0.3"/>
    <row r="224" spans="1:25" ht="15.6" customHeight="1" x14ac:dyDescent="0.25">
      <c r="B224" s="20"/>
      <c r="C224" s="21"/>
      <c r="D224" s="21"/>
      <c r="E224" s="21"/>
      <c r="F224" s="21"/>
      <c r="G224" s="21"/>
      <c r="H224" s="21"/>
      <c r="I224" s="21"/>
      <c r="J224" s="21"/>
      <c r="K224" s="21"/>
      <c r="L224" s="21"/>
      <c r="M224" s="21"/>
      <c r="N224" s="21"/>
      <c r="O224" s="21"/>
      <c r="P224" s="21"/>
      <c r="Q224" s="21"/>
      <c r="R224" s="21"/>
      <c r="S224" s="21"/>
      <c r="T224" s="21"/>
      <c r="U224" s="21"/>
      <c r="V224" s="21"/>
      <c r="W224" s="21"/>
      <c r="X224" s="21"/>
      <c r="Y224" s="22"/>
    </row>
    <row r="225" spans="1:25" ht="15.6" customHeight="1" thickBot="1" x14ac:dyDescent="0.3">
      <c r="B225" s="23"/>
      <c r="C225" s="24"/>
      <c r="D225" s="24"/>
      <c r="E225" s="24"/>
      <c r="F225" s="24"/>
      <c r="G225" s="24"/>
      <c r="H225" s="24"/>
      <c r="I225" s="24"/>
      <c r="J225" s="24"/>
      <c r="K225" s="24"/>
      <c r="L225" s="24"/>
      <c r="M225" s="24"/>
      <c r="N225" s="24"/>
      <c r="O225" s="24"/>
      <c r="P225" s="24"/>
      <c r="Q225" s="24"/>
      <c r="R225" s="24"/>
      <c r="S225" s="24"/>
      <c r="T225" s="24"/>
      <c r="U225" s="24"/>
      <c r="V225" s="24"/>
      <c r="W225" s="24"/>
      <c r="X225" s="24"/>
      <c r="Y225" s="25"/>
    </row>
    <row r="226" spans="1:25" ht="15.6" customHeight="1" x14ac:dyDescent="0.25"/>
    <row r="227" spans="1:25" ht="15.6" customHeight="1" x14ac:dyDescent="0.25">
      <c r="A227" t="s">
        <v>18</v>
      </c>
      <c r="B227" t="s">
        <v>8</v>
      </c>
    </row>
    <row r="228" spans="1:25" ht="15.6" customHeight="1" thickBot="1" x14ac:dyDescent="0.3"/>
    <row r="229" spans="1:25" ht="15.6" customHeight="1" x14ac:dyDescent="0.25">
      <c r="B229" s="20"/>
      <c r="C229" s="21"/>
      <c r="D229" s="21"/>
      <c r="E229" s="21"/>
      <c r="F229" s="21"/>
      <c r="G229" s="21"/>
      <c r="H229" s="21"/>
      <c r="I229" s="21"/>
      <c r="J229" s="21"/>
      <c r="K229" s="21"/>
      <c r="L229" s="21"/>
      <c r="M229" s="21"/>
      <c r="N229" s="21"/>
      <c r="O229" s="21"/>
      <c r="P229" s="21"/>
      <c r="Q229" s="21"/>
      <c r="R229" s="21"/>
      <c r="S229" s="21"/>
      <c r="T229" s="21"/>
      <c r="U229" s="21"/>
      <c r="V229" s="21"/>
      <c r="W229" s="21"/>
      <c r="X229" s="21"/>
      <c r="Y229" s="22"/>
    </row>
    <row r="230" spans="1:25" ht="15.6" customHeight="1" x14ac:dyDescent="0.25">
      <c r="B230" s="39"/>
      <c r="C230" s="40"/>
      <c r="D230" s="40"/>
      <c r="E230" s="40"/>
      <c r="F230" s="40"/>
      <c r="G230" s="40"/>
      <c r="H230" s="40"/>
      <c r="I230" s="40"/>
      <c r="J230" s="40"/>
      <c r="K230" s="40"/>
      <c r="L230" s="40"/>
      <c r="M230" s="40"/>
      <c r="N230" s="40"/>
      <c r="O230" s="40"/>
      <c r="P230" s="40"/>
      <c r="Q230" s="40"/>
      <c r="R230" s="40"/>
      <c r="S230" s="40"/>
      <c r="T230" s="40"/>
      <c r="U230" s="40"/>
      <c r="V230" s="40"/>
      <c r="W230" s="40"/>
      <c r="X230" s="40"/>
      <c r="Y230" s="41"/>
    </row>
    <row r="231" spans="1:25" ht="15.6" customHeight="1" x14ac:dyDescent="0.25">
      <c r="B231" s="39"/>
      <c r="C231" s="40"/>
      <c r="D231" s="40"/>
      <c r="E231" s="40"/>
      <c r="F231" s="40"/>
      <c r="G231" s="40"/>
      <c r="H231" s="40"/>
      <c r="I231" s="40"/>
      <c r="J231" s="40"/>
      <c r="K231" s="40"/>
      <c r="L231" s="40"/>
      <c r="M231" s="40"/>
      <c r="N231" s="40"/>
      <c r="O231" s="40"/>
      <c r="P231" s="40"/>
      <c r="Q231" s="40"/>
      <c r="R231" s="40"/>
      <c r="S231" s="40"/>
      <c r="T231" s="40"/>
      <c r="U231" s="40"/>
      <c r="V231" s="40"/>
      <c r="W231" s="40"/>
      <c r="X231" s="40"/>
      <c r="Y231" s="41"/>
    </row>
    <row r="232" spans="1:25" ht="15.6" customHeight="1" x14ac:dyDescent="0.25">
      <c r="B232" s="39"/>
      <c r="C232" s="40"/>
      <c r="D232" s="40"/>
      <c r="E232" s="40"/>
      <c r="F232" s="40"/>
      <c r="G232" s="40"/>
      <c r="H232" s="40"/>
      <c r="I232" s="40"/>
      <c r="J232" s="40"/>
      <c r="K232" s="40"/>
      <c r="L232" s="40"/>
      <c r="M232" s="40"/>
      <c r="N232" s="40"/>
      <c r="O232" s="40"/>
      <c r="P232" s="40"/>
      <c r="Q232" s="40"/>
      <c r="R232" s="40"/>
      <c r="S232" s="40"/>
      <c r="T232" s="40"/>
      <c r="U232" s="40"/>
      <c r="V232" s="40"/>
      <c r="W232" s="40"/>
      <c r="X232" s="40"/>
      <c r="Y232" s="41"/>
    </row>
    <row r="233" spans="1:25" ht="15.6" customHeight="1" x14ac:dyDescent="0.25">
      <c r="B233" s="39"/>
      <c r="C233" s="40"/>
      <c r="D233" s="40"/>
      <c r="E233" s="40"/>
      <c r="F233" s="40"/>
      <c r="G233" s="40"/>
      <c r="H233" s="40"/>
      <c r="I233" s="40"/>
      <c r="J233" s="40"/>
      <c r="K233" s="40"/>
      <c r="L233" s="40"/>
      <c r="M233" s="40"/>
      <c r="N233" s="40"/>
      <c r="O233" s="40"/>
      <c r="P233" s="40"/>
      <c r="Q233" s="40"/>
      <c r="R233" s="40"/>
      <c r="S233" s="40"/>
      <c r="T233" s="40"/>
      <c r="U233" s="40"/>
      <c r="V233" s="40"/>
      <c r="W233" s="40"/>
      <c r="X233" s="40"/>
      <c r="Y233" s="41"/>
    </row>
    <row r="234" spans="1:25" ht="15.6" customHeight="1" x14ac:dyDescent="0.25">
      <c r="B234" s="39"/>
      <c r="C234" s="40"/>
      <c r="D234" s="40"/>
      <c r="E234" s="40"/>
      <c r="F234" s="40"/>
      <c r="G234" s="40"/>
      <c r="H234" s="40"/>
      <c r="I234" s="40"/>
      <c r="J234" s="40"/>
      <c r="K234" s="40"/>
      <c r="L234" s="40"/>
      <c r="M234" s="40"/>
      <c r="N234" s="40"/>
      <c r="O234" s="40"/>
      <c r="P234" s="40"/>
      <c r="Q234" s="40"/>
      <c r="R234" s="40"/>
      <c r="S234" s="40"/>
      <c r="T234" s="40"/>
      <c r="U234" s="40"/>
      <c r="V234" s="40"/>
      <c r="W234" s="40"/>
      <c r="X234" s="40"/>
      <c r="Y234" s="41"/>
    </row>
    <row r="235" spans="1:25" ht="15.6" customHeight="1" x14ac:dyDescent="0.25">
      <c r="B235" s="39"/>
      <c r="C235" s="40"/>
      <c r="D235" s="40"/>
      <c r="E235" s="40"/>
      <c r="F235" s="40"/>
      <c r="G235" s="40"/>
      <c r="H235" s="40"/>
      <c r="I235" s="40"/>
      <c r="J235" s="40"/>
      <c r="K235" s="40"/>
      <c r="L235" s="40"/>
      <c r="M235" s="40"/>
      <c r="N235" s="40"/>
      <c r="O235" s="40"/>
      <c r="P235" s="40"/>
      <c r="Q235" s="40"/>
      <c r="R235" s="40"/>
      <c r="S235" s="40"/>
      <c r="T235" s="40"/>
      <c r="U235" s="40"/>
      <c r="V235" s="40"/>
      <c r="W235" s="40"/>
      <c r="X235" s="40"/>
      <c r="Y235" s="41"/>
    </row>
    <row r="236" spans="1:25" ht="15.6" customHeight="1" x14ac:dyDescent="0.25">
      <c r="B236" s="39"/>
      <c r="C236" s="40"/>
      <c r="D236" s="40"/>
      <c r="E236" s="40"/>
      <c r="F236" s="40"/>
      <c r="G236" s="40"/>
      <c r="H236" s="40"/>
      <c r="I236" s="40"/>
      <c r="J236" s="40"/>
      <c r="K236" s="40"/>
      <c r="L236" s="40"/>
      <c r="M236" s="40"/>
      <c r="N236" s="40"/>
      <c r="O236" s="40"/>
      <c r="P236" s="40"/>
      <c r="Q236" s="40"/>
      <c r="R236" s="40"/>
      <c r="S236" s="40"/>
      <c r="T236" s="40"/>
      <c r="U236" s="40"/>
      <c r="V236" s="40"/>
      <c r="W236" s="40"/>
      <c r="X236" s="40"/>
      <c r="Y236" s="41"/>
    </row>
    <row r="237" spans="1:25" ht="15.6" customHeight="1" x14ac:dyDescent="0.25">
      <c r="B237" s="39"/>
      <c r="C237" s="40"/>
      <c r="D237" s="40"/>
      <c r="E237" s="40"/>
      <c r="F237" s="40"/>
      <c r="G237" s="40"/>
      <c r="H237" s="40"/>
      <c r="I237" s="40"/>
      <c r="J237" s="40"/>
      <c r="K237" s="40"/>
      <c r="L237" s="40"/>
      <c r="M237" s="40"/>
      <c r="N237" s="40"/>
      <c r="O237" s="40"/>
      <c r="P237" s="40"/>
      <c r="Q237" s="40"/>
      <c r="R237" s="40"/>
      <c r="S237" s="40"/>
      <c r="T237" s="40"/>
      <c r="U237" s="40"/>
      <c r="V237" s="40"/>
      <c r="W237" s="40"/>
      <c r="X237" s="40"/>
      <c r="Y237" s="41"/>
    </row>
    <row r="238" spans="1:25" ht="15.6" customHeight="1" x14ac:dyDescent="0.25">
      <c r="B238" s="39"/>
      <c r="C238" s="40"/>
      <c r="D238" s="40"/>
      <c r="E238" s="40"/>
      <c r="F238" s="40"/>
      <c r="G238" s="40"/>
      <c r="H238" s="40"/>
      <c r="I238" s="40"/>
      <c r="J238" s="40"/>
      <c r="K238" s="40"/>
      <c r="L238" s="40"/>
      <c r="M238" s="40"/>
      <c r="N238" s="40"/>
      <c r="O238" s="40"/>
      <c r="P238" s="40"/>
      <c r="Q238" s="40"/>
      <c r="R238" s="40"/>
      <c r="S238" s="40"/>
      <c r="T238" s="40"/>
      <c r="U238" s="40"/>
      <c r="V238" s="40"/>
      <c r="W238" s="40"/>
      <c r="X238" s="40"/>
      <c r="Y238" s="41"/>
    </row>
    <row r="239" spans="1:25" ht="15.6" customHeight="1" x14ac:dyDescent="0.25">
      <c r="B239" s="39"/>
      <c r="C239" s="40"/>
      <c r="D239" s="40"/>
      <c r="E239" s="40"/>
      <c r="F239" s="40"/>
      <c r="G239" s="40"/>
      <c r="H239" s="40"/>
      <c r="I239" s="40"/>
      <c r="J239" s="40"/>
      <c r="K239" s="40"/>
      <c r="L239" s="40"/>
      <c r="M239" s="40"/>
      <c r="N239" s="40"/>
      <c r="O239" s="40"/>
      <c r="P239" s="40"/>
      <c r="Q239" s="40"/>
      <c r="R239" s="40"/>
      <c r="S239" s="40"/>
      <c r="T239" s="40"/>
      <c r="U239" s="40"/>
      <c r="V239" s="40"/>
      <c r="W239" s="40"/>
      <c r="X239" s="40"/>
      <c r="Y239" s="41"/>
    </row>
    <row r="240" spans="1:25" ht="15.6" customHeight="1" x14ac:dyDescent="0.25">
      <c r="B240" s="39"/>
      <c r="C240" s="40"/>
      <c r="D240" s="40"/>
      <c r="E240" s="40"/>
      <c r="F240" s="40"/>
      <c r="G240" s="40"/>
      <c r="H240" s="40"/>
      <c r="I240" s="40"/>
      <c r="J240" s="40"/>
      <c r="K240" s="40"/>
      <c r="L240" s="40"/>
      <c r="M240" s="40"/>
      <c r="N240" s="40"/>
      <c r="O240" s="40"/>
      <c r="P240" s="40"/>
      <c r="Q240" s="40"/>
      <c r="R240" s="40"/>
      <c r="S240" s="40"/>
      <c r="T240" s="40"/>
      <c r="U240" s="40"/>
      <c r="V240" s="40"/>
      <c r="W240" s="40"/>
      <c r="X240" s="40"/>
      <c r="Y240" s="41"/>
    </row>
    <row r="241" spans="1:25" ht="15.6" customHeight="1" x14ac:dyDescent="0.25">
      <c r="B241" s="39"/>
      <c r="C241" s="40"/>
      <c r="D241" s="40"/>
      <c r="E241" s="40"/>
      <c r="F241" s="40"/>
      <c r="G241" s="40"/>
      <c r="H241" s="40"/>
      <c r="I241" s="40"/>
      <c r="J241" s="40"/>
      <c r="K241" s="40"/>
      <c r="L241" s="40"/>
      <c r="M241" s="40"/>
      <c r="N241" s="40"/>
      <c r="O241" s="40"/>
      <c r="P241" s="40"/>
      <c r="Q241" s="40"/>
      <c r="R241" s="40"/>
      <c r="S241" s="40"/>
      <c r="T241" s="40"/>
      <c r="U241" s="40"/>
      <c r="V241" s="40"/>
      <c r="W241" s="40"/>
      <c r="X241" s="40"/>
      <c r="Y241" s="41"/>
    </row>
    <row r="242" spans="1:25" ht="15.6" customHeight="1" x14ac:dyDescent="0.25">
      <c r="B242" s="39"/>
      <c r="C242" s="40"/>
      <c r="D242" s="40"/>
      <c r="E242" s="40"/>
      <c r="F242" s="40"/>
      <c r="G242" s="40"/>
      <c r="H242" s="40"/>
      <c r="I242" s="40"/>
      <c r="J242" s="40"/>
      <c r="K242" s="40"/>
      <c r="L242" s="40"/>
      <c r="M242" s="40"/>
      <c r="N242" s="40"/>
      <c r="O242" s="40"/>
      <c r="P242" s="40"/>
      <c r="Q242" s="40"/>
      <c r="R242" s="40"/>
      <c r="S242" s="40"/>
      <c r="T242" s="40"/>
      <c r="U242" s="40"/>
      <c r="V242" s="40"/>
      <c r="W242" s="40"/>
      <c r="X242" s="40"/>
      <c r="Y242" s="41"/>
    </row>
    <row r="243" spans="1:25" ht="15.6" customHeight="1" x14ac:dyDescent="0.25">
      <c r="B243" s="39"/>
      <c r="C243" s="40"/>
      <c r="D243" s="40"/>
      <c r="E243" s="40"/>
      <c r="F243" s="40"/>
      <c r="G243" s="40"/>
      <c r="H243" s="40"/>
      <c r="I243" s="40"/>
      <c r="J243" s="40"/>
      <c r="K243" s="40"/>
      <c r="L243" s="40"/>
      <c r="M243" s="40"/>
      <c r="N243" s="40"/>
      <c r="O243" s="40"/>
      <c r="P243" s="40"/>
      <c r="Q243" s="40"/>
      <c r="R243" s="40"/>
      <c r="S243" s="40"/>
      <c r="T243" s="40"/>
      <c r="U243" s="40"/>
      <c r="V243" s="40"/>
      <c r="W243" s="40"/>
      <c r="X243" s="40"/>
      <c r="Y243" s="41"/>
    </row>
    <row r="244" spans="1:25" ht="15.6" customHeight="1" x14ac:dyDescent="0.25">
      <c r="B244" s="39"/>
      <c r="C244" s="40"/>
      <c r="D244" s="40"/>
      <c r="E244" s="40"/>
      <c r="F244" s="40"/>
      <c r="G244" s="40"/>
      <c r="H244" s="40"/>
      <c r="I244" s="40"/>
      <c r="J244" s="40"/>
      <c r="K244" s="40"/>
      <c r="L244" s="40"/>
      <c r="M244" s="40"/>
      <c r="N244" s="40"/>
      <c r="O244" s="40"/>
      <c r="P244" s="40"/>
      <c r="Q244" s="40"/>
      <c r="R244" s="40"/>
      <c r="S244" s="40"/>
      <c r="T244" s="40"/>
      <c r="U244" s="40"/>
      <c r="V244" s="40"/>
      <c r="W244" s="40"/>
      <c r="X244" s="40"/>
      <c r="Y244" s="41"/>
    </row>
    <row r="245" spans="1:25" ht="15.6" customHeight="1" x14ac:dyDescent="0.25">
      <c r="B245" s="39"/>
      <c r="C245" s="40"/>
      <c r="D245" s="40"/>
      <c r="E245" s="40"/>
      <c r="F245" s="40"/>
      <c r="G245" s="40"/>
      <c r="H245" s="40"/>
      <c r="I245" s="40"/>
      <c r="J245" s="40"/>
      <c r="K245" s="40"/>
      <c r="L245" s="40"/>
      <c r="M245" s="40"/>
      <c r="N245" s="40"/>
      <c r="O245" s="40"/>
      <c r="P245" s="40"/>
      <c r="Q245" s="40"/>
      <c r="R245" s="40"/>
      <c r="S245" s="40"/>
      <c r="T245" s="40"/>
      <c r="U245" s="40"/>
      <c r="V245" s="40"/>
      <c r="W245" s="40"/>
      <c r="X245" s="40"/>
      <c r="Y245" s="41"/>
    </row>
    <row r="246" spans="1:25" ht="15.6" customHeight="1" thickBot="1" x14ac:dyDescent="0.3">
      <c r="B246" s="23"/>
      <c r="C246" s="24"/>
      <c r="D246" s="24"/>
      <c r="E246" s="24"/>
      <c r="F246" s="24"/>
      <c r="G246" s="24"/>
      <c r="H246" s="24"/>
      <c r="I246" s="24"/>
      <c r="J246" s="24"/>
      <c r="K246" s="24"/>
      <c r="L246" s="24"/>
      <c r="M246" s="24"/>
      <c r="N246" s="24"/>
      <c r="O246" s="24"/>
      <c r="P246" s="24"/>
      <c r="Q246" s="24"/>
      <c r="R246" s="24"/>
      <c r="S246" s="24"/>
      <c r="T246" s="24"/>
      <c r="U246" s="24"/>
      <c r="V246" s="24"/>
      <c r="W246" s="24"/>
      <c r="X246" s="24"/>
      <c r="Y246" s="25"/>
    </row>
    <row r="247" spans="1:25" ht="15.6" customHeight="1" x14ac:dyDescent="0.25"/>
    <row r="248" spans="1:25" ht="15.6" customHeight="1" x14ac:dyDescent="0.25">
      <c r="A248" t="s">
        <v>19</v>
      </c>
      <c r="B248" t="s">
        <v>10</v>
      </c>
    </row>
    <row r="249" spans="1:25" ht="15.6" customHeight="1" thickBot="1" x14ac:dyDescent="0.3"/>
    <row r="250" spans="1:25" ht="15.6" customHeight="1" x14ac:dyDescent="0.25">
      <c r="B250" s="20"/>
      <c r="C250" s="21"/>
      <c r="D250" s="21"/>
      <c r="E250" s="21"/>
      <c r="F250" s="21"/>
      <c r="G250" s="21"/>
      <c r="H250" s="21"/>
      <c r="I250" s="21"/>
      <c r="J250" s="21"/>
      <c r="K250" s="21"/>
      <c r="L250" s="21"/>
      <c r="M250" s="21"/>
      <c r="N250" s="21"/>
      <c r="O250" s="21"/>
      <c r="P250" s="21"/>
      <c r="Q250" s="21"/>
      <c r="R250" s="21"/>
      <c r="S250" s="21"/>
      <c r="T250" s="21"/>
      <c r="U250" s="21"/>
      <c r="V250" s="21"/>
      <c r="W250" s="21"/>
      <c r="X250" s="21"/>
      <c r="Y250" s="22"/>
    </row>
    <row r="251" spans="1:25" ht="15.6" customHeight="1" thickBot="1" x14ac:dyDescent="0.3">
      <c r="B251" s="23"/>
      <c r="C251" s="24"/>
      <c r="D251" s="24"/>
      <c r="E251" s="24"/>
      <c r="F251" s="24"/>
      <c r="G251" s="24"/>
      <c r="H251" s="24"/>
      <c r="I251" s="24"/>
      <c r="J251" s="24"/>
      <c r="K251" s="24"/>
      <c r="L251" s="24"/>
      <c r="M251" s="24"/>
      <c r="N251" s="24"/>
      <c r="O251" s="24"/>
      <c r="P251" s="24"/>
      <c r="Q251" s="24"/>
      <c r="R251" s="24"/>
      <c r="S251" s="24"/>
      <c r="T251" s="24"/>
      <c r="U251" s="24"/>
      <c r="V251" s="24"/>
      <c r="W251" s="24"/>
      <c r="X251" s="24"/>
      <c r="Y251" s="25"/>
    </row>
    <row r="252" spans="1:25" ht="15.6" customHeight="1" x14ac:dyDescent="0.25"/>
    <row r="253" spans="1:25" ht="15.6" customHeight="1" x14ac:dyDescent="0.25">
      <c r="A253" t="s">
        <v>20</v>
      </c>
      <c r="B253" t="s">
        <v>12</v>
      </c>
    </row>
    <row r="254" spans="1:25" ht="15.6" customHeight="1" thickBot="1" x14ac:dyDescent="0.3"/>
    <row r="255" spans="1:25" ht="15.6" customHeight="1" x14ac:dyDescent="0.25">
      <c r="B255" s="42"/>
      <c r="C255" s="43"/>
      <c r="D255" s="43"/>
      <c r="E255" s="43"/>
      <c r="F255" s="43"/>
      <c r="G255" s="43"/>
      <c r="H255" s="43"/>
      <c r="I255" s="43"/>
      <c r="J255" s="43"/>
      <c r="K255" s="43"/>
      <c r="L255" s="43"/>
      <c r="M255" s="43"/>
      <c r="N255" s="43"/>
      <c r="O255" s="43"/>
      <c r="P255" s="43"/>
      <c r="Q255" s="43"/>
      <c r="R255" s="43"/>
      <c r="S255" s="43"/>
      <c r="T255" s="43"/>
      <c r="U255" s="43"/>
      <c r="V255" s="43"/>
      <c r="W255" s="43"/>
      <c r="X255" s="43"/>
      <c r="Y255" s="44"/>
    </row>
    <row r="256" spans="1:25" ht="15.6" customHeight="1" x14ac:dyDescent="0.25">
      <c r="B256" s="45"/>
      <c r="C256" s="46"/>
      <c r="D256" s="46"/>
      <c r="E256" s="46"/>
      <c r="F256" s="46"/>
      <c r="G256" s="46"/>
      <c r="H256" s="46"/>
      <c r="I256" s="46"/>
      <c r="J256" s="46"/>
      <c r="K256" s="46"/>
      <c r="L256" s="46"/>
      <c r="M256" s="46"/>
      <c r="N256" s="46"/>
      <c r="O256" s="46"/>
      <c r="P256" s="46"/>
      <c r="Q256" s="46"/>
      <c r="R256" s="46"/>
      <c r="S256" s="46"/>
      <c r="T256" s="46"/>
      <c r="U256" s="46"/>
      <c r="V256" s="46"/>
      <c r="W256" s="46"/>
      <c r="X256" s="46"/>
      <c r="Y256" s="47"/>
    </row>
    <row r="257" spans="2:25" ht="15.6" customHeight="1" x14ac:dyDescent="0.25">
      <c r="B257" s="45"/>
      <c r="C257" s="46"/>
      <c r="D257" s="46"/>
      <c r="E257" s="46"/>
      <c r="F257" s="46"/>
      <c r="G257" s="46"/>
      <c r="H257" s="46"/>
      <c r="I257" s="46"/>
      <c r="J257" s="46"/>
      <c r="K257" s="46"/>
      <c r="L257" s="46"/>
      <c r="M257" s="46"/>
      <c r="N257" s="46"/>
      <c r="O257" s="46"/>
      <c r="P257" s="46"/>
      <c r="Q257" s="46"/>
      <c r="R257" s="46"/>
      <c r="S257" s="46"/>
      <c r="T257" s="46"/>
      <c r="U257" s="46"/>
      <c r="V257" s="46"/>
      <c r="W257" s="46"/>
      <c r="X257" s="46"/>
      <c r="Y257" s="47"/>
    </row>
    <row r="258" spans="2:25" ht="15.6" customHeight="1" x14ac:dyDescent="0.25">
      <c r="B258" s="45"/>
      <c r="C258" s="46"/>
      <c r="D258" s="46"/>
      <c r="E258" s="46"/>
      <c r="F258" s="46"/>
      <c r="G258" s="46"/>
      <c r="H258" s="46"/>
      <c r="I258" s="46"/>
      <c r="J258" s="46"/>
      <c r="K258" s="46"/>
      <c r="L258" s="46"/>
      <c r="M258" s="46"/>
      <c r="N258" s="46"/>
      <c r="O258" s="46"/>
      <c r="P258" s="46"/>
      <c r="Q258" s="46"/>
      <c r="R258" s="46"/>
      <c r="S258" s="46"/>
      <c r="T258" s="46"/>
      <c r="U258" s="46"/>
      <c r="V258" s="46"/>
      <c r="W258" s="46"/>
      <c r="X258" s="46"/>
      <c r="Y258" s="47"/>
    </row>
    <row r="259" spans="2:25" ht="15.6" customHeight="1" x14ac:dyDescent="0.25">
      <c r="B259" s="45"/>
      <c r="C259" s="46"/>
      <c r="D259" s="46"/>
      <c r="E259" s="46"/>
      <c r="F259" s="46"/>
      <c r="G259" s="46"/>
      <c r="H259" s="46"/>
      <c r="I259" s="46"/>
      <c r="J259" s="46"/>
      <c r="K259" s="46"/>
      <c r="L259" s="46"/>
      <c r="M259" s="46"/>
      <c r="N259" s="46"/>
      <c r="O259" s="46"/>
      <c r="P259" s="46"/>
      <c r="Q259" s="46"/>
      <c r="R259" s="46"/>
      <c r="S259" s="46"/>
      <c r="T259" s="46"/>
      <c r="U259" s="46"/>
      <c r="V259" s="46"/>
      <c r="W259" s="46"/>
      <c r="X259" s="46"/>
      <c r="Y259" s="47"/>
    </row>
    <row r="260" spans="2:25" ht="15.6" customHeight="1" thickBot="1" x14ac:dyDescent="0.3">
      <c r="B260" s="48"/>
      <c r="C260" s="49"/>
      <c r="D260" s="49"/>
      <c r="E260" s="49"/>
      <c r="F260" s="49"/>
      <c r="G260" s="49"/>
      <c r="H260" s="49"/>
      <c r="I260" s="49"/>
      <c r="J260" s="49"/>
      <c r="K260" s="49"/>
      <c r="L260" s="49"/>
      <c r="M260" s="49"/>
      <c r="N260" s="49"/>
      <c r="O260" s="49"/>
      <c r="P260" s="49"/>
      <c r="Q260" s="49"/>
      <c r="R260" s="49"/>
      <c r="S260" s="49"/>
      <c r="T260" s="49"/>
      <c r="U260" s="49"/>
      <c r="V260" s="49"/>
      <c r="W260" s="49"/>
      <c r="X260" s="49"/>
      <c r="Y260" s="50"/>
    </row>
    <row r="261" spans="2:25" ht="15.6" customHeight="1" x14ac:dyDescent="0.25"/>
    <row r="262" spans="2:25" ht="15.6" customHeight="1" x14ac:dyDescent="0.25">
      <c r="B262" s="27" t="s">
        <v>21</v>
      </c>
      <c r="C262" s="27"/>
      <c r="D262" s="27"/>
      <c r="E262" s="27"/>
      <c r="F262" s="27"/>
      <c r="G262" s="27"/>
      <c r="H262" s="27"/>
      <c r="I262" s="27"/>
      <c r="J262" s="27"/>
      <c r="K262" s="27"/>
      <c r="L262" s="27"/>
      <c r="M262" s="27"/>
      <c r="N262" s="27"/>
      <c r="O262" s="27"/>
      <c r="P262" s="27"/>
      <c r="Q262" s="27"/>
      <c r="R262" s="27"/>
      <c r="S262" s="27"/>
      <c r="T262" s="27"/>
      <c r="U262" s="27"/>
      <c r="V262" s="27"/>
      <c r="W262" s="27"/>
      <c r="X262" s="27"/>
      <c r="Y262" s="27"/>
    </row>
    <row r="263" spans="2:25" ht="15.6" customHeight="1"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row>
    <row r="264" spans="2:25" ht="15.6" customHeight="1"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row>
    <row r="265" spans="2:25" ht="15.6" customHeight="1" x14ac:dyDescent="0.25"/>
    <row r="266" spans="2:25" ht="15.6" customHeight="1" x14ac:dyDescent="0.25"/>
    <row r="267" spans="2:25" ht="15.6" customHeight="1" x14ac:dyDescent="0.25">
      <c r="F267" s="51" t="s">
        <v>2</v>
      </c>
      <c r="G267" s="51"/>
      <c r="H267" s="51"/>
      <c r="I267" s="51"/>
      <c r="J267" s="51" t="s">
        <v>15</v>
      </c>
      <c r="K267" s="51"/>
      <c r="L267" s="51"/>
      <c r="M267" s="51"/>
      <c r="N267" s="51"/>
    </row>
    <row r="268" spans="2:25" ht="15.6" customHeight="1" x14ac:dyDescent="0.25">
      <c r="F268" s="51">
        <v>493.7614781472077</v>
      </c>
      <c r="G268" s="51"/>
      <c r="H268" s="51"/>
      <c r="I268" s="51"/>
      <c r="J268" s="51">
        <v>1933.39332713456</v>
      </c>
      <c r="K268" s="51"/>
      <c r="L268" s="51"/>
      <c r="M268" s="51"/>
      <c r="N268" s="51"/>
    </row>
    <row r="269" spans="2:25" ht="15.6" customHeight="1" x14ac:dyDescent="0.25">
      <c r="F269" s="51">
        <v>731.50016973188212</v>
      </c>
      <c r="G269" s="51"/>
      <c r="H269" s="51"/>
      <c r="I269" s="51"/>
      <c r="J269" s="51">
        <v>2431.6174665589256</v>
      </c>
      <c r="K269" s="51"/>
      <c r="L269" s="51"/>
      <c r="M269" s="51"/>
      <c r="N269" s="51"/>
    </row>
    <row r="270" spans="2:25" ht="15.6" customHeight="1" x14ac:dyDescent="0.25">
      <c r="F270" s="51">
        <v>912.76893130765484</v>
      </c>
      <c r="G270" s="51"/>
      <c r="H270" s="51"/>
      <c r="I270" s="51"/>
      <c r="J270" s="51">
        <v>2463.0145404687055</v>
      </c>
      <c r="K270" s="51"/>
      <c r="L270" s="51"/>
      <c r="M270" s="51"/>
      <c r="N270" s="51"/>
    </row>
    <row r="271" spans="2:25" ht="15.6" customHeight="1" x14ac:dyDescent="0.25">
      <c r="F271" s="51">
        <v>783.09122025104773</v>
      </c>
      <c r="G271" s="51"/>
      <c r="H271" s="51"/>
      <c r="I271" s="51"/>
      <c r="J271" s="51">
        <v>3049.7136412898421</v>
      </c>
      <c r="K271" s="51"/>
      <c r="L271" s="51"/>
      <c r="M271" s="51"/>
      <c r="N271" s="51"/>
    </row>
    <row r="272" spans="2:25" ht="15.6" customHeight="1" x14ac:dyDescent="0.25">
      <c r="F272" s="51">
        <v>620.86101686940492</v>
      </c>
      <c r="G272" s="51"/>
      <c r="H272" s="51"/>
      <c r="I272" s="51"/>
      <c r="J272" s="51">
        <v>3064.2064769160042</v>
      </c>
      <c r="K272" s="51"/>
      <c r="L272" s="51"/>
      <c r="M272" s="51"/>
      <c r="N272" s="51"/>
    </row>
    <row r="273" spans="6:14" ht="15.6" customHeight="1" x14ac:dyDescent="0.25">
      <c r="F273" s="51">
        <v>132.27198864904767</v>
      </c>
      <c r="G273" s="51"/>
      <c r="H273" s="51"/>
      <c r="I273" s="51"/>
      <c r="J273" s="51">
        <v>589.02605304726296</v>
      </c>
      <c r="K273" s="51"/>
      <c r="L273" s="51"/>
      <c r="M273" s="51"/>
      <c r="N273" s="51"/>
    </row>
    <row r="274" spans="6:14" ht="15.6" customHeight="1" x14ac:dyDescent="0.25">
      <c r="F274" s="51">
        <v>342.75347778129981</v>
      </c>
      <c r="G274" s="51"/>
      <c r="H274" s="51"/>
      <c r="I274" s="51"/>
      <c r="J274" s="51">
        <v>2447.9504745112608</v>
      </c>
      <c r="K274" s="51"/>
      <c r="L274" s="51"/>
      <c r="M274" s="51"/>
      <c r="N274" s="51"/>
    </row>
    <row r="275" spans="6:14" ht="15.6" customHeight="1" x14ac:dyDescent="0.25">
      <c r="F275" s="51">
        <v>188.22795506724916</v>
      </c>
      <c r="G275" s="51"/>
      <c r="H275" s="51"/>
      <c r="I275" s="51"/>
      <c r="J275" s="51">
        <v>973.1408359554672</v>
      </c>
      <c r="K275" s="51"/>
      <c r="L275" s="51"/>
      <c r="M275" s="51"/>
      <c r="N275" s="51"/>
    </row>
    <row r="276" spans="6:14" ht="15.6" customHeight="1" x14ac:dyDescent="0.25">
      <c r="F276" s="51">
        <v>392.72057214449467</v>
      </c>
      <c r="G276" s="51"/>
      <c r="H276" s="51"/>
      <c r="I276" s="51"/>
      <c r="J276" s="51">
        <v>1529.3495847083454</v>
      </c>
      <c r="K276" s="51"/>
      <c r="L276" s="51"/>
      <c r="M276" s="51"/>
      <c r="N276" s="51"/>
    </row>
    <row r="277" spans="6:14" ht="15.6" customHeight="1" x14ac:dyDescent="0.25">
      <c r="F277" s="51">
        <v>191.85177575723407</v>
      </c>
      <c r="G277" s="51"/>
      <c r="H277" s="51"/>
      <c r="I277" s="51"/>
      <c r="J277" s="51">
        <v>867.5249434690802</v>
      </c>
      <c r="K277" s="51"/>
      <c r="L277" s="51"/>
      <c r="M277" s="51"/>
      <c r="N277" s="51"/>
    </row>
    <row r="278" spans="6:14" ht="15.6" customHeight="1" x14ac:dyDescent="0.25">
      <c r="F278" s="51">
        <v>59.788579921599649</v>
      </c>
      <c r="G278" s="51"/>
      <c r="H278" s="51"/>
      <c r="I278" s="51"/>
      <c r="J278" s="51">
        <v>299.38732937543733</v>
      </c>
      <c r="K278" s="51"/>
      <c r="L278" s="51"/>
      <c r="M278" s="51"/>
      <c r="N278" s="51"/>
    </row>
    <row r="279" spans="6:14" ht="15.6" customHeight="1" x14ac:dyDescent="0.25">
      <c r="F279" s="51">
        <v>849.3884088177681</v>
      </c>
      <c r="G279" s="51"/>
      <c r="H279" s="51"/>
      <c r="I279" s="51"/>
      <c r="J279" s="51">
        <v>3053.2136906973983</v>
      </c>
      <c r="K279" s="51"/>
      <c r="L279" s="51"/>
      <c r="M279" s="51"/>
      <c r="N279" s="51"/>
    </row>
    <row r="280" spans="6:14" ht="15.6" customHeight="1" x14ac:dyDescent="0.25">
      <c r="F280" s="51">
        <v>843.16756780381593</v>
      </c>
      <c r="G280" s="51"/>
      <c r="H280" s="51"/>
      <c r="I280" s="51"/>
      <c r="J280" s="51">
        <v>4998.1421162950182</v>
      </c>
      <c r="K280" s="51"/>
      <c r="L280" s="51"/>
      <c r="M280" s="51"/>
      <c r="N280" s="51"/>
    </row>
    <row r="281" spans="6:14" ht="15.6" customHeight="1" x14ac:dyDescent="0.25">
      <c r="F281" s="51">
        <v>657.66620987421425</v>
      </c>
      <c r="G281" s="51"/>
      <c r="H281" s="51"/>
      <c r="I281" s="51"/>
      <c r="J281" s="51">
        <v>2239.2386024676134</v>
      </c>
      <c r="K281" s="51"/>
      <c r="L281" s="51"/>
      <c r="M281" s="51"/>
      <c r="N281" s="51"/>
    </row>
    <row r="282" spans="6:14" ht="15.6" customHeight="1" x14ac:dyDescent="0.25">
      <c r="F282" s="51">
        <v>786.00317927275535</v>
      </c>
      <c r="G282" s="51"/>
      <c r="H282" s="51"/>
      <c r="I282" s="51"/>
      <c r="J282" s="51">
        <v>3077.152053043158</v>
      </c>
      <c r="K282" s="51"/>
      <c r="L282" s="51"/>
      <c r="M282" s="51"/>
      <c r="N282" s="51"/>
    </row>
    <row r="283" spans="6:14" ht="15.6" customHeight="1" x14ac:dyDescent="0.25">
      <c r="F283" s="51">
        <v>644.39460192233173</v>
      </c>
      <c r="G283" s="51"/>
      <c r="H283" s="51"/>
      <c r="I283" s="51"/>
      <c r="J283" s="51">
        <v>2578.6735154825574</v>
      </c>
      <c r="K283" s="51"/>
      <c r="L283" s="51"/>
      <c r="M283" s="51"/>
      <c r="N283" s="51"/>
    </row>
    <row r="284" spans="6:14" ht="15.6" customHeight="1" x14ac:dyDescent="0.25">
      <c r="F284" s="51">
        <v>344.63431245718118</v>
      </c>
      <c r="G284" s="51"/>
      <c r="H284" s="51"/>
      <c r="I284" s="51"/>
      <c r="J284" s="51">
        <v>1456.1474752605375</v>
      </c>
      <c r="K284" s="51"/>
      <c r="L284" s="51"/>
      <c r="M284" s="51"/>
      <c r="N284" s="51"/>
    </row>
    <row r="285" spans="6:14" ht="15.6" customHeight="1" x14ac:dyDescent="0.25">
      <c r="F285" s="51">
        <v>770.97327345920826</v>
      </c>
      <c r="G285" s="51"/>
      <c r="H285" s="51"/>
      <c r="I285" s="51"/>
      <c r="J285" s="51">
        <v>3334.6129115526096</v>
      </c>
      <c r="K285" s="51"/>
      <c r="L285" s="51"/>
      <c r="M285" s="51"/>
      <c r="N285" s="51"/>
    </row>
    <row r="286" spans="6:14" ht="15.6" customHeight="1" x14ac:dyDescent="0.25">
      <c r="F286" s="51">
        <v>710.84595876754156</v>
      </c>
      <c r="G286" s="51"/>
      <c r="H286" s="51"/>
      <c r="I286" s="51"/>
      <c r="J286" s="51">
        <v>4010.1368348110054</v>
      </c>
      <c r="K286" s="51"/>
      <c r="L286" s="51"/>
      <c r="M286" s="51"/>
      <c r="N286" s="51"/>
    </row>
    <row r="287" spans="6:14" ht="15.6" customHeight="1" x14ac:dyDescent="0.25">
      <c r="F287" s="51">
        <v>199.93459521157689</v>
      </c>
      <c r="G287" s="51"/>
      <c r="H287" s="51"/>
      <c r="I287" s="51"/>
      <c r="J287" s="51">
        <v>1215.7711880828365</v>
      </c>
      <c r="K287" s="51"/>
      <c r="L287" s="51"/>
      <c r="M287" s="51"/>
      <c r="N287" s="51"/>
    </row>
    <row r="288" spans="6:14" ht="15.6" customHeight="1" x14ac:dyDescent="0.25">
      <c r="F288" s="51">
        <v>875.28407143088634</v>
      </c>
      <c r="G288" s="51"/>
      <c r="H288" s="51"/>
      <c r="I288" s="51"/>
      <c r="J288" s="51">
        <v>4825.926597417505</v>
      </c>
      <c r="K288" s="51"/>
      <c r="L288" s="51"/>
      <c r="M288" s="51"/>
      <c r="N288" s="51"/>
    </row>
    <row r="289" spans="6:14" ht="15.6" customHeight="1" x14ac:dyDescent="0.25">
      <c r="F289" s="51">
        <v>234.15654704696772</v>
      </c>
      <c r="G289" s="51"/>
      <c r="H289" s="51"/>
      <c r="I289" s="51"/>
      <c r="J289" s="51">
        <v>1307.1269530939228</v>
      </c>
      <c r="K289" s="51"/>
      <c r="L289" s="51"/>
      <c r="M289" s="51"/>
      <c r="N289" s="51"/>
    </row>
    <row r="290" spans="6:14" ht="15.6" customHeight="1" x14ac:dyDescent="0.25">
      <c r="F290" s="51">
        <v>457.0284298744715</v>
      </c>
      <c r="G290" s="51"/>
      <c r="H290" s="51"/>
      <c r="I290" s="51"/>
      <c r="J290" s="51">
        <v>4500.1654561156438</v>
      </c>
      <c r="K290" s="51"/>
      <c r="L290" s="51"/>
      <c r="M290" s="51"/>
      <c r="N290" s="51"/>
    </row>
    <row r="291" spans="6:14" ht="15.6" customHeight="1" x14ac:dyDescent="0.25">
      <c r="F291" s="51">
        <v>1617.7536501679849</v>
      </c>
      <c r="G291" s="51"/>
      <c r="H291" s="51"/>
      <c r="I291" s="51"/>
      <c r="J291" s="51">
        <v>4824.8673555475834</v>
      </c>
      <c r="K291" s="51"/>
      <c r="L291" s="51"/>
      <c r="M291" s="51"/>
      <c r="N291" s="51"/>
    </row>
    <row r="292" spans="6:14" ht="15.6" customHeight="1" x14ac:dyDescent="0.25">
      <c r="F292" s="51">
        <v>62.644513890601914</v>
      </c>
      <c r="G292" s="51"/>
      <c r="H292" s="51"/>
      <c r="I292" s="51"/>
      <c r="J292" s="51">
        <v>409.23408969370854</v>
      </c>
      <c r="K292" s="51"/>
      <c r="L292" s="51"/>
      <c r="M292" s="51"/>
      <c r="N292" s="51"/>
    </row>
    <row r="293" spans="6:14" ht="15.6" customHeight="1" x14ac:dyDescent="0.25">
      <c r="F293" s="51">
        <v>816.65606082124907</v>
      </c>
      <c r="G293" s="51"/>
      <c r="H293" s="51"/>
      <c r="I293" s="51"/>
      <c r="J293" s="51">
        <v>4553.8405216972278</v>
      </c>
      <c r="K293" s="51"/>
      <c r="L293" s="51"/>
      <c r="M293" s="51"/>
      <c r="N293" s="51"/>
    </row>
    <row r="294" spans="6:14" ht="15.6" customHeight="1" x14ac:dyDescent="0.25">
      <c r="F294" s="51">
        <v>573.38841171972399</v>
      </c>
      <c r="G294" s="51"/>
      <c r="H294" s="51"/>
      <c r="I294" s="51"/>
      <c r="J294" s="51">
        <v>3839.5756402493989</v>
      </c>
      <c r="K294" s="51"/>
      <c r="L294" s="51"/>
      <c r="M294" s="51"/>
      <c r="N294" s="51"/>
    </row>
    <row r="295" spans="6:14" ht="15.6" customHeight="1" x14ac:dyDescent="0.25">
      <c r="F295" s="51">
        <v>829.10158472868136</v>
      </c>
      <c r="G295" s="51"/>
      <c r="H295" s="51"/>
      <c r="I295" s="51"/>
      <c r="J295" s="51">
        <v>3398.5463847347069</v>
      </c>
      <c r="K295" s="51"/>
      <c r="L295" s="51"/>
      <c r="M295" s="51"/>
      <c r="N295" s="51"/>
    </row>
    <row r="296" spans="6:14" ht="15.6" customHeight="1" x14ac:dyDescent="0.25">
      <c r="F296" s="51">
        <v>454.76659611006096</v>
      </c>
      <c r="G296" s="51"/>
      <c r="H296" s="51"/>
      <c r="I296" s="51"/>
      <c r="J296" s="51">
        <v>2769.7556759319473</v>
      </c>
      <c r="K296" s="51"/>
      <c r="L296" s="51"/>
      <c r="M296" s="51"/>
      <c r="N296" s="51"/>
    </row>
    <row r="297" spans="6:14" ht="15.6" customHeight="1" x14ac:dyDescent="0.25">
      <c r="F297" s="51">
        <v>388.0792376620787</v>
      </c>
      <c r="G297" s="51"/>
      <c r="H297" s="51"/>
      <c r="I297" s="51"/>
      <c r="J297" s="51">
        <v>1655.0248752915325</v>
      </c>
      <c r="K297" s="51"/>
      <c r="L297" s="51"/>
      <c r="M297" s="51"/>
      <c r="N297" s="51"/>
    </row>
    <row r="298" spans="6:14" ht="15.6" customHeight="1" x14ac:dyDescent="0.25">
      <c r="F298" s="51">
        <v>573.74276116177919</v>
      </c>
      <c r="G298" s="51"/>
      <c r="H298" s="51"/>
      <c r="I298" s="51"/>
      <c r="J298" s="51">
        <v>3619.4007816774333</v>
      </c>
      <c r="K298" s="51"/>
      <c r="L298" s="51"/>
      <c r="M298" s="51"/>
      <c r="N298" s="51"/>
    </row>
    <row r="299" spans="6:14" ht="15.6" customHeight="1" x14ac:dyDescent="0.25">
      <c r="F299" s="51">
        <v>221.78136961449934</v>
      </c>
      <c r="G299" s="51"/>
      <c r="H299" s="51"/>
      <c r="I299" s="51"/>
      <c r="J299" s="51">
        <v>932.66600717878293</v>
      </c>
      <c r="K299" s="51"/>
      <c r="L299" s="51"/>
      <c r="M299" s="51"/>
      <c r="N299" s="51"/>
    </row>
    <row r="300" spans="6:14" ht="15.6" customHeight="1" x14ac:dyDescent="0.25">
      <c r="F300" s="51">
        <v>736.14069153599337</v>
      </c>
      <c r="G300" s="51"/>
      <c r="H300" s="51"/>
      <c r="I300" s="51"/>
      <c r="J300" s="51">
        <v>2187.14701400378</v>
      </c>
      <c r="K300" s="51"/>
      <c r="L300" s="51"/>
      <c r="M300" s="51"/>
      <c r="N300" s="51"/>
    </row>
    <row r="301" spans="6:14" ht="15.6" customHeight="1" x14ac:dyDescent="0.25">
      <c r="F301" s="51">
        <v>1072.1697759185611</v>
      </c>
      <c r="G301" s="51"/>
      <c r="H301" s="51"/>
      <c r="I301" s="51"/>
      <c r="J301" s="51">
        <v>3716.0425682806599</v>
      </c>
      <c r="K301" s="51"/>
      <c r="L301" s="51"/>
      <c r="M301" s="51"/>
      <c r="N301" s="51"/>
    </row>
    <row r="302" spans="6:14" ht="15.6" customHeight="1" x14ac:dyDescent="0.25">
      <c r="F302" s="51">
        <v>703.52236836315205</v>
      </c>
      <c r="G302" s="51"/>
      <c r="H302" s="51"/>
      <c r="I302" s="51"/>
      <c r="J302" s="51">
        <v>3406.0556920629715</v>
      </c>
      <c r="K302" s="51"/>
      <c r="L302" s="51"/>
      <c r="M302" s="51"/>
      <c r="N302" s="51"/>
    </row>
    <row r="303" spans="6:14" ht="15.6" customHeight="1" x14ac:dyDescent="0.25">
      <c r="F303" s="51">
        <v>219.30849275558069</v>
      </c>
      <c r="G303" s="51"/>
      <c r="H303" s="51"/>
      <c r="I303" s="51"/>
      <c r="J303" s="51">
        <v>952.9518088642036</v>
      </c>
      <c r="K303" s="51"/>
      <c r="L303" s="51"/>
      <c r="M303" s="51"/>
      <c r="N303" s="51"/>
    </row>
    <row r="304" spans="6:14" ht="15.6" customHeight="1" x14ac:dyDescent="0.25">
      <c r="F304" s="51">
        <v>392.59353011964777</v>
      </c>
      <c r="G304" s="51"/>
      <c r="H304" s="51"/>
      <c r="I304" s="51"/>
      <c r="J304" s="51">
        <v>2409.0201711694476</v>
      </c>
      <c r="K304" s="51"/>
      <c r="L304" s="51"/>
      <c r="M304" s="51"/>
      <c r="N304" s="51"/>
    </row>
    <row r="305" spans="6:14" ht="15.6" customHeight="1" x14ac:dyDescent="0.25">
      <c r="F305" s="51">
        <v>317.2927933966489</v>
      </c>
      <c r="G305" s="51"/>
      <c r="H305" s="51"/>
      <c r="I305" s="51"/>
      <c r="J305" s="51">
        <v>1563.9969350462313</v>
      </c>
      <c r="K305" s="51"/>
      <c r="L305" s="51"/>
      <c r="M305" s="51"/>
      <c r="N305" s="51"/>
    </row>
    <row r="306" spans="6:14" ht="15.6" customHeight="1" x14ac:dyDescent="0.25">
      <c r="F306" s="51">
        <v>159.2437028475257</v>
      </c>
      <c r="G306" s="51"/>
      <c r="H306" s="51"/>
      <c r="I306" s="51"/>
      <c r="J306" s="51">
        <v>966.61366571370422</v>
      </c>
      <c r="K306" s="51"/>
      <c r="L306" s="51"/>
      <c r="M306" s="51"/>
      <c r="N306" s="51"/>
    </row>
    <row r="307" spans="6:14" ht="15.6" customHeight="1" x14ac:dyDescent="0.25">
      <c r="F307" s="51">
        <v>16.200979889266716</v>
      </c>
      <c r="G307" s="51"/>
      <c r="H307" s="51"/>
      <c r="I307" s="51"/>
      <c r="J307" s="51">
        <v>60.518847340833574</v>
      </c>
      <c r="K307" s="51"/>
      <c r="L307" s="51"/>
      <c r="M307" s="51"/>
      <c r="N307" s="51"/>
    </row>
    <row r="308" spans="6:14" ht="15.6" customHeight="1" x14ac:dyDescent="0.25">
      <c r="F308" s="51">
        <v>464.4483408483008</v>
      </c>
      <c r="G308" s="51"/>
      <c r="H308" s="51"/>
      <c r="I308" s="51"/>
      <c r="J308" s="51">
        <v>2727.4697041219902</v>
      </c>
      <c r="K308" s="51"/>
      <c r="L308" s="51"/>
      <c r="M308" s="51"/>
      <c r="N308" s="51"/>
    </row>
    <row r="309" spans="6:14" ht="15.6" customHeight="1" x14ac:dyDescent="0.25">
      <c r="F309" s="51">
        <v>203.59460474037206</v>
      </c>
      <c r="G309" s="51"/>
      <c r="H309" s="51"/>
      <c r="I309" s="51"/>
      <c r="J309" s="51">
        <v>774.54804614487057</v>
      </c>
      <c r="K309" s="51"/>
      <c r="L309" s="51"/>
      <c r="M309" s="51"/>
      <c r="N309" s="51"/>
    </row>
    <row r="310" spans="6:14" ht="15.6" customHeight="1" x14ac:dyDescent="0.25">
      <c r="F310" s="51">
        <v>1091.1172401885458</v>
      </c>
      <c r="G310" s="51"/>
      <c r="H310" s="51"/>
      <c r="I310" s="51"/>
      <c r="J310" s="51">
        <v>4010.4073010419538</v>
      </c>
      <c r="K310" s="51"/>
      <c r="L310" s="51"/>
      <c r="M310" s="51"/>
      <c r="N310" s="51"/>
    </row>
    <row r="311" spans="6:14" ht="15.6" customHeight="1" x14ac:dyDescent="0.25">
      <c r="F311" s="51">
        <v>753.46447426624377</v>
      </c>
      <c r="G311" s="51"/>
      <c r="H311" s="51"/>
      <c r="I311" s="51"/>
      <c r="J311" s="51">
        <v>3283.2844390650394</v>
      </c>
      <c r="K311" s="51"/>
      <c r="L311" s="51"/>
      <c r="M311" s="51"/>
      <c r="N311" s="51"/>
    </row>
    <row r="312" spans="6:14" ht="15.6" customHeight="1" x14ac:dyDescent="0.25">
      <c r="F312" s="51">
        <v>27.137484885165385</v>
      </c>
      <c r="G312" s="51"/>
      <c r="H312" s="51"/>
      <c r="I312" s="51"/>
      <c r="J312" s="51">
        <v>125.3196532491696</v>
      </c>
      <c r="K312" s="51"/>
      <c r="L312" s="51"/>
      <c r="M312" s="51"/>
      <c r="N312" s="51"/>
    </row>
    <row r="313" spans="6:14" ht="15.6" customHeight="1" x14ac:dyDescent="0.25">
      <c r="F313" s="51">
        <v>457.10333397690516</v>
      </c>
      <c r="G313" s="51"/>
      <c r="H313" s="51"/>
      <c r="I313" s="51"/>
      <c r="J313" s="51">
        <v>2345.1100847344824</v>
      </c>
      <c r="K313" s="51"/>
      <c r="L313" s="51"/>
      <c r="M313" s="51"/>
      <c r="N313" s="51"/>
    </row>
    <row r="314" spans="6:14" ht="15.6" customHeight="1" x14ac:dyDescent="0.25">
      <c r="F314" s="51">
        <v>887.46258313083888</v>
      </c>
      <c r="G314" s="51"/>
      <c r="H314" s="51"/>
      <c r="I314" s="51"/>
      <c r="J314" s="51">
        <v>2973.6186254171494</v>
      </c>
      <c r="K314" s="51"/>
      <c r="L314" s="51"/>
      <c r="M314" s="51"/>
      <c r="N314" s="51"/>
    </row>
    <row r="315" spans="6:14" ht="15.6" customHeight="1" x14ac:dyDescent="0.25">
      <c r="F315" s="51">
        <v>919.94798566389193</v>
      </c>
      <c r="G315" s="51"/>
      <c r="H315" s="51"/>
      <c r="I315" s="51"/>
      <c r="J315" s="51">
        <v>3689.3479327526475</v>
      </c>
      <c r="K315" s="51"/>
      <c r="L315" s="51"/>
      <c r="M315" s="51"/>
      <c r="N315" s="51"/>
    </row>
    <row r="316" spans="6:14" ht="15.6" customHeight="1" x14ac:dyDescent="0.25">
      <c r="F316" s="51">
        <v>755.15164406192628</v>
      </c>
      <c r="G316" s="51"/>
      <c r="H316" s="51"/>
      <c r="I316" s="51"/>
      <c r="J316" s="51">
        <v>4712.9687237863072</v>
      </c>
      <c r="K316" s="51"/>
      <c r="L316" s="51"/>
      <c r="M316" s="51"/>
      <c r="N316" s="51"/>
    </row>
    <row r="317" spans="6:14" ht="15.6" customHeight="1" x14ac:dyDescent="0.25">
      <c r="F317" s="51">
        <v>25.854639625990583</v>
      </c>
      <c r="G317" s="51"/>
      <c r="H317" s="51"/>
      <c r="I317" s="51"/>
      <c r="J317" s="51">
        <v>132.90592501611243</v>
      </c>
      <c r="K317" s="51"/>
      <c r="L317" s="51"/>
      <c r="M317" s="51"/>
      <c r="N317" s="51"/>
    </row>
    <row r="318" spans="6:14" ht="15.6" customHeight="1" x14ac:dyDescent="0.25">
      <c r="F318" s="51">
        <v>713.27269932823924</v>
      </c>
      <c r="G318" s="51"/>
      <c r="H318" s="51"/>
      <c r="I318" s="51"/>
      <c r="J318" s="51">
        <v>3065.6442237003689</v>
      </c>
      <c r="K318" s="51"/>
      <c r="L318" s="51"/>
      <c r="M318" s="51"/>
      <c r="N318" s="51"/>
    </row>
    <row r="319" spans="6:14" ht="15.6" customHeight="1" x14ac:dyDescent="0.25">
      <c r="F319" s="51">
        <v>916.88129998925524</v>
      </c>
      <c r="G319" s="51"/>
      <c r="H319" s="51"/>
      <c r="I319" s="51"/>
      <c r="J319" s="51">
        <v>3371.8093998228937</v>
      </c>
      <c r="K319" s="51"/>
      <c r="L319" s="51"/>
      <c r="M319" s="51"/>
      <c r="N319" s="51"/>
    </row>
    <row r="320" spans="6:14" ht="15.6" customHeight="1" x14ac:dyDescent="0.25">
      <c r="F320" s="51">
        <v>142.60778173181194</v>
      </c>
      <c r="G320" s="51"/>
      <c r="H320" s="51"/>
      <c r="I320" s="51"/>
      <c r="J320" s="51">
        <v>916.72193101964001</v>
      </c>
      <c r="K320" s="51"/>
      <c r="L320" s="51"/>
      <c r="M320" s="51"/>
      <c r="N320" s="51"/>
    </row>
    <row r="321" spans="6:14" ht="15.6" customHeight="1" x14ac:dyDescent="0.25">
      <c r="F321" s="51">
        <v>920.3431430915773</v>
      </c>
      <c r="G321" s="51"/>
      <c r="H321" s="51"/>
      <c r="I321" s="51"/>
      <c r="J321" s="51">
        <v>3293.439452234395</v>
      </c>
      <c r="K321" s="51"/>
      <c r="L321" s="51"/>
      <c r="M321" s="51"/>
      <c r="N321" s="51"/>
    </row>
    <row r="322" spans="6:14" ht="15.6" customHeight="1" x14ac:dyDescent="0.25">
      <c r="F322" s="51">
        <v>125.1250175265523</v>
      </c>
      <c r="G322" s="51"/>
      <c r="H322" s="51"/>
      <c r="I322" s="51"/>
      <c r="J322" s="51">
        <v>621.68131768082117</v>
      </c>
      <c r="K322" s="51"/>
      <c r="L322" s="51"/>
      <c r="M322" s="51"/>
      <c r="N322" s="51"/>
    </row>
    <row r="323" spans="6:14" ht="15.6" customHeight="1" x14ac:dyDescent="0.25">
      <c r="F323" s="51">
        <v>730.07339798365513</v>
      </c>
      <c r="G323" s="51"/>
      <c r="H323" s="51"/>
      <c r="I323" s="51"/>
      <c r="J323" s="51">
        <v>3573.9940306403823</v>
      </c>
      <c r="K323" s="51"/>
      <c r="L323" s="51"/>
      <c r="M323" s="51"/>
      <c r="N323" s="51"/>
    </row>
    <row r="324" spans="6:14" ht="15.6" customHeight="1" x14ac:dyDescent="0.25">
      <c r="F324" s="51">
        <v>198.09118966546231</v>
      </c>
      <c r="G324" s="51"/>
      <c r="H324" s="51"/>
      <c r="I324" s="51"/>
      <c r="J324" s="51">
        <v>1003.6227377546797</v>
      </c>
      <c r="K324" s="51"/>
      <c r="L324" s="51"/>
      <c r="M324" s="51"/>
      <c r="N324" s="51"/>
    </row>
    <row r="325" spans="6:14" ht="15.6" customHeight="1" x14ac:dyDescent="0.25">
      <c r="F325" s="51">
        <v>987.88297573897466</v>
      </c>
      <c r="G325" s="51"/>
      <c r="H325" s="51"/>
      <c r="I325" s="51"/>
      <c r="J325" s="51">
        <v>4072.5891519360111</v>
      </c>
      <c r="K325" s="51"/>
      <c r="L325" s="51"/>
      <c r="M325" s="51"/>
      <c r="N325" s="51"/>
    </row>
    <row r="326" spans="6:14" ht="15.6" customHeight="1" x14ac:dyDescent="0.25">
      <c r="F326" s="51">
        <v>211.4531955593292</v>
      </c>
      <c r="G326" s="51"/>
      <c r="H326" s="51"/>
      <c r="I326" s="51"/>
      <c r="J326" s="51">
        <v>930.87634753935447</v>
      </c>
      <c r="K326" s="51"/>
      <c r="L326" s="51"/>
      <c r="M326" s="51"/>
      <c r="N326" s="51"/>
    </row>
    <row r="327" spans="6:14" ht="15.6" customHeight="1" x14ac:dyDescent="0.25">
      <c r="F327" s="51">
        <v>1227.3624686179689</v>
      </c>
      <c r="G327" s="51"/>
      <c r="H327" s="51"/>
      <c r="I327" s="51"/>
      <c r="J327" s="51">
        <v>4847.1452495356434</v>
      </c>
      <c r="K327" s="51"/>
      <c r="L327" s="51"/>
      <c r="M327" s="51"/>
      <c r="N327" s="51"/>
    </row>
    <row r="328" spans="6:14" ht="15.6" customHeight="1" x14ac:dyDescent="0.25">
      <c r="F328" s="51">
        <v>918.04679963152648</v>
      </c>
      <c r="G328" s="51"/>
      <c r="H328" s="51"/>
      <c r="I328" s="51"/>
      <c r="J328" s="51">
        <v>4949.6280778993887</v>
      </c>
      <c r="K328" s="51"/>
      <c r="L328" s="51"/>
      <c r="M328" s="51"/>
      <c r="N328" s="51"/>
    </row>
    <row r="329" spans="6:14" ht="15.6" customHeight="1" x14ac:dyDescent="0.25">
      <c r="F329" s="51">
        <v>9.6151637379048118</v>
      </c>
      <c r="G329" s="51"/>
      <c r="H329" s="51"/>
      <c r="I329" s="51"/>
      <c r="J329" s="51">
        <v>41.263098308177426</v>
      </c>
      <c r="K329" s="51"/>
      <c r="L329" s="51"/>
      <c r="M329" s="51"/>
      <c r="N329" s="51"/>
    </row>
    <row r="330" spans="6:14" ht="15.6" customHeight="1" x14ac:dyDescent="0.25">
      <c r="F330" s="51">
        <v>1138.1291121956501</v>
      </c>
      <c r="G330" s="51"/>
      <c r="H330" s="51"/>
      <c r="I330" s="51"/>
      <c r="J330" s="51">
        <v>4947.3279932823079</v>
      </c>
      <c r="K330" s="51"/>
      <c r="L330" s="51"/>
      <c r="M330" s="51"/>
      <c r="N330" s="51"/>
    </row>
    <row r="331" spans="6:14" ht="15.6" customHeight="1" x14ac:dyDescent="0.25">
      <c r="F331" s="51">
        <v>124.29794978899383</v>
      </c>
      <c r="G331" s="51"/>
      <c r="H331" s="51"/>
      <c r="I331" s="51"/>
      <c r="J331" s="51">
        <v>584.77366934794384</v>
      </c>
      <c r="K331" s="51"/>
      <c r="L331" s="51"/>
      <c r="M331" s="51"/>
      <c r="N331" s="51"/>
    </row>
    <row r="332" spans="6:14" ht="15.6" customHeight="1" x14ac:dyDescent="0.25">
      <c r="F332" s="51">
        <v>412.0991665521621</v>
      </c>
      <c r="G332" s="51"/>
      <c r="H332" s="51"/>
      <c r="I332" s="51"/>
      <c r="J332" s="51">
        <v>3618.2120454336118</v>
      </c>
      <c r="K332" s="51"/>
      <c r="L332" s="51"/>
      <c r="M332" s="51"/>
      <c r="N332" s="51"/>
    </row>
    <row r="333" spans="6:14" ht="15.6" customHeight="1" x14ac:dyDescent="0.25">
      <c r="F333" s="51">
        <v>176.97877794500926</v>
      </c>
      <c r="G333" s="51"/>
      <c r="H333" s="51"/>
      <c r="I333" s="51"/>
      <c r="J333" s="51">
        <v>1650.6193795737722</v>
      </c>
      <c r="K333" s="51"/>
      <c r="L333" s="51"/>
      <c r="M333" s="51"/>
      <c r="N333" s="51"/>
    </row>
    <row r="334" spans="6:14" ht="15.6" customHeight="1" x14ac:dyDescent="0.25">
      <c r="F334" s="51">
        <v>478.09596448206059</v>
      </c>
      <c r="G334" s="51"/>
      <c r="H334" s="51"/>
      <c r="I334" s="51"/>
      <c r="J334" s="51">
        <v>1823.8310031454723</v>
      </c>
      <c r="K334" s="51"/>
      <c r="L334" s="51"/>
      <c r="M334" s="51"/>
      <c r="N334" s="51"/>
    </row>
    <row r="335" spans="6:14" ht="15.6" customHeight="1" x14ac:dyDescent="0.25">
      <c r="F335" s="51">
        <v>453.2366408993567</v>
      </c>
      <c r="G335" s="51"/>
      <c r="H335" s="51"/>
      <c r="I335" s="51"/>
      <c r="J335" s="51">
        <v>1499.1788598775963</v>
      </c>
      <c r="K335" s="51"/>
      <c r="L335" s="51"/>
      <c r="M335" s="51"/>
      <c r="N335" s="51"/>
    </row>
    <row r="336" spans="6:14" ht="15.6" customHeight="1" x14ac:dyDescent="0.25">
      <c r="F336" s="51">
        <v>221.07589502436844</v>
      </c>
      <c r="G336" s="51"/>
      <c r="H336" s="51"/>
      <c r="I336" s="51"/>
      <c r="J336" s="51">
        <v>1943.8645670377075</v>
      </c>
      <c r="K336" s="51"/>
      <c r="L336" s="51"/>
      <c r="M336" s="51"/>
      <c r="N336" s="51"/>
    </row>
    <row r="337" spans="1:25" ht="15.6" customHeight="1" x14ac:dyDescent="0.25">
      <c r="F337" s="51">
        <v>78.008174677248007</v>
      </c>
      <c r="G337" s="51"/>
      <c r="H337" s="51"/>
      <c r="I337" s="51"/>
      <c r="J337" s="51">
        <v>418.28299278144965</v>
      </c>
      <c r="K337" s="51"/>
      <c r="L337" s="51"/>
      <c r="M337" s="51"/>
      <c r="N337" s="51"/>
    </row>
    <row r="338" spans="1:25" ht="15.6" customHeight="1" x14ac:dyDescent="0.25">
      <c r="F338" s="51">
        <v>949.12870871842654</v>
      </c>
      <c r="G338" s="51"/>
      <c r="H338" s="51"/>
      <c r="I338" s="51"/>
      <c r="J338" s="51">
        <v>4875.9355571455008</v>
      </c>
      <c r="K338" s="51"/>
      <c r="L338" s="51"/>
      <c r="M338" s="51"/>
      <c r="N338" s="51"/>
    </row>
    <row r="339" spans="1:25" ht="15.6" customHeight="1" x14ac:dyDescent="0.25">
      <c r="F339" s="51">
        <v>127.21449691324956</v>
      </c>
      <c r="G339" s="51"/>
      <c r="H339" s="51"/>
      <c r="I339" s="51"/>
      <c r="J339" s="51">
        <v>703.16666807815011</v>
      </c>
      <c r="K339" s="51"/>
      <c r="L339" s="51"/>
      <c r="M339" s="51"/>
      <c r="N339" s="51"/>
    </row>
    <row r="340" spans="1:25" ht="15.6" customHeight="1" x14ac:dyDescent="0.25">
      <c r="F340" s="51">
        <v>447.39388264009767</v>
      </c>
      <c r="G340" s="51"/>
      <c r="H340" s="51"/>
      <c r="I340" s="51"/>
      <c r="J340" s="51">
        <v>3462.5388790170932</v>
      </c>
      <c r="K340" s="51"/>
      <c r="L340" s="51"/>
      <c r="M340" s="51"/>
      <c r="N340" s="51"/>
    </row>
    <row r="341" spans="1:25" ht="15.6" customHeight="1" x14ac:dyDescent="0.25">
      <c r="F341" s="51">
        <v>503.99864303297431</v>
      </c>
      <c r="G341" s="51"/>
      <c r="H341" s="51"/>
      <c r="I341" s="51"/>
      <c r="J341" s="51">
        <v>4099.1730503897979</v>
      </c>
      <c r="K341" s="51"/>
      <c r="L341" s="51"/>
      <c r="M341" s="51"/>
      <c r="N341" s="51"/>
    </row>
    <row r="342" spans="1:25" ht="15.6" customHeight="1" x14ac:dyDescent="0.25">
      <c r="F342" s="51">
        <v>76.615294372264032</v>
      </c>
      <c r="G342" s="51"/>
      <c r="H342" s="51"/>
      <c r="I342" s="51"/>
      <c r="J342" s="51">
        <v>670.65878818008514</v>
      </c>
      <c r="K342" s="51"/>
      <c r="L342" s="51"/>
      <c r="M342" s="51"/>
      <c r="N342" s="51"/>
    </row>
    <row r="343" spans="1:25" ht="15.6" customHeight="1" x14ac:dyDescent="0.25"/>
    <row r="344" spans="1:25" ht="15.6" customHeight="1" x14ac:dyDescent="0.25">
      <c r="A344" t="s">
        <v>22</v>
      </c>
      <c r="B344" t="s">
        <v>4</v>
      </c>
    </row>
    <row r="345" spans="1:25" ht="15.6" customHeight="1" thickBot="1" x14ac:dyDescent="0.3"/>
    <row r="346" spans="1:25" ht="15.6" customHeight="1" x14ac:dyDescent="0.25">
      <c r="B346" s="20"/>
      <c r="C346" s="21"/>
      <c r="D346" s="21"/>
      <c r="E346" s="21"/>
      <c r="F346" s="21"/>
      <c r="G346" s="21"/>
      <c r="H346" s="21"/>
      <c r="I346" s="21"/>
      <c r="J346" s="21"/>
      <c r="K346" s="21"/>
      <c r="L346" s="21"/>
      <c r="M346" s="21"/>
      <c r="N346" s="21"/>
      <c r="O346" s="21"/>
      <c r="P346" s="21"/>
      <c r="Q346" s="21"/>
      <c r="R346" s="21"/>
      <c r="S346" s="21"/>
      <c r="T346" s="21"/>
      <c r="U346" s="21"/>
      <c r="V346" s="21"/>
      <c r="W346" s="21"/>
      <c r="X346" s="21"/>
      <c r="Y346" s="22"/>
    </row>
    <row r="347" spans="1:25" ht="15.6" customHeight="1" thickBot="1" x14ac:dyDescent="0.3">
      <c r="B347" s="23"/>
      <c r="C347" s="24"/>
      <c r="D347" s="24"/>
      <c r="E347" s="24"/>
      <c r="F347" s="24"/>
      <c r="G347" s="24"/>
      <c r="H347" s="24"/>
      <c r="I347" s="24"/>
      <c r="J347" s="24"/>
      <c r="K347" s="24"/>
      <c r="L347" s="24"/>
      <c r="M347" s="24"/>
      <c r="N347" s="24"/>
      <c r="O347" s="24"/>
      <c r="P347" s="24"/>
      <c r="Q347" s="24"/>
      <c r="R347" s="24"/>
      <c r="S347" s="24"/>
      <c r="T347" s="24"/>
      <c r="U347" s="24"/>
      <c r="V347" s="24"/>
      <c r="W347" s="24"/>
      <c r="X347" s="24"/>
      <c r="Y347" s="25"/>
    </row>
    <row r="348" spans="1:25" ht="15.6" customHeight="1" x14ac:dyDescent="0.25"/>
    <row r="349" spans="1:25" ht="15.6" customHeight="1" x14ac:dyDescent="0.25">
      <c r="A349" t="s">
        <v>23</v>
      </c>
      <c r="B349" t="s">
        <v>6</v>
      </c>
    </row>
    <row r="350" spans="1:25" ht="15.6" customHeight="1" thickBot="1" x14ac:dyDescent="0.3"/>
    <row r="351" spans="1:25" ht="15.6" customHeight="1" x14ac:dyDescent="0.25">
      <c r="B351" s="20"/>
      <c r="C351" s="21"/>
      <c r="D351" s="21"/>
      <c r="E351" s="21"/>
      <c r="F351" s="21"/>
      <c r="G351" s="21"/>
      <c r="H351" s="21"/>
      <c r="I351" s="21"/>
      <c r="J351" s="21"/>
      <c r="K351" s="21"/>
      <c r="L351" s="21"/>
      <c r="M351" s="21"/>
      <c r="N351" s="21"/>
      <c r="O351" s="21"/>
      <c r="P351" s="21"/>
      <c r="Q351" s="21"/>
      <c r="R351" s="21"/>
      <c r="S351" s="21"/>
      <c r="T351" s="21"/>
      <c r="U351" s="21"/>
      <c r="V351" s="21"/>
      <c r="W351" s="21"/>
      <c r="X351" s="21"/>
      <c r="Y351" s="22"/>
    </row>
    <row r="352" spans="1:25" ht="15.6" customHeight="1" thickBot="1" x14ac:dyDescent="0.3">
      <c r="B352" s="23"/>
      <c r="C352" s="24"/>
      <c r="D352" s="24"/>
      <c r="E352" s="24"/>
      <c r="F352" s="24"/>
      <c r="G352" s="24"/>
      <c r="H352" s="24"/>
      <c r="I352" s="24"/>
      <c r="J352" s="24"/>
      <c r="K352" s="24"/>
      <c r="L352" s="24"/>
      <c r="M352" s="24"/>
      <c r="N352" s="24"/>
      <c r="O352" s="24"/>
      <c r="P352" s="24"/>
      <c r="Q352" s="24"/>
      <c r="R352" s="24"/>
      <c r="S352" s="24"/>
      <c r="T352" s="24"/>
      <c r="U352" s="24"/>
      <c r="V352" s="24"/>
      <c r="W352" s="24"/>
      <c r="X352" s="24"/>
      <c r="Y352" s="25"/>
    </row>
    <row r="353" spans="1:25" ht="15.6" customHeight="1" x14ac:dyDescent="0.25"/>
    <row r="354" spans="1:25" ht="15.6" customHeight="1" x14ac:dyDescent="0.25">
      <c r="A354" t="s">
        <v>24</v>
      </c>
      <c r="B354" t="s">
        <v>8</v>
      </c>
    </row>
    <row r="355" spans="1:25" ht="15.6" customHeight="1" thickBot="1" x14ac:dyDescent="0.3"/>
    <row r="356" spans="1:25" ht="15.6" customHeight="1" x14ac:dyDescent="0.25">
      <c r="B356" s="20"/>
      <c r="C356" s="21"/>
      <c r="D356" s="21"/>
      <c r="E356" s="21"/>
      <c r="F356" s="21"/>
      <c r="G356" s="21"/>
      <c r="H356" s="21"/>
      <c r="I356" s="21"/>
      <c r="J356" s="21"/>
      <c r="K356" s="21"/>
      <c r="L356" s="21"/>
      <c r="M356" s="21"/>
      <c r="N356" s="21"/>
      <c r="O356" s="21"/>
      <c r="P356" s="21"/>
      <c r="Q356" s="21"/>
      <c r="R356" s="21"/>
      <c r="S356" s="21"/>
      <c r="T356" s="21"/>
      <c r="U356" s="21"/>
      <c r="V356" s="21"/>
      <c r="W356" s="21"/>
      <c r="X356" s="21"/>
      <c r="Y356" s="22"/>
    </row>
    <row r="357" spans="1:25" ht="15.6" customHeight="1" x14ac:dyDescent="0.25">
      <c r="B357" s="39"/>
      <c r="C357" s="40"/>
      <c r="D357" s="40"/>
      <c r="E357" s="40"/>
      <c r="F357" s="40"/>
      <c r="G357" s="40"/>
      <c r="H357" s="40"/>
      <c r="I357" s="40"/>
      <c r="J357" s="40"/>
      <c r="K357" s="40"/>
      <c r="L357" s="40"/>
      <c r="M357" s="40"/>
      <c r="N357" s="40"/>
      <c r="O357" s="40"/>
      <c r="P357" s="40"/>
      <c r="Q357" s="40"/>
      <c r="R357" s="40"/>
      <c r="S357" s="40"/>
      <c r="T357" s="40"/>
      <c r="U357" s="40"/>
      <c r="V357" s="40"/>
      <c r="W357" s="40"/>
      <c r="X357" s="40"/>
      <c r="Y357" s="41"/>
    </row>
    <row r="358" spans="1:25" ht="15.6" customHeight="1" x14ac:dyDescent="0.25">
      <c r="B358" s="39"/>
      <c r="C358" s="40"/>
      <c r="D358" s="40"/>
      <c r="E358" s="40"/>
      <c r="F358" s="40"/>
      <c r="G358" s="40"/>
      <c r="H358" s="40"/>
      <c r="I358" s="40"/>
      <c r="J358" s="40"/>
      <c r="K358" s="40"/>
      <c r="L358" s="40"/>
      <c r="M358" s="40"/>
      <c r="N358" s="40"/>
      <c r="O358" s="40"/>
      <c r="P358" s="40"/>
      <c r="Q358" s="40"/>
      <c r="R358" s="40"/>
      <c r="S358" s="40"/>
      <c r="T358" s="40"/>
      <c r="U358" s="40"/>
      <c r="V358" s="40"/>
      <c r="W358" s="40"/>
      <c r="X358" s="40"/>
      <c r="Y358" s="41"/>
    </row>
    <row r="359" spans="1:25" ht="15.6" customHeight="1" x14ac:dyDescent="0.25">
      <c r="B359" s="39"/>
      <c r="C359" s="40"/>
      <c r="D359" s="40"/>
      <c r="E359" s="40"/>
      <c r="F359" s="40"/>
      <c r="G359" s="40"/>
      <c r="H359" s="40"/>
      <c r="I359" s="40"/>
      <c r="J359" s="40"/>
      <c r="K359" s="40"/>
      <c r="L359" s="40"/>
      <c r="M359" s="40"/>
      <c r="N359" s="40"/>
      <c r="O359" s="40"/>
      <c r="P359" s="40"/>
      <c r="Q359" s="40"/>
      <c r="R359" s="40"/>
      <c r="S359" s="40"/>
      <c r="T359" s="40"/>
      <c r="U359" s="40"/>
      <c r="V359" s="40"/>
      <c r="W359" s="40"/>
      <c r="X359" s="40"/>
      <c r="Y359" s="41"/>
    </row>
    <row r="360" spans="1:25" ht="15.6" customHeight="1" x14ac:dyDescent="0.25">
      <c r="B360" s="39"/>
      <c r="C360" s="40"/>
      <c r="D360" s="40"/>
      <c r="E360" s="40"/>
      <c r="F360" s="40"/>
      <c r="G360" s="40"/>
      <c r="H360" s="40"/>
      <c r="I360" s="40"/>
      <c r="J360" s="40"/>
      <c r="K360" s="40"/>
      <c r="L360" s="40"/>
      <c r="M360" s="40"/>
      <c r="N360" s="40"/>
      <c r="O360" s="40"/>
      <c r="P360" s="40"/>
      <c r="Q360" s="40"/>
      <c r="R360" s="40"/>
      <c r="S360" s="40"/>
      <c r="T360" s="40"/>
      <c r="U360" s="40"/>
      <c r="V360" s="40"/>
      <c r="W360" s="40"/>
      <c r="X360" s="40"/>
      <c r="Y360" s="41"/>
    </row>
    <row r="361" spans="1:25" ht="15.6" customHeight="1" x14ac:dyDescent="0.25">
      <c r="B361" s="39"/>
      <c r="C361" s="40"/>
      <c r="D361" s="40"/>
      <c r="E361" s="40"/>
      <c r="F361" s="40"/>
      <c r="G361" s="40"/>
      <c r="H361" s="40"/>
      <c r="I361" s="40"/>
      <c r="J361" s="40"/>
      <c r="K361" s="40"/>
      <c r="L361" s="40"/>
      <c r="M361" s="40"/>
      <c r="N361" s="40"/>
      <c r="O361" s="40"/>
      <c r="P361" s="40"/>
      <c r="Q361" s="40"/>
      <c r="R361" s="40"/>
      <c r="S361" s="40"/>
      <c r="T361" s="40"/>
      <c r="U361" s="40"/>
      <c r="V361" s="40"/>
      <c r="W361" s="40"/>
      <c r="X361" s="40"/>
      <c r="Y361" s="41"/>
    </row>
    <row r="362" spans="1:25" ht="15.6" customHeight="1" x14ac:dyDescent="0.25">
      <c r="B362" s="39"/>
      <c r="C362" s="40"/>
      <c r="D362" s="40"/>
      <c r="E362" s="40"/>
      <c r="F362" s="40"/>
      <c r="G362" s="40"/>
      <c r="H362" s="40"/>
      <c r="I362" s="40"/>
      <c r="J362" s="40"/>
      <c r="K362" s="40"/>
      <c r="L362" s="40"/>
      <c r="M362" s="40"/>
      <c r="N362" s="40"/>
      <c r="O362" s="40"/>
      <c r="P362" s="40"/>
      <c r="Q362" s="40"/>
      <c r="R362" s="40"/>
      <c r="S362" s="40"/>
      <c r="T362" s="40"/>
      <c r="U362" s="40"/>
      <c r="V362" s="40"/>
      <c r="W362" s="40"/>
      <c r="X362" s="40"/>
      <c r="Y362" s="41"/>
    </row>
    <row r="363" spans="1:25" ht="15.6" customHeight="1" x14ac:dyDescent="0.25">
      <c r="B363" s="39"/>
      <c r="C363" s="40"/>
      <c r="D363" s="40"/>
      <c r="E363" s="40"/>
      <c r="F363" s="40"/>
      <c r="G363" s="40"/>
      <c r="H363" s="40"/>
      <c r="I363" s="40"/>
      <c r="J363" s="40"/>
      <c r="K363" s="40"/>
      <c r="L363" s="40"/>
      <c r="M363" s="40"/>
      <c r="N363" s="40"/>
      <c r="O363" s="40"/>
      <c r="P363" s="40"/>
      <c r="Q363" s="40"/>
      <c r="R363" s="40"/>
      <c r="S363" s="40"/>
      <c r="T363" s="40"/>
      <c r="U363" s="40"/>
      <c r="V363" s="40"/>
      <c r="W363" s="40"/>
      <c r="X363" s="40"/>
      <c r="Y363" s="41"/>
    </row>
    <row r="364" spans="1:25" ht="15.6" customHeight="1" x14ac:dyDescent="0.25">
      <c r="B364" s="39"/>
      <c r="C364" s="40"/>
      <c r="D364" s="40"/>
      <c r="E364" s="40"/>
      <c r="F364" s="40"/>
      <c r="G364" s="40"/>
      <c r="H364" s="40"/>
      <c r="I364" s="40"/>
      <c r="J364" s="40"/>
      <c r="K364" s="40"/>
      <c r="L364" s="40"/>
      <c r="M364" s="40"/>
      <c r="N364" s="40"/>
      <c r="O364" s="40"/>
      <c r="P364" s="40"/>
      <c r="Q364" s="40"/>
      <c r="R364" s="40"/>
      <c r="S364" s="40"/>
      <c r="T364" s="40"/>
      <c r="U364" s="40"/>
      <c r="V364" s="40"/>
      <c r="W364" s="40"/>
      <c r="X364" s="40"/>
      <c r="Y364" s="41"/>
    </row>
    <row r="365" spans="1:25" ht="15.6" customHeight="1" x14ac:dyDescent="0.25">
      <c r="B365" s="39"/>
      <c r="C365" s="40"/>
      <c r="D365" s="40"/>
      <c r="E365" s="40"/>
      <c r="F365" s="40"/>
      <c r="G365" s="40"/>
      <c r="H365" s="40"/>
      <c r="I365" s="40"/>
      <c r="J365" s="40"/>
      <c r="K365" s="40"/>
      <c r="L365" s="40"/>
      <c r="M365" s="40"/>
      <c r="N365" s="40"/>
      <c r="O365" s="40"/>
      <c r="P365" s="40"/>
      <c r="Q365" s="40"/>
      <c r="R365" s="40"/>
      <c r="S365" s="40"/>
      <c r="T365" s="40"/>
      <c r="U365" s="40"/>
      <c r="V365" s="40"/>
      <c r="W365" s="40"/>
      <c r="X365" s="40"/>
      <c r="Y365" s="41"/>
    </row>
    <row r="366" spans="1:25" ht="15.6" customHeight="1" x14ac:dyDescent="0.25">
      <c r="B366" s="39"/>
      <c r="C366" s="40"/>
      <c r="D366" s="40"/>
      <c r="E366" s="40"/>
      <c r="F366" s="40"/>
      <c r="G366" s="40"/>
      <c r="H366" s="40"/>
      <c r="I366" s="40"/>
      <c r="J366" s="40"/>
      <c r="K366" s="40"/>
      <c r="L366" s="40"/>
      <c r="M366" s="40"/>
      <c r="N366" s="40"/>
      <c r="O366" s="40"/>
      <c r="P366" s="40"/>
      <c r="Q366" s="40"/>
      <c r="R366" s="40"/>
      <c r="S366" s="40"/>
      <c r="T366" s="40"/>
      <c r="U366" s="40"/>
      <c r="V366" s="40"/>
      <c r="W366" s="40"/>
      <c r="X366" s="40"/>
      <c r="Y366" s="41"/>
    </row>
    <row r="367" spans="1:25" ht="15.6" customHeight="1" x14ac:dyDescent="0.25">
      <c r="B367" s="39"/>
      <c r="C367" s="40"/>
      <c r="D367" s="40"/>
      <c r="E367" s="40"/>
      <c r="F367" s="40"/>
      <c r="G367" s="40"/>
      <c r="H367" s="40"/>
      <c r="I367" s="40"/>
      <c r="J367" s="40"/>
      <c r="K367" s="40"/>
      <c r="L367" s="40"/>
      <c r="M367" s="40"/>
      <c r="N367" s="40"/>
      <c r="O367" s="40"/>
      <c r="P367" s="40"/>
      <c r="Q367" s="40"/>
      <c r="R367" s="40"/>
      <c r="S367" s="40"/>
      <c r="T367" s="40"/>
      <c r="U367" s="40"/>
      <c r="V367" s="40"/>
      <c r="W367" s="40"/>
      <c r="X367" s="40"/>
      <c r="Y367" s="41"/>
    </row>
    <row r="368" spans="1:25" ht="15.6" customHeight="1" x14ac:dyDescent="0.25">
      <c r="B368" s="39"/>
      <c r="C368" s="40"/>
      <c r="D368" s="40"/>
      <c r="E368" s="40"/>
      <c r="F368" s="40"/>
      <c r="G368" s="40"/>
      <c r="H368" s="40"/>
      <c r="I368" s="40"/>
      <c r="J368" s="40"/>
      <c r="K368" s="40"/>
      <c r="L368" s="40"/>
      <c r="M368" s="40"/>
      <c r="N368" s="40"/>
      <c r="O368" s="40"/>
      <c r="P368" s="40"/>
      <c r="Q368" s="40"/>
      <c r="R368" s="40"/>
      <c r="S368" s="40"/>
      <c r="T368" s="40"/>
      <c r="U368" s="40"/>
      <c r="V368" s="40"/>
      <c r="W368" s="40"/>
      <c r="X368" s="40"/>
      <c r="Y368" s="41"/>
    </row>
    <row r="369" spans="1:25" ht="15.6" customHeight="1" x14ac:dyDescent="0.25">
      <c r="B369" s="39"/>
      <c r="C369" s="40"/>
      <c r="D369" s="40"/>
      <c r="E369" s="40"/>
      <c r="F369" s="40"/>
      <c r="G369" s="40"/>
      <c r="H369" s="40"/>
      <c r="I369" s="40"/>
      <c r="J369" s="40"/>
      <c r="K369" s="40"/>
      <c r="L369" s="40"/>
      <c r="M369" s="40"/>
      <c r="N369" s="40"/>
      <c r="O369" s="40"/>
      <c r="P369" s="40"/>
      <c r="Q369" s="40"/>
      <c r="R369" s="40"/>
      <c r="S369" s="40"/>
      <c r="T369" s="40"/>
      <c r="U369" s="40"/>
      <c r="V369" s="40"/>
      <c r="W369" s="40"/>
      <c r="X369" s="40"/>
      <c r="Y369" s="41"/>
    </row>
    <row r="370" spans="1:25" ht="15.6" customHeight="1" x14ac:dyDescent="0.25">
      <c r="B370" s="39"/>
      <c r="C370" s="40"/>
      <c r="D370" s="40"/>
      <c r="E370" s="40"/>
      <c r="F370" s="40"/>
      <c r="G370" s="40"/>
      <c r="H370" s="40"/>
      <c r="I370" s="40"/>
      <c r="J370" s="40"/>
      <c r="K370" s="40"/>
      <c r="L370" s="40"/>
      <c r="M370" s="40"/>
      <c r="N370" s="40"/>
      <c r="O370" s="40"/>
      <c r="P370" s="40"/>
      <c r="Q370" s="40"/>
      <c r="R370" s="40"/>
      <c r="S370" s="40"/>
      <c r="T370" s="40"/>
      <c r="U370" s="40"/>
      <c r="V370" s="40"/>
      <c r="W370" s="40"/>
      <c r="X370" s="40"/>
      <c r="Y370" s="41"/>
    </row>
    <row r="371" spans="1:25" ht="15.6" customHeight="1" x14ac:dyDescent="0.25">
      <c r="B371" s="39"/>
      <c r="C371" s="40"/>
      <c r="D371" s="40"/>
      <c r="E371" s="40"/>
      <c r="F371" s="40"/>
      <c r="G371" s="40"/>
      <c r="H371" s="40"/>
      <c r="I371" s="40"/>
      <c r="J371" s="40"/>
      <c r="K371" s="40"/>
      <c r="L371" s="40"/>
      <c r="M371" s="40"/>
      <c r="N371" s="40"/>
      <c r="O371" s="40"/>
      <c r="P371" s="40"/>
      <c r="Q371" s="40"/>
      <c r="R371" s="40"/>
      <c r="S371" s="40"/>
      <c r="T371" s="40"/>
      <c r="U371" s="40"/>
      <c r="V371" s="40"/>
      <c r="W371" s="40"/>
      <c r="X371" s="40"/>
      <c r="Y371" s="41"/>
    </row>
    <row r="372" spans="1:25" ht="15.6" customHeight="1" x14ac:dyDescent="0.25">
      <c r="B372" s="39"/>
      <c r="C372" s="40"/>
      <c r="D372" s="40"/>
      <c r="E372" s="40"/>
      <c r="F372" s="40"/>
      <c r="G372" s="40"/>
      <c r="H372" s="40"/>
      <c r="I372" s="40"/>
      <c r="J372" s="40"/>
      <c r="K372" s="40"/>
      <c r="L372" s="40"/>
      <c r="M372" s="40"/>
      <c r="N372" s="40"/>
      <c r="O372" s="40"/>
      <c r="P372" s="40"/>
      <c r="Q372" s="40"/>
      <c r="R372" s="40"/>
      <c r="S372" s="40"/>
      <c r="T372" s="40"/>
      <c r="U372" s="40"/>
      <c r="V372" s="40"/>
      <c r="W372" s="40"/>
      <c r="X372" s="40"/>
      <c r="Y372" s="41"/>
    </row>
    <row r="373" spans="1:25" ht="15.6" customHeight="1" thickBot="1" x14ac:dyDescent="0.3">
      <c r="B373" s="23"/>
      <c r="C373" s="24"/>
      <c r="D373" s="24"/>
      <c r="E373" s="24"/>
      <c r="F373" s="24"/>
      <c r="G373" s="24"/>
      <c r="H373" s="24"/>
      <c r="I373" s="24"/>
      <c r="J373" s="24"/>
      <c r="K373" s="24"/>
      <c r="L373" s="24"/>
      <c r="M373" s="24"/>
      <c r="N373" s="24"/>
      <c r="O373" s="24"/>
      <c r="P373" s="24"/>
      <c r="Q373" s="24"/>
      <c r="R373" s="24"/>
      <c r="S373" s="24"/>
      <c r="T373" s="24"/>
      <c r="U373" s="24"/>
      <c r="V373" s="24"/>
      <c r="W373" s="24"/>
      <c r="X373" s="24"/>
      <c r="Y373" s="25"/>
    </row>
    <row r="374" spans="1:25" ht="15.6" customHeight="1" x14ac:dyDescent="0.25"/>
    <row r="375" spans="1:25" ht="15.6" customHeight="1" x14ac:dyDescent="0.25">
      <c r="A375" t="s">
        <v>25</v>
      </c>
      <c r="B375" t="s">
        <v>10</v>
      </c>
    </row>
    <row r="376" spans="1:25" ht="15.6" customHeight="1" thickBot="1" x14ac:dyDescent="0.3"/>
    <row r="377" spans="1:25" ht="15.6" customHeight="1" x14ac:dyDescent="0.25">
      <c r="B377" s="20"/>
      <c r="C377" s="21"/>
      <c r="D377" s="21"/>
      <c r="E377" s="21"/>
      <c r="F377" s="21"/>
      <c r="G377" s="21"/>
      <c r="H377" s="21"/>
      <c r="I377" s="21"/>
      <c r="J377" s="21"/>
      <c r="K377" s="21"/>
      <c r="L377" s="21"/>
      <c r="M377" s="21"/>
      <c r="N377" s="21"/>
      <c r="O377" s="21"/>
      <c r="P377" s="21"/>
      <c r="Q377" s="21"/>
      <c r="R377" s="21"/>
      <c r="S377" s="21"/>
      <c r="T377" s="21"/>
      <c r="U377" s="21"/>
      <c r="V377" s="21"/>
      <c r="W377" s="21"/>
      <c r="X377" s="21"/>
      <c r="Y377" s="22"/>
    </row>
    <row r="378" spans="1:25" ht="15.6" customHeight="1" thickBot="1" x14ac:dyDescent="0.3">
      <c r="B378" s="23"/>
      <c r="C378" s="24"/>
      <c r="D378" s="24"/>
      <c r="E378" s="24"/>
      <c r="F378" s="24"/>
      <c r="G378" s="24"/>
      <c r="H378" s="24"/>
      <c r="I378" s="24"/>
      <c r="J378" s="24"/>
      <c r="K378" s="24"/>
      <c r="L378" s="24"/>
      <c r="M378" s="24"/>
      <c r="N378" s="24"/>
      <c r="O378" s="24"/>
      <c r="P378" s="24"/>
      <c r="Q378" s="24"/>
      <c r="R378" s="24"/>
      <c r="S378" s="24"/>
      <c r="T378" s="24"/>
      <c r="U378" s="24"/>
      <c r="V378" s="24"/>
      <c r="W378" s="24"/>
      <c r="X378" s="24"/>
      <c r="Y378" s="25"/>
    </row>
    <row r="379" spans="1:25" ht="15.6" customHeight="1" x14ac:dyDescent="0.25"/>
    <row r="380" spans="1:25" ht="15.6" customHeight="1" x14ac:dyDescent="0.25">
      <c r="A380" t="s">
        <v>26</v>
      </c>
      <c r="B380" t="s">
        <v>12</v>
      </c>
    </row>
    <row r="381" spans="1:25" ht="15.6" customHeight="1" thickBot="1" x14ac:dyDescent="0.3"/>
    <row r="382" spans="1:25" ht="15.6" customHeight="1" x14ac:dyDescent="0.25">
      <c r="B382" s="42"/>
      <c r="C382" s="43"/>
      <c r="D382" s="43"/>
      <c r="E382" s="43"/>
      <c r="F382" s="43"/>
      <c r="G382" s="43"/>
      <c r="H382" s="43"/>
      <c r="I382" s="43"/>
      <c r="J382" s="43"/>
      <c r="K382" s="43"/>
      <c r="L382" s="43"/>
      <c r="M382" s="43"/>
      <c r="N382" s="43"/>
      <c r="O382" s="43"/>
      <c r="P382" s="43"/>
      <c r="Q382" s="43"/>
      <c r="R382" s="43"/>
      <c r="S382" s="43"/>
      <c r="T382" s="43"/>
      <c r="U382" s="43"/>
      <c r="V382" s="43"/>
      <c r="W382" s="43"/>
      <c r="X382" s="43"/>
      <c r="Y382" s="44"/>
    </row>
    <row r="383" spans="1:25" ht="15.6" customHeight="1" x14ac:dyDescent="0.25">
      <c r="B383" s="45"/>
      <c r="C383" s="46"/>
      <c r="D383" s="46"/>
      <c r="E383" s="46"/>
      <c r="F383" s="46"/>
      <c r="G383" s="46"/>
      <c r="H383" s="46"/>
      <c r="I383" s="46"/>
      <c r="J383" s="46"/>
      <c r="K383" s="46"/>
      <c r="L383" s="46"/>
      <c r="M383" s="46"/>
      <c r="N383" s="46"/>
      <c r="O383" s="46"/>
      <c r="P383" s="46"/>
      <c r="Q383" s="46"/>
      <c r="R383" s="46"/>
      <c r="S383" s="46"/>
      <c r="T383" s="46"/>
      <c r="U383" s="46"/>
      <c r="V383" s="46"/>
      <c r="W383" s="46"/>
      <c r="X383" s="46"/>
      <c r="Y383" s="47"/>
    </row>
    <row r="384" spans="1:25" ht="15.6" customHeight="1" x14ac:dyDescent="0.25">
      <c r="B384" s="45"/>
      <c r="C384" s="46"/>
      <c r="D384" s="46"/>
      <c r="E384" s="46"/>
      <c r="F384" s="46"/>
      <c r="G384" s="46"/>
      <c r="H384" s="46"/>
      <c r="I384" s="46"/>
      <c r="J384" s="46"/>
      <c r="K384" s="46"/>
      <c r="L384" s="46"/>
      <c r="M384" s="46"/>
      <c r="N384" s="46"/>
      <c r="O384" s="46"/>
      <c r="P384" s="46"/>
      <c r="Q384" s="46"/>
      <c r="R384" s="46"/>
      <c r="S384" s="46"/>
      <c r="T384" s="46"/>
      <c r="U384" s="46"/>
      <c r="V384" s="46"/>
      <c r="W384" s="46"/>
      <c r="X384" s="46"/>
      <c r="Y384" s="47"/>
    </row>
    <row r="385" spans="2:25" ht="15.6" customHeight="1" x14ac:dyDescent="0.25">
      <c r="B385" s="45"/>
      <c r="C385" s="46"/>
      <c r="D385" s="46"/>
      <c r="E385" s="46"/>
      <c r="F385" s="46"/>
      <c r="G385" s="46"/>
      <c r="H385" s="46"/>
      <c r="I385" s="46"/>
      <c r="J385" s="46"/>
      <c r="K385" s="46"/>
      <c r="L385" s="46"/>
      <c r="M385" s="46"/>
      <c r="N385" s="46"/>
      <c r="O385" s="46"/>
      <c r="P385" s="46"/>
      <c r="Q385" s="46"/>
      <c r="R385" s="46"/>
      <c r="S385" s="46"/>
      <c r="T385" s="46"/>
      <c r="U385" s="46"/>
      <c r="V385" s="46"/>
      <c r="W385" s="46"/>
      <c r="X385" s="46"/>
      <c r="Y385" s="47"/>
    </row>
    <row r="386" spans="2:25" ht="15.6" customHeight="1" x14ac:dyDescent="0.25">
      <c r="B386" s="45"/>
      <c r="C386" s="46"/>
      <c r="D386" s="46"/>
      <c r="E386" s="46"/>
      <c r="F386" s="46"/>
      <c r="G386" s="46"/>
      <c r="H386" s="46"/>
      <c r="I386" s="46"/>
      <c r="J386" s="46"/>
      <c r="K386" s="46"/>
      <c r="L386" s="46"/>
      <c r="M386" s="46"/>
      <c r="N386" s="46"/>
      <c r="O386" s="46"/>
      <c r="P386" s="46"/>
      <c r="Q386" s="46"/>
      <c r="R386" s="46"/>
      <c r="S386" s="46"/>
      <c r="T386" s="46"/>
      <c r="U386" s="46"/>
      <c r="V386" s="46"/>
      <c r="W386" s="46"/>
      <c r="X386" s="46"/>
      <c r="Y386" s="47"/>
    </row>
    <row r="387" spans="2:25" ht="15.6" customHeight="1" thickBot="1" x14ac:dyDescent="0.3">
      <c r="B387" s="48"/>
      <c r="C387" s="49"/>
      <c r="D387" s="49"/>
      <c r="E387" s="49"/>
      <c r="F387" s="49"/>
      <c r="G387" s="49"/>
      <c r="H387" s="49"/>
      <c r="I387" s="49"/>
      <c r="J387" s="49"/>
      <c r="K387" s="49"/>
      <c r="L387" s="49"/>
      <c r="M387" s="49"/>
      <c r="N387" s="49"/>
      <c r="O387" s="49"/>
      <c r="P387" s="49"/>
      <c r="Q387" s="49"/>
      <c r="R387" s="49"/>
      <c r="S387" s="49"/>
      <c r="T387" s="49"/>
      <c r="U387" s="49"/>
      <c r="V387" s="49"/>
      <c r="W387" s="49"/>
      <c r="X387" s="49"/>
      <c r="Y387" s="50"/>
    </row>
    <row r="388" spans="2:25" ht="15.6" customHeight="1" x14ac:dyDescent="0.25"/>
    <row r="389" spans="2:25" ht="15.6" customHeight="1" x14ac:dyDescent="0.25">
      <c r="B389" s="27" t="s">
        <v>252</v>
      </c>
      <c r="C389" s="27"/>
      <c r="D389" s="27"/>
      <c r="E389" s="27"/>
      <c r="F389" s="27"/>
      <c r="G389" s="27"/>
      <c r="H389" s="27"/>
      <c r="I389" s="27"/>
      <c r="J389" s="27"/>
      <c r="K389" s="27"/>
      <c r="L389" s="27"/>
      <c r="M389" s="27"/>
      <c r="N389" s="27"/>
      <c r="O389" s="27"/>
      <c r="P389" s="27"/>
      <c r="Q389" s="27"/>
      <c r="R389" s="27"/>
      <c r="S389" s="27"/>
      <c r="T389" s="27"/>
      <c r="U389" s="27"/>
      <c r="V389" s="27"/>
      <c r="W389" s="27"/>
      <c r="X389" s="27"/>
      <c r="Y389" s="27"/>
    </row>
    <row r="390" spans="2:25" ht="15.6" customHeight="1"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row>
    <row r="391" spans="2:25" ht="15.6" customHeight="1"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row>
    <row r="392" spans="2:25" ht="15.6" customHeight="1"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row>
    <row r="393" spans="2:25" ht="15.6" customHeight="1"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row>
    <row r="394" spans="2:25" ht="15.6" customHeight="1"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row>
    <row r="395" spans="2:25" ht="15.6" customHeight="1"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row>
    <row r="396" spans="2:25" ht="15.6" customHeight="1"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row>
    <row r="397" spans="2:25" ht="15.6" customHeight="1"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row>
    <row r="398" spans="2:25" ht="15.6" customHeight="1"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row>
    <row r="399" spans="2:25" ht="15.6" customHeight="1"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row>
    <row r="400" spans="2:25" ht="15.6" customHeight="1"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row>
    <row r="401" spans="1:25" ht="15.6" customHeight="1"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row>
    <row r="402" spans="1:25" ht="15.6" customHeight="1"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row>
    <row r="403" spans="1:25" ht="15.6" customHeight="1" x14ac:dyDescent="0.25"/>
    <row r="404" spans="1:25" ht="15.6" customHeight="1" x14ac:dyDescent="0.25">
      <c r="A404" t="s">
        <v>29</v>
      </c>
      <c r="B404" s="27" t="s">
        <v>28</v>
      </c>
      <c r="C404" s="27"/>
      <c r="D404" s="27"/>
      <c r="E404" s="27"/>
      <c r="F404" s="27"/>
      <c r="G404" s="27"/>
      <c r="H404" s="27"/>
      <c r="I404" s="27"/>
      <c r="J404" s="27"/>
      <c r="K404" s="27"/>
      <c r="L404" s="27"/>
      <c r="M404" s="27"/>
      <c r="N404" s="27"/>
      <c r="O404" s="27"/>
      <c r="P404" s="27"/>
      <c r="Q404" s="27"/>
      <c r="R404" s="27"/>
      <c r="S404" s="27"/>
      <c r="T404" s="27"/>
      <c r="U404" s="27"/>
      <c r="V404" s="27"/>
      <c r="W404" s="27"/>
      <c r="X404" s="27"/>
    </row>
    <row r="405" spans="1:25" ht="15.6" customHeight="1"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row>
    <row r="406" spans="1:25" ht="15.6" customHeight="1" thickBot="1" x14ac:dyDescent="0.3"/>
    <row r="407" spans="1:25" ht="15.6" customHeight="1" x14ac:dyDescent="0.25">
      <c r="B407" s="33"/>
      <c r="C407" s="34"/>
      <c r="D407" s="34"/>
      <c r="E407" s="34"/>
      <c r="F407" s="34"/>
      <c r="G407" s="34"/>
      <c r="H407" s="34"/>
      <c r="I407" s="34"/>
      <c r="J407" s="34"/>
      <c r="K407" s="34"/>
      <c r="L407" s="34"/>
      <c r="M407" s="34"/>
      <c r="N407" s="34"/>
      <c r="O407" s="34"/>
      <c r="P407" s="34"/>
      <c r="Q407" s="34"/>
      <c r="R407" s="34"/>
      <c r="S407" s="34"/>
      <c r="T407" s="34"/>
      <c r="U407" s="34"/>
      <c r="V407" s="34"/>
      <c r="W407" s="34"/>
      <c r="X407" s="34"/>
      <c r="Y407" s="35"/>
    </row>
    <row r="408" spans="1:25" ht="15.6" customHeight="1" thickBot="1" x14ac:dyDescent="0.3">
      <c r="B408" s="36"/>
      <c r="C408" s="37"/>
      <c r="D408" s="37"/>
      <c r="E408" s="37"/>
      <c r="F408" s="37"/>
      <c r="G408" s="37"/>
      <c r="H408" s="37"/>
      <c r="I408" s="37"/>
      <c r="J408" s="37"/>
      <c r="K408" s="37"/>
      <c r="L408" s="37"/>
      <c r="M408" s="37"/>
      <c r="N408" s="37"/>
      <c r="O408" s="37"/>
      <c r="P408" s="37"/>
      <c r="Q408" s="37"/>
      <c r="R408" s="37"/>
      <c r="S408" s="37"/>
      <c r="T408" s="37"/>
      <c r="U408" s="37"/>
      <c r="V408" s="37"/>
      <c r="W408" s="37"/>
      <c r="X408" s="37"/>
      <c r="Y408" s="38"/>
    </row>
    <row r="409" spans="1:25" ht="15.6" customHeight="1" x14ac:dyDescent="0.25"/>
    <row r="410" spans="1:25" ht="15.6" customHeight="1" x14ac:dyDescent="0.25">
      <c r="A410" t="s">
        <v>31</v>
      </c>
      <c r="B410" s="27" t="s">
        <v>30</v>
      </c>
      <c r="C410" s="27"/>
      <c r="D410" s="27"/>
      <c r="E410" s="27"/>
      <c r="F410" s="27"/>
      <c r="G410" s="27"/>
      <c r="H410" s="27"/>
      <c r="I410" s="27"/>
      <c r="J410" s="27"/>
      <c r="K410" s="27"/>
      <c r="L410" s="27"/>
      <c r="M410" s="27"/>
      <c r="N410" s="27"/>
      <c r="O410" s="27"/>
      <c r="P410" s="27"/>
      <c r="Q410" s="27"/>
      <c r="R410" s="27"/>
      <c r="S410" s="27"/>
      <c r="T410" s="27"/>
      <c r="U410" s="27"/>
      <c r="V410" s="27"/>
      <c r="W410" s="27"/>
      <c r="X410" s="27"/>
    </row>
    <row r="411" spans="1:25" ht="15.6" customHeight="1"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row>
    <row r="412" spans="1:25" ht="15.6" customHeight="1" thickBot="1" x14ac:dyDescent="0.3"/>
    <row r="413" spans="1:25" ht="15.6" customHeight="1" x14ac:dyDescent="0.25">
      <c r="B413" s="33"/>
      <c r="C413" s="34"/>
      <c r="D413" s="34"/>
      <c r="E413" s="34"/>
      <c r="F413" s="34"/>
      <c r="G413" s="34"/>
      <c r="H413" s="34"/>
      <c r="I413" s="34"/>
      <c r="J413" s="34"/>
      <c r="K413" s="34"/>
      <c r="L413" s="34"/>
      <c r="M413" s="34"/>
      <c r="N413" s="34"/>
      <c r="O413" s="34"/>
      <c r="P413" s="34"/>
      <c r="Q413" s="34"/>
      <c r="R413" s="34"/>
      <c r="S413" s="34"/>
      <c r="T413" s="34"/>
      <c r="U413" s="34"/>
      <c r="V413" s="34"/>
      <c r="W413" s="34"/>
      <c r="X413" s="34"/>
      <c r="Y413" s="35"/>
    </row>
    <row r="414" spans="1:25" ht="15.6" customHeight="1" thickBot="1" x14ac:dyDescent="0.3">
      <c r="B414" s="36"/>
      <c r="C414" s="37"/>
      <c r="D414" s="37"/>
      <c r="E414" s="37"/>
      <c r="F414" s="37"/>
      <c r="G414" s="37"/>
      <c r="H414" s="37"/>
      <c r="I414" s="37"/>
      <c r="J414" s="37"/>
      <c r="K414" s="37"/>
      <c r="L414" s="37"/>
      <c r="M414" s="37"/>
      <c r="N414" s="37"/>
      <c r="O414" s="37"/>
      <c r="P414" s="37"/>
      <c r="Q414" s="37"/>
      <c r="R414" s="37"/>
      <c r="S414" s="37"/>
      <c r="T414" s="37"/>
      <c r="U414" s="37"/>
      <c r="V414" s="37"/>
      <c r="W414" s="37"/>
      <c r="X414" s="37"/>
      <c r="Y414" s="38"/>
    </row>
    <row r="415" spans="1:25" ht="15.6" customHeight="1" x14ac:dyDescent="0.25"/>
    <row r="416" spans="1:25" ht="15.6" customHeight="1" x14ac:dyDescent="0.25">
      <c r="A416" t="s">
        <v>33</v>
      </c>
      <c r="B416" s="27" t="s">
        <v>32</v>
      </c>
      <c r="C416" s="27"/>
      <c r="D416" s="27"/>
      <c r="E416" s="27"/>
      <c r="F416" s="27"/>
      <c r="G416" s="27"/>
      <c r="H416" s="27"/>
      <c r="I416" s="27"/>
      <c r="J416" s="27"/>
      <c r="K416" s="27"/>
      <c r="L416" s="27"/>
      <c r="M416" s="27"/>
      <c r="N416" s="27"/>
      <c r="O416" s="27"/>
      <c r="P416" s="27"/>
      <c r="Q416" s="27"/>
      <c r="R416" s="27"/>
      <c r="S416" s="27"/>
      <c r="T416" s="27"/>
      <c r="U416" s="27"/>
      <c r="V416" s="27"/>
      <c r="W416" s="27"/>
      <c r="X416" s="27"/>
    </row>
    <row r="417" spans="1:25" ht="15.6" customHeight="1"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row>
    <row r="418" spans="1:25" ht="15.6" customHeight="1" thickBot="1" x14ac:dyDescent="0.3"/>
    <row r="419" spans="1:25" ht="15.6" customHeight="1" x14ac:dyDescent="0.25">
      <c r="B419" s="33"/>
      <c r="C419" s="34"/>
      <c r="D419" s="34"/>
      <c r="E419" s="34"/>
      <c r="F419" s="34"/>
      <c r="G419" s="34"/>
      <c r="H419" s="34"/>
      <c r="I419" s="34"/>
      <c r="J419" s="34"/>
      <c r="K419" s="34"/>
      <c r="L419" s="34"/>
      <c r="M419" s="34"/>
      <c r="N419" s="34"/>
      <c r="O419" s="34"/>
      <c r="P419" s="34"/>
      <c r="Q419" s="34"/>
      <c r="R419" s="34"/>
      <c r="S419" s="34"/>
      <c r="T419" s="34"/>
      <c r="U419" s="34"/>
      <c r="V419" s="34"/>
      <c r="W419" s="34"/>
      <c r="X419" s="34"/>
      <c r="Y419" s="35"/>
    </row>
    <row r="420" spans="1:25" ht="15.6" customHeight="1" thickBot="1" x14ac:dyDescent="0.3">
      <c r="B420" s="36"/>
      <c r="C420" s="37"/>
      <c r="D420" s="37"/>
      <c r="E420" s="37"/>
      <c r="F420" s="37"/>
      <c r="G420" s="37"/>
      <c r="H420" s="37"/>
      <c r="I420" s="37"/>
      <c r="J420" s="37"/>
      <c r="K420" s="37"/>
      <c r="L420" s="37"/>
      <c r="M420" s="37"/>
      <c r="N420" s="37"/>
      <c r="O420" s="37"/>
      <c r="P420" s="37"/>
      <c r="Q420" s="37"/>
      <c r="R420" s="37"/>
      <c r="S420" s="37"/>
      <c r="T420" s="37"/>
      <c r="U420" s="37"/>
      <c r="V420" s="37"/>
      <c r="W420" s="37"/>
      <c r="X420" s="37"/>
      <c r="Y420" s="38"/>
    </row>
    <row r="421" spans="1:25" ht="15.6" customHeight="1" x14ac:dyDescent="0.25"/>
    <row r="422" spans="1:25" ht="15.6" customHeight="1" x14ac:dyDescent="0.25">
      <c r="A422" t="s">
        <v>35</v>
      </c>
      <c r="B422" s="27" t="s">
        <v>34</v>
      </c>
      <c r="C422" s="27"/>
      <c r="D422" s="27"/>
      <c r="E422" s="27"/>
      <c r="F422" s="27"/>
      <c r="G422" s="27"/>
      <c r="H422" s="27"/>
      <c r="I422" s="27"/>
      <c r="J422" s="27"/>
      <c r="K422" s="27"/>
      <c r="L422" s="27"/>
      <c r="M422" s="27"/>
      <c r="N422" s="27"/>
      <c r="O422" s="27"/>
      <c r="P422" s="27"/>
      <c r="Q422" s="27"/>
      <c r="R422" s="27"/>
      <c r="S422" s="27"/>
      <c r="T422" s="27"/>
      <c r="U422" s="27"/>
      <c r="V422" s="27"/>
      <c r="W422" s="27"/>
      <c r="X422" s="27"/>
    </row>
    <row r="423" spans="1:25" ht="15.6" customHeight="1"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row>
    <row r="424" spans="1:25" ht="15.6" customHeight="1" thickBot="1" x14ac:dyDescent="0.3"/>
    <row r="425" spans="1:25" ht="15.6" customHeight="1" x14ac:dyDescent="0.25">
      <c r="B425" s="33"/>
      <c r="C425" s="34"/>
      <c r="D425" s="34"/>
      <c r="E425" s="34"/>
      <c r="F425" s="34"/>
      <c r="G425" s="34"/>
      <c r="H425" s="34"/>
      <c r="I425" s="34"/>
      <c r="J425" s="34"/>
      <c r="K425" s="34"/>
      <c r="L425" s="34"/>
      <c r="M425" s="34"/>
      <c r="N425" s="34"/>
      <c r="O425" s="34"/>
      <c r="P425" s="34"/>
      <c r="Q425" s="34"/>
      <c r="R425" s="34"/>
      <c r="S425" s="34"/>
      <c r="T425" s="34"/>
      <c r="U425" s="34"/>
      <c r="V425" s="34"/>
      <c r="W425" s="34"/>
      <c r="X425" s="34"/>
      <c r="Y425" s="35"/>
    </row>
    <row r="426" spans="1:25" ht="15.6" customHeight="1" thickBot="1" x14ac:dyDescent="0.3">
      <c r="B426" s="36"/>
      <c r="C426" s="37"/>
      <c r="D426" s="37"/>
      <c r="E426" s="37"/>
      <c r="F426" s="37"/>
      <c r="G426" s="37"/>
      <c r="H426" s="37"/>
      <c r="I426" s="37"/>
      <c r="J426" s="37"/>
      <c r="K426" s="37"/>
      <c r="L426" s="37"/>
      <c r="M426" s="37"/>
      <c r="N426" s="37"/>
      <c r="O426" s="37"/>
      <c r="P426" s="37"/>
      <c r="Q426" s="37"/>
      <c r="R426" s="37"/>
      <c r="S426" s="37"/>
      <c r="T426" s="37"/>
      <c r="U426" s="37"/>
      <c r="V426" s="37"/>
      <c r="W426" s="37"/>
      <c r="X426" s="37"/>
      <c r="Y426" s="38"/>
    </row>
    <row r="427" spans="1:25" ht="15.6" customHeight="1" x14ac:dyDescent="0.25"/>
    <row r="428" spans="1:25" ht="15.6" customHeight="1" x14ac:dyDescent="0.25">
      <c r="A428" t="s">
        <v>37</v>
      </c>
      <c r="B428" s="27" t="s">
        <v>36</v>
      </c>
      <c r="C428" s="27"/>
      <c r="D428" s="27"/>
      <c r="E428" s="27"/>
      <c r="F428" s="27"/>
      <c r="G428" s="27"/>
      <c r="H428" s="27"/>
      <c r="I428" s="27"/>
      <c r="J428" s="27"/>
      <c r="K428" s="27"/>
      <c r="L428" s="27"/>
      <c r="M428" s="27"/>
      <c r="N428" s="27"/>
      <c r="O428" s="27"/>
      <c r="P428" s="27"/>
      <c r="Q428" s="27"/>
      <c r="R428" s="27"/>
      <c r="S428" s="27"/>
      <c r="T428" s="27"/>
      <c r="U428" s="27"/>
      <c r="V428" s="27"/>
      <c r="W428" s="27"/>
      <c r="X428" s="27"/>
    </row>
    <row r="429" spans="1:25" ht="15.6" customHeight="1"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row>
    <row r="430" spans="1:25" ht="15.6" customHeight="1" thickBot="1" x14ac:dyDescent="0.3"/>
    <row r="431" spans="1:25" ht="15.6" customHeight="1" x14ac:dyDescent="0.25">
      <c r="B431" s="33"/>
      <c r="C431" s="34"/>
      <c r="D431" s="34"/>
      <c r="E431" s="34"/>
      <c r="F431" s="34"/>
      <c r="G431" s="34"/>
      <c r="H431" s="34"/>
      <c r="I431" s="34"/>
      <c r="J431" s="34"/>
      <c r="K431" s="34"/>
      <c r="L431" s="34"/>
      <c r="M431" s="34"/>
      <c r="N431" s="34"/>
      <c r="O431" s="34"/>
      <c r="P431" s="34"/>
      <c r="Q431" s="34"/>
      <c r="R431" s="34"/>
      <c r="S431" s="34"/>
      <c r="T431" s="34"/>
      <c r="U431" s="34"/>
      <c r="V431" s="34"/>
      <c r="W431" s="34"/>
      <c r="X431" s="34"/>
      <c r="Y431" s="35"/>
    </row>
    <row r="432" spans="1:25" ht="15.6" customHeight="1" thickBot="1" x14ac:dyDescent="0.3">
      <c r="B432" s="36"/>
      <c r="C432" s="37"/>
      <c r="D432" s="37"/>
      <c r="E432" s="37"/>
      <c r="F432" s="37"/>
      <c r="G432" s="37"/>
      <c r="H432" s="37"/>
      <c r="I432" s="37"/>
      <c r="J432" s="37"/>
      <c r="K432" s="37"/>
      <c r="L432" s="37"/>
      <c r="M432" s="37"/>
      <c r="N432" s="37"/>
      <c r="O432" s="37"/>
      <c r="P432" s="37"/>
      <c r="Q432" s="37"/>
      <c r="R432" s="37"/>
      <c r="S432" s="37"/>
      <c r="T432" s="37"/>
      <c r="U432" s="37"/>
      <c r="V432" s="37"/>
      <c r="W432" s="37"/>
      <c r="X432" s="37"/>
      <c r="Y432" s="38"/>
    </row>
    <row r="433" spans="1:25" ht="15.6" customHeight="1" x14ac:dyDescent="0.25"/>
    <row r="434" spans="1:25" ht="15.6" customHeight="1" x14ac:dyDescent="0.25">
      <c r="A434" t="s">
        <v>39</v>
      </c>
      <c r="B434" s="27" t="s">
        <v>38</v>
      </c>
      <c r="C434" s="27"/>
      <c r="D434" s="27"/>
      <c r="E434" s="27"/>
      <c r="F434" s="27"/>
      <c r="G434" s="27"/>
      <c r="H434" s="27"/>
      <c r="I434" s="27"/>
      <c r="J434" s="27"/>
      <c r="K434" s="27"/>
      <c r="L434" s="27"/>
      <c r="M434" s="27"/>
      <c r="N434" s="27"/>
      <c r="O434" s="27"/>
      <c r="P434" s="27"/>
      <c r="Q434" s="27"/>
      <c r="R434" s="27"/>
      <c r="S434" s="27"/>
      <c r="T434" s="27"/>
      <c r="U434" s="27"/>
      <c r="V434" s="27"/>
      <c r="W434" s="27"/>
      <c r="X434" s="27"/>
    </row>
    <row r="435" spans="1:25" ht="15.6" customHeight="1"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row>
    <row r="436" spans="1:25" ht="15.6" customHeight="1" thickBot="1" x14ac:dyDescent="0.3"/>
    <row r="437" spans="1:25" ht="15.6" customHeight="1" x14ac:dyDescent="0.25">
      <c r="B437" s="33"/>
      <c r="C437" s="34"/>
      <c r="D437" s="34"/>
      <c r="E437" s="34"/>
      <c r="F437" s="34"/>
      <c r="G437" s="34"/>
      <c r="H437" s="34"/>
      <c r="I437" s="34"/>
      <c r="J437" s="34"/>
      <c r="K437" s="34"/>
      <c r="L437" s="34"/>
      <c r="M437" s="34"/>
      <c r="N437" s="34"/>
      <c r="O437" s="34"/>
      <c r="P437" s="34"/>
      <c r="Q437" s="34"/>
      <c r="R437" s="34"/>
      <c r="S437" s="34"/>
      <c r="T437" s="34"/>
      <c r="U437" s="34"/>
      <c r="V437" s="34"/>
      <c r="W437" s="34"/>
      <c r="X437" s="34"/>
      <c r="Y437" s="35"/>
    </row>
    <row r="438" spans="1:25" ht="15.6" customHeight="1" thickBot="1" x14ac:dyDescent="0.3">
      <c r="B438" s="36"/>
      <c r="C438" s="37"/>
      <c r="D438" s="37"/>
      <c r="E438" s="37"/>
      <c r="F438" s="37"/>
      <c r="G438" s="37"/>
      <c r="H438" s="37"/>
      <c r="I438" s="37"/>
      <c r="J438" s="37"/>
      <c r="K438" s="37"/>
      <c r="L438" s="37"/>
      <c r="M438" s="37"/>
      <c r="N438" s="37"/>
      <c r="O438" s="37"/>
      <c r="P438" s="37"/>
      <c r="Q438" s="37"/>
      <c r="R438" s="37"/>
      <c r="S438" s="37"/>
      <c r="T438" s="37"/>
      <c r="U438" s="37"/>
      <c r="V438" s="37"/>
      <c r="W438" s="37"/>
      <c r="X438" s="37"/>
      <c r="Y438" s="38"/>
    </row>
    <row r="439" spans="1:25" ht="15.6" customHeight="1" x14ac:dyDescent="0.25"/>
    <row r="440" spans="1:25" ht="15.6" customHeight="1" x14ac:dyDescent="0.25">
      <c r="A440" t="s">
        <v>41</v>
      </c>
      <c r="B440" t="s">
        <v>40</v>
      </c>
    </row>
    <row r="441" spans="1:25" ht="15.6" customHeight="1" thickBot="1" x14ac:dyDescent="0.3"/>
    <row r="442" spans="1:25" ht="15.6" customHeight="1" x14ac:dyDescent="0.25">
      <c r="B442" s="33"/>
      <c r="C442" s="34"/>
      <c r="D442" s="34"/>
      <c r="E442" s="34"/>
      <c r="F442" s="34"/>
      <c r="G442" s="34"/>
      <c r="H442" s="34"/>
      <c r="I442" s="34"/>
      <c r="J442" s="34"/>
      <c r="K442" s="34"/>
      <c r="L442" s="34"/>
      <c r="M442" s="34"/>
      <c r="N442" s="34"/>
      <c r="O442" s="34"/>
      <c r="P442" s="34"/>
      <c r="Q442" s="34"/>
      <c r="R442" s="34"/>
      <c r="S442" s="34"/>
      <c r="T442" s="34"/>
      <c r="U442" s="34"/>
      <c r="V442" s="34"/>
      <c r="W442" s="34"/>
      <c r="X442" s="34"/>
      <c r="Y442" s="35"/>
    </row>
    <row r="443" spans="1:25" ht="15.6" customHeight="1" thickBot="1" x14ac:dyDescent="0.3">
      <c r="B443" s="36"/>
      <c r="C443" s="37"/>
      <c r="D443" s="37"/>
      <c r="E443" s="37"/>
      <c r="F443" s="37"/>
      <c r="G443" s="37"/>
      <c r="H443" s="37"/>
      <c r="I443" s="37"/>
      <c r="J443" s="37"/>
      <c r="K443" s="37"/>
      <c r="L443" s="37"/>
      <c r="M443" s="37"/>
      <c r="N443" s="37"/>
      <c r="O443" s="37"/>
      <c r="P443" s="37"/>
      <c r="Q443" s="37"/>
      <c r="R443" s="37"/>
      <c r="S443" s="37"/>
      <c r="T443" s="37"/>
      <c r="U443" s="37"/>
      <c r="V443" s="37"/>
      <c r="W443" s="37"/>
      <c r="X443" s="37"/>
      <c r="Y443" s="38"/>
    </row>
    <row r="444" spans="1:25" ht="15.6" customHeight="1" x14ac:dyDescent="0.25"/>
    <row r="445" spans="1:25" ht="15.6" customHeight="1" x14ac:dyDescent="0.25">
      <c r="B445" s="27" t="s">
        <v>253</v>
      </c>
      <c r="C445" s="27"/>
      <c r="D445" s="27"/>
      <c r="E445" s="27"/>
      <c r="F445" s="27"/>
      <c r="G445" s="27"/>
      <c r="H445" s="27"/>
      <c r="I445" s="27"/>
      <c r="J445" s="27"/>
      <c r="K445" s="27"/>
      <c r="L445" s="27"/>
      <c r="M445" s="27"/>
      <c r="N445" s="27"/>
      <c r="O445" s="27"/>
      <c r="P445" s="27"/>
      <c r="Q445" s="27"/>
      <c r="R445" s="27"/>
      <c r="S445" s="27"/>
      <c r="T445" s="27"/>
      <c r="U445" s="27"/>
      <c r="V445" s="27"/>
      <c r="W445" s="27"/>
      <c r="X445" s="27"/>
      <c r="Y445" s="27"/>
    </row>
    <row r="446" spans="1:25" ht="15.6" customHeight="1"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row>
    <row r="447" spans="1:25" ht="15.6" customHeight="1"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row>
    <row r="448" spans="1:25" ht="15.6" customHeight="1"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row>
    <row r="449" spans="1:25" ht="15.6" customHeight="1"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row>
    <row r="450" spans="1:25" ht="15.6" customHeight="1"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row>
    <row r="451" spans="1:25" ht="15.6" customHeight="1"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row>
    <row r="452" spans="1:25" ht="15.6" customHeight="1"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row>
    <row r="453" spans="1:25" ht="15.6" customHeight="1"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row>
    <row r="454" spans="1:25" ht="15.6" customHeight="1"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row>
    <row r="455" spans="1:25" ht="15.6" customHeight="1"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row>
    <row r="456" spans="1:25" ht="15.6" customHeight="1"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row>
    <row r="457" spans="1:25" ht="15.6" customHeight="1"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row>
    <row r="458" spans="1:25" ht="15.6" customHeight="1"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row>
    <row r="459" spans="1:25" ht="15.6" customHeight="1" x14ac:dyDescent="0.25"/>
    <row r="460" spans="1:25" ht="15.6" customHeight="1" x14ac:dyDescent="0.25">
      <c r="A460" t="s">
        <v>44</v>
      </c>
      <c r="B460" s="27" t="s">
        <v>43</v>
      </c>
      <c r="C460" s="27"/>
      <c r="D460" s="27"/>
      <c r="E460" s="27"/>
      <c r="F460" s="27"/>
      <c r="G460" s="27"/>
      <c r="H460" s="27"/>
      <c r="I460" s="27"/>
      <c r="J460" s="27"/>
      <c r="K460" s="27"/>
      <c r="L460" s="27"/>
      <c r="M460" s="27"/>
      <c r="N460" s="27"/>
      <c r="O460" s="27"/>
      <c r="P460" s="27"/>
      <c r="Q460" s="27"/>
      <c r="R460" s="27"/>
      <c r="S460" s="27"/>
      <c r="T460" s="27"/>
      <c r="U460" s="27"/>
      <c r="V460" s="27"/>
      <c r="W460" s="27"/>
      <c r="X460" s="27"/>
    </row>
    <row r="461" spans="1:25" ht="15.6" customHeight="1"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row>
    <row r="462" spans="1:25" ht="15.6" customHeight="1" thickBot="1" x14ac:dyDescent="0.3"/>
    <row r="463" spans="1:25" ht="15.6" customHeight="1" x14ac:dyDescent="0.25">
      <c r="B463" s="33"/>
      <c r="C463" s="34"/>
      <c r="D463" s="34"/>
      <c r="E463" s="34"/>
      <c r="F463" s="34"/>
      <c r="G463" s="34"/>
      <c r="H463" s="34"/>
      <c r="I463" s="34"/>
      <c r="J463" s="34"/>
      <c r="K463" s="34"/>
      <c r="L463" s="34"/>
      <c r="M463" s="34"/>
      <c r="N463" s="34"/>
      <c r="O463" s="34"/>
      <c r="P463" s="34"/>
      <c r="Q463" s="34"/>
      <c r="R463" s="34"/>
      <c r="S463" s="34"/>
      <c r="T463" s="34"/>
      <c r="U463" s="34"/>
      <c r="V463" s="34"/>
      <c r="W463" s="34"/>
      <c r="X463" s="34"/>
      <c r="Y463" s="35"/>
    </row>
    <row r="464" spans="1:25" ht="15.6" customHeight="1" thickBot="1" x14ac:dyDescent="0.3">
      <c r="B464" s="36"/>
      <c r="C464" s="37"/>
      <c r="D464" s="37"/>
      <c r="E464" s="37"/>
      <c r="F464" s="37"/>
      <c r="G464" s="37"/>
      <c r="H464" s="37"/>
      <c r="I464" s="37"/>
      <c r="J464" s="37"/>
      <c r="K464" s="37"/>
      <c r="L464" s="37"/>
      <c r="M464" s="37"/>
      <c r="N464" s="37"/>
      <c r="O464" s="37"/>
      <c r="P464" s="37"/>
      <c r="Q464" s="37"/>
      <c r="R464" s="37"/>
      <c r="S464" s="37"/>
      <c r="T464" s="37"/>
      <c r="U464" s="37"/>
      <c r="V464" s="37"/>
      <c r="W464" s="37"/>
      <c r="X464" s="37"/>
      <c r="Y464" s="38"/>
    </row>
    <row r="465" spans="2:25" ht="15.6" customHeight="1" x14ac:dyDescent="0.25"/>
    <row r="466" spans="2:25" ht="15.6" customHeight="1" x14ac:dyDescent="0.25">
      <c r="B466" s="27" t="s">
        <v>254</v>
      </c>
      <c r="C466" s="27"/>
      <c r="D466" s="27"/>
      <c r="E466" s="27"/>
      <c r="F466" s="27"/>
      <c r="G466" s="27"/>
      <c r="H466" s="27"/>
      <c r="I466" s="27"/>
      <c r="J466" s="27"/>
      <c r="K466" s="27"/>
      <c r="L466" s="27"/>
      <c r="M466" s="27"/>
      <c r="N466" s="27"/>
      <c r="O466" s="27"/>
      <c r="P466" s="27"/>
      <c r="Q466" s="27"/>
      <c r="R466" s="27"/>
      <c r="S466" s="27"/>
      <c r="T466" s="27"/>
      <c r="U466" s="27"/>
      <c r="V466" s="27"/>
      <c r="W466" s="27"/>
      <c r="X466" s="27"/>
      <c r="Y466" s="27"/>
    </row>
    <row r="467" spans="2:25" ht="15.6" customHeight="1"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row>
    <row r="468" spans="2:25" ht="15.6" customHeight="1"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row>
    <row r="469" spans="2:25" ht="15.6" customHeight="1"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row>
    <row r="470" spans="2:25" ht="15.6" customHeight="1"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row>
    <row r="471" spans="2:25" ht="15.6" customHeight="1"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row>
    <row r="472" spans="2:25" ht="15.6" customHeight="1"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row>
    <row r="473" spans="2:25" ht="15.6" customHeight="1"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row>
    <row r="474" spans="2:25" ht="15.6" customHeight="1"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row>
    <row r="475" spans="2:25" ht="15.6" customHeight="1"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row>
    <row r="476" spans="2:25" ht="15.6" customHeight="1"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row>
    <row r="477" spans="2:25" ht="15.6" customHeight="1"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row>
    <row r="478" spans="2:25" ht="15.6" customHeight="1"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row>
    <row r="479" spans="2:25" ht="15.6" customHeight="1"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row>
    <row r="480" spans="2:25" ht="15.6" customHeight="1" x14ac:dyDescent="0.25"/>
    <row r="481" spans="1:25" ht="15.6" customHeight="1" x14ac:dyDescent="0.25">
      <c r="A481" t="s">
        <v>47</v>
      </c>
      <c r="B481" s="27" t="s">
        <v>46</v>
      </c>
      <c r="C481" s="27"/>
      <c r="D481" s="27"/>
      <c r="E481" s="27"/>
      <c r="F481" s="27"/>
      <c r="G481" s="27"/>
      <c r="H481" s="27"/>
      <c r="I481" s="27"/>
      <c r="J481" s="27"/>
      <c r="K481" s="27"/>
      <c r="L481" s="27"/>
      <c r="M481" s="27"/>
      <c r="N481" s="27"/>
      <c r="O481" s="27"/>
      <c r="P481" s="27"/>
      <c r="Q481" s="27"/>
      <c r="R481" s="27"/>
      <c r="S481" s="27"/>
      <c r="T481" s="27"/>
      <c r="U481" s="27"/>
      <c r="V481" s="27"/>
      <c r="W481" s="27"/>
      <c r="X481" s="27"/>
    </row>
    <row r="482" spans="1:25" ht="15.6" customHeight="1"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row>
    <row r="483" spans="1:25" ht="15.6" customHeight="1" thickBot="1" x14ac:dyDescent="0.3"/>
    <row r="484" spans="1:25" ht="15.6" customHeight="1" x14ac:dyDescent="0.25">
      <c r="B484" s="33"/>
      <c r="C484" s="34"/>
      <c r="D484" s="34"/>
      <c r="E484" s="34"/>
      <c r="F484" s="34"/>
      <c r="G484" s="34"/>
      <c r="H484" s="34"/>
      <c r="I484" s="34"/>
      <c r="J484" s="34"/>
      <c r="K484" s="34"/>
      <c r="L484" s="34"/>
      <c r="M484" s="34"/>
      <c r="N484" s="34"/>
      <c r="O484" s="34"/>
      <c r="P484" s="34"/>
      <c r="Q484" s="34"/>
      <c r="R484" s="34"/>
      <c r="S484" s="34"/>
      <c r="T484" s="34"/>
      <c r="U484" s="34"/>
      <c r="V484" s="34"/>
      <c r="W484" s="34"/>
      <c r="X484" s="34"/>
      <c r="Y484" s="35"/>
    </row>
    <row r="485" spans="1:25" ht="15.6" customHeight="1" thickBot="1" x14ac:dyDescent="0.3">
      <c r="B485" s="36"/>
      <c r="C485" s="37"/>
      <c r="D485" s="37"/>
      <c r="E485" s="37"/>
      <c r="F485" s="37"/>
      <c r="G485" s="37"/>
      <c r="H485" s="37"/>
      <c r="I485" s="37"/>
      <c r="J485" s="37"/>
      <c r="K485" s="37"/>
      <c r="L485" s="37"/>
      <c r="M485" s="37"/>
      <c r="N485" s="37"/>
      <c r="O485" s="37"/>
      <c r="P485" s="37"/>
      <c r="Q485" s="37"/>
      <c r="R485" s="37"/>
      <c r="S485" s="37"/>
      <c r="T485" s="37"/>
      <c r="U485" s="37"/>
      <c r="V485" s="37"/>
      <c r="W485" s="37"/>
      <c r="X485" s="37"/>
      <c r="Y485" s="38"/>
    </row>
    <row r="486" spans="1:25" ht="15.6" customHeight="1" x14ac:dyDescent="0.25"/>
    <row r="487" spans="1:25" ht="15.6" customHeight="1" x14ac:dyDescent="0.25">
      <c r="B487" s="27" t="s">
        <v>255</v>
      </c>
      <c r="C487" s="27"/>
      <c r="D487" s="27"/>
      <c r="E487" s="27"/>
      <c r="F487" s="27"/>
      <c r="G487" s="27"/>
      <c r="H487" s="27"/>
      <c r="I487" s="27"/>
      <c r="J487" s="27"/>
      <c r="K487" s="27"/>
      <c r="L487" s="27"/>
      <c r="M487" s="27"/>
      <c r="N487" s="27"/>
      <c r="O487" s="27"/>
      <c r="P487" s="27"/>
      <c r="Q487" s="27"/>
      <c r="R487" s="27"/>
      <c r="S487" s="27"/>
      <c r="T487" s="27"/>
      <c r="U487" s="27"/>
      <c r="V487" s="27"/>
      <c r="W487" s="27"/>
      <c r="X487" s="27"/>
      <c r="Y487" s="27"/>
    </row>
    <row r="488" spans="1:25" ht="15.6" customHeight="1"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row>
    <row r="489" spans="1:25" ht="15.6" customHeight="1"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row>
    <row r="490" spans="1:25" ht="15.6" customHeight="1"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row>
    <row r="491" spans="1:25" ht="15.6" customHeight="1"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row>
    <row r="492" spans="1:25" ht="15.6" customHeight="1"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row>
    <row r="493" spans="1:25" ht="15.6" customHeight="1"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row>
    <row r="494" spans="1:25" ht="15.6" customHeight="1"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row>
    <row r="495" spans="1:25" ht="15.6" customHeight="1"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row>
    <row r="496" spans="1:25" ht="15.6" customHeight="1"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row>
    <row r="497" spans="1:25" ht="15.6" customHeight="1"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row>
    <row r="498" spans="1:25" ht="15.6" customHeight="1"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row>
    <row r="499" spans="1:25" ht="15.6" customHeight="1"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row>
    <row r="500" spans="1:25" ht="15.6" customHeight="1"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row>
    <row r="501" spans="1:25" ht="15.6" customHeight="1" x14ac:dyDescent="0.25"/>
    <row r="502" spans="1:25" ht="15.6" customHeight="1" x14ac:dyDescent="0.25">
      <c r="A502" t="s">
        <v>50</v>
      </c>
      <c r="B502" s="27" t="s">
        <v>49</v>
      </c>
      <c r="C502" s="27"/>
      <c r="D502" s="27"/>
      <c r="E502" s="27"/>
      <c r="F502" s="27"/>
      <c r="G502" s="27"/>
      <c r="H502" s="27"/>
      <c r="I502" s="27"/>
      <c r="J502" s="27"/>
      <c r="K502" s="27"/>
      <c r="L502" s="27"/>
      <c r="M502" s="27"/>
      <c r="N502" s="27"/>
      <c r="O502" s="27"/>
      <c r="P502" s="27"/>
      <c r="Q502" s="27"/>
      <c r="R502" s="27"/>
      <c r="S502" s="27"/>
      <c r="T502" s="27"/>
      <c r="U502" s="27"/>
      <c r="V502" s="27"/>
      <c r="W502" s="27"/>
      <c r="X502" s="27"/>
    </row>
    <row r="503" spans="1:25" ht="15.6" customHeight="1" x14ac:dyDescent="0.25">
      <c r="B503" s="27"/>
      <c r="C503" s="27"/>
      <c r="D503" s="27"/>
      <c r="E503" s="27"/>
      <c r="F503" s="27"/>
      <c r="G503" s="27"/>
      <c r="H503" s="27"/>
      <c r="I503" s="27"/>
      <c r="J503" s="27"/>
      <c r="K503" s="27"/>
      <c r="L503" s="27"/>
      <c r="M503" s="27"/>
      <c r="N503" s="27"/>
      <c r="O503" s="27"/>
      <c r="P503" s="27"/>
      <c r="Q503" s="27"/>
      <c r="R503" s="27"/>
      <c r="S503" s="27"/>
      <c r="T503" s="27"/>
      <c r="U503" s="27"/>
      <c r="V503" s="27"/>
      <c r="W503" s="27"/>
      <c r="X503" s="27"/>
    </row>
    <row r="504" spans="1:25" ht="15.6" customHeight="1" thickBot="1" x14ac:dyDescent="0.3"/>
    <row r="505" spans="1:25" ht="15.6" customHeight="1" x14ac:dyDescent="0.25">
      <c r="B505" s="33"/>
      <c r="C505" s="34"/>
      <c r="D505" s="34"/>
      <c r="E505" s="34"/>
      <c r="F505" s="34"/>
      <c r="G505" s="34"/>
      <c r="H505" s="34"/>
      <c r="I505" s="34"/>
      <c r="J505" s="34"/>
      <c r="K505" s="34"/>
      <c r="L505" s="34"/>
      <c r="M505" s="34"/>
      <c r="N505" s="34"/>
      <c r="O505" s="34"/>
      <c r="P505" s="34"/>
      <c r="Q505" s="34"/>
      <c r="R505" s="34"/>
      <c r="S505" s="34"/>
      <c r="T505" s="34"/>
      <c r="U505" s="34"/>
      <c r="V505" s="34"/>
      <c r="W505" s="34"/>
      <c r="X505" s="34"/>
      <c r="Y505" s="35"/>
    </row>
    <row r="506" spans="1:25" ht="15.6" customHeight="1" thickBot="1" x14ac:dyDescent="0.3">
      <c r="B506" s="36"/>
      <c r="C506" s="37"/>
      <c r="D506" s="37"/>
      <c r="E506" s="37"/>
      <c r="F506" s="37"/>
      <c r="G506" s="37"/>
      <c r="H506" s="37"/>
      <c r="I506" s="37"/>
      <c r="J506" s="37"/>
      <c r="K506" s="37"/>
      <c r="L506" s="37"/>
      <c r="M506" s="37"/>
      <c r="N506" s="37"/>
      <c r="O506" s="37"/>
      <c r="P506" s="37"/>
      <c r="Q506" s="37"/>
      <c r="R506" s="37"/>
      <c r="S506" s="37"/>
      <c r="T506" s="37"/>
      <c r="U506" s="37"/>
      <c r="V506" s="37"/>
      <c r="W506" s="37"/>
      <c r="X506" s="37"/>
      <c r="Y506" s="38"/>
    </row>
    <row r="507" spans="1:25" ht="15.6" customHeight="1" x14ac:dyDescent="0.25"/>
    <row r="508" spans="1:25" ht="15.6" customHeight="1" x14ac:dyDescent="0.25">
      <c r="B508" s="27" t="s">
        <v>256</v>
      </c>
      <c r="C508" s="27"/>
      <c r="D508" s="27"/>
      <c r="E508" s="27"/>
      <c r="F508" s="27"/>
      <c r="G508" s="27"/>
      <c r="H508" s="27"/>
      <c r="I508" s="27"/>
      <c r="J508" s="27"/>
      <c r="K508" s="27"/>
      <c r="L508" s="27"/>
      <c r="M508" s="27"/>
      <c r="N508" s="27"/>
      <c r="O508" s="27"/>
      <c r="P508" s="27"/>
      <c r="Q508" s="27"/>
      <c r="R508" s="27"/>
      <c r="S508" s="27"/>
      <c r="T508" s="27"/>
      <c r="U508" s="27"/>
      <c r="V508" s="27"/>
      <c r="W508" s="27"/>
      <c r="X508" s="27"/>
      <c r="Y508" s="27"/>
    </row>
    <row r="509" spans="1:25" ht="15.6" customHeight="1" x14ac:dyDescent="0.25">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row>
    <row r="510" spans="1:25" ht="15.6" customHeight="1" x14ac:dyDescent="0.25">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row>
    <row r="511" spans="1:25" ht="15.6" customHeight="1" x14ac:dyDescent="0.25">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row>
    <row r="512" spans="1:25" ht="15.6" customHeight="1" x14ac:dyDescent="0.25">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row>
    <row r="513" spans="1:25" ht="15.6" customHeight="1" x14ac:dyDescent="0.25">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row>
    <row r="514" spans="1:25" ht="15.6" customHeight="1" x14ac:dyDescent="0.25">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row>
    <row r="515" spans="1:25" ht="15.6" customHeight="1" x14ac:dyDescent="0.25">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row>
    <row r="516" spans="1:25" ht="15.6" customHeight="1" x14ac:dyDescent="0.25">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row>
    <row r="517" spans="1:25" ht="15.6" customHeight="1" x14ac:dyDescent="0.25">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row>
    <row r="518" spans="1:25" ht="15.6" customHeight="1" x14ac:dyDescent="0.25">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row>
    <row r="519" spans="1:25" ht="15.6" customHeight="1" x14ac:dyDescent="0.25">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row>
    <row r="520" spans="1:25" ht="15.6" customHeight="1" x14ac:dyDescent="0.25">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row>
    <row r="521" spans="1:25" ht="15.6" customHeight="1" x14ac:dyDescent="0.25">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row>
    <row r="522" spans="1:25" ht="15.6" customHeight="1" x14ac:dyDescent="0.25"/>
    <row r="523" spans="1:25" ht="15.6" customHeight="1" x14ac:dyDescent="0.25">
      <c r="A523" t="s">
        <v>53</v>
      </c>
      <c r="B523" s="27" t="s">
        <v>52</v>
      </c>
      <c r="C523" s="27"/>
      <c r="D523" s="27"/>
      <c r="E523" s="27"/>
      <c r="F523" s="27"/>
      <c r="G523" s="27"/>
      <c r="H523" s="27"/>
      <c r="I523" s="27"/>
      <c r="J523" s="27"/>
      <c r="K523" s="27"/>
      <c r="L523" s="27"/>
      <c r="M523" s="27"/>
      <c r="N523" s="27"/>
      <c r="O523" s="27"/>
      <c r="P523" s="27"/>
      <c r="Q523" s="27"/>
      <c r="R523" s="27"/>
      <c r="S523" s="27"/>
      <c r="T523" s="27"/>
      <c r="U523" s="27"/>
      <c r="V523" s="27"/>
      <c r="W523" s="27"/>
      <c r="X523" s="27"/>
    </row>
    <row r="524" spans="1:25" ht="15.6" customHeight="1" x14ac:dyDescent="0.25">
      <c r="B524" s="27"/>
      <c r="C524" s="27"/>
      <c r="D524" s="27"/>
      <c r="E524" s="27"/>
      <c r="F524" s="27"/>
      <c r="G524" s="27"/>
      <c r="H524" s="27"/>
      <c r="I524" s="27"/>
      <c r="J524" s="27"/>
      <c r="K524" s="27"/>
      <c r="L524" s="27"/>
      <c r="M524" s="27"/>
      <c r="N524" s="27"/>
      <c r="O524" s="27"/>
      <c r="P524" s="27"/>
      <c r="Q524" s="27"/>
      <c r="R524" s="27"/>
      <c r="S524" s="27"/>
      <c r="T524" s="27"/>
      <c r="U524" s="27"/>
      <c r="V524" s="27"/>
      <c r="W524" s="27"/>
      <c r="X524" s="27"/>
    </row>
    <row r="525" spans="1:25" ht="15.6" customHeight="1" thickBot="1" x14ac:dyDescent="0.3"/>
    <row r="526" spans="1:25" ht="15.6" customHeight="1" x14ac:dyDescent="0.25">
      <c r="B526" s="33"/>
      <c r="C526" s="34"/>
      <c r="D526" s="34"/>
      <c r="E526" s="34"/>
      <c r="F526" s="34"/>
      <c r="G526" s="34"/>
      <c r="H526" s="34"/>
      <c r="I526" s="34"/>
      <c r="J526" s="34"/>
      <c r="K526" s="34"/>
      <c r="L526" s="34"/>
      <c r="M526" s="34"/>
      <c r="N526" s="34"/>
      <c r="O526" s="34"/>
      <c r="P526" s="34"/>
      <c r="Q526" s="34"/>
      <c r="R526" s="34"/>
      <c r="S526" s="34"/>
      <c r="T526" s="34"/>
      <c r="U526" s="34"/>
      <c r="V526" s="34"/>
      <c r="W526" s="34"/>
      <c r="X526" s="34"/>
      <c r="Y526" s="35"/>
    </row>
    <row r="527" spans="1:25" ht="15.6" customHeight="1" thickBot="1" x14ac:dyDescent="0.3">
      <c r="B527" s="36"/>
      <c r="C527" s="37"/>
      <c r="D527" s="37"/>
      <c r="E527" s="37"/>
      <c r="F527" s="37"/>
      <c r="G527" s="37"/>
      <c r="H527" s="37"/>
      <c r="I527" s="37"/>
      <c r="J527" s="37"/>
      <c r="K527" s="37"/>
      <c r="L527" s="37"/>
      <c r="M527" s="37"/>
      <c r="N527" s="37"/>
      <c r="O527" s="37"/>
      <c r="P527" s="37"/>
      <c r="Q527" s="37"/>
      <c r="R527" s="37"/>
      <c r="S527" s="37"/>
      <c r="T527" s="37"/>
      <c r="U527" s="37"/>
      <c r="V527" s="37"/>
      <c r="W527" s="37"/>
      <c r="X527" s="37"/>
      <c r="Y527" s="38"/>
    </row>
    <row r="528" spans="1:25" ht="15.6" customHeight="1" x14ac:dyDescent="0.25"/>
    <row r="529" spans="1:25" ht="15.6" customHeight="1" x14ac:dyDescent="0.25">
      <c r="B529" s="27" t="s">
        <v>257</v>
      </c>
      <c r="C529" s="27"/>
      <c r="D529" s="27"/>
      <c r="E529" s="27"/>
      <c r="F529" s="27"/>
      <c r="G529" s="27"/>
      <c r="H529" s="27"/>
      <c r="I529" s="27"/>
      <c r="J529" s="27"/>
      <c r="K529" s="27"/>
      <c r="L529" s="27"/>
      <c r="M529" s="27"/>
      <c r="N529" s="27"/>
      <c r="O529" s="27"/>
      <c r="P529" s="27"/>
      <c r="Q529" s="27"/>
      <c r="R529" s="27"/>
      <c r="S529" s="27"/>
      <c r="T529" s="27"/>
      <c r="U529" s="27"/>
      <c r="V529" s="27"/>
      <c r="W529" s="27"/>
      <c r="X529" s="27"/>
      <c r="Y529" s="27"/>
    </row>
    <row r="530" spans="1:25" ht="15.6" customHeight="1" x14ac:dyDescent="0.25">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row>
    <row r="531" spans="1:25" ht="15.6" customHeight="1" x14ac:dyDescent="0.25">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row>
    <row r="532" spans="1:25" ht="15.6" customHeight="1" x14ac:dyDescent="0.25">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row>
    <row r="533" spans="1:25" ht="15.6" customHeight="1" x14ac:dyDescent="0.25">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row>
    <row r="534" spans="1:25" ht="15.6" customHeight="1" x14ac:dyDescent="0.25">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row>
    <row r="535" spans="1:25" ht="15.6" customHeight="1" x14ac:dyDescent="0.25">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row>
    <row r="536" spans="1:25" ht="15.6" customHeight="1" x14ac:dyDescent="0.25">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row>
    <row r="537" spans="1:25" ht="15.6" customHeight="1" x14ac:dyDescent="0.25">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row>
    <row r="538" spans="1:25" ht="15.6" customHeight="1" x14ac:dyDescent="0.25">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row>
    <row r="539" spans="1:25" ht="15.6" customHeight="1" x14ac:dyDescent="0.25">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row>
    <row r="540" spans="1:25" ht="15.6" customHeight="1" x14ac:dyDescent="0.25">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row>
    <row r="541" spans="1:25" ht="15.6" customHeight="1" x14ac:dyDescent="0.25">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row>
    <row r="542" spans="1:25" ht="15.6" customHeight="1" x14ac:dyDescent="0.25">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row>
    <row r="543" spans="1:25" ht="15.6" customHeight="1" x14ac:dyDescent="0.25"/>
    <row r="544" spans="1:25" ht="15.6" customHeight="1" x14ac:dyDescent="0.25">
      <c r="A544" t="s">
        <v>56</v>
      </c>
      <c r="B544" s="27" t="s">
        <v>55</v>
      </c>
      <c r="C544" s="27"/>
      <c r="D544" s="27"/>
      <c r="E544" s="27"/>
      <c r="F544" s="27"/>
      <c r="G544" s="27"/>
      <c r="H544" s="27"/>
      <c r="I544" s="27"/>
      <c r="J544" s="27"/>
      <c r="K544" s="27"/>
      <c r="L544" s="27"/>
      <c r="M544" s="27"/>
      <c r="N544" s="27"/>
      <c r="O544" s="27"/>
      <c r="P544" s="27"/>
      <c r="Q544" s="27"/>
      <c r="R544" s="27"/>
      <c r="S544" s="27"/>
      <c r="T544" s="27"/>
      <c r="U544" s="27"/>
      <c r="V544" s="27"/>
      <c r="W544" s="27"/>
      <c r="X544" s="27"/>
    </row>
    <row r="545" spans="2:25" ht="15.6" customHeight="1" x14ac:dyDescent="0.25">
      <c r="B545" s="27"/>
      <c r="C545" s="27"/>
      <c r="D545" s="27"/>
      <c r="E545" s="27"/>
      <c r="F545" s="27"/>
      <c r="G545" s="27"/>
      <c r="H545" s="27"/>
      <c r="I545" s="27"/>
      <c r="J545" s="27"/>
      <c r="K545" s="27"/>
      <c r="L545" s="27"/>
      <c r="M545" s="27"/>
      <c r="N545" s="27"/>
      <c r="O545" s="27"/>
      <c r="P545" s="27"/>
      <c r="Q545" s="27"/>
      <c r="R545" s="27"/>
      <c r="S545" s="27"/>
      <c r="T545" s="27"/>
      <c r="U545" s="27"/>
      <c r="V545" s="27"/>
      <c r="W545" s="27"/>
      <c r="X545" s="27"/>
    </row>
    <row r="546" spans="2:25" ht="15.6" customHeight="1" thickBot="1" x14ac:dyDescent="0.3"/>
    <row r="547" spans="2:25" ht="15.6" customHeight="1" x14ac:dyDescent="0.25">
      <c r="B547" s="33"/>
      <c r="C547" s="34"/>
      <c r="D547" s="34"/>
      <c r="E547" s="34"/>
      <c r="F547" s="34"/>
      <c r="G547" s="34"/>
      <c r="H547" s="34"/>
      <c r="I547" s="34"/>
      <c r="J547" s="34"/>
      <c r="K547" s="34"/>
      <c r="L547" s="34"/>
      <c r="M547" s="34"/>
      <c r="N547" s="34"/>
      <c r="O547" s="34"/>
      <c r="P547" s="34"/>
      <c r="Q547" s="34"/>
      <c r="R547" s="34"/>
      <c r="S547" s="34"/>
      <c r="T547" s="34"/>
      <c r="U547" s="34"/>
      <c r="V547" s="34"/>
      <c r="W547" s="34"/>
      <c r="X547" s="34"/>
      <c r="Y547" s="35"/>
    </row>
    <row r="548" spans="2:25" ht="15.6" customHeight="1" thickBot="1" x14ac:dyDescent="0.3">
      <c r="B548" s="36"/>
      <c r="C548" s="37"/>
      <c r="D548" s="37"/>
      <c r="E548" s="37"/>
      <c r="F548" s="37"/>
      <c r="G548" s="37"/>
      <c r="H548" s="37"/>
      <c r="I548" s="37"/>
      <c r="J548" s="37"/>
      <c r="K548" s="37"/>
      <c r="L548" s="37"/>
      <c r="M548" s="37"/>
      <c r="N548" s="37"/>
      <c r="O548" s="37"/>
      <c r="P548" s="37"/>
      <c r="Q548" s="37"/>
      <c r="R548" s="37"/>
      <c r="S548" s="37"/>
      <c r="T548" s="37"/>
      <c r="U548" s="37"/>
      <c r="V548" s="37"/>
      <c r="W548" s="37"/>
      <c r="X548" s="37"/>
      <c r="Y548" s="38"/>
    </row>
    <row r="549" spans="2:25" ht="15.6" customHeight="1" x14ac:dyDescent="0.25"/>
    <row r="550" spans="2:25" ht="15.6" customHeight="1" x14ac:dyDescent="0.25">
      <c r="B550" s="27" t="s">
        <v>258</v>
      </c>
      <c r="C550" s="27"/>
      <c r="D550" s="27"/>
      <c r="E550" s="27"/>
      <c r="F550" s="27"/>
      <c r="G550" s="27"/>
      <c r="H550" s="27"/>
      <c r="I550" s="27"/>
      <c r="J550" s="27"/>
      <c r="K550" s="27"/>
      <c r="L550" s="27"/>
      <c r="M550" s="27"/>
      <c r="N550" s="27"/>
      <c r="O550" s="27"/>
      <c r="P550" s="27"/>
      <c r="Q550" s="27"/>
      <c r="R550" s="27"/>
      <c r="S550" s="27"/>
      <c r="T550" s="27"/>
      <c r="U550" s="27"/>
      <c r="V550" s="27"/>
      <c r="W550" s="27"/>
      <c r="X550" s="27"/>
      <c r="Y550" s="27"/>
    </row>
    <row r="551" spans="2:25" ht="15.6" customHeight="1" x14ac:dyDescent="0.25">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row>
    <row r="552" spans="2:25" ht="15.6" customHeight="1" x14ac:dyDescent="0.25">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row>
    <row r="553" spans="2:25" ht="15.6" customHeight="1" x14ac:dyDescent="0.25">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row>
    <row r="554" spans="2:25" ht="15.6" customHeight="1" x14ac:dyDescent="0.25">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row>
    <row r="555" spans="2:25" ht="15.6" customHeight="1" x14ac:dyDescent="0.25">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row>
    <row r="556" spans="2:25" ht="15.6" customHeight="1" x14ac:dyDescent="0.25">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row>
    <row r="557" spans="2:25" ht="15.6" customHeight="1" x14ac:dyDescent="0.25">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row>
    <row r="558" spans="2:25" ht="15.6" customHeight="1" x14ac:dyDescent="0.25">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row>
    <row r="559" spans="2:25" ht="15.6" customHeight="1" x14ac:dyDescent="0.25">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row>
    <row r="560" spans="2:25" ht="15.6" customHeight="1" x14ac:dyDescent="0.25">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row>
    <row r="561" spans="1:25" ht="15.6" customHeight="1" x14ac:dyDescent="0.25">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row>
    <row r="562" spans="1:25" ht="15.6" customHeight="1" x14ac:dyDescent="0.25">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row>
    <row r="563" spans="1:25" ht="15.6" customHeight="1" x14ac:dyDescent="0.25">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row>
    <row r="564" spans="1:25" ht="15.6" customHeight="1" x14ac:dyDescent="0.25"/>
    <row r="565" spans="1:25" ht="15.6" customHeight="1" x14ac:dyDescent="0.25">
      <c r="A565" t="s">
        <v>59</v>
      </c>
      <c r="B565" s="27" t="s">
        <v>58</v>
      </c>
      <c r="C565" s="27"/>
      <c r="D565" s="27"/>
      <c r="E565" s="27"/>
      <c r="F565" s="27"/>
      <c r="G565" s="27"/>
      <c r="H565" s="27"/>
      <c r="I565" s="27"/>
      <c r="J565" s="27"/>
      <c r="K565" s="27"/>
      <c r="L565" s="27"/>
      <c r="M565" s="27"/>
      <c r="N565" s="27"/>
      <c r="O565" s="27"/>
      <c r="P565" s="27"/>
      <c r="Q565" s="27"/>
      <c r="R565" s="27"/>
      <c r="S565" s="27"/>
      <c r="T565" s="27"/>
      <c r="U565" s="27"/>
      <c r="V565" s="27"/>
      <c r="W565" s="27"/>
      <c r="X565" s="27"/>
    </row>
    <row r="566" spans="1:25" ht="15.6" customHeight="1" x14ac:dyDescent="0.25">
      <c r="B566" s="27"/>
      <c r="C566" s="27"/>
      <c r="D566" s="27"/>
      <c r="E566" s="27"/>
      <c r="F566" s="27"/>
      <c r="G566" s="27"/>
      <c r="H566" s="27"/>
      <c r="I566" s="27"/>
      <c r="J566" s="27"/>
      <c r="K566" s="27"/>
      <c r="L566" s="27"/>
      <c r="M566" s="27"/>
      <c r="N566" s="27"/>
      <c r="O566" s="27"/>
      <c r="P566" s="27"/>
      <c r="Q566" s="27"/>
      <c r="R566" s="27"/>
      <c r="S566" s="27"/>
      <c r="T566" s="27"/>
      <c r="U566" s="27"/>
      <c r="V566" s="27"/>
      <c r="W566" s="27"/>
      <c r="X566" s="27"/>
    </row>
    <row r="567" spans="1:25" ht="15.6" customHeight="1" thickBot="1" x14ac:dyDescent="0.3"/>
    <row r="568" spans="1:25" ht="15.6" customHeight="1" x14ac:dyDescent="0.25">
      <c r="B568" s="33"/>
      <c r="C568" s="34"/>
      <c r="D568" s="34"/>
      <c r="E568" s="34"/>
      <c r="F568" s="34"/>
      <c r="G568" s="34"/>
      <c r="H568" s="34"/>
      <c r="I568" s="34"/>
      <c r="J568" s="34"/>
      <c r="K568" s="34"/>
      <c r="L568" s="34"/>
      <c r="M568" s="34"/>
      <c r="N568" s="34"/>
      <c r="O568" s="34"/>
      <c r="P568" s="34"/>
      <c r="Q568" s="34"/>
      <c r="R568" s="34"/>
      <c r="S568" s="34"/>
      <c r="T568" s="34"/>
      <c r="U568" s="34"/>
      <c r="V568" s="34"/>
      <c r="W568" s="34"/>
      <c r="X568" s="34"/>
      <c r="Y568" s="35"/>
    </row>
    <row r="569" spans="1:25" ht="15.6" customHeight="1" thickBot="1" x14ac:dyDescent="0.3">
      <c r="B569" s="36"/>
      <c r="C569" s="37"/>
      <c r="D569" s="37"/>
      <c r="E569" s="37"/>
      <c r="F569" s="37"/>
      <c r="G569" s="37"/>
      <c r="H569" s="37"/>
      <c r="I569" s="37"/>
      <c r="J569" s="37"/>
      <c r="K569" s="37"/>
      <c r="L569" s="37"/>
      <c r="M569" s="37"/>
      <c r="N569" s="37"/>
      <c r="O569" s="37"/>
      <c r="P569" s="37"/>
      <c r="Q569" s="37"/>
      <c r="R569" s="37"/>
      <c r="S569" s="37"/>
      <c r="T569" s="37"/>
      <c r="U569" s="37"/>
      <c r="V569" s="37"/>
      <c r="W569" s="37"/>
      <c r="X569" s="37"/>
      <c r="Y569" s="38"/>
    </row>
    <row r="570" spans="1:25" ht="15.6" customHeight="1" x14ac:dyDescent="0.25"/>
    <row r="571" spans="1:25" ht="15.6" customHeight="1" x14ac:dyDescent="0.25">
      <c r="B571" s="27" t="s">
        <v>259</v>
      </c>
      <c r="C571" s="27"/>
      <c r="D571" s="27"/>
      <c r="E571" s="27"/>
      <c r="F571" s="27"/>
      <c r="G571" s="27"/>
      <c r="H571" s="27"/>
      <c r="I571" s="27"/>
      <c r="J571" s="27"/>
      <c r="K571" s="27"/>
      <c r="L571" s="27"/>
      <c r="M571" s="27"/>
      <c r="N571" s="27"/>
      <c r="O571" s="27"/>
      <c r="P571" s="27"/>
      <c r="Q571" s="27"/>
      <c r="R571" s="27"/>
      <c r="S571" s="27"/>
      <c r="T571" s="27"/>
      <c r="U571" s="27"/>
      <c r="V571" s="27"/>
      <c r="W571" s="27"/>
      <c r="X571" s="27"/>
      <c r="Y571" s="27"/>
    </row>
    <row r="572" spans="1:25" ht="15.6" customHeight="1" x14ac:dyDescent="0.25">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row>
    <row r="573" spans="1:25" ht="15.6" customHeight="1" x14ac:dyDescent="0.25">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row>
    <row r="574" spans="1:25" ht="15.6" customHeight="1" x14ac:dyDescent="0.25">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row>
    <row r="575" spans="1:25" ht="15.6" customHeight="1" x14ac:dyDescent="0.25">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row>
    <row r="576" spans="1:25" ht="15.6" customHeight="1" x14ac:dyDescent="0.25">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row>
    <row r="577" spans="1:25" ht="15.6" customHeight="1" x14ac:dyDescent="0.25">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row>
    <row r="578" spans="1:25" ht="15.6" customHeight="1" x14ac:dyDescent="0.25">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row>
    <row r="579" spans="1:25" ht="15.6" customHeight="1" x14ac:dyDescent="0.25">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row>
    <row r="580" spans="1:25" ht="15.6" customHeight="1" x14ac:dyDescent="0.25">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row>
    <row r="581" spans="1:25" ht="15.6" customHeight="1" x14ac:dyDescent="0.25">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row>
    <row r="582" spans="1:25" ht="15.6" customHeight="1" x14ac:dyDescent="0.25">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row>
    <row r="583" spans="1:25" ht="15.6" customHeight="1" x14ac:dyDescent="0.25">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row>
    <row r="584" spans="1:25" ht="15.6" customHeight="1" x14ac:dyDescent="0.25">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row>
    <row r="585" spans="1:25" ht="15.6" customHeight="1" x14ac:dyDescent="0.25"/>
    <row r="586" spans="1:25" ht="15.6" customHeight="1" x14ac:dyDescent="0.25">
      <c r="A586" t="s">
        <v>62</v>
      </c>
      <c r="B586" s="27" t="s">
        <v>61</v>
      </c>
      <c r="C586" s="27"/>
      <c r="D586" s="27"/>
      <c r="E586" s="27"/>
      <c r="F586" s="27"/>
      <c r="G586" s="27"/>
      <c r="H586" s="27"/>
      <c r="I586" s="27"/>
      <c r="J586" s="27"/>
      <c r="K586" s="27"/>
      <c r="L586" s="27"/>
      <c r="M586" s="27"/>
      <c r="N586" s="27"/>
      <c r="O586" s="27"/>
      <c r="P586" s="27"/>
      <c r="Q586" s="27"/>
      <c r="R586" s="27"/>
      <c r="S586" s="27"/>
      <c r="T586" s="27"/>
      <c r="U586" s="27"/>
      <c r="V586" s="27"/>
      <c r="W586" s="27"/>
      <c r="X586" s="27"/>
    </row>
    <row r="587" spans="1:25" ht="15.6" customHeight="1" x14ac:dyDescent="0.25">
      <c r="B587" s="27"/>
      <c r="C587" s="27"/>
      <c r="D587" s="27"/>
      <c r="E587" s="27"/>
      <c r="F587" s="27"/>
      <c r="G587" s="27"/>
      <c r="H587" s="27"/>
      <c r="I587" s="27"/>
      <c r="J587" s="27"/>
      <c r="K587" s="27"/>
      <c r="L587" s="27"/>
      <c r="M587" s="27"/>
      <c r="N587" s="27"/>
      <c r="O587" s="27"/>
      <c r="P587" s="27"/>
      <c r="Q587" s="27"/>
      <c r="R587" s="27"/>
      <c r="S587" s="27"/>
      <c r="T587" s="27"/>
      <c r="U587" s="27"/>
      <c r="V587" s="27"/>
      <c r="W587" s="27"/>
      <c r="X587" s="27"/>
    </row>
    <row r="588" spans="1:25" ht="15.6" customHeight="1" thickBot="1" x14ac:dyDescent="0.3"/>
    <row r="589" spans="1:25" ht="15.6" customHeight="1" x14ac:dyDescent="0.25">
      <c r="B589" s="33"/>
      <c r="C589" s="34"/>
      <c r="D589" s="34"/>
      <c r="E589" s="34"/>
      <c r="F589" s="34"/>
      <c r="G589" s="34"/>
      <c r="H589" s="34"/>
      <c r="I589" s="34"/>
      <c r="J589" s="34"/>
      <c r="K589" s="34"/>
      <c r="L589" s="34"/>
      <c r="M589" s="34"/>
      <c r="N589" s="34"/>
      <c r="O589" s="34"/>
      <c r="P589" s="34"/>
      <c r="Q589" s="34"/>
      <c r="R589" s="34"/>
      <c r="S589" s="34"/>
      <c r="T589" s="34"/>
      <c r="U589" s="34"/>
      <c r="V589" s="34"/>
      <c r="W589" s="34"/>
      <c r="X589" s="34"/>
      <c r="Y589" s="35"/>
    </row>
    <row r="590" spans="1:25" ht="15.6" customHeight="1" thickBot="1" x14ac:dyDescent="0.3">
      <c r="B590" s="36"/>
      <c r="C590" s="37"/>
      <c r="D590" s="37"/>
      <c r="E590" s="37"/>
      <c r="F590" s="37"/>
      <c r="G590" s="37"/>
      <c r="H590" s="37"/>
      <c r="I590" s="37"/>
      <c r="J590" s="37"/>
      <c r="K590" s="37"/>
      <c r="L590" s="37"/>
      <c r="M590" s="37"/>
      <c r="N590" s="37"/>
      <c r="O590" s="37"/>
      <c r="P590" s="37"/>
      <c r="Q590" s="37"/>
      <c r="R590" s="37"/>
      <c r="S590" s="37"/>
      <c r="T590" s="37"/>
      <c r="U590" s="37"/>
      <c r="V590" s="37"/>
      <c r="W590" s="37"/>
      <c r="X590" s="37"/>
      <c r="Y590" s="38"/>
    </row>
    <row r="591" spans="1:25" ht="15.6" customHeight="1" x14ac:dyDescent="0.25"/>
    <row r="592" spans="1:25" ht="15.6" customHeight="1" x14ac:dyDescent="0.25">
      <c r="B592" s="27" t="s">
        <v>260</v>
      </c>
      <c r="C592" s="27"/>
      <c r="D592" s="27"/>
      <c r="E592" s="27"/>
      <c r="F592" s="27"/>
      <c r="G592" s="27"/>
      <c r="H592" s="27"/>
      <c r="I592" s="27"/>
      <c r="J592" s="27"/>
      <c r="K592" s="27"/>
      <c r="L592" s="27"/>
      <c r="M592" s="27"/>
      <c r="N592" s="27"/>
      <c r="O592" s="27"/>
      <c r="P592" s="27"/>
      <c r="Q592" s="27"/>
      <c r="R592" s="27"/>
      <c r="S592" s="27"/>
      <c r="T592" s="27"/>
      <c r="U592" s="27"/>
      <c r="V592" s="27"/>
      <c r="W592" s="27"/>
      <c r="X592" s="27"/>
      <c r="Y592" s="27"/>
    </row>
    <row r="593" spans="1:25" ht="15.6" customHeight="1" x14ac:dyDescent="0.25">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row>
    <row r="594" spans="1:25" ht="15.6" customHeight="1" x14ac:dyDescent="0.25">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row>
    <row r="595" spans="1:25" ht="15.6" customHeight="1" x14ac:dyDescent="0.25">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row>
    <row r="596" spans="1:25" ht="15.6" customHeight="1" x14ac:dyDescent="0.25">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row>
    <row r="597" spans="1:25" ht="15.6" customHeight="1" x14ac:dyDescent="0.25">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row>
    <row r="598" spans="1:25" ht="15.6" customHeight="1" x14ac:dyDescent="0.25">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row>
    <row r="599" spans="1:25" ht="15.6" customHeight="1" x14ac:dyDescent="0.25">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row>
    <row r="600" spans="1:25" ht="15.6" customHeight="1" x14ac:dyDescent="0.25">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row>
    <row r="601" spans="1:25" ht="15.6" customHeight="1" x14ac:dyDescent="0.25">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row>
    <row r="602" spans="1:25" ht="15.6" customHeight="1" x14ac:dyDescent="0.25">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row>
    <row r="603" spans="1:25" ht="15.6" customHeight="1" x14ac:dyDescent="0.25">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row>
    <row r="604" spans="1:25" ht="15.6" customHeight="1" x14ac:dyDescent="0.25">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row>
    <row r="605" spans="1:25" ht="15.6" customHeight="1" x14ac:dyDescent="0.25">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row>
    <row r="606" spans="1:25" ht="15.6" customHeight="1" x14ac:dyDescent="0.25"/>
    <row r="607" spans="1:25" ht="15.6" customHeight="1" x14ac:dyDescent="0.25">
      <c r="A607" t="s">
        <v>65</v>
      </c>
      <c r="B607" s="27" t="s">
        <v>64</v>
      </c>
      <c r="C607" s="27"/>
      <c r="D607" s="27"/>
      <c r="E607" s="27"/>
      <c r="F607" s="27"/>
      <c r="G607" s="27"/>
      <c r="H607" s="27"/>
      <c r="I607" s="27"/>
      <c r="J607" s="27"/>
      <c r="K607" s="27"/>
      <c r="L607" s="27"/>
      <c r="M607" s="27"/>
      <c r="N607" s="27"/>
      <c r="O607" s="27"/>
      <c r="P607" s="27"/>
      <c r="Q607" s="27"/>
      <c r="R607" s="27"/>
      <c r="S607" s="27"/>
      <c r="T607" s="27"/>
      <c r="U607" s="27"/>
      <c r="V607" s="27"/>
      <c r="W607" s="27"/>
      <c r="X607" s="27"/>
    </row>
    <row r="608" spans="1:25" ht="15.6" customHeight="1" x14ac:dyDescent="0.25">
      <c r="B608" s="27"/>
      <c r="C608" s="27"/>
      <c r="D608" s="27"/>
      <c r="E608" s="27"/>
      <c r="F608" s="27"/>
      <c r="G608" s="27"/>
      <c r="H608" s="27"/>
      <c r="I608" s="27"/>
      <c r="J608" s="27"/>
      <c r="K608" s="27"/>
      <c r="L608" s="27"/>
      <c r="M608" s="27"/>
      <c r="N608" s="27"/>
      <c r="O608" s="27"/>
      <c r="P608" s="27"/>
      <c r="Q608" s="27"/>
      <c r="R608" s="27"/>
      <c r="S608" s="27"/>
      <c r="T608" s="27"/>
      <c r="U608" s="27"/>
      <c r="V608" s="27"/>
      <c r="W608" s="27"/>
      <c r="X608" s="27"/>
    </row>
    <row r="609" spans="2:25" ht="15.6" customHeight="1" thickBot="1" x14ac:dyDescent="0.3"/>
    <row r="610" spans="2:25" ht="15.6" customHeight="1" x14ac:dyDescent="0.25">
      <c r="B610" s="33"/>
      <c r="C610" s="34"/>
      <c r="D610" s="34"/>
      <c r="E610" s="34"/>
      <c r="F610" s="34"/>
      <c r="G610" s="34"/>
      <c r="H610" s="34"/>
      <c r="I610" s="34"/>
      <c r="J610" s="34"/>
      <c r="K610" s="34"/>
      <c r="L610" s="34"/>
      <c r="M610" s="34"/>
      <c r="N610" s="34"/>
      <c r="O610" s="34"/>
      <c r="P610" s="34"/>
      <c r="Q610" s="34"/>
      <c r="R610" s="34"/>
      <c r="S610" s="34"/>
      <c r="T610" s="34"/>
      <c r="U610" s="34"/>
      <c r="V610" s="34"/>
      <c r="W610" s="34"/>
      <c r="X610" s="34"/>
      <c r="Y610" s="35"/>
    </row>
    <row r="611" spans="2:25" ht="15.6" customHeight="1" thickBot="1" x14ac:dyDescent="0.3">
      <c r="B611" s="36"/>
      <c r="C611" s="37"/>
      <c r="D611" s="37"/>
      <c r="E611" s="37"/>
      <c r="F611" s="37"/>
      <c r="G611" s="37"/>
      <c r="H611" s="37"/>
      <c r="I611" s="37"/>
      <c r="J611" s="37"/>
      <c r="K611" s="37"/>
      <c r="L611" s="37"/>
      <c r="M611" s="37"/>
      <c r="N611" s="37"/>
      <c r="O611" s="37"/>
      <c r="P611" s="37"/>
      <c r="Q611" s="37"/>
      <c r="R611" s="37"/>
      <c r="S611" s="37"/>
      <c r="T611" s="37"/>
      <c r="U611" s="37"/>
      <c r="V611" s="37"/>
      <c r="W611" s="37"/>
      <c r="X611" s="37"/>
      <c r="Y611" s="38"/>
    </row>
    <row r="612" spans="2:25" ht="15.6" customHeight="1" x14ac:dyDescent="0.25"/>
    <row r="613" spans="2:25" ht="15.6" customHeight="1" x14ac:dyDescent="0.25">
      <c r="B613" s="27" t="s">
        <v>66</v>
      </c>
      <c r="C613" s="27"/>
      <c r="D613" s="27"/>
      <c r="E613" s="27"/>
      <c r="F613" s="27"/>
      <c r="G613" s="27"/>
      <c r="H613" s="27"/>
      <c r="I613" s="27"/>
      <c r="J613" s="27"/>
      <c r="K613" s="27"/>
      <c r="L613" s="27"/>
      <c r="M613" s="27"/>
      <c r="N613" s="27"/>
      <c r="O613" s="27"/>
      <c r="P613" s="27"/>
      <c r="Q613" s="27"/>
      <c r="R613" s="27"/>
      <c r="S613" s="27"/>
      <c r="T613" s="27"/>
      <c r="U613" s="27"/>
      <c r="V613" s="27"/>
      <c r="W613" s="27"/>
      <c r="X613" s="27"/>
      <c r="Y613" s="27"/>
    </row>
    <row r="614" spans="2:25" ht="15.6" customHeight="1" x14ac:dyDescent="0.25">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row>
    <row r="615" spans="2:25" ht="15.6" customHeight="1" x14ac:dyDescent="0.25">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row>
    <row r="616" spans="2:25" ht="15.6" customHeight="1" x14ac:dyDescent="0.25">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row>
    <row r="617" spans="2:25" ht="15.6" customHeight="1" x14ac:dyDescent="0.25">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row>
    <row r="618" spans="2:25" ht="15.6" customHeight="1" x14ac:dyDescent="0.25">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row>
    <row r="619" spans="2:25" ht="15.6" customHeight="1" x14ac:dyDescent="0.25"/>
    <row r="620" spans="2:25" ht="15.6" customHeight="1" x14ac:dyDescent="0.25"/>
    <row r="621" spans="2:25" ht="15.6" customHeight="1" x14ac:dyDescent="0.25"/>
    <row r="622" spans="2:25" ht="15.6" customHeight="1" x14ac:dyDescent="0.25"/>
    <row r="623" spans="2:25" ht="15.6" customHeight="1" x14ac:dyDescent="0.25">
      <c r="C623" t="s">
        <v>67</v>
      </c>
    </row>
    <row r="624" spans="2:25" ht="15.6" customHeight="1" x14ac:dyDescent="0.25">
      <c r="D624" t="s">
        <v>68</v>
      </c>
      <c r="E624" s="31">
        <v>1.7999999999999999E-2</v>
      </c>
      <c r="F624" s="31"/>
      <c r="G624" s="1"/>
      <c r="H624" s="1"/>
      <c r="I624" t="s">
        <v>69</v>
      </c>
    </row>
    <row r="625" spans="2:25" ht="15.6" customHeight="1" x14ac:dyDescent="0.25">
      <c r="D625" t="s">
        <v>70</v>
      </c>
      <c r="E625" s="31">
        <v>-1.9</v>
      </c>
      <c r="F625" s="31"/>
      <c r="G625" s="1"/>
      <c r="H625" s="1"/>
    </row>
    <row r="626" spans="2:25" ht="15.6" customHeight="1" x14ac:dyDescent="0.25">
      <c r="D626" t="s">
        <v>71</v>
      </c>
      <c r="E626" s="31">
        <v>1500</v>
      </c>
      <c r="F626" s="31"/>
      <c r="G626" s="1"/>
      <c r="H626" s="1"/>
      <c r="I626" t="s">
        <v>72</v>
      </c>
    </row>
    <row r="627" spans="2:25" ht="15.6" customHeight="1" x14ac:dyDescent="0.25">
      <c r="D627" t="s">
        <v>73</v>
      </c>
      <c r="E627" s="31">
        <v>800000</v>
      </c>
      <c r="F627" s="31"/>
      <c r="G627" s="31"/>
      <c r="H627" s="31"/>
    </row>
    <row r="628" spans="2:25" ht="15.6" customHeight="1" x14ac:dyDescent="0.25"/>
    <row r="629" spans="2:25" ht="15.6" customHeight="1" x14ac:dyDescent="0.25">
      <c r="B629" t="s">
        <v>74</v>
      </c>
    </row>
    <row r="630" spans="2:25" ht="15.6" customHeight="1" x14ac:dyDescent="0.25"/>
    <row r="631" spans="2:25" ht="15.6" customHeight="1" x14ac:dyDescent="0.25"/>
    <row r="632" spans="2:25" ht="15.6" customHeight="1" x14ac:dyDescent="0.25"/>
    <row r="633" spans="2:25" ht="15.6" customHeight="1" x14ac:dyDescent="0.25"/>
    <row r="634" spans="2:25" ht="15.6" customHeight="1" x14ac:dyDescent="0.25">
      <c r="C634" t="s">
        <v>67</v>
      </c>
    </row>
    <row r="635" spans="2:25" ht="15.6" customHeight="1" x14ac:dyDescent="0.25">
      <c r="D635" t="s">
        <v>75</v>
      </c>
      <c r="E635" s="31">
        <v>1.4E-2</v>
      </c>
      <c r="F635" s="31"/>
      <c r="G635" s="1"/>
      <c r="H635" s="1"/>
      <c r="I635" t="s">
        <v>69</v>
      </c>
    </row>
    <row r="636" spans="2:25" ht="15.6" customHeight="1" x14ac:dyDescent="0.25">
      <c r="D636" t="s">
        <v>76</v>
      </c>
      <c r="E636" s="31">
        <v>-2.2000000000000002</v>
      </c>
      <c r="F636" s="31"/>
      <c r="G636" s="1"/>
      <c r="H636" s="1"/>
    </row>
    <row r="637" spans="2:25" ht="15.6" customHeight="1" x14ac:dyDescent="0.25">
      <c r="D637" t="s">
        <v>77</v>
      </c>
      <c r="E637" s="31">
        <v>1400</v>
      </c>
      <c r="F637" s="31"/>
      <c r="G637" s="1"/>
      <c r="H637" s="1"/>
      <c r="I637" t="s">
        <v>72</v>
      </c>
    </row>
    <row r="638" spans="2:25" ht="15.6" customHeight="1" x14ac:dyDescent="0.25">
      <c r="D638" t="s">
        <v>78</v>
      </c>
      <c r="E638" s="31">
        <v>1000000</v>
      </c>
      <c r="F638" s="31"/>
      <c r="G638" s="31"/>
      <c r="H638" s="31"/>
    </row>
    <row r="639" spans="2:25" ht="15.6" customHeight="1" x14ac:dyDescent="0.25"/>
    <row r="640" spans="2:25" ht="15.6" customHeight="1" x14ac:dyDescent="0.25">
      <c r="B640" s="27" t="s">
        <v>79</v>
      </c>
      <c r="C640" s="27"/>
      <c r="D640" s="27"/>
      <c r="E640" s="27"/>
      <c r="F640" s="27"/>
      <c r="G640" s="27"/>
      <c r="H640" s="27"/>
      <c r="I640" s="27"/>
      <c r="J640" s="27"/>
      <c r="K640" s="27"/>
      <c r="L640" s="27"/>
      <c r="M640" s="27"/>
      <c r="N640" s="27"/>
      <c r="O640" s="27"/>
      <c r="P640" s="27"/>
      <c r="Q640" s="27"/>
      <c r="R640" s="27"/>
      <c r="S640" s="27"/>
      <c r="T640" s="27"/>
      <c r="U640" s="27"/>
      <c r="V640" s="27"/>
      <c r="W640" s="27"/>
      <c r="X640" s="27"/>
      <c r="Y640" s="27"/>
    </row>
    <row r="641" spans="2:25" ht="15.6" customHeight="1" x14ac:dyDescent="0.25">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row>
    <row r="642" spans="2:25" ht="15.6" customHeight="1" x14ac:dyDescent="0.25">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row>
    <row r="643" spans="2:25" ht="15.6" customHeight="1" x14ac:dyDescent="0.25"/>
    <row r="644" spans="2:25" ht="15.6" customHeight="1" x14ac:dyDescent="0.25"/>
    <row r="645" spans="2:25" ht="15.6" customHeight="1" x14ac:dyDescent="0.25"/>
    <row r="646" spans="2:25" ht="15.6" customHeight="1" x14ac:dyDescent="0.25"/>
    <row r="647" spans="2:25" ht="15.6" customHeight="1" x14ac:dyDescent="0.25">
      <c r="C647" t="s">
        <v>67</v>
      </c>
    </row>
    <row r="648" spans="2:25" ht="15.6" customHeight="1" x14ac:dyDescent="0.25">
      <c r="D648" t="s">
        <v>80</v>
      </c>
      <c r="E648" s="26">
        <v>89910.36352199156</v>
      </c>
      <c r="F648" s="26"/>
      <c r="G648" s="26"/>
      <c r="H648" s="26"/>
    </row>
    <row r="649" spans="2:25" ht="15.6" customHeight="1" x14ac:dyDescent="0.25">
      <c r="D649" t="s">
        <v>81</v>
      </c>
      <c r="E649" s="28">
        <v>-11.987957568132769</v>
      </c>
      <c r="F649" s="28"/>
      <c r="G649" s="28"/>
      <c r="H649" s="28"/>
    </row>
    <row r="650" spans="2:25" ht="15.6" customHeight="1" x14ac:dyDescent="0.25">
      <c r="D650" t="s">
        <v>82</v>
      </c>
      <c r="E650" s="32">
        <v>0.75712280701754386</v>
      </c>
      <c r="F650" s="32"/>
      <c r="G650" s="32"/>
      <c r="H650" s="32"/>
    </row>
    <row r="651" spans="2:25" ht="15.6" customHeight="1" x14ac:dyDescent="0.25">
      <c r="D651" t="s">
        <v>83</v>
      </c>
      <c r="E651" s="28">
        <v>431.68921868179837</v>
      </c>
      <c r="F651" s="28"/>
      <c r="G651" s="28"/>
      <c r="H651" s="28"/>
    </row>
    <row r="652" spans="2:25" ht="15.6" customHeight="1" x14ac:dyDescent="0.25">
      <c r="D652" t="s">
        <v>84</v>
      </c>
      <c r="E652" s="29">
        <v>197.21935483870968</v>
      </c>
      <c r="F652" s="29"/>
      <c r="G652" s="29"/>
      <c r="H652" s="29"/>
    </row>
    <row r="653" spans="2:25" ht="15.6" customHeight="1" x14ac:dyDescent="0.25">
      <c r="D653" t="s">
        <v>85</v>
      </c>
      <c r="E653" s="26">
        <v>-1331.8518518518517</v>
      </c>
      <c r="F653" s="26"/>
      <c r="G653" s="26"/>
      <c r="H653" s="26"/>
    </row>
    <row r="654" spans="2:25" ht="15.6" customHeight="1" x14ac:dyDescent="0.25">
      <c r="D654" t="s">
        <v>86</v>
      </c>
      <c r="F654" s="30">
        <v>28500</v>
      </c>
      <c r="G654" s="30"/>
      <c r="H654" s="30"/>
      <c r="I654" s="30"/>
      <c r="J654" s="30"/>
    </row>
    <row r="655" spans="2:25" ht="15.6" customHeight="1" x14ac:dyDescent="0.25">
      <c r="D655" t="s">
        <v>87</v>
      </c>
      <c r="F655" s="26">
        <v>91.64</v>
      </c>
      <c r="G655" s="26"/>
      <c r="H655" s="26"/>
      <c r="I655" s="26"/>
      <c r="J655" s="26"/>
    </row>
    <row r="656" spans="2:25" ht="15.6" customHeight="1" x14ac:dyDescent="0.25">
      <c r="D656" t="s">
        <v>88</v>
      </c>
      <c r="G656" s="30">
        <v>155</v>
      </c>
      <c r="H656" s="30"/>
      <c r="I656" s="30"/>
      <c r="J656" s="30"/>
      <c r="K656" s="30"/>
    </row>
    <row r="657" spans="1:25" ht="15.6" customHeight="1" x14ac:dyDescent="0.25">
      <c r="D657" t="s">
        <v>89</v>
      </c>
      <c r="G657" s="26">
        <v>1.35</v>
      </c>
      <c r="H657" s="26"/>
      <c r="I657" s="26"/>
      <c r="J657" s="26"/>
      <c r="K657" s="26"/>
    </row>
    <row r="658" spans="1:25" ht="15.6" customHeight="1" x14ac:dyDescent="0.25">
      <c r="D658" t="s">
        <v>90</v>
      </c>
    </row>
    <row r="659" spans="1:25" ht="15.6" customHeight="1" x14ac:dyDescent="0.25">
      <c r="D659" t="s">
        <v>91</v>
      </c>
    </row>
    <row r="660" spans="1:25" ht="15.6" customHeight="1" x14ac:dyDescent="0.25">
      <c r="D660" t="s">
        <v>92</v>
      </c>
    </row>
    <row r="661" spans="1:25" ht="15.6" customHeight="1" x14ac:dyDescent="0.25">
      <c r="D661" t="s">
        <v>93</v>
      </c>
    </row>
    <row r="662" spans="1:25" ht="15.6" customHeight="1" x14ac:dyDescent="0.25">
      <c r="D662" t="s">
        <v>94</v>
      </c>
    </row>
    <row r="663" spans="1:25" ht="15.6" customHeight="1" x14ac:dyDescent="0.25">
      <c r="D663" t="s">
        <v>95</v>
      </c>
    </row>
    <row r="664" spans="1:25" ht="15.6" customHeight="1" x14ac:dyDescent="0.25"/>
    <row r="665" spans="1:25" ht="15.6" customHeight="1" x14ac:dyDescent="0.25">
      <c r="A665" t="s">
        <v>97</v>
      </c>
      <c r="B665" s="27" t="s">
        <v>261</v>
      </c>
      <c r="C665" s="27"/>
      <c r="D665" s="27"/>
      <c r="E665" s="27"/>
      <c r="F665" s="27"/>
      <c r="G665" s="27"/>
      <c r="H665" s="27"/>
      <c r="I665" s="27"/>
      <c r="J665" s="27"/>
      <c r="K665" s="27"/>
      <c r="L665" s="27"/>
      <c r="M665" s="27"/>
      <c r="N665" s="27"/>
      <c r="O665" s="27"/>
      <c r="P665" s="27"/>
      <c r="Q665" s="27"/>
      <c r="R665" s="27"/>
      <c r="S665" s="27"/>
      <c r="T665" s="27"/>
      <c r="U665" s="27"/>
      <c r="V665" s="27"/>
      <c r="W665" s="27"/>
      <c r="X665" s="27"/>
      <c r="Y665" s="27"/>
    </row>
    <row r="666" spans="1:25" ht="15.6" customHeight="1" x14ac:dyDescent="0.25">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row>
    <row r="667" spans="1:25" ht="15.6" customHeight="1" x14ac:dyDescent="0.25">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row>
    <row r="668" spans="1:25" ht="15.6" customHeight="1" thickBot="1" x14ac:dyDescent="0.3"/>
    <row r="669" spans="1:25" ht="15.6" customHeight="1" x14ac:dyDescent="0.25">
      <c r="B669" s="20"/>
      <c r="C669" s="21"/>
      <c r="D669" s="21"/>
      <c r="E669" s="21"/>
      <c r="F669" s="21"/>
      <c r="G669" s="21"/>
      <c r="H669" s="21"/>
      <c r="I669" s="21"/>
      <c r="J669" s="21"/>
      <c r="K669" s="21"/>
      <c r="L669" s="21"/>
      <c r="M669" s="21"/>
      <c r="N669" s="21"/>
      <c r="O669" s="21"/>
      <c r="P669" s="21"/>
      <c r="Q669" s="21"/>
      <c r="R669" s="21"/>
      <c r="S669" s="21"/>
      <c r="T669" s="21"/>
      <c r="U669" s="21"/>
      <c r="V669" s="21"/>
      <c r="W669" s="21"/>
      <c r="X669" s="21"/>
      <c r="Y669" s="22"/>
    </row>
    <row r="670" spans="1:25" ht="15.6" customHeight="1" thickBot="1" x14ac:dyDescent="0.3">
      <c r="B670" s="23"/>
      <c r="C670" s="24"/>
      <c r="D670" s="24"/>
      <c r="E670" s="24"/>
      <c r="F670" s="24"/>
      <c r="G670" s="24"/>
      <c r="H670" s="24"/>
      <c r="I670" s="24"/>
      <c r="J670" s="24"/>
      <c r="K670" s="24"/>
      <c r="L670" s="24"/>
      <c r="M670" s="24"/>
      <c r="N670" s="24"/>
      <c r="O670" s="24"/>
      <c r="P670" s="24"/>
      <c r="Q670" s="24"/>
      <c r="R670" s="24"/>
      <c r="S670" s="24"/>
      <c r="T670" s="24"/>
      <c r="U670" s="24"/>
      <c r="V670" s="24"/>
      <c r="W670" s="24"/>
      <c r="X670" s="24"/>
      <c r="Y670" s="25"/>
    </row>
    <row r="671" spans="1:25" ht="15.6" customHeight="1" x14ac:dyDescent="0.25"/>
    <row r="672" spans="1:25" ht="15.6" customHeight="1" x14ac:dyDescent="0.25">
      <c r="A672" t="s">
        <v>99</v>
      </c>
      <c r="B672" t="s">
        <v>228</v>
      </c>
    </row>
    <row r="673" spans="1:25" ht="15.6" customHeight="1" thickBot="1" x14ac:dyDescent="0.3"/>
    <row r="674" spans="1:25" ht="15.6" customHeight="1" x14ac:dyDescent="0.25">
      <c r="B674" s="20"/>
      <c r="C674" s="21"/>
      <c r="D674" s="21"/>
      <c r="E674" s="21"/>
      <c r="F674" s="21"/>
      <c r="G674" s="21"/>
      <c r="H674" s="21"/>
      <c r="I674" s="21"/>
      <c r="J674" s="21"/>
      <c r="K674" s="21"/>
      <c r="L674" s="21"/>
      <c r="M674" s="21"/>
      <c r="N674" s="21"/>
      <c r="O674" s="21"/>
      <c r="P674" s="21"/>
      <c r="Q674" s="21"/>
      <c r="R674" s="21"/>
      <c r="S674" s="21"/>
      <c r="T674" s="21"/>
      <c r="U674" s="21"/>
      <c r="V674" s="21"/>
      <c r="W674" s="21"/>
      <c r="X674" s="21"/>
      <c r="Y674" s="22"/>
    </row>
    <row r="675" spans="1:25" ht="15.6" customHeight="1" thickBot="1" x14ac:dyDescent="0.3">
      <c r="B675" s="23"/>
      <c r="C675" s="24"/>
      <c r="D675" s="24"/>
      <c r="E675" s="24"/>
      <c r="F675" s="24"/>
      <c r="G675" s="24"/>
      <c r="H675" s="24"/>
      <c r="I675" s="24"/>
      <c r="J675" s="24"/>
      <c r="K675" s="24"/>
      <c r="L675" s="24"/>
      <c r="M675" s="24"/>
      <c r="N675" s="24"/>
      <c r="O675" s="24"/>
      <c r="P675" s="24"/>
      <c r="Q675" s="24"/>
      <c r="R675" s="24"/>
      <c r="S675" s="24"/>
      <c r="T675" s="24"/>
      <c r="U675" s="24"/>
      <c r="V675" s="24"/>
      <c r="W675" s="24"/>
      <c r="X675" s="24"/>
      <c r="Y675" s="25"/>
    </row>
    <row r="676" spans="1:25" ht="15.6" customHeight="1" x14ac:dyDescent="0.25"/>
    <row r="677" spans="1:25" ht="15.6" customHeight="1" x14ac:dyDescent="0.25">
      <c r="A677" t="s">
        <v>101</v>
      </c>
      <c r="B677" t="s">
        <v>100</v>
      </c>
    </row>
    <row r="678" spans="1:25" ht="15.6" customHeight="1" thickBot="1" x14ac:dyDescent="0.3"/>
    <row r="679" spans="1:25" ht="15.6" customHeight="1" x14ac:dyDescent="0.25">
      <c r="B679" s="20"/>
      <c r="C679" s="21"/>
      <c r="D679" s="21"/>
      <c r="E679" s="21"/>
      <c r="F679" s="21"/>
      <c r="G679" s="21"/>
      <c r="H679" s="21"/>
      <c r="I679" s="21"/>
      <c r="J679" s="21"/>
      <c r="K679" s="21"/>
      <c r="L679" s="21"/>
      <c r="M679" s="21"/>
      <c r="N679" s="21"/>
      <c r="O679" s="21"/>
      <c r="P679" s="21"/>
      <c r="Q679" s="21"/>
      <c r="R679" s="21"/>
      <c r="S679" s="21"/>
      <c r="T679" s="21"/>
      <c r="U679" s="21"/>
      <c r="V679" s="21"/>
      <c r="W679" s="21"/>
      <c r="X679" s="21"/>
      <c r="Y679" s="22"/>
    </row>
    <row r="680" spans="1:25" ht="15.6" customHeight="1" thickBot="1" x14ac:dyDescent="0.3">
      <c r="B680" s="23"/>
      <c r="C680" s="24"/>
      <c r="D680" s="24"/>
      <c r="E680" s="24"/>
      <c r="F680" s="24"/>
      <c r="G680" s="24"/>
      <c r="H680" s="24"/>
      <c r="I680" s="24"/>
      <c r="J680" s="24"/>
      <c r="K680" s="24"/>
      <c r="L680" s="24"/>
      <c r="M680" s="24"/>
      <c r="N680" s="24"/>
      <c r="O680" s="24"/>
      <c r="P680" s="24"/>
      <c r="Q680" s="24"/>
      <c r="R680" s="24"/>
      <c r="S680" s="24"/>
      <c r="T680" s="24"/>
      <c r="U680" s="24"/>
      <c r="V680" s="24"/>
      <c r="W680" s="24"/>
      <c r="X680" s="24"/>
      <c r="Y680" s="25"/>
    </row>
    <row r="681" spans="1:25" ht="15.6" customHeight="1" x14ac:dyDescent="0.25"/>
    <row r="682" spans="1:25" ht="15.6" customHeight="1" x14ac:dyDescent="0.25">
      <c r="A682" t="s">
        <v>103</v>
      </c>
      <c r="B682" t="s">
        <v>102</v>
      </c>
    </row>
    <row r="683" spans="1:25" ht="15.6" customHeight="1" thickBot="1" x14ac:dyDescent="0.3"/>
    <row r="684" spans="1:25" ht="15.6" customHeight="1" x14ac:dyDescent="0.25">
      <c r="B684" s="20"/>
      <c r="C684" s="21"/>
      <c r="D684" s="21"/>
      <c r="E684" s="21"/>
      <c r="F684" s="21"/>
      <c r="G684" s="21"/>
      <c r="H684" s="21"/>
      <c r="I684" s="21"/>
      <c r="J684" s="21"/>
      <c r="K684" s="21"/>
      <c r="L684" s="21"/>
      <c r="M684" s="21"/>
      <c r="N684" s="21"/>
      <c r="O684" s="21"/>
      <c r="P684" s="21"/>
      <c r="Q684" s="21"/>
      <c r="R684" s="21"/>
      <c r="S684" s="21"/>
      <c r="T684" s="21"/>
      <c r="U684" s="21"/>
      <c r="V684" s="21"/>
      <c r="W684" s="21"/>
      <c r="X684" s="21"/>
      <c r="Y684" s="22"/>
    </row>
    <row r="685" spans="1:25" ht="15.6" customHeight="1" thickBot="1" x14ac:dyDescent="0.3">
      <c r="B685" s="23"/>
      <c r="C685" s="24"/>
      <c r="D685" s="24"/>
      <c r="E685" s="24"/>
      <c r="F685" s="24"/>
      <c r="G685" s="24"/>
      <c r="H685" s="24"/>
      <c r="I685" s="24"/>
      <c r="J685" s="24"/>
      <c r="K685" s="24"/>
      <c r="L685" s="24"/>
      <c r="M685" s="24"/>
      <c r="N685" s="24"/>
      <c r="O685" s="24"/>
      <c r="P685" s="24"/>
      <c r="Q685" s="24"/>
      <c r="R685" s="24"/>
      <c r="S685" s="24"/>
      <c r="T685" s="24"/>
      <c r="U685" s="24"/>
      <c r="V685" s="24"/>
      <c r="W685" s="24"/>
      <c r="X685" s="24"/>
      <c r="Y685" s="25"/>
    </row>
    <row r="686" spans="1:25" ht="15.6" customHeight="1" x14ac:dyDescent="0.25"/>
    <row r="687" spans="1:25" ht="15.6" customHeight="1" x14ac:dyDescent="0.25">
      <c r="A687" t="s">
        <v>105</v>
      </c>
      <c r="B687" t="s">
        <v>104</v>
      </c>
    </row>
    <row r="688" spans="1:25" ht="15.6" customHeight="1" thickBot="1" x14ac:dyDescent="0.3"/>
    <row r="689" spans="1:25" ht="15.6" customHeight="1" x14ac:dyDescent="0.25">
      <c r="B689" s="20"/>
      <c r="C689" s="21"/>
      <c r="D689" s="21"/>
      <c r="E689" s="21"/>
      <c r="F689" s="21"/>
      <c r="G689" s="21"/>
      <c r="H689" s="21"/>
      <c r="I689" s="21"/>
      <c r="J689" s="21"/>
      <c r="K689" s="21"/>
      <c r="L689" s="21"/>
      <c r="M689" s="21"/>
      <c r="N689" s="21"/>
      <c r="O689" s="21"/>
      <c r="P689" s="21"/>
      <c r="Q689" s="21"/>
      <c r="R689" s="21"/>
      <c r="S689" s="21"/>
      <c r="T689" s="21"/>
      <c r="U689" s="21"/>
      <c r="V689" s="21"/>
      <c r="W689" s="21"/>
      <c r="X689" s="21"/>
      <c r="Y689" s="22"/>
    </row>
    <row r="690" spans="1:25" ht="15.6" customHeight="1" thickBot="1" x14ac:dyDescent="0.3">
      <c r="B690" s="23"/>
      <c r="C690" s="24"/>
      <c r="D690" s="24"/>
      <c r="E690" s="24"/>
      <c r="F690" s="24"/>
      <c r="G690" s="24"/>
      <c r="H690" s="24"/>
      <c r="I690" s="24"/>
      <c r="J690" s="24"/>
      <c r="K690" s="24"/>
      <c r="L690" s="24"/>
      <c r="M690" s="24"/>
      <c r="N690" s="24"/>
      <c r="O690" s="24"/>
      <c r="P690" s="24"/>
      <c r="Q690" s="24"/>
      <c r="R690" s="24"/>
      <c r="S690" s="24"/>
      <c r="T690" s="24"/>
      <c r="U690" s="24"/>
      <c r="V690" s="24"/>
      <c r="W690" s="24"/>
      <c r="X690" s="24"/>
      <c r="Y690" s="25"/>
    </row>
    <row r="691" spans="1:25" ht="15.6" customHeight="1" x14ac:dyDescent="0.25"/>
    <row r="692" spans="1:25" ht="15.6" customHeight="1" x14ac:dyDescent="0.25">
      <c r="A692" t="s">
        <v>107</v>
      </c>
      <c r="B692" t="s">
        <v>156</v>
      </c>
    </row>
    <row r="693" spans="1:25" ht="15.6" customHeight="1" thickBot="1" x14ac:dyDescent="0.3"/>
    <row r="694" spans="1:25" ht="15.6" customHeight="1" x14ac:dyDescent="0.25">
      <c r="B694" s="20"/>
      <c r="C694" s="21"/>
      <c r="D694" s="21"/>
      <c r="E694" s="21"/>
      <c r="F694" s="21"/>
      <c r="G694" s="21"/>
      <c r="H694" s="21"/>
      <c r="I694" s="21"/>
      <c r="J694" s="21"/>
      <c r="K694" s="21"/>
      <c r="L694" s="21"/>
      <c r="M694" s="21"/>
      <c r="N694" s="21"/>
      <c r="O694" s="21"/>
      <c r="P694" s="21"/>
      <c r="Q694" s="21"/>
      <c r="R694" s="21"/>
      <c r="S694" s="21"/>
      <c r="T694" s="21"/>
      <c r="U694" s="21"/>
      <c r="V694" s="21"/>
      <c r="W694" s="21"/>
      <c r="X694" s="21"/>
      <c r="Y694" s="22"/>
    </row>
    <row r="695" spans="1:25" ht="15.6" customHeight="1" thickBot="1" x14ac:dyDescent="0.3">
      <c r="B695" s="23"/>
      <c r="C695" s="24"/>
      <c r="D695" s="24"/>
      <c r="E695" s="24"/>
      <c r="F695" s="24"/>
      <c r="G695" s="24"/>
      <c r="H695" s="24"/>
      <c r="I695" s="24"/>
      <c r="J695" s="24"/>
      <c r="K695" s="24"/>
      <c r="L695" s="24"/>
      <c r="M695" s="24"/>
      <c r="N695" s="24"/>
      <c r="O695" s="24"/>
      <c r="P695" s="24"/>
      <c r="Q695" s="24"/>
      <c r="R695" s="24"/>
      <c r="S695" s="24"/>
      <c r="T695" s="24"/>
      <c r="U695" s="24"/>
      <c r="V695" s="24"/>
      <c r="W695" s="24"/>
      <c r="X695" s="24"/>
      <c r="Y695" s="25"/>
    </row>
    <row r="696" spans="1:25" ht="15.6" customHeight="1" x14ac:dyDescent="0.25"/>
    <row r="697" spans="1:25" ht="15.6" customHeight="1" x14ac:dyDescent="0.25">
      <c r="A697" t="s">
        <v>109</v>
      </c>
      <c r="B697" t="s">
        <v>108</v>
      </c>
    </row>
    <row r="698" spans="1:25" ht="15.6" customHeight="1" thickBot="1" x14ac:dyDescent="0.3"/>
    <row r="699" spans="1:25" ht="15.6" customHeight="1" x14ac:dyDescent="0.25">
      <c r="B699" s="20"/>
      <c r="C699" s="21"/>
      <c r="D699" s="21"/>
      <c r="E699" s="21"/>
      <c r="F699" s="21"/>
      <c r="G699" s="21"/>
      <c r="H699" s="21"/>
      <c r="I699" s="21"/>
      <c r="J699" s="21"/>
      <c r="K699" s="21"/>
      <c r="L699" s="21"/>
      <c r="M699" s="21"/>
      <c r="N699" s="21"/>
      <c r="O699" s="21"/>
      <c r="P699" s="21"/>
      <c r="Q699" s="21"/>
      <c r="R699" s="21"/>
      <c r="S699" s="21"/>
      <c r="T699" s="21"/>
      <c r="U699" s="21"/>
      <c r="V699" s="21"/>
      <c r="W699" s="21"/>
      <c r="X699" s="21"/>
      <c r="Y699" s="22"/>
    </row>
    <row r="700" spans="1:25" ht="15.6" customHeight="1" thickBot="1" x14ac:dyDescent="0.3">
      <c r="B700" s="23"/>
      <c r="C700" s="24"/>
      <c r="D700" s="24"/>
      <c r="E700" s="24"/>
      <c r="F700" s="24"/>
      <c r="G700" s="24"/>
      <c r="H700" s="24"/>
      <c r="I700" s="24"/>
      <c r="J700" s="24"/>
      <c r="K700" s="24"/>
      <c r="L700" s="24"/>
      <c r="M700" s="24"/>
      <c r="N700" s="24"/>
      <c r="O700" s="24"/>
      <c r="P700" s="24"/>
      <c r="Q700" s="24"/>
      <c r="R700" s="24"/>
      <c r="S700" s="24"/>
      <c r="T700" s="24"/>
      <c r="U700" s="24"/>
      <c r="V700" s="24"/>
      <c r="W700" s="24"/>
      <c r="X700" s="24"/>
      <c r="Y700" s="25"/>
    </row>
    <row r="701" spans="1:25" ht="15.6" customHeight="1" x14ac:dyDescent="0.25"/>
    <row r="702" spans="1:25" ht="15.6" customHeight="1" x14ac:dyDescent="0.25">
      <c r="A702" t="s">
        <v>111</v>
      </c>
      <c r="B702" t="s">
        <v>110</v>
      </c>
    </row>
    <row r="703" spans="1:25" ht="15.6" customHeight="1" thickBot="1" x14ac:dyDescent="0.3"/>
    <row r="704" spans="1:25" ht="15.6" customHeight="1" x14ac:dyDescent="0.25">
      <c r="B704" s="20"/>
      <c r="C704" s="21"/>
      <c r="D704" s="21"/>
      <c r="E704" s="21"/>
      <c r="F704" s="21"/>
      <c r="G704" s="21"/>
      <c r="H704" s="21"/>
      <c r="I704" s="21"/>
      <c r="J704" s="21"/>
      <c r="K704" s="21"/>
      <c r="L704" s="21"/>
      <c r="M704" s="21"/>
      <c r="N704" s="21"/>
      <c r="O704" s="21"/>
      <c r="P704" s="21"/>
      <c r="Q704" s="21"/>
      <c r="R704" s="21"/>
      <c r="S704" s="21"/>
      <c r="T704" s="21"/>
      <c r="U704" s="21"/>
      <c r="V704" s="21"/>
      <c r="W704" s="21"/>
      <c r="X704" s="21"/>
      <c r="Y704" s="22"/>
    </row>
    <row r="705" spans="1:25" ht="15.6" customHeight="1" thickBot="1" x14ac:dyDescent="0.3">
      <c r="B705" s="23"/>
      <c r="C705" s="24"/>
      <c r="D705" s="24"/>
      <c r="E705" s="24"/>
      <c r="F705" s="24"/>
      <c r="G705" s="24"/>
      <c r="H705" s="24"/>
      <c r="I705" s="24"/>
      <c r="J705" s="24"/>
      <c r="K705" s="24"/>
      <c r="L705" s="24"/>
      <c r="M705" s="24"/>
      <c r="N705" s="24"/>
      <c r="O705" s="24"/>
      <c r="P705" s="24"/>
      <c r="Q705" s="24"/>
      <c r="R705" s="24"/>
      <c r="S705" s="24"/>
      <c r="T705" s="24"/>
      <c r="U705" s="24"/>
      <c r="V705" s="24"/>
      <c r="W705" s="24"/>
      <c r="X705" s="24"/>
      <c r="Y705" s="25"/>
    </row>
    <row r="706" spans="1:25" ht="15.6" customHeight="1" x14ac:dyDescent="0.25"/>
    <row r="707" spans="1:25" ht="15.6" customHeight="1" x14ac:dyDescent="0.25">
      <c r="A707" t="s">
        <v>113</v>
      </c>
      <c r="B707" t="s">
        <v>112</v>
      </c>
    </row>
    <row r="708" spans="1:25" ht="15.6" customHeight="1" thickBot="1" x14ac:dyDescent="0.3"/>
    <row r="709" spans="1:25" ht="15.6" customHeight="1" x14ac:dyDescent="0.25">
      <c r="B709" s="20"/>
      <c r="C709" s="21"/>
      <c r="D709" s="21"/>
      <c r="E709" s="21"/>
      <c r="F709" s="21"/>
      <c r="G709" s="21"/>
      <c r="H709" s="21"/>
      <c r="I709" s="21"/>
      <c r="J709" s="21"/>
      <c r="K709" s="21"/>
      <c r="L709" s="21"/>
      <c r="M709" s="21"/>
      <c r="N709" s="21"/>
      <c r="O709" s="21"/>
      <c r="P709" s="21"/>
      <c r="Q709" s="21"/>
      <c r="R709" s="21"/>
      <c r="S709" s="21"/>
      <c r="T709" s="21"/>
      <c r="U709" s="21"/>
      <c r="V709" s="21"/>
      <c r="W709" s="21"/>
      <c r="X709" s="21"/>
      <c r="Y709" s="22"/>
    </row>
    <row r="710" spans="1:25" ht="15.6" customHeight="1" thickBot="1" x14ac:dyDescent="0.3">
      <c r="B710" s="23"/>
      <c r="C710" s="24"/>
      <c r="D710" s="24"/>
      <c r="E710" s="24"/>
      <c r="F710" s="24"/>
      <c r="G710" s="24"/>
      <c r="H710" s="24"/>
      <c r="I710" s="24"/>
      <c r="J710" s="24"/>
      <c r="K710" s="24"/>
      <c r="L710" s="24"/>
      <c r="M710" s="24"/>
      <c r="N710" s="24"/>
      <c r="O710" s="24"/>
      <c r="P710" s="24"/>
      <c r="Q710" s="24"/>
      <c r="R710" s="24"/>
      <c r="S710" s="24"/>
      <c r="T710" s="24"/>
      <c r="U710" s="24"/>
      <c r="V710" s="24"/>
      <c r="W710" s="24"/>
      <c r="X710" s="24"/>
      <c r="Y710" s="25"/>
    </row>
    <row r="711" spans="1:25" ht="15.6" customHeight="1" x14ac:dyDescent="0.25"/>
    <row r="712" spans="1:25" ht="15.6" customHeight="1" x14ac:dyDescent="0.25">
      <c r="A712" t="s">
        <v>115</v>
      </c>
      <c r="B712" t="s">
        <v>114</v>
      </c>
    </row>
    <row r="713" spans="1:25" ht="15.6" customHeight="1" thickBot="1" x14ac:dyDescent="0.3"/>
    <row r="714" spans="1:25" ht="15.6" customHeight="1" x14ac:dyDescent="0.25">
      <c r="B714" s="20"/>
      <c r="C714" s="21"/>
      <c r="D714" s="21"/>
      <c r="E714" s="21"/>
      <c r="F714" s="21"/>
      <c r="G714" s="21"/>
      <c r="H714" s="21"/>
      <c r="I714" s="21"/>
      <c r="J714" s="21"/>
      <c r="K714" s="21"/>
      <c r="L714" s="21"/>
      <c r="M714" s="21"/>
      <c r="N714" s="21"/>
      <c r="O714" s="21"/>
      <c r="P714" s="21"/>
      <c r="Q714" s="21"/>
      <c r="R714" s="21"/>
      <c r="S714" s="21"/>
      <c r="T714" s="21"/>
      <c r="U714" s="21"/>
      <c r="V714" s="21"/>
      <c r="W714" s="21"/>
      <c r="X714" s="21"/>
      <c r="Y714" s="22"/>
    </row>
    <row r="715" spans="1:25" ht="15.6" customHeight="1" thickBot="1" x14ac:dyDescent="0.3">
      <c r="B715" s="23"/>
      <c r="C715" s="24"/>
      <c r="D715" s="24"/>
      <c r="E715" s="24"/>
      <c r="F715" s="24"/>
      <c r="G715" s="24"/>
      <c r="H715" s="24"/>
      <c r="I715" s="24"/>
      <c r="J715" s="24"/>
      <c r="K715" s="24"/>
      <c r="L715" s="24"/>
      <c r="M715" s="24"/>
      <c r="N715" s="24"/>
      <c r="O715" s="24"/>
      <c r="P715" s="24"/>
      <c r="Q715" s="24"/>
      <c r="R715" s="24"/>
      <c r="S715" s="24"/>
      <c r="T715" s="24"/>
      <c r="U715" s="24"/>
      <c r="V715" s="24"/>
      <c r="W715" s="24"/>
      <c r="X715" s="24"/>
      <c r="Y715" s="25"/>
    </row>
    <row r="716" spans="1:25" ht="15.6" customHeight="1" x14ac:dyDescent="0.25"/>
    <row r="717" spans="1:25" ht="15.6" customHeight="1" x14ac:dyDescent="0.25">
      <c r="A717" t="s">
        <v>117</v>
      </c>
      <c r="B717" t="s">
        <v>116</v>
      </c>
    </row>
    <row r="718" spans="1:25" ht="15.6" customHeight="1" thickBot="1" x14ac:dyDescent="0.3"/>
    <row r="719" spans="1:25" ht="15.6" customHeight="1" x14ac:dyDescent="0.25">
      <c r="B719" s="20"/>
      <c r="C719" s="21"/>
      <c r="D719" s="21"/>
      <c r="E719" s="21"/>
      <c r="F719" s="21"/>
      <c r="G719" s="21"/>
      <c r="H719" s="21"/>
      <c r="I719" s="21"/>
      <c r="J719" s="21"/>
      <c r="K719" s="21"/>
      <c r="L719" s="21"/>
      <c r="M719" s="21"/>
      <c r="N719" s="21"/>
      <c r="O719" s="21"/>
      <c r="P719" s="21"/>
      <c r="Q719" s="21"/>
      <c r="R719" s="21"/>
      <c r="S719" s="21"/>
      <c r="T719" s="21"/>
      <c r="U719" s="21"/>
      <c r="V719" s="21"/>
      <c r="W719" s="21"/>
      <c r="X719" s="21"/>
      <c r="Y719" s="22"/>
    </row>
    <row r="720" spans="1:25" ht="15.6" customHeight="1" thickBot="1" x14ac:dyDescent="0.3">
      <c r="B720" s="23"/>
      <c r="C720" s="24"/>
      <c r="D720" s="24"/>
      <c r="E720" s="24"/>
      <c r="F720" s="24"/>
      <c r="G720" s="24"/>
      <c r="H720" s="24"/>
      <c r="I720" s="24"/>
      <c r="J720" s="24"/>
      <c r="K720" s="24"/>
      <c r="L720" s="24"/>
      <c r="M720" s="24"/>
      <c r="N720" s="24"/>
      <c r="O720" s="24"/>
      <c r="P720" s="24"/>
      <c r="Q720" s="24"/>
      <c r="R720" s="24"/>
      <c r="S720" s="24"/>
      <c r="T720" s="24"/>
      <c r="U720" s="24"/>
      <c r="V720" s="24"/>
      <c r="W720" s="24"/>
      <c r="X720" s="24"/>
      <c r="Y720" s="25"/>
    </row>
    <row r="721" spans="1:25" ht="15.6" customHeight="1" x14ac:dyDescent="0.25"/>
    <row r="722" spans="1:25" ht="15.6" customHeight="1" x14ac:dyDescent="0.25">
      <c r="A722" t="s">
        <v>119</v>
      </c>
      <c r="B722" t="s">
        <v>118</v>
      </c>
    </row>
    <row r="723" spans="1:25" ht="15.6" customHeight="1" thickBot="1" x14ac:dyDescent="0.3"/>
    <row r="724" spans="1:25" ht="15.6" customHeight="1" x14ac:dyDescent="0.25">
      <c r="B724" s="20"/>
      <c r="C724" s="21"/>
      <c r="D724" s="21"/>
      <c r="E724" s="21"/>
      <c r="F724" s="21"/>
      <c r="G724" s="21"/>
      <c r="H724" s="21"/>
      <c r="I724" s="21"/>
      <c r="J724" s="21"/>
      <c r="K724" s="21"/>
      <c r="L724" s="21"/>
      <c r="M724" s="21"/>
      <c r="N724" s="21"/>
      <c r="O724" s="21"/>
      <c r="P724" s="21"/>
      <c r="Q724" s="21"/>
      <c r="R724" s="21"/>
      <c r="S724" s="21"/>
      <c r="T724" s="21"/>
      <c r="U724" s="21"/>
      <c r="V724" s="21"/>
      <c r="W724" s="21"/>
      <c r="X724" s="21"/>
      <c r="Y724" s="22"/>
    </row>
    <row r="725" spans="1:25" ht="15.6" customHeight="1" thickBot="1" x14ac:dyDescent="0.3">
      <c r="B725" s="23"/>
      <c r="C725" s="24"/>
      <c r="D725" s="24"/>
      <c r="E725" s="24"/>
      <c r="F725" s="24"/>
      <c r="G725" s="24"/>
      <c r="H725" s="24"/>
      <c r="I725" s="24"/>
      <c r="J725" s="24"/>
      <c r="K725" s="24"/>
      <c r="L725" s="24"/>
      <c r="M725" s="24"/>
      <c r="N725" s="24"/>
      <c r="O725" s="24"/>
      <c r="P725" s="24"/>
      <c r="Q725" s="24"/>
      <c r="R725" s="24"/>
      <c r="S725" s="24"/>
      <c r="T725" s="24"/>
      <c r="U725" s="24"/>
      <c r="V725" s="24"/>
      <c r="W725" s="24"/>
      <c r="X725" s="24"/>
      <c r="Y725" s="25"/>
    </row>
    <row r="726" spans="1:25" ht="15.6" customHeight="1" x14ac:dyDescent="0.25"/>
    <row r="727" spans="1:25" ht="15.6" customHeight="1" x14ac:dyDescent="0.25">
      <c r="A727" t="s">
        <v>121</v>
      </c>
      <c r="B727" t="s">
        <v>120</v>
      </c>
    </row>
    <row r="728" spans="1:25" ht="15.6" customHeight="1" thickBot="1" x14ac:dyDescent="0.3"/>
    <row r="729" spans="1:25" ht="15.6" customHeight="1" x14ac:dyDescent="0.25">
      <c r="B729" s="20"/>
      <c r="C729" s="21"/>
      <c r="D729" s="21"/>
      <c r="E729" s="21"/>
      <c r="F729" s="21"/>
      <c r="G729" s="21"/>
      <c r="H729" s="21"/>
      <c r="I729" s="21"/>
      <c r="J729" s="21"/>
      <c r="K729" s="21"/>
      <c r="L729" s="21"/>
      <c r="M729" s="21"/>
      <c r="N729" s="21"/>
      <c r="O729" s="21"/>
      <c r="P729" s="21"/>
      <c r="Q729" s="21"/>
      <c r="R729" s="21"/>
      <c r="S729" s="21"/>
      <c r="T729" s="21"/>
      <c r="U729" s="21"/>
      <c r="V729" s="21"/>
      <c r="W729" s="21"/>
      <c r="X729" s="21"/>
      <c r="Y729" s="22"/>
    </row>
    <row r="730" spans="1:25" ht="15.6" customHeight="1" thickBot="1" x14ac:dyDescent="0.3">
      <c r="B730" s="23"/>
      <c r="C730" s="24"/>
      <c r="D730" s="24"/>
      <c r="E730" s="24"/>
      <c r="F730" s="24"/>
      <c r="G730" s="24"/>
      <c r="H730" s="24"/>
      <c r="I730" s="24"/>
      <c r="J730" s="24"/>
      <c r="K730" s="24"/>
      <c r="L730" s="24"/>
      <c r="M730" s="24"/>
      <c r="N730" s="24"/>
      <c r="O730" s="24"/>
      <c r="P730" s="24"/>
      <c r="Q730" s="24"/>
      <c r="R730" s="24"/>
      <c r="S730" s="24"/>
      <c r="T730" s="24"/>
      <c r="U730" s="24"/>
      <c r="V730" s="24"/>
      <c r="W730" s="24"/>
      <c r="X730" s="24"/>
      <c r="Y730" s="25"/>
    </row>
    <row r="731" spans="1:25" ht="15.6" customHeight="1" x14ac:dyDescent="0.25"/>
    <row r="732" spans="1:25" ht="15.6" customHeight="1" x14ac:dyDescent="0.25">
      <c r="A732" t="s">
        <v>123</v>
      </c>
      <c r="B732" t="s">
        <v>122</v>
      </c>
    </row>
    <row r="733" spans="1:25" ht="15.6" customHeight="1" thickBot="1" x14ac:dyDescent="0.3"/>
    <row r="734" spans="1:25" ht="15.6" customHeight="1" x14ac:dyDescent="0.25">
      <c r="B734" s="20"/>
      <c r="C734" s="21"/>
      <c r="D734" s="21"/>
      <c r="E734" s="21"/>
      <c r="F734" s="21"/>
      <c r="G734" s="21"/>
      <c r="H734" s="21"/>
      <c r="I734" s="21"/>
      <c r="J734" s="21"/>
      <c r="K734" s="21"/>
      <c r="L734" s="21"/>
      <c r="M734" s="21"/>
      <c r="N734" s="21"/>
      <c r="O734" s="21"/>
      <c r="P734" s="21"/>
      <c r="Q734" s="21"/>
      <c r="R734" s="21"/>
      <c r="S734" s="21"/>
      <c r="T734" s="21"/>
      <c r="U734" s="21"/>
      <c r="V734" s="21"/>
      <c r="W734" s="21"/>
      <c r="X734" s="21"/>
      <c r="Y734" s="22"/>
    </row>
    <row r="735" spans="1:25" ht="15.6" customHeight="1" thickBot="1" x14ac:dyDescent="0.3">
      <c r="B735" s="23"/>
      <c r="C735" s="24"/>
      <c r="D735" s="24"/>
      <c r="E735" s="24"/>
      <c r="F735" s="24"/>
      <c r="G735" s="24"/>
      <c r="H735" s="24"/>
      <c r="I735" s="24"/>
      <c r="J735" s="24"/>
      <c r="K735" s="24"/>
      <c r="L735" s="24"/>
      <c r="M735" s="24"/>
      <c r="N735" s="24"/>
      <c r="O735" s="24"/>
      <c r="P735" s="24"/>
      <c r="Q735" s="24"/>
      <c r="R735" s="24"/>
      <c r="S735" s="24"/>
      <c r="T735" s="24"/>
      <c r="U735" s="24"/>
      <c r="V735" s="24"/>
      <c r="W735" s="24"/>
      <c r="X735" s="24"/>
      <c r="Y735" s="25"/>
    </row>
    <row r="736" spans="1:25" ht="15.6" customHeight="1" x14ac:dyDescent="0.25"/>
    <row r="737" spans="1:25" ht="15.6" customHeight="1" x14ac:dyDescent="0.25">
      <c r="A737" t="s">
        <v>125</v>
      </c>
      <c r="B737" t="s">
        <v>124</v>
      </c>
    </row>
    <row r="738" spans="1:25" ht="15.6" customHeight="1" thickBot="1" x14ac:dyDescent="0.3"/>
    <row r="739" spans="1:25" ht="15.6" customHeight="1" x14ac:dyDescent="0.25">
      <c r="B739" s="20"/>
      <c r="C739" s="21"/>
      <c r="D739" s="21"/>
      <c r="E739" s="21"/>
      <c r="F739" s="21"/>
      <c r="G739" s="21"/>
      <c r="H739" s="21"/>
      <c r="I739" s="21"/>
      <c r="J739" s="21"/>
      <c r="K739" s="21"/>
      <c r="L739" s="21"/>
      <c r="M739" s="21"/>
      <c r="N739" s="21"/>
      <c r="O739" s="21"/>
      <c r="P739" s="21"/>
      <c r="Q739" s="21"/>
      <c r="R739" s="21"/>
      <c r="S739" s="21"/>
      <c r="T739" s="21"/>
      <c r="U739" s="21"/>
      <c r="V739" s="21"/>
      <c r="W739" s="21"/>
      <c r="X739" s="21"/>
      <c r="Y739" s="22"/>
    </row>
    <row r="740" spans="1:25" ht="15.6" customHeight="1" thickBot="1" x14ac:dyDescent="0.3">
      <c r="B740" s="23"/>
      <c r="C740" s="24"/>
      <c r="D740" s="24"/>
      <c r="E740" s="24"/>
      <c r="F740" s="24"/>
      <c r="G740" s="24"/>
      <c r="H740" s="24"/>
      <c r="I740" s="24"/>
      <c r="J740" s="24"/>
      <c r="K740" s="24"/>
      <c r="L740" s="24"/>
      <c r="M740" s="24"/>
      <c r="N740" s="24"/>
      <c r="O740" s="24"/>
      <c r="P740" s="24"/>
      <c r="Q740" s="24"/>
      <c r="R740" s="24"/>
      <c r="S740" s="24"/>
      <c r="T740" s="24"/>
      <c r="U740" s="24"/>
      <c r="V740" s="24"/>
      <c r="W740" s="24"/>
      <c r="X740" s="24"/>
      <c r="Y740" s="25"/>
    </row>
    <row r="741" spans="1:25" ht="15.6" customHeight="1" x14ac:dyDescent="0.25"/>
    <row r="742" spans="1:25" ht="15.6" customHeight="1" x14ac:dyDescent="0.25">
      <c r="A742" t="s">
        <v>127</v>
      </c>
      <c r="B742" t="s">
        <v>126</v>
      </c>
    </row>
    <row r="743" spans="1:25" ht="15.6" customHeight="1" thickBot="1" x14ac:dyDescent="0.3"/>
    <row r="744" spans="1:25" ht="15.6" customHeight="1" x14ac:dyDescent="0.25">
      <c r="B744" s="20"/>
      <c r="C744" s="21"/>
      <c r="D744" s="21"/>
      <c r="E744" s="21"/>
      <c r="F744" s="21"/>
      <c r="G744" s="21"/>
      <c r="H744" s="21"/>
      <c r="I744" s="21"/>
      <c r="J744" s="21"/>
      <c r="K744" s="21"/>
      <c r="L744" s="21"/>
      <c r="M744" s="21"/>
      <c r="N744" s="21"/>
      <c r="O744" s="21"/>
      <c r="P744" s="21"/>
      <c r="Q744" s="21"/>
      <c r="R744" s="21"/>
      <c r="S744" s="21"/>
      <c r="T744" s="21"/>
      <c r="U744" s="21"/>
      <c r="V744" s="21"/>
      <c r="W744" s="21"/>
      <c r="X744" s="21"/>
      <c r="Y744" s="22"/>
    </row>
    <row r="745" spans="1:25" ht="15.6" customHeight="1" thickBot="1" x14ac:dyDescent="0.3">
      <c r="B745" s="23"/>
      <c r="C745" s="24"/>
      <c r="D745" s="24"/>
      <c r="E745" s="24"/>
      <c r="F745" s="24"/>
      <c r="G745" s="24"/>
      <c r="H745" s="24"/>
      <c r="I745" s="24"/>
      <c r="J745" s="24"/>
      <c r="K745" s="24"/>
      <c r="L745" s="24"/>
      <c r="M745" s="24"/>
      <c r="N745" s="24"/>
      <c r="O745" s="24"/>
      <c r="P745" s="24"/>
      <c r="Q745" s="24"/>
      <c r="R745" s="24"/>
      <c r="S745" s="24"/>
      <c r="T745" s="24"/>
      <c r="U745" s="24"/>
      <c r="V745" s="24"/>
      <c r="W745" s="24"/>
      <c r="X745" s="24"/>
      <c r="Y745" s="25"/>
    </row>
    <row r="746" spans="1:25" ht="15.6" customHeight="1" x14ac:dyDescent="0.25"/>
    <row r="747" spans="1:25" ht="15.6" customHeight="1" x14ac:dyDescent="0.25">
      <c r="A747" t="s">
        <v>129</v>
      </c>
      <c r="B747" t="s">
        <v>128</v>
      </c>
    </row>
    <row r="748" spans="1:25" ht="15.6" customHeight="1" thickBot="1" x14ac:dyDescent="0.3"/>
    <row r="749" spans="1:25" ht="15.6" customHeight="1" x14ac:dyDescent="0.25">
      <c r="B749" s="20"/>
      <c r="C749" s="21"/>
      <c r="D749" s="21"/>
      <c r="E749" s="21"/>
      <c r="F749" s="21"/>
      <c r="G749" s="21"/>
      <c r="H749" s="21"/>
      <c r="I749" s="21"/>
      <c r="J749" s="21"/>
      <c r="K749" s="21"/>
      <c r="L749" s="21"/>
      <c r="M749" s="21"/>
      <c r="N749" s="21"/>
      <c r="O749" s="21"/>
      <c r="P749" s="21"/>
      <c r="Q749" s="21"/>
      <c r="R749" s="21"/>
      <c r="S749" s="21"/>
      <c r="T749" s="21"/>
      <c r="U749" s="21"/>
      <c r="V749" s="21"/>
      <c r="W749" s="21"/>
      <c r="X749" s="21"/>
      <c r="Y749" s="22"/>
    </row>
    <row r="750" spans="1:25" ht="15.6" customHeight="1" thickBot="1" x14ac:dyDescent="0.3">
      <c r="B750" s="23"/>
      <c r="C750" s="24"/>
      <c r="D750" s="24"/>
      <c r="E750" s="24"/>
      <c r="F750" s="24"/>
      <c r="G750" s="24"/>
      <c r="H750" s="24"/>
      <c r="I750" s="24"/>
      <c r="J750" s="24"/>
      <c r="K750" s="24"/>
      <c r="L750" s="24"/>
      <c r="M750" s="24"/>
      <c r="N750" s="24"/>
      <c r="O750" s="24"/>
      <c r="P750" s="24"/>
      <c r="Q750" s="24"/>
      <c r="R750" s="24"/>
      <c r="S750" s="24"/>
      <c r="T750" s="24"/>
      <c r="U750" s="24"/>
      <c r="V750" s="24"/>
      <c r="W750" s="24"/>
      <c r="X750" s="24"/>
      <c r="Y750" s="25"/>
    </row>
    <row r="751" spans="1:25" ht="15.6" customHeight="1" x14ac:dyDescent="0.25"/>
    <row r="752" spans="1:25" ht="15.6" customHeight="1" x14ac:dyDescent="0.25">
      <c r="A752" t="s">
        <v>131</v>
      </c>
      <c r="B752" t="s">
        <v>130</v>
      </c>
    </row>
    <row r="753" spans="1:25" ht="15.6" customHeight="1" thickBot="1" x14ac:dyDescent="0.3"/>
    <row r="754" spans="1:25" ht="15.6" customHeight="1" x14ac:dyDescent="0.25">
      <c r="B754" s="20"/>
      <c r="C754" s="21"/>
      <c r="D754" s="21"/>
      <c r="E754" s="21"/>
      <c r="F754" s="21"/>
      <c r="G754" s="21"/>
      <c r="H754" s="21"/>
      <c r="I754" s="21"/>
      <c r="J754" s="21"/>
      <c r="K754" s="21"/>
      <c r="L754" s="21"/>
      <c r="M754" s="21"/>
      <c r="N754" s="21"/>
      <c r="O754" s="21"/>
      <c r="P754" s="21"/>
      <c r="Q754" s="21"/>
      <c r="R754" s="21"/>
      <c r="S754" s="21"/>
      <c r="T754" s="21"/>
      <c r="U754" s="21"/>
      <c r="V754" s="21"/>
      <c r="W754" s="21"/>
      <c r="X754" s="21"/>
      <c r="Y754" s="22"/>
    </row>
    <row r="755" spans="1:25" ht="15.6" customHeight="1" thickBot="1" x14ac:dyDescent="0.3">
      <c r="B755" s="23"/>
      <c r="C755" s="24"/>
      <c r="D755" s="24"/>
      <c r="E755" s="24"/>
      <c r="F755" s="24"/>
      <c r="G755" s="24"/>
      <c r="H755" s="24"/>
      <c r="I755" s="24"/>
      <c r="J755" s="24"/>
      <c r="K755" s="24"/>
      <c r="L755" s="24"/>
      <c r="M755" s="24"/>
      <c r="N755" s="24"/>
      <c r="O755" s="24"/>
      <c r="P755" s="24"/>
      <c r="Q755" s="24"/>
      <c r="R755" s="24"/>
      <c r="S755" s="24"/>
      <c r="T755" s="24"/>
      <c r="U755" s="24"/>
      <c r="V755" s="24"/>
      <c r="W755" s="24"/>
      <c r="X755" s="24"/>
      <c r="Y755" s="25"/>
    </row>
    <row r="756" spans="1:25" ht="15.6" customHeight="1" x14ac:dyDescent="0.25"/>
    <row r="757" spans="1:25" ht="15.6" customHeight="1" x14ac:dyDescent="0.25">
      <c r="A757" t="s">
        <v>133</v>
      </c>
      <c r="B757" t="s">
        <v>132</v>
      </c>
    </row>
    <row r="758" spans="1:25" ht="15.6" customHeight="1" thickBot="1" x14ac:dyDescent="0.3"/>
    <row r="759" spans="1:25" ht="15.6" customHeight="1" x14ac:dyDescent="0.25">
      <c r="B759" s="20"/>
      <c r="C759" s="21"/>
      <c r="D759" s="21"/>
      <c r="E759" s="21"/>
      <c r="F759" s="21"/>
      <c r="G759" s="21"/>
      <c r="H759" s="21"/>
      <c r="I759" s="21"/>
      <c r="J759" s="21"/>
      <c r="K759" s="21"/>
      <c r="L759" s="21"/>
      <c r="M759" s="21"/>
      <c r="N759" s="21"/>
      <c r="O759" s="21"/>
      <c r="P759" s="21"/>
      <c r="Q759" s="21"/>
      <c r="R759" s="21"/>
      <c r="S759" s="21"/>
      <c r="T759" s="21"/>
      <c r="U759" s="21"/>
      <c r="V759" s="21"/>
      <c r="W759" s="21"/>
      <c r="X759" s="21"/>
      <c r="Y759" s="22"/>
    </row>
    <row r="760" spans="1:25" ht="15.6" customHeight="1" thickBot="1" x14ac:dyDescent="0.3">
      <c r="B760" s="23"/>
      <c r="C760" s="24"/>
      <c r="D760" s="24"/>
      <c r="E760" s="24"/>
      <c r="F760" s="24"/>
      <c r="G760" s="24"/>
      <c r="H760" s="24"/>
      <c r="I760" s="24"/>
      <c r="J760" s="24"/>
      <c r="K760" s="24"/>
      <c r="L760" s="24"/>
      <c r="M760" s="24"/>
      <c r="N760" s="24"/>
      <c r="O760" s="24"/>
      <c r="P760" s="24"/>
      <c r="Q760" s="24"/>
      <c r="R760" s="24"/>
      <c r="S760" s="24"/>
      <c r="T760" s="24"/>
      <c r="U760" s="24"/>
      <c r="V760" s="24"/>
      <c r="W760" s="24"/>
      <c r="X760" s="24"/>
      <c r="Y760" s="25"/>
    </row>
    <row r="761" spans="1:25" ht="15.6" customHeight="1" x14ac:dyDescent="0.25"/>
    <row r="762" spans="1:25" ht="15.6" customHeight="1" x14ac:dyDescent="0.25">
      <c r="A762" t="s">
        <v>135</v>
      </c>
      <c r="B762" t="s">
        <v>134</v>
      </c>
    </row>
    <row r="763" spans="1:25" ht="15.6" customHeight="1" thickBot="1" x14ac:dyDescent="0.3"/>
    <row r="764" spans="1:25" ht="15.6" customHeight="1" x14ac:dyDescent="0.25">
      <c r="B764" s="20"/>
      <c r="C764" s="21"/>
      <c r="D764" s="21"/>
      <c r="E764" s="21"/>
      <c r="F764" s="21"/>
      <c r="G764" s="21"/>
      <c r="H764" s="21"/>
      <c r="I764" s="21"/>
      <c r="J764" s="21"/>
      <c r="K764" s="21"/>
      <c r="L764" s="21"/>
      <c r="M764" s="21"/>
      <c r="N764" s="21"/>
      <c r="O764" s="21"/>
      <c r="P764" s="21"/>
      <c r="Q764" s="21"/>
      <c r="R764" s="21"/>
      <c r="S764" s="21"/>
      <c r="T764" s="21"/>
      <c r="U764" s="21"/>
      <c r="V764" s="21"/>
      <c r="W764" s="21"/>
      <c r="X764" s="21"/>
      <c r="Y764" s="22"/>
    </row>
    <row r="765" spans="1:25" ht="15.6" customHeight="1" thickBot="1" x14ac:dyDescent="0.3">
      <c r="B765" s="23"/>
      <c r="C765" s="24"/>
      <c r="D765" s="24"/>
      <c r="E765" s="24"/>
      <c r="F765" s="24"/>
      <c r="G765" s="24"/>
      <c r="H765" s="24"/>
      <c r="I765" s="24"/>
      <c r="J765" s="24"/>
      <c r="K765" s="24"/>
      <c r="L765" s="24"/>
      <c r="M765" s="24"/>
      <c r="N765" s="24"/>
      <c r="O765" s="24"/>
      <c r="P765" s="24"/>
      <c r="Q765" s="24"/>
      <c r="R765" s="24"/>
      <c r="S765" s="24"/>
      <c r="T765" s="24"/>
      <c r="U765" s="24"/>
      <c r="V765" s="24"/>
      <c r="W765" s="24"/>
      <c r="X765" s="24"/>
      <c r="Y765" s="25"/>
    </row>
    <row r="766" spans="1:25" ht="15.6" customHeight="1" x14ac:dyDescent="0.25"/>
    <row r="767" spans="1:25" ht="15.6" customHeight="1" x14ac:dyDescent="0.25">
      <c r="A767" t="s">
        <v>137</v>
      </c>
      <c r="B767" t="s">
        <v>136</v>
      </c>
    </row>
    <row r="768" spans="1:25" ht="15.6" customHeight="1" thickBot="1" x14ac:dyDescent="0.3"/>
    <row r="769" spans="1:25" ht="15.6" customHeight="1" x14ac:dyDescent="0.25">
      <c r="B769" s="20"/>
      <c r="C769" s="21"/>
      <c r="D769" s="21"/>
      <c r="E769" s="21"/>
      <c r="F769" s="21"/>
      <c r="G769" s="21"/>
      <c r="H769" s="21"/>
      <c r="I769" s="21"/>
      <c r="J769" s="21"/>
      <c r="K769" s="21"/>
      <c r="L769" s="21"/>
      <c r="M769" s="21"/>
      <c r="N769" s="21"/>
      <c r="O769" s="21"/>
      <c r="P769" s="21"/>
      <c r="Q769" s="21"/>
      <c r="R769" s="21"/>
      <c r="S769" s="21"/>
      <c r="T769" s="21"/>
      <c r="U769" s="21"/>
      <c r="V769" s="21"/>
      <c r="W769" s="21"/>
      <c r="X769" s="21"/>
      <c r="Y769" s="22"/>
    </row>
    <row r="770" spans="1:25" ht="15.6" customHeight="1" thickBot="1" x14ac:dyDescent="0.3">
      <c r="B770" s="23"/>
      <c r="C770" s="24"/>
      <c r="D770" s="24"/>
      <c r="E770" s="24"/>
      <c r="F770" s="24"/>
      <c r="G770" s="24"/>
      <c r="H770" s="24"/>
      <c r="I770" s="24"/>
      <c r="J770" s="24"/>
      <c r="K770" s="24"/>
      <c r="L770" s="24"/>
      <c r="M770" s="24"/>
      <c r="N770" s="24"/>
      <c r="O770" s="24"/>
      <c r="P770" s="24"/>
      <c r="Q770" s="24"/>
      <c r="R770" s="24"/>
      <c r="S770" s="24"/>
      <c r="T770" s="24"/>
      <c r="U770" s="24"/>
      <c r="V770" s="24"/>
      <c r="W770" s="24"/>
      <c r="X770" s="24"/>
      <c r="Y770" s="25"/>
    </row>
    <row r="771" spans="1:25" ht="15.6" customHeight="1" x14ac:dyDescent="0.25"/>
    <row r="772" spans="1:25" ht="15.6" customHeight="1" x14ac:dyDescent="0.25">
      <c r="A772" t="s">
        <v>139</v>
      </c>
      <c r="B772" t="s">
        <v>138</v>
      </c>
    </row>
    <row r="773" spans="1:25" ht="15.6" customHeight="1" thickBot="1" x14ac:dyDescent="0.3"/>
    <row r="774" spans="1:25" ht="15.6" customHeight="1" x14ac:dyDescent="0.25">
      <c r="B774" s="20"/>
      <c r="C774" s="21"/>
      <c r="D774" s="21"/>
      <c r="E774" s="21"/>
      <c r="F774" s="21"/>
      <c r="G774" s="21"/>
      <c r="H774" s="21"/>
      <c r="I774" s="21"/>
      <c r="J774" s="21"/>
      <c r="K774" s="21"/>
      <c r="L774" s="21"/>
      <c r="M774" s="21"/>
      <c r="N774" s="21"/>
      <c r="O774" s="21"/>
      <c r="P774" s="21"/>
      <c r="Q774" s="21"/>
      <c r="R774" s="21"/>
      <c r="S774" s="21"/>
      <c r="T774" s="21"/>
      <c r="U774" s="21"/>
      <c r="V774" s="21"/>
      <c r="W774" s="21"/>
      <c r="X774" s="21"/>
      <c r="Y774" s="22"/>
    </row>
    <row r="775" spans="1:25" ht="15.6" customHeight="1" thickBot="1" x14ac:dyDescent="0.3">
      <c r="B775" s="23"/>
      <c r="C775" s="24"/>
      <c r="D775" s="24"/>
      <c r="E775" s="24"/>
      <c r="F775" s="24"/>
      <c r="G775" s="24"/>
      <c r="H775" s="24"/>
      <c r="I775" s="24"/>
      <c r="J775" s="24"/>
      <c r="K775" s="24"/>
      <c r="L775" s="24"/>
      <c r="M775" s="24"/>
      <c r="N775" s="24"/>
      <c r="O775" s="24"/>
      <c r="P775" s="24"/>
      <c r="Q775" s="24"/>
      <c r="R775" s="24"/>
      <c r="S775" s="24"/>
      <c r="T775" s="24"/>
      <c r="U775" s="24"/>
      <c r="V775" s="24"/>
      <c r="W775" s="24"/>
      <c r="X775" s="24"/>
      <c r="Y775" s="25"/>
    </row>
    <row r="776" spans="1:25" ht="15.6" customHeight="1" x14ac:dyDescent="0.25"/>
    <row r="777" spans="1:25" ht="15.6" customHeight="1" x14ac:dyDescent="0.25">
      <c r="A777" t="s">
        <v>141</v>
      </c>
      <c r="B777" t="s">
        <v>140</v>
      </c>
    </row>
    <row r="778" spans="1:25" ht="15.6" customHeight="1" thickBot="1" x14ac:dyDescent="0.3"/>
    <row r="779" spans="1:25" ht="15.6" customHeight="1" x14ac:dyDescent="0.25">
      <c r="B779" s="20"/>
      <c r="C779" s="21"/>
      <c r="D779" s="21"/>
      <c r="E779" s="21"/>
      <c r="F779" s="21"/>
      <c r="G779" s="21"/>
      <c r="H779" s="21"/>
      <c r="I779" s="21"/>
      <c r="J779" s="21"/>
      <c r="K779" s="21"/>
      <c r="L779" s="21"/>
      <c r="M779" s="21"/>
      <c r="N779" s="21"/>
      <c r="O779" s="21"/>
      <c r="P779" s="21"/>
      <c r="Q779" s="21"/>
      <c r="R779" s="21"/>
      <c r="S779" s="21"/>
      <c r="T779" s="21"/>
      <c r="U779" s="21"/>
      <c r="V779" s="21"/>
      <c r="W779" s="21"/>
      <c r="X779" s="21"/>
      <c r="Y779" s="22"/>
    </row>
    <row r="780" spans="1:25" ht="15.6" customHeight="1" thickBot="1" x14ac:dyDescent="0.3">
      <c r="B780" s="23"/>
      <c r="C780" s="24"/>
      <c r="D780" s="24"/>
      <c r="E780" s="24"/>
      <c r="F780" s="24"/>
      <c r="G780" s="24"/>
      <c r="H780" s="24"/>
      <c r="I780" s="24"/>
      <c r="J780" s="24"/>
      <c r="K780" s="24"/>
      <c r="L780" s="24"/>
      <c r="M780" s="24"/>
      <c r="N780" s="24"/>
      <c r="O780" s="24"/>
      <c r="P780" s="24"/>
      <c r="Q780" s="24"/>
      <c r="R780" s="24"/>
      <c r="S780" s="24"/>
      <c r="T780" s="24"/>
      <c r="U780" s="24"/>
      <c r="V780" s="24"/>
      <c r="W780" s="24"/>
      <c r="X780" s="24"/>
      <c r="Y780" s="25"/>
    </row>
    <row r="781" spans="1:25" ht="15.6" customHeight="1" x14ac:dyDescent="0.25"/>
    <row r="782" spans="1:25" ht="15.6" customHeight="1" x14ac:dyDescent="0.25">
      <c r="A782" t="s">
        <v>143</v>
      </c>
      <c r="B782" t="s">
        <v>142</v>
      </c>
    </row>
    <row r="783" spans="1:25" ht="15.6" customHeight="1" thickBot="1" x14ac:dyDescent="0.3"/>
    <row r="784" spans="1:25" ht="15.6" customHeight="1" x14ac:dyDescent="0.25">
      <c r="B784" s="20"/>
      <c r="C784" s="21"/>
      <c r="D784" s="21"/>
      <c r="E784" s="21"/>
      <c r="F784" s="21"/>
      <c r="G784" s="21"/>
      <c r="H784" s="21"/>
      <c r="I784" s="21"/>
      <c r="J784" s="21"/>
      <c r="K784" s="21"/>
      <c r="L784" s="21"/>
      <c r="M784" s="21"/>
      <c r="N784" s="21"/>
      <c r="O784" s="21"/>
      <c r="P784" s="21"/>
      <c r="Q784" s="21"/>
      <c r="R784" s="21"/>
      <c r="S784" s="21"/>
      <c r="T784" s="21"/>
      <c r="U784" s="21"/>
      <c r="V784" s="21"/>
      <c r="W784" s="21"/>
      <c r="X784" s="21"/>
      <c r="Y784" s="22"/>
    </row>
    <row r="785" spans="2:25" ht="15.6" customHeight="1" thickBot="1" x14ac:dyDescent="0.3">
      <c r="B785" s="23"/>
      <c r="C785" s="24"/>
      <c r="D785" s="24"/>
      <c r="E785" s="24"/>
      <c r="F785" s="24"/>
      <c r="G785" s="24"/>
      <c r="H785" s="24"/>
      <c r="I785" s="24"/>
      <c r="J785" s="24"/>
      <c r="K785" s="24"/>
      <c r="L785" s="24"/>
      <c r="M785" s="24"/>
      <c r="N785" s="24"/>
      <c r="O785" s="24"/>
      <c r="P785" s="24"/>
      <c r="Q785" s="24"/>
      <c r="R785" s="24"/>
      <c r="S785" s="24"/>
      <c r="T785" s="24"/>
      <c r="U785" s="24"/>
      <c r="V785" s="24"/>
      <c r="W785" s="24"/>
      <c r="X785" s="24"/>
      <c r="Y785" s="25"/>
    </row>
    <row r="786" spans="2:25" ht="15.6" customHeight="1" x14ac:dyDescent="0.25"/>
    <row r="787" spans="2:25" ht="15.6" customHeight="1" x14ac:dyDescent="0.25"/>
    <row r="788" spans="2:25" ht="15.6" customHeight="1" x14ac:dyDescent="0.25"/>
    <row r="789" spans="2:25" ht="15.6" customHeight="1" x14ac:dyDescent="0.25"/>
    <row r="790" spans="2:25" ht="15.6" customHeight="1" x14ac:dyDescent="0.25"/>
    <row r="791" spans="2:25" ht="15.6" customHeight="1" x14ac:dyDescent="0.25"/>
    <row r="792" spans="2:25" ht="15.6" customHeight="1" x14ac:dyDescent="0.25"/>
    <row r="793" spans="2:25" ht="15.6" customHeight="1" x14ac:dyDescent="0.25"/>
    <row r="794" spans="2:25" ht="15.6" customHeight="1" x14ac:dyDescent="0.25"/>
    <row r="795" spans="2:25" ht="15.6" customHeight="1" x14ac:dyDescent="0.25"/>
    <row r="796" spans="2:25" ht="15.6" customHeight="1" x14ac:dyDescent="0.25"/>
    <row r="797" spans="2:25" ht="15.6" customHeight="1" x14ac:dyDescent="0.25"/>
    <row r="798" spans="2:25" ht="15.6" customHeight="1" x14ac:dyDescent="0.25"/>
    <row r="799" spans="2:25" ht="15.6" customHeight="1" x14ac:dyDescent="0.25"/>
    <row r="800" spans="2:25" ht="15.6" customHeight="1" x14ac:dyDescent="0.25"/>
    <row r="801" ht="15.6" customHeight="1" x14ac:dyDescent="0.25"/>
    <row r="802" ht="15.6" customHeight="1" x14ac:dyDescent="0.25"/>
    <row r="803" ht="15.6" customHeight="1" x14ac:dyDescent="0.25"/>
    <row r="804" ht="15.6" customHeight="1" x14ac:dyDescent="0.25"/>
    <row r="805" ht="15.6" customHeight="1" x14ac:dyDescent="0.25"/>
    <row r="806" ht="15.6" customHeight="1" x14ac:dyDescent="0.25"/>
    <row r="807" ht="15.6" customHeight="1" x14ac:dyDescent="0.25"/>
    <row r="808" ht="15.6" customHeight="1" x14ac:dyDescent="0.25"/>
    <row r="809" ht="15.6" customHeight="1" x14ac:dyDescent="0.25"/>
    <row r="810" ht="15.6" customHeight="1" x14ac:dyDescent="0.25"/>
    <row r="811" ht="15.6" customHeight="1" x14ac:dyDescent="0.25"/>
    <row r="812" ht="15.6" customHeight="1" x14ac:dyDescent="0.25"/>
    <row r="813" ht="15.6" customHeight="1" x14ac:dyDescent="0.25"/>
    <row r="814" ht="15.6" customHeight="1" x14ac:dyDescent="0.25"/>
    <row r="815" ht="15.6" customHeight="1" x14ac:dyDescent="0.25"/>
    <row r="816" ht="15.6" customHeight="1" x14ac:dyDescent="0.25"/>
    <row r="817" ht="15.6" customHeight="1" x14ac:dyDescent="0.25"/>
    <row r="818" ht="15.6" customHeight="1" x14ac:dyDescent="0.25"/>
    <row r="819" ht="15.6" customHeight="1" x14ac:dyDescent="0.25"/>
    <row r="820" ht="15.6" customHeight="1" x14ac:dyDescent="0.25"/>
    <row r="821" ht="15.6" customHeight="1" x14ac:dyDescent="0.25"/>
    <row r="822" ht="15.6" customHeight="1" x14ac:dyDescent="0.25"/>
    <row r="823" ht="15.6" customHeight="1" x14ac:dyDescent="0.25"/>
    <row r="824" ht="15.6" customHeight="1" x14ac:dyDescent="0.25"/>
    <row r="825" ht="15.6" customHeight="1" x14ac:dyDescent="0.25"/>
    <row r="826" ht="15.6" customHeight="1" x14ac:dyDescent="0.25"/>
    <row r="827" ht="15.6" customHeight="1" x14ac:dyDescent="0.25"/>
    <row r="828" ht="15.6" customHeight="1" x14ac:dyDescent="0.25"/>
    <row r="829" ht="15.6" customHeight="1" x14ac:dyDescent="0.25"/>
    <row r="830" ht="15.6" customHeight="1" x14ac:dyDescent="0.25"/>
    <row r="831" ht="15.6" customHeight="1" x14ac:dyDescent="0.25"/>
    <row r="832" ht="15.6" customHeight="1" x14ac:dyDescent="0.25"/>
    <row r="833" ht="15.6" customHeight="1" x14ac:dyDescent="0.25"/>
    <row r="834" ht="15.6" customHeight="1" x14ac:dyDescent="0.25"/>
    <row r="835" ht="15.6" customHeight="1" x14ac:dyDescent="0.25"/>
    <row r="836" ht="15.6" customHeight="1" x14ac:dyDescent="0.25"/>
    <row r="837" ht="15.6" customHeight="1" x14ac:dyDescent="0.25"/>
    <row r="838" ht="15.6" customHeight="1" x14ac:dyDescent="0.25"/>
    <row r="839" ht="15.6" customHeight="1" x14ac:dyDescent="0.25"/>
    <row r="840" ht="15.6" customHeight="1" x14ac:dyDescent="0.25"/>
    <row r="841" ht="15.6" customHeight="1" x14ac:dyDescent="0.25"/>
    <row r="842" ht="15.6" customHeight="1" x14ac:dyDescent="0.25"/>
    <row r="843" ht="15.6" customHeight="1" x14ac:dyDescent="0.25"/>
    <row r="844" ht="15.6" customHeight="1" x14ac:dyDescent="0.25"/>
    <row r="845" ht="15.6" customHeight="1" x14ac:dyDescent="0.25"/>
    <row r="846" ht="15.6" customHeight="1" x14ac:dyDescent="0.25"/>
    <row r="847" ht="15.6" customHeight="1" x14ac:dyDescent="0.25"/>
    <row r="848" ht="15.6" customHeight="1" x14ac:dyDescent="0.25"/>
    <row r="849" ht="15.6" customHeight="1" x14ac:dyDescent="0.25"/>
    <row r="850" ht="15.6" customHeight="1" x14ac:dyDescent="0.25"/>
    <row r="851" ht="15.6" customHeight="1" x14ac:dyDescent="0.25"/>
    <row r="852" ht="15.6" customHeight="1" x14ac:dyDescent="0.25"/>
    <row r="853" ht="15.6" customHeight="1" x14ac:dyDescent="0.25"/>
    <row r="854" ht="15.6" customHeight="1" x14ac:dyDescent="0.25"/>
    <row r="855" ht="15.6" customHeight="1" x14ac:dyDescent="0.25"/>
    <row r="856" ht="15.6" customHeight="1" x14ac:dyDescent="0.25"/>
    <row r="857" ht="15.6" customHeight="1" x14ac:dyDescent="0.25"/>
    <row r="858" ht="15.6" customHeight="1" x14ac:dyDescent="0.25"/>
    <row r="859" ht="15.6" customHeight="1" x14ac:dyDescent="0.25"/>
    <row r="860" ht="15.6" customHeight="1" x14ac:dyDescent="0.25"/>
    <row r="861" ht="15.6" customHeight="1" x14ac:dyDescent="0.25"/>
    <row r="862" ht="15.6" customHeight="1" x14ac:dyDescent="0.25"/>
    <row r="863" ht="15.6" customHeight="1" x14ac:dyDescent="0.25"/>
    <row r="864" ht="15.6" customHeight="1" x14ac:dyDescent="0.25"/>
    <row r="865" ht="15.6" customHeight="1" x14ac:dyDescent="0.25"/>
    <row r="866" ht="15.6" customHeight="1" x14ac:dyDescent="0.25"/>
    <row r="867" ht="15.6" customHeight="1" x14ac:dyDescent="0.25"/>
    <row r="868" ht="15.6" customHeight="1" x14ac:dyDescent="0.25"/>
    <row r="869" ht="15.6" customHeight="1" x14ac:dyDescent="0.25"/>
    <row r="870" ht="15.6" customHeight="1" x14ac:dyDescent="0.25"/>
    <row r="871" ht="15.6" customHeight="1" x14ac:dyDescent="0.25"/>
    <row r="872" ht="15.6" customHeight="1" x14ac:dyDescent="0.25"/>
    <row r="873" ht="15.6" customHeight="1" x14ac:dyDescent="0.25"/>
    <row r="874" ht="15.6" customHeight="1" x14ac:dyDescent="0.25"/>
    <row r="875" ht="15.6" customHeight="1" x14ac:dyDescent="0.25"/>
    <row r="876" ht="15.6" customHeight="1" x14ac:dyDescent="0.25"/>
    <row r="877" ht="15.6" customHeight="1" x14ac:dyDescent="0.25"/>
    <row r="878" ht="15.6" customHeight="1" x14ac:dyDescent="0.25"/>
    <row r="879" ht="15.6" customHeight="1" x14ac:dyDescent="0.25"/>
    <row r="880" ht="15.6" customHeight="1" x14ac:dyDescent="0.25"/>
    <row r="881" ht="15.6" customHeight="1" x14ac:dyDescent="0.25"/>
    <row r="882" ht="15.6" customHeight="1" x14ac:dyDescent="0.25"/>
    <row r="883" ht="15.6" customHeight="1" x14ac:dyDescent="0.25"/>
    <row r="884" ht="15.6" customHeight="1" x14ac:dyDescent="0.25"/>
    <row r="885" ht="15.6" customHeight="1" x14ac:dyDescent="0.25"/>
    <row r="886" ht="15.6" customHeight="1" x14ac:dyDescent="0.25"/>
    <row r="887" ht="15.6" customHeight="1" x14ac:dyDescent="0.25"/>
    <row r="888" ht="15.6" customHeight="1" x14ac:dyDescent="0.25"/>
    <row r="889" ht="15.6" customHeight="1" x14ac:dyDescent="0.25"/>
    <row r="890" ht="15.6" customHeight="1" x14ac:dyDescent="0.25"/>
    <row r="891" ht="15.6" customHeight="1" x14ac:dyDescent="0.25"/>
    <row r="892" ht="15.6" customHeight="1" x14ac:dyDescent="0.25"/>
    <row r="893" ht="15.6" customHeight="1" x14ac:dyDescent="0.25"/>
    <row r="894" ht="15.6" customHeight="1" x14ac:dyDescent="0.25"/>
    <row r="895" ht="15.6" customHeight="1" x14ac:dyDescent="0.25"/>
    <row r="896" ht="15.6" customHeight="1" x14ac:dyDescent="0.25"/>
    <row r="897" ht="15.6" customHeight="1" x14ac:dyDescent="0.25"/>
    <row r="898" ht="15.6" customHeight="1" x14ac:dyDescent="0.25"/>
    <row r="899" ht="15.6" customHeight="1" x14ac:dyDescent="0.25"/>
    <row r="900" ht="15.6" customHeight="1" x14ac:dyDescent="0.25"/>
    <row r="901" ht="15.6" customHeight="1" x14ac:dyDescent="0.25"/>
    <row r="902" ht="15.6" customHeight="1" x14ac:dyDescent="0.25"/>
    <row r="903" ht="15.6" customHeight="1" x14ac:dyDescent="0.25"/>
    <row r="904" ht="15.6" customHeight="1" x14ac:dyDescent="0.25"/>
    <row r="905" ht="15.6" customHeight="1" x14ac:dyDescent="0.25"/>
    <row r="906" ht="15.6" customHeight="1" x14ac:dyDescent="0.25"/>
    <row r="907" ht="15.6" customHeight="1" x14ac:dyDescent="0.25"/>
    <row r="908" ht="15.6" customHeight="1" x14ac:dyDescent="0.25"/>
    <row r="909" ht="15.6" customHeight="1" x14ac:dyDescent="0.25"/>
    <row r="910" ht="15.6" customHeight="1" x14ac:dyDescent="0.25"/>
    <row r="911" ht="15.6" customHeight="1" x14ac:dyDescent="0.25"/>
    <row r="912" ht="15.6" customHeight="1" x14ac:dyDescent="0.25"/>
    <row r="913" ht="15.6" customHeight="1" x14ac:dyDescent="0.25"/>
    <row r="914" ht="15.6" customHeight="1" x14ac:dyDescent="0.25"/>
    <row r="915" ht="15.6" customHeight="1" x14ac:dyDescent="0.25"/>
    <row r="916" ht="15.6" customHeight="1" x14ac:dyDescent="0.25"/>
    <row r="917" ht="15.6" customHeight="1" x14ac:dyDescent="0.25"/>
    <row r="918" ht="15.6" customHeight="1" x14ac:dyDescent="0.25"/>
    <row r="919" ht="15.6" customHeight="1" x14ac:dyDescent="0.25"/>
    <row r="920" ht="15.6" customHeight="1" x14ac:dyDescent="0.25"/>
    <row r="921" ht="15.6" customHeight="1" x14ac:dyDescent="0.25"/>
    <row r="922" ht="15.6" customHeight="1" x14ac:dyDescent="0.25"/>
    <row r="923" ht="15.6" customHeight="1" x14ac:dyDescent="0.25"/>
    <row r="924" ht="15.6" customHeight="1" x14ac:dyDescent="0.25"/>
    <row r="925" ht="15.6" customHeight="1" x14ac:dyDescent="0.25"/>
    <row r="926" ht="15.6" customHeight="1" x14ac:dyDescent="0.25"/>
    <row r="927" ht="15.6" customHeight="1" x14ac:dyDescent="0.25"/>
    <row r="928" ht="15.6" customHeight="1" x14ac:dyDescent="0.25"/>
    <row r="929" ht="15.6" customHeight="1" x14ac:dyDescent="0.25"/>
    <row r="930" ht="15.6" customHeight="1" x14ac:dyDescent="0.25"/>
    <row r="931" ht="15.6" customHeight="1" x14ac:dyDescent="0.25"/>
    <row r="932" ht="15.6" customHeight="1" x14ac:dyDescent="0.25"/>
    <row r="933" ht="15.6" customHeight="1" x14ac:dyDescent="0.25"/>
    <row r="934" ht="15.6" customHeight="1" x14ac:dyDescent="0.25"/>
    <row r="935" ht="15.6" customHeight="1" x14ac:dyDescent="0.25"/>
    <row r="936" ht="15.6" customHeight="1" x14ac:dyDescent="0.25"/>
    <row r="937" ht="15.6" customHeight="1" x14ac:dyDescent="0.25"/>
    <row r="938" ht="15.6" customHeight="1" x14ac:dyDescent="0.25"/>
    <row r="939" ht="15.6" customHeight="1" x14ac:dyDescent="0.25"/>
    <row r="940" ht="15.6" customHeight="1" x14ac:dyDescent="0.25"/>
    <row r="941" ht="15.6" customHeight="1" x14ac:dyDescent="0.25"/>
    <row r="942" ht="15.6" customHeight="1" x14ac:dyDescent="0.25"/>
    <row r="943" ht="15.6" customHeight="1" x14ac:dyDescent="0.25"/>
    <row r="944" ht="15.6" customHeight="1" x14ac:dyDescent="0.25"/>
    <row r="945" ht="15.6" customHeight="1" x14ac:dyDescent="0.25"/>
    <row r="946" ht="15.6" customHeight="1" x14ac:dyDescent="0.25"/>
    <row r="947" ht="15.6" customHeight="1" x14ac:dyDescent="0.25"/>
    <row r="948" ht="15.6" customHeight="1" x14ac:dyDescent="0.25"/>
    <row r="949" ht="15.6" customHeight="1" x14ac:dyDescent="0.25"/>
    <row r="950" ht="15.6" customHeight="1" x14ac:dyDescent="0.25"/>
    <row r="951" ht="15.6" customHeight="1" x14ac:dyDescent="0.25"/>
    <row r="952" ht="15.6" customHeight="1" x14ac:dyDescent="0.25"/>
    <row r="953" ht="15.6" customHeight="1" x14ac:dyDescent="0.25"/>
    <row r="954" ht="15.6" customHeight="1" x14ac:dyDescent="0.25"/>
    <row r="955" ht="15.6" customHeight="1" x14ac:dyDescent="0.25"/>
    <row r="956" ht="15.6" customHeight="1" x14ac:dyDescent="0.25"/>
    <row r="957" ht="15.6" customHeight="1" x14ac:dyDescent="0.25"/>
    <row r="958" ht="15.6" customHeight="1" x14ac:dyDescent="0.25"/>
    <row r="959" ht="15.6" customHeight="1" x14ac:dyDescent="0.25"/>
    <row r="960" ht="15.6" customHeight="1" x14ac:dyDescent="0.25"/>
    <row r="961" ht="15.6" customHeight="1" x14ac:dyDescent="0.25"/>
    <row r="962" ht="15.6" customHeight="1" x14ac:dyDescent="0.25"/>
    <row r="963" ht="15.6" customHeight="1" x14ac:dyDescent="0.25"/>
    <row r="964" ht="15.6" customHeight="1" x14ac:dyDescent="0.25"/>
    <row r="965" ht="15.6" customHeight="1" x14ac:dyDescent="0.25"/>
    <row r="966" ht="15.6" customHeight="1" x14ac:dyDescent="0.25"/>
    <row r="967" ht="15.6" customHeight="1" x14ac:dyDescent="0.25"/>
    <row r="968" ht="15.6" customHeight="1" x14ac:dyDescent="0.25"/>
    <row r="969" ht="15.6" customHeight="1" x14ac:dyDescent="0.25"/>
    <row r="970" ht="15.6" customHeight="1" x14ac:dyDescent="0.25"/>
    <row r="971" ht="15.6" customHeight="1" x14ac:dyDescent="0.25"/>
    <row r="972" ht="15.6" customHeight="1" x14ac:dyDescent="0.25"/>
    <row r="973" ht="15.6" customHeight="1" x14ac:dyDescent="0.25"/>
    <row r="974" ht="15.6" customHeight="1" x14ac:dyDescent="0.25"/>
    <row r="975" ht="15.6" customHeight="1" x14ac:dyDescent="0.25"/>
    <row r="976" ht="15.6" customHeight="1" x14ac:dyDescent="0.25"/>
    <row r="977" ht="15.6" customHeight="1" x14ac:dyDescent="0.25"/>
    <row r="978" ht="15.6" customHeight="1" x14ac:dyDescent="0.25"/>
    <row r="979" ht="15.6" customHeight="1" x14ac:dyDescent="0.25"/>
    <row r="980" ht="15.6" customHeight="1" x14ac:dyDescent="0.25"/>
    <row r="981" ht="15.6" customHeight="1" x14ac:dyDescent="0.25"/>
    <row r="982" ht="15.6" customHeight="1" x14ac:dyDescent="0.25"/>
    <row r="983" ht="15.6" customHeight="1" x14ac:dyDescent="0.25"/>
    <row r="984" ht="15.6" customHeight="1" x14ac:dyDescent="0.25"/>
    <row r="985" ht="15.6" customHeight="1" x14ac:dyDescent="0.25"/>
    <row r="986" ht="15.6" customHeight="1" x14ac:dyDescent="0.25"/>
    <row r="987" ht="15.6" customHeight="1" x14ac:dyDescent="0.25"/>
    <row r="988" ht="15.6" customHeight="1" x14ac:dyDescent="0.25"/>
    <row r="989" ht="15.6" customHeight="1" x14ac:dyDescent="0.25"/>
    <row r="990" ht="15.6" customHeight="1" x14ac:dyDescent="0.25"/>
    <row r="991" ht="15.6" customHeight="1" x14ac:dyDescent="0.25"/>
    <row r="992" ht="15.6" customHeight="1" x14ac:dyDescent="0.25"/>
    <row r="993" ht="15.6" customHeight="1" x14ac:dyDescent="0.25"/>
    <row r="994" ht="15.6" customHeight="1" x14ac:dyDescent="0.25"/>
    <row r="995" ht="15.6" customHeight="1" x14ac:dyDescent="0.25"/>
    <row r="996" ht="15.6" customHeight="1" x14ac:dyDescent="0.25"/>
    <row r="997" ht="15.6" customHeight="1" x14ac:dyDescent="0.25"/>
    <row r="998" ht="15.6" customHeight="1" x14ac:dyDescent="0.25"/>
    <row r="999" ht="15.6" customHeight="1" x14ac:dyDescent="0.25"/>
    <row r="1000" ht="15.6" customHeight="1" x14ac:dyDescent="0.25"/>
    <row r="1001" ht="15.6" customHeight="1" x14ac:dyDescent="0.25"/>
    <row r="1002" ht="15.6" customHeight="1" x14ac:dyDescent="0.25"/>
    <row r="1003" ht="15.6" customHeight="1" x14ac:dyDescent="0.25"/>
    <row r="1004" ht="15.6" customHeight="1" x14ac:dyDescent="0.25"/>
    <row r="1005" ht="15.6" customHeight="1" x14ac:dyDescent="0.25"/>
    <row r="1006" ht="15.6" customHeight="1" x14ac:dyDescent="0.25"/>
    <row r="1007" ht="15.6" customHeight="1" x14ac:dyDescent="0.25"/>
    <row r="1008" ht="15.6" customHeight="1" x14ac:dyDescent="0.25"/>
    <row r="1009" ht="15.6" customHeight="1" x14ac:dyDescent="0.25"/>
    <row r="1010" ht="15.6" customHeight="1" x14ac:dyDescent="0.25"/>
    <row r="1011" ht="15.6" customHeight="1" x14ac:dyDescent="0.25"/>
    <row r="1012" ht="15.6" customHeight="1" x14ac:dyDescent="0.25"/>
    <row r="1013" ht="15.6" customHeight="1" x14ac:dyDescent="0.25"/>
    <row r="1014" ht="15.6" customHeight="1" x14ac:dyDescent="0.25"/>
    <row r="1015" ht="15.6" customHeight="1" x14ac:dyDescent="0.25"/>
    <row r="1016" ht="15.6" customHeight="1" x14ac:dyDescent="0.25"/>
    <row r="1017" ht="15.6" customHeight="1" x14ac:dyDescent="0.25"/>
    <row r="1018" ht="15.6" customHeight="1" x14ac:dyDescent="0.25"/>
    <row r="1019" ht="15.6" customHeight="1" x14ac:dyDescent="0.25"/>
    <row r="1020" ht="15.6" customHeight="1" x14ac:dyDescent="0.25"/>
    <row r="1021" ht="15.6" customHeight="1" x14ac:dyDescent="0.25"/>
    <row r="1022" ht="15.6" customHeight="1" x14ac:dyDescent="0.25"/>
    <row r="1023" ht="15.6" customHeight="1" x14ac:dyDescent="0.25"/>
    <row r="1024" ht="15.6" customHeight="1" x14ac:dyDescent="0.25"/>
    <row r="1025" ht="15.6" customHeight="1" x14ac:dyDescent="0.25"/>
    <row r="1026" ht="15.6" customHeight="1" x14ac:dyDescent="0.25"/>
    <row r="1027" ht="15.6" customHeight="1" x14ac:dyDescent="0.25"/>
    <row r="1028" ht="15.6" customHeight="1" x14ac:dyDescent="0.25"/>
    <row r="1029" ht="15.6" customHeight="1" x14ac:dyDescent="0.25"/>
    <row r="1030" ht="15.6" customHeight="1" x14ac:dyDescent="0.25"/>
    <row r="1031" ht="15.6" customHeight="1" x14ac:dyDescent="0.25"/>
    <row r="1032" ht="15.6" customHeight="1" x14ac:dyDescent="0.25"/>
    <row r="1033" ht="15.6" customHeight="1" x14ac:dyDescent="0.25"/>
    <row r="1034" ht="15.6" customHeight="1" x14ac:dyDescent="0.25"/>
    <row r="1035" ht="15.6" customHeight="1" x14ac:dyDescent="0.25"/>
    <row r="1036" ht="15.6" customHeight="1" x14ac:dyDescent="0.25"/>
    <row r="1037" ht="15.6" customHeight="1" x14ac:dyDescent="0.25"/>
    <row r="1038" ht="15.6" customHeight="1" x14ac:dyDescent="0.25"/>
    <row r="1039" ht="15.6" customHeight="1" x14ac:dyDescent="0.25"/>
    <row r="1040" ht="15.6" customHeight="1" x14ac:dyDescent="0.25"/>
    <row r="1041" ht="15.6" customHeight="1" x14ac:dyDescent="0.25"/>
    <row r="1042" ht="15.6" customHeight="1" x14ac:dyDescent="0.25"/>
    <row r="1043" ht="15.6" customHeight="1" x14ac:dyDescent="0.25"/>
    <row r="1044" ht="15.6" customHeight="1" x14ac:dyDescent="0.25"/>
    <row r="1045" ht="15.6" customHeight="1" x14ac:dyDescent="0.25"/>
    <row r="1046" ht="15.6" customHeight="1" x14ac:dyDescent="0.25"/>
    <row r="1047" ht="15.6" customHeight="1" x14ac:dyDescent="0.25"/>
    <row r="1048" ht="15.6" customHeight="1" x14ac:dyDescent="0.25"/>
    <row r="1049" ht="15.6" customHeight="1" x14ac:dyDescent="0.25"/>
    <row r="1050" ht="15.6" customHeight="1" x14ac:dyDescent="0.25"/>
    <row r="1051" ht="15.6" customHeight="1" x14ac:dyDescent="0.25"/>
    <row r="1052" ht="15.6" customHeight="1" x14ac:dyDescent="0.25"/>
    <row r="1053" ht="15.6" customHeight="1" x14ac:dyDescent="0.25"/>
    <row r="1054" ht="15.6" customHeight="1" x14ac:dyDescent="0.25"/>
    <row r="1055" ht="15.6" customHeight="1" x14ac:dyDescent="0.25"/>
    <row r="1056" ht="15.6" customHeight="1" x14ac:dyDescent="0.25"/>
    <row r="1057" ht="15.6" customHeight="1" x14ac:dyDescent="0.25"/>
    <row r="1058" ht="15.6" customHeight="1" x14ac:dyDescent="0.25"/>
    <row r="1059" ht="15.6" customHeight="1" x14ac:dyDescent="0.25"/>
    <row r="1060" ht="15.6" customHeight="1" x14ac:dyDescent="0.25"/>
    <row r="1061" ht="15.6" customHeight="1" x14ac:dyDescent="0.25"/>
    <row r="1062" ht="15.6" customHeight="1" x14ac:dyDescent="0.25"/>
    <row r="1063" ht="15.6" customHeight="1" x14ac:dyDescent="0.25"/>
    <row r="1064" ht="15.6" customHeight="1" x14ac:dyDescent="0.25"/>
    <row r="1065" ht="15.6" customHeight="1" x14ac:dyDescent="0.25"/>
    <row r="1066" ht="15.6" customHeight="1" x14ac:dyDescent="0.25"/>
    <row r="1067" ht="15.6" customHeight="1" x14ac:dyDescent="0.25"/>
    <row r="1068" ht="15.6" customHeight="1" x14ac:dyDescent="0.25"/>
    <row r="1069" ht="15.6" customHeight="1" x14ac:dyDescent="0.25"/>
    <row r="1070" ht="15.6" customHeight="1" x14ac:dyDescent="0.25"/>
    <row r="1071" ht="15.6" customHeight="1" x14ac:dyDescent="0.25"/>
    <row r="1072" ht="15.6" customHeight="1" x14ac:dyDescent="0.25"/>
    <row r="1073" ht="15.6" customHeight="1" x14ac:dyDescent="0.25"/>
    <row r="1074" ht="15.6" customHeight="1" x14ac:dyDescent="0.25"/>
    <row r="1075" ht="15.6" customHeight="1" x14ac:dyDescent="0.25"/>
    <row r="1076" ht="15.6" customHeight="1" x14ac:dyDescent="0.25"/>
    <row r="1077" ht="15.6" customHeight="1" x14ac:dyDescent="0.25"/>
    <row r="1078" ht="15.6" customHeight="1" x14ac:dyDescent="0.25"/>
    <row r="1079" ht="15.6" customHeight="1" x14ac:dyDescent="0.25"/>
    <row r="1080" ht="15.6" customHeight="1" x14ac:dyDescent="0.25"/>
    <row r="1081" ht="15.6" customHeight="1" x14ac:dyDescent="0.25"/>
    <row r="1082" ht="15.6" customHeight="1" x14ac:dyDescent="0.25"/>
    <row r="1083" ht="15.6" customHeight="1" x14ac:dyDescent="0.25"/>
    <row r="1084" ht="15.6" customHeight="1" x14ac:dyDescent="0.25"/>
    <row r="1085" ht="15.6" customHeight="1" x14ac:dyDescent="0.25"/>
    <row r="1086" ht="15.6" customHeight="1" x14ac:dyDescent="0.25"/>
    <row r="1087" ht="15.6" customHeight="1" x14ac:dyDescent="0.25"/>
    <row r="1088" ht="15.6" customHeight="1" x14ac:dyDescent="0.25"/>
    <row r="1089" ht="15.6" customHeight="1" x14ac:dyDescent="0.25"/>
    <row r="1090" ht="15.6" customHeight="1" x14ac:dyDescent="0.25"/>
    <row r="1091" ht="15.6" customHeight="1" x14ac:dyDescent="0.25"/>
    <row r="1092" ht="15.6" customHeight="1" x14ac:dyDescent="0.25"/>
    <row r="1093" ht="15.6" customHeight="1" x14ac:dyDescent="0.25"/>
    <row r="1094" ht="15.6" customHeight="1" x14ac:dyDescent="0.25"/>
    <row r="1095" ht="15.6" customHeight="1" x14ac:dyDescent="0.25"/>
    <row r="1096" ht="15.6" customHeight="1" x14ac:dyDescent="0.25"/>
    <row r="1097" ht="15.6" customHeight="1" x14ac:dyDescent="0.25"/>
    <row r="1098" ht="15.6" customHeight="1" x14ac:dyDescent="0.25"/>
    <row r="1099" ht="15.6" customHeight="1" x14ac:dyDescent="0.25"/>
    <row r="1100" ht="15.6" customHeight="1" x14ac:dyDescent="0.25"/>
    <row r="1101" ht="15.6" customHeight="1" x14ac:dyDescent="0.25"/>
    <row r="1102" ht="15.6" customHeight="1" x14ac:dyDescent="0.25"/>
    <row r="1103" ht="15.6" customHeight="1" x14ac:dyDescent="0.25"/>
    <row r="1104" ht="15.6" customHeight="1" x14ac:dyDescent="0.25"/>
    <row r="1105" ht="15.6" customHeight="1" x14ac:dyDescent="0.25"/>
    <row r="1106" ht="15.6" customHeight="1" x14ac:dyDescent="0.25"/>
    <row r="1107" ht="15.6" customHeight="1" x14ac:dyDescent="0.25"/>
    <row r="1108" ht="15.6" customHeight="1" x14ac:dyDescent="0.25"/>
    <row r="1109" ht="15.6" customHeight="1" x14ac:dyDescent="0.25"/>
    <row r="1110" ht="15.6" customHeight="1" x14ac:dyDescent="0.25"/>
    <row r="1111" ht="15.6" customHeight="1" x14ac:dyDescent="0.25"/>
    <row r="1112" ht="15.6" customHeight="1" x14ac:dyDescent="0.25"/>
    <row r="1113" ht="15.6" customHeight="1" x14ac:dyDescent="0.25"/>
    <row r="1114" ht="15.6" customHeight="1" x14ac:dyDescent="0.25"/>
    <row r="1115" ht="15.6" customHeight="1" x14ac:dyDescent="0.25"/>
    <row r="1116" ht="15.6" customHeight="1" x14ac:dyDescent="0.25"/>
    <row r="1117" ht="15.6" customHeight="1" x14ac:dyDescent="0.25"/>
    <row r="1118" ht="15.6" customHeight="1" x14ac:dyDescent="0.25"/>
    <row r="1119" ht="15.6" customHeight="1" x14ac:dyDescent="0.25"/>
    <row r="1120" ht="15.6" customHeight="1" x14ac:dyDescent="0.25"/>
    <row r="1121" ht="15.6" customHeight="1" x14ac:dyDescent="0.25"/>
    <row r="1122" ht="15.6" customHeight="1" x14ac:dyDescent="0.25"/>
    <row r="1123" ht="15.6" customHeight="1" x14ac:dyDescent="0.25"/>
    <row r="1124" ht="15.6" customHeight="1" x14ac:dyDescent="0.25"/>
    <row r="1125" ht="15.6" customHeight="1" x14ac:dyDescent="0.25"/>
    <row r="1126" ht="15.6" customHeight="1" x14ac:dyDescent="0.25"/>
    <row r="1127" ht="15.6" customHeight="1" x14ac:dyDescent="0.25"/>
    <row r="1128" ht="15.6" customHeight="1" x14ac:dyDescent="0.25"/>
    <row r="1129" ht="15.6" customHeight="1" x14ac:dyDescent="0.25"/>
    <row r="1130" ht="15.6" customHeight="1" x14ac:dyDescent="0.25"/>
    <row r="1131" ht="15.6" customHeight="1" x14ac:dyDescent="0.25"/>
    <row r="1132" ht="15.6" customHeight="1" x14ac:dyDescent="0.25"/>
    <row r="1133" ht="15.6" customHeight="1" x14ac:dyDescent="0.25"/>
    <row r="1134" ht="15.6" customHeight="1" x14ac:dyDescent="0.25"/>
    <row r="1135" ht="15.6" customHeight="1" x14ac:dyDescent="0.25"/>
    <row r="1136" ht="15.6" customHeight="1" x14ac:dyDescent="0.25"/>
    <row r="1137" ht="15.6" customHeight="1" x14ac:dyDescent="0.25"/>
    <row r="1138" ht="15.6" customHeight="1" x14ac:dyDescent="0.25"/>
    <row r="1139" ht="15.6" customHeight="1" x14ac:dyDescent="0.25"/>
    <row r="1140" ht="15.6" customHeight="1" x14ac:dyDescent="0.25"/>
    <row r="1141" ht="15.6" customHeight="1" x14ac:dyDescent="0.25"/>
    <row r="1142" ht="15.6" customHeight="1" x14ac:dyDescent="0.25"/>
    <row r="1143" ht="15.6" customHeight="1" x14ac:dyDescent="0.25"/>
    <row r="1144" ht="15.6" customHeight="1" x14ac:dyDescent="0.25"/>
    <row r="1145" ht="15.6" customHeight="1" x14ac:dyDescent="0.25"/>
    <row r="1146" ht="15.6" customHeight="1" x14ac:dyDescent="0.25"/>
    <row r="1147" ht="15.6" customHeight="1" x14ac:dyDescent="0.25"/>
    <row r="1148" ht="15.6" customHeight="1" x14ac:dyDescent="0.25"/>
    <row r="1149" ht="15.6" customHeight="1" x14ac:dyDescent="0.25"/>
    <row r="1150" ht="15.6" customHeight="1" x14ac:dyDescent="0.25"/>
    <row r="1151" ht="15.6" customHeight="1" x14ac:dyDescent="0.25"/>
    <row r="1152" ht="15.6" customHeight="1" x14ac:dyDescent="0.25"/>
    <row r="1153" ht="15.6" customHeight="1" x14ac:dyDescent="0.25"/>
    <row r="1154" ht="15.6" customHeight="1" x14ac:dyDescent="0.25"/>
    <row r="1155" ht="15.6" customHeight="1" x14ac:dyDescent="0.25"/>
    <row r="1156" ht="15.6" customHeight="1" x14ac:dyDescent="0.25"/>
    <row r="1157" ht="15.6" customHeight="1" x14ac:dyDescent="0.25"/>
    <row r="1158" ht="15.6" customHeight="1" x14ac:dyDescent="0.25"/>
    <row r="1159" ht="15.6" customHeight="1" x14ac:dyDescent="0.25"/>
    <row r="1160" ht="15.6" customHeight="1" x14ac:dyDescent="0.25"/>
    <row r="1161" ht="15.6" customHeight="1" x14ac:dyDescent="0.25"/>
    <row r="1162" ht="15.6" customHeight="1" x14ac:dyDescent="0.25"/>
    <row r="1163" ht="15.6" customHeight="1" x14ac:dyDescent="0.25"/>
    <row r="1164" ht="15.6" customHeight="1" x14ac:dyDescent="0.25"/>
    <row r="1165" ht="15.6" customHeight="1" x14ac:dyDescent="0.25"/>
    <row r="1166" ht="15.6" customHeight="1" x14ac:dyDescent="0.25"/>
    <row r="1167" ht="15.6" customHeight="1" x14ac:dyDescent="0.25"/>
    <row r="1168" ht="15.6" customHeight="1" x14ac:dyDescent="0.25"/>
    <row r="1169" ht="15.6" customHeight="1" x14ac:dyDescent="0.25"/>
    <row r="1170" ht="15.6" customHeight="1" x14ac:dyDescent="0.25"/>
    <row r="1171" ht="15.6" customHeight="1" x14ac:dyDescent="0.25"/>
    <row r="1172" ht="15.6" customHeight="1" x14ac:dyDescent="0.25"/>
    <row r="1173" ht="15.6" customHeight="1" x14ac:dyDescent="0.25"/>
    <row r="1174" ht="15.6" customHeight="1" x14ac:dyDescent="0.25"/>
    <row r="1175" ht="15.6" customHeight="1" x14ac:dyDescent="0.25"/>
    <row r="1176" ht="15.6" customHeight="1" x14ac:dyDescent="0.25"/>
    <row r="1177" ht="15.6" customHeight="1" x14ac:dyDescent="0.25"/>
    <row r="1178" ht="15.6" customHeight="1" x14ac:dyDescent="0.25"/>
    <row r="1179" ht="15.6" customHeight="1" x14ac:dyDescent="0.25"/>
    <row r="1180" ht="15.6" customHeight="1" x14ac:dyDescent="0.25"/>
    <row r="1181" ht="15.6" customHeight="1" x14ac:dyDescent="0.25"/>
    <row r="1182" ht="15.6" customHeight="1" x14ac:dyDescent="0.25"/>
    <row r="1183" ht="15.6" customHeight="1" x14ac:dyDescent="0.25"/>
    <row r="1184" ht="15.6" customHeight="1" x14ac:dyDescent="0.25"/>
    <row r="1185" ht="15.6" customHeight="1" x14ac:dyDescent="0.25"/>
    <row r="1186" ht="15.6" customHeight="1" x14ac:dyDescent="0.25"/>
    <row r="1187" ht="15.6" customHeight="1" x14ac:dyDescent="0.25"/>
    <row r="1188" ht="15.6" customHeight="1" x14ac:dyDescent="0.25"/>
    <row r="1189" ht="15.6" customHeight="1" x14ac:dyDescent="0.25"/>
    <row r="1190" ht="15.6" customHeight="1" x14ac:dyDescent="0.25"/>
    <row r="1191" ht="15.6" customHeight="1" x14ac:dyDescent="0.25"/>
    <row r="1192" ht="15.6" customHeight="1" x14ac:dyDescent="0.25"/>
    <row r="1193" ht="15.6" customHeight="1" x14ac:dyDescent="0.25"/>
    <row r="1194" ht="15.6" customHeight="1" x14ac:dyDescent="0.25"/>
    <row r="1195" ht="15.6" customHeight="1" x14ac:dyDescent="0.25"/>
    <row r="1196" ht="15.6" customHeight="1" x14ac:dyDescent="0.25"/>
    <row r="1197" ht="15.6" customHeight="1" x14ac:dyDescent="0.25"/>
    <row r="1198" ht="15.6" customHeight="1" x14ac:dyDescent="0.25"/>
    <row r="1199" ht="15.6" customHeight="1" x14ac:dyDescent="0.25"/>
    <row r="1200" ht="15.6" customHeight="1" x14ac:dyDescent="0.25"/>
    <row r="1201" ht="15.6" customHeight="1" x14ac:dyDescent="0.25"/>
    <row r="1202" ht="15.6" customHeight="1" x14ac:dyDescent="0.25"/>
    <row r="1203" ht="15.6" customHeight="1" x14ac:dyDescent="0.25"/>
    <row r="1204" ht="15.6" customHeight="1" x14ac:dyDescent="0.25"/>
    <row r="1205" ht="15.6" customHeight="1" x14ac:dyDescent="0.25"/>
    <row r="1206" ht="15.6" customHeight="1" x14ac:dyDescent="0.25"/>
    <row r="1207" ht="15.6" customHeight="1" x14ac:dyDescent="0.25"/>
    <row r="1208" ht="15.6" customHeight="1" x14ac:dyDescent="0.25"/>
    <row r="1209" ht="15.6" customHeight="1" x14ac:dyDescent="0.25"/>
    <row r="1210" ht="15.6" customHeight="1" x14ac:dyDescent="0.25"/>
    <row r="1211" ht="15.6" customHeight="1" x14ac:dyDescent="0.25"/>
    <row r="1212" ht="15.6" customHeight="1" x14ac:dyDescent="0.25"/>
    <row r="1213" ht="15.6" customHeight="1" x14ac:dyDescent="0.25"/>
    <row r="1214" ht="15.6" customHeight="1" x14ac:dyDescent="0.25"/>
    <row r="1215" ht="15.6" customHeight="1" x14ac:dyDescent="0.25"/>
    <row r="1216" ht="15.6" customHeight="1" x14ac:dyDescent="0.25"/>
    <row r="1217" ht="15.6" customHeight="1" x14ac:dyDescent="0.25"/>
    <row r="1218" ht="15.6" customHeight="1" x14ac:dyDescent="0.25"/>
    <row r="1219" ht="15.6" customHeight="1" x14ac:dyDescent="0.25"/>
    <row r="1220" ht="15.6" customHeight="1" x14ac:dyDescent="0.25"/>
    <row r="1221" ht="15.6" customHeight="1" x14ac:dyDescent="0.25"/>
    <row r="1222" ht="15.6" customHeight="1" x14ac:dyDescent="0.25"/>
    <row r="1223" ht="15.6" customHeight="1" x14ac:dyDescent="0.25"/>
    <row r="1224" ht="15.6" customHeight="1" x14ac:dyDescent="0.25"/>
    <row r="1225" ht="15.6" customHeight="1" x14ac:dyDescent="0.25"/>
    <row r="1226" ht="15.6" customHeight="1" x14ac:dyDescent="0.25"/>
    <row r="1227" ht="15.6" customHeight="1" x14ac:dyDescent="0.25"/>
    <row r="1228" ht="15.6" customHeight="1" x14ac:dyDescent="0.25"/>
    <row r="1229" ht="15.6" customHeight="1" x14ac:dyDescent="0.25"/>
    <row r="1230" ht="15.6" customHeight="1" x14ac:dyDescent="0.25"/>
    <row r="1231" ht="15.6" customHeight="1" x14ac:dyDescent="0.25"/>
    <row r="1232" ht="15.6" customHeight="1" x14ac:dyDescent="0.25"/>
    <row r="1233" ht="15.6" customHeight="1" x14ac:dyDescent="0.25"/>
    <row r="1234" ht="15.6" customHeight="1" x14ac:dyDescent="0.25"/>
    <row r="1235" ht="15.6" customHeight="1" x14ac:dyDescent="0.25"/>
    <row r="1236" ht="15.6" customHeight="1" x14ac:dyDescent="0.25"/>
    <row r="1237" ht="15.6" customHeight="1" x14ac:dyDescent="0.25"/>
    <row r="1238" ht="15.6" customHeight="1" x14ac:dyDescent="0.25"/>
    <row r="1239" ht="15.6" customHeight="1" x14ac:dyDescent="0.25"/>
    <row r="1240" ht="15.6" customHeight="1" x14ac:dyDescent="0.25"/>
    <row r="1241" ht="15.6" customHeight="1" x14ac:dyDescent="0.25"/>
    <row r="1242" ht="15.6" customHeight="1" x14ac:dyDescent="0.25"/>
    <row r="1243" ht="15.6" customHeight="1" x14ac:dyDescent="0.25"/>
    <row r="1244" ht="15.6" customHeight="1" x14ac:dyDescent="0.25"/>
    <row r="1245" ht="15.6" customHeight="1" x14ac:dyDescent="0.25"/>
    <row r="1246" ht="15.6" customHeight="1" x14ac:dyDescent="0.25"/>
    <row r="1247" ht="15.6" customHeight="1" x14ac:dyDescent="0.25"/>
    <row r="1248" ht="15.6" customHeight="1" x14ac:dyDescent="0.25"/>
    <row r="1249" ht="15.6" customHeight="1" x14ac:dyDescent="0.25"/>
    <row r="1250" ht="15.6" customHeight="1" x14ac:dyDescent="0.25"/>
    <row r="1251" ht="15.6" customHeight="1" x14ac:dyDescent="0.25"/>
    <row r="1252" ht="15.6" customHeight="1" x14ac:dyDescent="0.25"/>
    <row r="1253" ht="15.6" customHeight="1" x14ac:dyDescent="0.25"/>
    <row r="1254" ht="15.6" customHeight="1" x14ac:dyDescent="0.25"/>
    <row r="1255" ht="15.6" customHeight="1" x14ac:dyDescent="0.25"/>
    <row r="1256" ht="15.6" customHeight="1" x14ac:dyDescent="0.25"/>
    <row r="1257" ht="15.6" customHeight="1" x14ac:dyDescent="0.25"/>
    <row r="1258" ht="15.6" customHeight="1" x14ac:dyDescent="0.25"/>
    <row r="1259" ht="15.6" customHeight="1" x14ac:dyDescent="0.25"/>
    <row r="1260" ht="15.6" customHeight="1" x14ac:dyDescent="0.25"/>
    <row r="1261" ht="15.6" customHeight="1" x14ac:dyDescent="0.25"/>
    <row r="1262" ht="15.6" customHeight="1" x14ac:dyDescent="0.25"/>
    <row r="1263" ht="15.6" customHeight="1" x14ac:dyDescent="0.25"/>
    <row r="1264" ht="15.6" customHeight="1" x14ac:dyDescent="0.25"/>
    <row r="1265" ht="15.6" customHeight="1" x14ac:dyDescent="0.25"/>
    <row r="1266" ht="15.6" customHeight="1" x14ac:dyDescent="0.25"/>
    <row r="1267" ht="15.6" customHeight="1" x14ac:dyDescent="0.25"/>
    <row r="1268" ht="15.6" customHeight="1" x14ac:dyDescent="0.25"/>
    <row r="1269" ht="15.6" customHeight="1" x14ac:dyDescent="0.25"/>
    <row r="1270" ht="15.6" customHeight="1" x14ac:dyDescent="0.25"/>
    <row r="1271" ht="15.6" customHeight="1" x14ac:dyDescent="0.25"/>
    <row r="1272" ht="15.6" customHeight="1" x14ac:dyDescent="0.25"/>
    <row r="1273" ht="15.6" customHeight="1" x14ac:dyDescent="0.25"/>
    <row r="1274" ht="15.6" customHeight="1" x14ac:dyDescent="0.25"/>
    <row r="1275" ht="15.6" customHeight="1" x14ac:dyDescent="0.25"/>
    <row r="1276" ht="15.6" customHeight="1" x14ac:dyDescent="0.25"/>
    <row r="1277" ht="15.6" customHeight="1" x14ac:dyDescent="0.25"/>
    <row r="1278" ht="15.6" customHeight="1" x14ac:dyDescent="0.25"/>
    <row r="1279" ht="15.6" customHeight="1" x14ac:dyDescent="0.25"/>
    <row r="1280" ht="15.6" customHeight="1" x14ac:dyDescent="0.25"/>
    <row r="1281" ht="15.6" customHeight="1" x14ac:dyDescent="0.25"/>
    <row r="1282" ht="15.6" customHeight="1" x14ac:dyDescent="0.25"/>
    <row r="1283" ht="15.6" customHeight="1" x14ac:dyDescent="0.25"/>
    <row r="1284" ht="15.6" customHeight="1" x14ac:dyDescent="0.25"/>
    <row r="1285" ht="15.6" customHeight="1" x14ac:dyDescent="0.25"/>
    <row r="1286" ht="15.6" customHeight="1" x14ac:dyDescent="0.25"/>
    <row r="1287" ht="15.6" customHeight="1" x14ac:dyDescent="0.25"/>
    <row r="1288" ht="15.6" customHeight="1" x14ac:dyDescent="0.25"/>
    <row r="1289" ht="15.6" customHeight="1" x14ac:dyDescent="0.25"/>
    <row r="1290" ht="15.6" customHeight="1" x14ac:dyDescent="0.25"/>
    <row r="1291" ht="15.6" customHeight="1" x14ac:dyDescent="0.25"/>
    <row r="1292" ht="15.6" customHeight="1" x14ac:dyDescent="0.25"/>
    <row r="1293" ht="15.6" customHeight="1" x14ac:dyDescent="0.25"/>
    <row r="1294" ht="15.6" customHeight="1" x14ac:dyDescent="0.25"/>
    <row r="1295" ht="15.6" customHeight="1" x14ac:dyDescent="0.25"/>
    <row r="1296" ht="15.6" customHeight="1" x14ac:dyDescent="0.25"/>
    <row r="1297" ht="15.6" customHeight="1" x14ac:dyDescent="0.25"/>
    <row r="1298" ht="15.6" customHeight="1" x14ac:dyDescent="0.25"/>
    <row r="1299" ht="15.6" customHeight="1" x14ac:dyDescent="0.25"/>
    <row r="1300" ht="15.6" customHeight="1" x14ac:dyDescent="0.25"/>
    <row r="1301" ht="15.6" customHeight="1" x14ac:dyDescent="0.25"/>
    <row r="1302" ht="15.6" customHeight="1" x14ac:dyDescent="0.25"/>
    <row r="1303" ht="15.6" customHeight="1" x14ac:dyDescent="0.25"/>
    <row r="1304" ht="15.6" customHeight="1" x14ac:dyDescent="0.25"/>
    <row r="1305" ht="15.6" customHeight="1" x14ac:dyDescent="0.25"/>
    <row r="1306" ht="15.6" customHeight="1" x14ac:dyDescent="0.25"/>
    <row r="1307" ht="15.6" customHeight="1" x14ac:dyDescent="0.25"/>
    <row r="1308" ht="15.6" customHeight="1" x14ac:dyDescent="0.25"/>
    <row r="1309" ht="15.6" customHeight="1" x14ac:dyDescent="0.25"/>
    <row r="1310" ht="15.6" customHeight="1" x14ac:dyDescent="0.25"/>
    <row r="1311" ht="15.6" customHeight="1" x14ac:dyDescent="0.25"/>
    <row r="1312" ht="15.6" customHeight="1" x14ac:dyDescent="0.25"/>
    <row r="1313" ht="15.6" customHeight="1" x14ac:dyDescent="0.25"/>
    <row r="1314" ht="15.6" customHeight="1" x14ac:dyDescent="0.25"/>
    <row r="1315" ht="15.6" customHeight="1" x14ac:dyDescent="0.25"/>
    <row r="1316" ht="15.6" customHeight="1" x14ac:dyDescent="0.25"/>
    <row r="1317" ht="15.6" customHeight="1" x14ac:dyDescent="0.25"/>
    <row r="1318" ht="15.6" customHeight="1" x14ac:dyDescent="0.25"/>
    <row r="1319" ht="15.6" customHeight="1" x14ac:dyDescent="0.25"/>
    <row r="1320" ht="15.6" customHeight="1" x14ac:dyDescent="0.25"/>
    <row r="1321" ht="15.6" customHeight="1" x14ac:dyDescent="0.25"/>
    <row r="1322" ht="15.6" customHeight="1" x14ac:dyDescent="0.25"/>
    <row r="1323" ht="15.6" customHeight="1" x14ac:dyDescent="0.25"/>
    <row r="1324" ht="15.6" customHeight="1" x14ac:dyDescent="0.25"/>
    <row r="1325" ht="15.6" customHeight="1" x14ac:dyDescent="0.25"/>
    <row r="1326" ht="15.6" customHeight="1" x14ac:dyDescent="0.25"/>
    <row r="1327" ht="15.6" customHeight="1" x14ac:dyDescent="0.25"/>
    <row r="1328" ht="15.6" customHeight="1" x14ac:dyDescent="0.25"/>
    <row r="1329" ht="15.6" customHeight="1" x14ac:dyDescent="0.25"/>
    <row r="1330" ht="15.6" customHeight="1" x14ac:dyDescent="0.25"/>
    <row r="1331" ht="15.6" customHeight="1" x14ac:dyDescent="0.25"/>
    <row r="1332" ht="15.6" customHeight="1" x14ac:dyDescent="0.25"/>
    <row r="1333" ht="15.6" customHeight="1" x14ac:dyDescent="0.25"/>
    <row r="1334" ht="15.6" customHeight="1" x14ac:dyDescent="0.25"/>
    <row r="1335" ht="15.6" customHeight="1" x14ac:dyDescent="0.25"/>
    <row r="1336" ht="15.6" customHeight="1" x14ac:dyDescent="0.25"/>
    <row r="1337" ht="15.6" customHeight="1" x14ac:dyDescent="0.25"/>
    <row r="1338" ht="15.6" customHeight="1" x14ac:dyDescent="0.25"/>
    <row r="1339" ht="15.6" customHeight="1" x14ac:dyDescent="0.25"/>
    <row r="1340" ht="15.6" customHeight="1" x14ac:dyDescent="0.25"/>
    <row r="1341" ht="15.6" customHeight="1" x14ac:dyDescent="0.25"/>
    <row r="1342" ht="15.6" customHeight="1" x14ac:dyDescent="0.25"/>
    <row r="1343" ht="15.6" customHeight="1" x14ac:dyDescent="0.25"/>
    <row r="1344" ht="15.6" customHeight="1" x14ac:dyDescent="0.25"/>
    <row r="1345" ht="15.6" customHeight="1" x14ac:dyDescent="0.25"/>
    <row r="1346" ht="15.6" customHeight="1" x14ac:dyDescent="0.25"/>
    <row r="1347" ht="15.6" customHeight="1" x14ac:dyDescent="0.25"/>
    <row r="1348" ht="15.6" customHeight="1" x14ac:dyDescent="0.25"/>
    <row r="1349" ht="15.6" customHeight="1" x14ac:dyDescent="0.25"/>
    <row r="1350" ht="15.6" customHeight="1" x14ac:dyDescent="0.25"/>
    <row r="1351" ht="15.6" customHeight="1" x14ac:dyDescent="0.25"/>
    <row r="1352" ht="15.6" customHeight="1" x14ac:dyDescent="0.25"/>
    <row r="1353" ht="15.6" customHeight="1" x14ac:dyDescent="0.25"/>
    <row r="1354" ht="15.6" customHeight="1" x14ac:dyDescent="0.25"/>
    <row r="1355" ht="15.6" customHeight="1" x14ac:dyDescent="0.25"/>
    <row r="1356" ht="15.6" customHeight="1" x14ac:dyDescent="0.25"/>
    <row r="1357" ht="15.6" customHeight="1" x14ac:dyDescent="0.25"/>
    <row r="1358" ht="15.6" customHeight="1" x14ac:dyDescent="0.25"/>
    <row r="1359" ht="15.6" customHeight="1" x14ac:dyDescent="0.25"/>
    <row r="1360" ht="15.6" customHeight="1" x14ac:dyDescent="0.25"/>
    <row r="1361" ht="15.6" customHeight="1" x14ac:dyDescent="0.25"/>
    <row r="1362" ht="15.6" customHeight="1" x14ac:dyDescent="0.25"/>
    <row r="1363" ht="15.6" customHeight="1" x14ac:dyDescent="0.25"/>
    <row r="1364" ht="15.6" customHeight="1" x14ac:dyDescent="0.25"/>
    <row r="1365" ht="15.6" customHeight="1" x14ac:dyDescent="0.25"/>
    <row r="1366" ht="15.6" customHeight="1" x14ac:dyDescent="0.25"/>
    <row r="1367" ht="15.6" customHeight="1" x14ac:dyDescent="0.25"/>
    <row r="1368" ht="15.6" customHeight="1" x14ac:dyDescent="0.25"/>
    <row r="1369" ht="15.6" customHeight="1" x14ac:dyDescent="0.25"/>
    <row r="1370" ht="15.6" customHeight="1" x14ac:dyDescent="0.25"/>
    <row r="1371" ht="15.6" customHeight="1" x14ac:dyDescent="0.25"/>
    <row r="1372" ht="15.6" customHeight="1" x14ac:dyDescent="0.25"/>
    <row r="1373" ht="15.6" customHeight="1" x14ac:dyDescent="0.25"/>
    <row r="1374" ht="15.6" customHeight="1" x14ac:dyDescent="0.25"/>
    <row r="1375" ht="15.6" customHeight="1" x14ac:dyDescent="0.25"/>
    <row r="1376" ht="15.6" customHeight="1" x14ac:dyDescent="0.25"/>
    <row r="1377" ht="15.6" customHeight="1" x14ac:dyDescent="0.25"/>
    <row r="1378" ht="15.6" customHeight="1" x14ac:dyDescent="0.25"/>
    <row r="1379" ht="15.6" customHeight="1" x14ac:dyDescent="0.25"/>
    <row r="1380" ht="15.6" customHeight="1" x14ac:dyDescent="0.25"/>
    <row r="1381" ht="15.6" customHeight="1" x14ac:dyDescent="0.25"/>
    <row r="1382" ht="15.6" customHeight="1" x14ac:dyDescent="0.25"/>
    <row r="1383" ht="15.6" customHeight="1" x14ac:dyDescent="0.25"/>
    <row r="1384" ht="15.6" customHeight="1" x14ac:dyDescent="0.25"/>
    <row r="1385" ht="15.6" customHeight="1" x14ac:dyDescent="0.25"/>
    <row r="1386" ht="15.6" customHeight="1" x14ac:dyDescent="0.25"/>
    <row r="1387" ht="15.6" customHeight="1" x14ac:dyDescent="0.25"/>
    <row r="1388" ht="15.6" customHeight="1" x14ac:dyDescent="0.25"/>
    <row r="1389" ht="15.6" customHeight="1" x14ac:dyDescent="0.25"/>
    <row r="1390" ht="15.6" customHeight="1" x14ac:dyDescent="0.25"/>
    <row r="1391" ht="15.6" customHeight="1" x14ac:dyDescent="0.25"/>
    <row r="1392" ht="15.6" customHeight="1" x14ac:dyDescent="0.25"/>
    <row r="1393" ht="15.6" customHeight="1" x14ac:dyDescent="0.25"/>
    <row r="1394" ht="15.6" customHeight="1" x14ac:dyDescent="0.25"/>
    <row r="1395" ht="15.6" customHeight="1" x14ac:dyDescent="0.25"/>
    <row r="1396" ht="15.6" customHeight="1" x14ac:dyDescent="0.25"/>
    <row r="1397" ht="15.6" customHeight="1" x14ac:dyDescent="0.25"/>
    <row r="1398" ht="15.6" customHeight="1" x14ac:dyDescent="0.25"/>
    <row r="1399" ht="15.6" customHeight="1" x14ac:dyDescent="0.25"/>
    <row r="1400" ht="15.6" customHeight="1" x14ac:dyDescent="0.25"/>
    <row r="1401" ht="15.6" customHeight="1" x14ac:dyDescent="0.25"/>
    <row r="1402" ht="15.6" customHeight="1" x14ac:dyDescent="0.25"/>
    <row r="1403" ht="15.6" customHeight="1" x14ac:dyDescent="0.25"/>
    <row r="1404" ht="15.6" customHeight="1" x14ac:dyDescent="0.25"/>
    <row r="1405" ht="15.6" customHeight="1" x14ac:dyDescent="0.25"/>
    <row r="1406" ht="15.6" customHeight="1" x14ac:dyDescent="0.25"/>
    <row r="1407" ht="15.6" customHeight="1" x14ac:dyDescent="0.25"/>
    <row r="1408" ht="15.6" customHeight="1" x14ac:dyDescent="0.25"/>
    <row r="1409" ht="15.6" customHeight="1" x14ac:dyDescent="0.25"/>
    <row r="1410" ht="15.6" customHeight="1" x14ac:dyDescent="0.25"/>
    <row r="1411" ht="15.6" customHeight="1" x14ac:dyDescent="0.25"/>
    <row r="1412" ht="15.6" customHeight="1" x14ac:dyDescent="0.25"/>
    <row r="1413" ht="15.6" customHeight="1" x14ac:dyDescent="0.25"/>
    <row r="1414" ht="15.6" customHeight="1" x14ac:dyDescent="0.25"/>
    <row r="1415" ht="15.6" customHeight="1" x14ac:dyDescent="0.25"/>
    <row r="1416" ht="15.6" customHeight="1" x14ac:dyDescent="0.25"/>
    <row r="1417" ht="15.6" customHeight="1" x14ac:dyDescent="0.25"/>
    <row r="1418" ht="15.6" customHeight="1" x14ac:dyDescent="0.25"/>
    <row r="1419" ht="15.6" customHeight="1" x14ac:dyDescent="0.25"/>
    <row r="1420" ht="15.6" customHeight="1" x14ac:dyDescent="0.25"/>
    <row r="1421" ht="15.6" customHeight="1" x14ac:dyDescent="0.25"/>
    <row r="1422" ht="15.6" customHeight="1" x14ac:dyDescent="0.25"/>
    <row r="1423" ht="15.6" customHeight="1" x14ac:dyDescent="0.25"/>
    <row r="1424" ht="15.6" customHeight="1" x14ac:dyDescent="0.25"/>
    <row r="1425" ht="15.6" customHeight="1" x14ac:dyDescent="0.25"/>
    <row r="1426" ht="15.6" customHeight="1" x14ac:dyDescent="0.25"/>
    <row r="1427" ht="15.6" customHeight="1" x14ac:dyDescent="0.25"/>
    <row r="1428" ht="15.6" customHeight="1" x14ac:dyDescent="0.25"/>
    <row r="1429" ht="15.6" customHeight="1" x14ac:dyDescent="0.25"/>
    <row r="1430" ht="15.6" customHeight="1" x14ac:dyDescent="0.25"/>
    <row r="1431" ht="15.6" customHeight="1" x14ac:dyDescent="0.25"/>
    <row r="1432" ht="15.6" customHeight="1" x14ac:dyDescent="0.25"/>
    <row r="1433" ht="15.6" customHeight="1" x14ac:dyDescent="0.25"/>
    <row r="1434" ht="15.6" customHeight="1" x14ac:dyDescent="0.25"/>
    <row r="1435" ht="15.6" customHeight="1" x14ac:dyDescent="0.25"/>
    <row r="1436" ht="15.6" customHeight="1" x14ac:dyDescent="0.25"/>
    <row r="1437" ht="15.6" customHeight="1" x14ac:dyDescent="0.25"/>
    <row r="1438" ht="15.6" customHeight="1" x14ac:dyDescent="0.25"/>
    <row r="1439" ht="15.6" customHeight="1" x14ac:dyDescent="0.25"/>
    <row r="1440" ht="15.6" customHeight="1" x14ac:dyDescent="0.25"/>
    <row r="1441" ht="15.6" customHeight="1" x14ac:dyDescent="0.25"/>
    <row r="1442" ht="15.6" customHeight="1" x14ac:dyDescent="0.25"/>
    <row r="1443" ht="15.6" customHeight="1" x14ac:dyDescent="0.25"/>
    <row r="1444" ht="15.6" customHeight="1" x14ac:dyDescent="0.25"/>
    <row r="1445" ht="15.6" customHeight="1" x14ac:dyDescent="0.25"/>
    <row r="1446" ht="15.6" customHeight="1" x14ac:dyDescent="0.25"/>
    <row r="1447" ht="15.6" customHeight="1" x14ac:dyDescent="0.25"/>
    <row r="1448" ht="15.6" customHeight="1" x14ac:dyDescent="0.25"/>
    <row r="1449" ht="15.6" customHeight="1" x14ac:dyDescent="0.25"/>
    <row r="1450" ht="15.6" customHeight="1" x14ac:dyDescent="0.25"/>
    <row r="1451" ht="15.6" customHeight="1" x14ac:dyDescent="0.25"/>
    <row r="1452" ht="15.6" customHeight="1" x14ac:dyDescent="0.25"/>
    <row r="1453" ht="15.6" customHeight="1" x14ac:dyDescent="0.25"/>
    <row r="1454" ht="15.6" customHeight="1" x14ac:dyDescent="0.25"/>
    <row r="1455" ht="15.6" customHeight="1" x14ac:dyDescent="0.25"/>
    <row r="1456" ht="15.6" customHeight="1" x14ac:dyDescent="0.25"/>
    <row r="1457" ht="15.6" customHeight="1" x14ac:dyDescent="0.25"/>
    <row r="1458" ht="15.6" customHeight="1" x14ac:dyDescent="0.25"/>
    <row r="1459" ht="15.6" customHeight="1" x14ac:dyDescent="0.25"/>
    <row r="1460" ht="15.6" customHeight="1" x14ac:dyDescent="0.25"/>
    <row r="1461" ht="15.6" customHeight="1" x14ac:dyDescent="0.25"/>
    <row r="1462" ht="15.6" customHeight="1" x14ac:dyDescent="0.25"/>
    <row r="1463" ht="15.6" customHeight="1" x14ac:dyDescent="0.25"/>
    <row r="1464" ht="15.6" customHeight="1" x14ac:dyDescent="0.25"/>
    <row r="1465" ht="15.6" customHeight="1" x14ac:dyDescent="0.25"/>
    <row r="1466" ht="15.6" customHeight="1" x14ac:dyDescent="0.25"/>
    <row r="1467" ht="15.6" customHeight="1" x14ac:dyDescent="0.25"/>
    <row r="1468" ht="15.6" customHeight="1" x14ac:dyDescent="0.25"/>
    <row r="1469" ht="15.6" customHeight="1" x14ac:dyDescent="0.25"/>
    <row r="1470" ht="15.6" customHeight="1" x14ac:dyDescent="0.25"/>
    <row r="1471" ht="15.6" customHeight="1" x14ac:dyDescent="0.25"/>
    <row r="1472" ht="15.6" customHeight="1" x14ac:dyDescent="0.25"/>
    <row r="1473" ht="15.6" customHeight="1" x14ac:dyDescent="0.25"/>
    <row r="1474" ht="15.6" customHeight="1" x14ac:dyDescent="0.25"/>
    <row r="1475" ht="15.6" customHeight="1" x14ac:dyDescent="0.25"/>
    <row r="1476" ht="15.6" customHeight="1" x14ac:dyDescent="0.25"/>
    <row r="1477" ht="15.6" customHeight="1" x14ac:dyDescent="0.25"/>
    <row r="1478" ht="15.6" customHeight="1" x14ac:dyDescent="0.25"/>
    <row r="1479" ht="15.6" customHeight="1" x14ac:dyDescent="0.25"/>
    <row r="1480" ht="15.6" customHeight="1" x14ac:dyDescent="0.25"/>
    <row r="1481" ht="15.6" customHeight="1" x14ac:dyDescent="0.25"/>
    <row r="1482" ht="15.6" customHeight="1" x14ac:dyDescent="0.25"/>
    <row r="1483" ht="15.6" customHeight="1" x14ac:dyDescent="0.25"/>
    <row r="1484" ht="15.6" customHeight="1" x14ac:dyDescent="0.25"/>
    <row r="1485" ht="15.6" customHeight="1" x14ac:dyDescent="0.25"/>
    <row r="1486" ht="15.6" customHeight="1" x14ac:dyDescent="0.25"/>
    <row r="1487" ht="15.6" customHeight="1" x14ac:dyDescent="0.25"/>
    <row r="1488" ht="15.6" customHeight="1" x14ac:dyDescent="0.25"/>
    <row r="1489" ht="15.6" customHeight="1" x14ac:dyDescent="0.25"/>
    <row r="1490" ht="15.6" customHeight="1" x14ac:dyDescent="0.25"/>
    <row r="1491" ht="15.6" customHeight="1" x14ac:dyDescent="0.25"/>
    <row r="1492" ht="15.6" customHeight="1" x14ac:dyDescent="0.25"/>
    <row r="1493" ht="15.6" customHeight="1" x14ac:dyDescent="0.25"/>
    <row r="1494" ht="15.6" customHeight="1" x14ac:dyDescent="0.25"/>
    <row r="1495" ht="15.6" customHeight="1" x14ac:dyDescent="0.25"/>
    <row r="1496" ht="15.6" customHeight="1" x14ac:dyDescent="0.25"/>
    <row r="1497" ht="15.6" customHeight="1" x14ac:dyDescent="0.25"/>
    <row r="1498" ht="15.6" customHeight="1" x14ac:dyDescent="0.25"/>
    <row r="1499" ht="15.6" customHeight="1" x14ac:dyDescent="0.25"/>
    <row r="1500" ht="15.6" customHeight="1" x14ac:dyDescent="0.25"/>
    <row r="1501" ht="15.6" customHeight="1" x14ac:dyDescent="0.25"/>
    <row r="1502" ht="15.6" customHeight="1" x14ac:dyDescent="0.25"/>
    <row r="1503" ht="15.6" customHeight="1" x14ac:dyDescent="0.25"/>
    <row r="1504" ht="15.6" customHeight="1" x14ac:dyDescent="0.25"/>
    <row r="1505" ht="15.6" customHeight="1" x14ac:dyDescent="0.25"/>
    <row r="1506" ht="15.6" customHeight="1" x14ac:dyDescent="0.25"/>
    <row r="1507" ht="15.6" customHeight="1" x14ac:dyDescent="0.25"/>
    <row r="1508" ht="15.6" customHeight="1" x14ac:dyDescent="0.25"/>
    <row r="1509" ht="15.6" customHeight="1" x14ac:dyDescent="0.25"/>
    <row r="1510" ht="15.6" customHeight="1" x14ac:dyDescent="0.25"/>
    <row r="1511" ht="15.6" customHeight="1" x14ac:dyDescent="0.25"/>
    <row r="1512" ht="15.6" customHeight="1" x14ac:dyDescent="0.25"/>
    <row r="1513" ht="15.6" customHeight="1" x14ac:dyDescent="0.25"/>
    <row r="1514" ht="15.6" customHeight="1" x14ac:dyDescent="0.25"/>
    <row r="1515" ht="15.6" customHeight="1" x14ac:dyDescent="0.25"/>
    <row r="1516" ht="15.6" customHeight="1" x14ac:dyDescent="0.25"/>
    <row r="1517" ht="15.6" customHeight="1" x14ac:dyDescent="0.25"/>
    <row r="1518" ht="15.6" customHeight="1" x14ac:dyDescent="0.25"/>
    <row r="1519" ht="15.6" customHeight="1" x14ac:dyDescent="0.25"/>
    <row r="1520" ht="15.6" customHeight="1" x14ac:dyDescent="0.25"/>
    <row r="1521" ht="15.6" customHeight="1" x14ac:dyDescent="0.25"/>
    <row r="1522" ht="15.6" customHeight="1" x14ac:dyDescent="0.25"/>
    <row r="1523" ht="15.6" customHeight="1" x14ac:dyDescent="0.25"/>
    <row r="1524" ht="15.6" customHeight="1" x14ac:dyDescent="0.25"/>
    <row r="1525" ht="15.6" customHeight="1" x14ac:dyDescent="0.25"/>
    <row r="1526" ht="15.6" customHeight="1" x14ac:dyDescent="0.25"/>
    <row r="1527" ht="15.6" customHeight="1" x14ac:dyDescent="0.25"/>
    <row r="1528" ht="15.6" customHeight="1" x14ac:dyDescent="0.25"/>
    <row r="1529" ht="15.6" customHeight="1" x14ac:dyDescent="0.25"/>
    <row r="1530" ht="15.6" customHeight="1" x14ac:dyDescent="0.25"/>
    <row r="1531" ht="15.6" customHeight="1" x14ac:dyDescent="0.25"/>
    <row r="1532" ht="15.6" customHeight="1" x14ac:dyDescent="0.25"/>
    <row r="1533" ht="15.6" customHeight="1" x14ac:dyDescent="0.25"/>
    <row r="1534" ht="15.6" customHeight="1" x14ac:dyDescent="0.25"/>
    <row r="1535" ht="15.6" customHeight="1" x14ac:dyDescent="0.25"/>
    <row r="1536" ht="15.6" customHeight="1" x14ac:dyDescent="0.25"/>
    <row r="1537" ht="15.6" customHeight="1" x14ac:dyDescent="0.25"/>
    <row r="1538" ht="15.6" customHeight="1" x14ac:dyDescent="0.25"/>
    <row r="1539" ht="15.6" customHeight="1" x14ac:dyDescent="0.25"/>
    <row r="1540" ht="15.6" customHeight="1" x14ac:dyDescent="0.25"/>
    <row r="1541" ht="15.6" customHeight="1" x14ac:dyDescent="0.25"/>
    <row r="1542" ht="15.6" customHeight="1" x14ac:dyDescent="0.25"/>
    <row r="1543" ht="15.6" customHeight="1" x14ac:dyDescent="0.25"/>
    <row r="1544" ht="15.6" customHeight="1" x14ac:dyDescent="0.25"/>
    <row r="1545" ht="15.6" customHeight="1" x14ac:dyDescent="0.25"/>
    <row r="1546" ht="15.6" customHeight="1" x14ac:dyDescent="0.25"/>
    <row r="1547" ht="15.6" customHeight="1" x14ac:dyDescent="0.25"/>
    <row r="1548" ht="15.6" customHeight="1" x14ac:dyDescent="0.25"/>
    <row r="1549" ht="15.6" customHeight="1" x14ac:dyDescent="0.25"/>
    <row r="1550" ht="15.6" customHeight="1" x14ac:dyDescent="0.25"/>
    <row r="1551" ht="15.6" customHeight="1" x14ac:dyDescent="0.25"/>
    <row r="1552" ht="15.6" customHeight="1" x14ac:dyDescent="0.25"/>
    <row r="1553" ht="15.6" customHeight="1" x14ac:dyDescent="0.25"/>
    <row r="1554" ht="15.6" customHeight="1" x14ac:dyDescent="0.25"/>
    <row r="1555" ht="15.6" customHeight="1" x14ac:dyDescent="0.25"/>
    <row r="1556" ht="15.6" customHeight="1" x14ac:dyDescent="0.25"/>
    <row r="1557" ht="15.6" customHeight="1" x14ac:dyDescent="0.25"/>
    <row r="1558" ht="15.6" customHeight="1" x14ac:dyDescent="0.25"/>
    <row r="1559" ht="15.6" customHeight="1" x14ac:dyDescent="0.25"/>
    <row r="1560" ht="15.6" customHeight="1" x14ac:dyDescent="0.25"/>
    <row r="1561" ht="15.6" customHeight="1" x14ac:dyDescent="0.25"/>
    <row r="1562" ht="15.6" customHeight="1" x14ac:dyDescent="0.25"/>
    <row r="1563" ht="15.6" customHeight="1" x14ac:dyDescent="0.25"/>
    <row r="1564" ht="15.6" customHeight="1" x14ac:dyDescent="0.25"/>
    <row r="1565" ht="15.6" customHeight="1" x14ac:dyDescent="0.25"/>
    <row r="1566" ht="15.6" customHeight="1" x14ac:dyDescent="0.25"/>
    <row r="1567" ht="15.6" customHeight="1" x14ac:dyDescent="0.25"/>
    <row r="1568" ht="15.6" customHeight="1" x14ac:dyDescent="0.25"/>
    <row r="1569" ht="15.6" customHeight="1" x14ac:dyDescent="0.25"/>
    <row r="1570" ht="15.6" customHeight="1" x14ac:dyDescent="0.25"/>
    <row r="1571" ht="15.6" customHeight="1" x14ac:dyDescent="0.25"/>
    <row r="1572" ht="15.6" customHeight="1" x14ac:dyDescent="0.25"/>
    <row r="1573" ht="15.6" customHeight="1" x14ac:dyDescent="0.25"/>
    <row r="1574" ht="15.6" customHeight="1" x14ac:dyDescent="0.25"/>
    <row r="1575" ht="15.6" customHeight="1" x14ac:dyDescent="0.25"/>
    <row r="1576" ht="15.6" customHeight="1" x14ac:dyDescent="0.25"/>
    <row r="1577" ht="15.6" customHeight="1" x14ac:dyDescent="0.25"/>
    <row r="1578" ht="15.6" customHeight="1" x14ac:dyDescent="0.25"/>
    <row r="1579" ht="15.6" customHeight="1" x14ac:dyDescent="0.25"/>
    <row r="1580" ht="15.6" customHeight="1" x14ac:dyDescent="0.25"/>
    <row r="1581" ht="15.6" customHeight="1" x14ac:dyDescent="0.25"/>
    <row r="1582" ht="15.6" customHeight="1" x14ac:dyDescent="0.25"/>
    <row r="1583" ht="15.6" customHeight="1" x14ac:dyDescent="0.25"/>
    <row r="1584" ht="15.6" customHeight="1" x14ac:dyDescent="0.25"/>
    <row r="1585" ht="15.6" customHeight="1" x14ac:dyDescent="0.25"/>
    <row r="1586" ht="15.6" customHeight="1" x14ac:dyDescent="0.25"/>
    <row r="1587" ht="15.6" customHeight="1" x14ac:dyDescent="0.25"/>
    <row r="1588" ht="15.6" customHeight="1" x14ac:dyDescent="0.25"/>
    <row r="1589" ht="15.6" customHeight="1" x14ac:dyDescent="0.25"/>
    <row r="1590" ht="15.6" customHeight="1" x14ac:dyDescent="0.25"/>
    <row r="1591" ht="15.6" customHeight="1" x14ac:dyDescent="0.25"/>
    <row r="1592" ht="15.6" customHeight="1" x14ac:dyDescent="0.25"/>
    <row r="1593" ht="15.6" customHeight="1" x14ac:dyDescent="0.25"/>
    <row r="1594" ht="15.6" customHeight="1" x14ac:dyDescent="0.25"/>
    <row r="1595" ht="15.6" customHeight="1" x14ac:dyDescent="0.25"/>
    <row r="1596" ht="15.6" customHeight="1" x14ac:dyDescent="0.25"/>
    <row r="1597" ht="15.6" customHeight="1" x14ac:dyDescent="0.25"/>
    <row r="1598" ht="15.6" customHeight="1" x14ac:dyDescent="0.25"/>
    <row r="1599" ht="15.6" customHeight="1" x14ac:dyDescent="0.25"/>
    <row r="1600" ht="15.6" customHeight="1" x14ac:dyDescent="0.25"/>
    <row r="1601" ht="15.6" customHeight="1" x14ac:dyDescent="0.25"/>
    <row r="1602" ht="15.6" customHeight="1" x14ac:dyDescent="0.25"/>
    <row r="1603" ht="15.6" customHeight="1" x14ac:dyDescent="0.25"/>
    <row r="1604" ht="15.6" customHeight="1" x14ac:dyDescent="0.25"/>
    <row r="1605" ht="15.6" customHeight="1" x14ac:dyDescent="0.25"/>
    <row r="1606" ht="15.6" customHeight="1" x14ac:dyDescent="0.25"/>
    <row r="1607" ht="15.6" customHeight="1" x14ac:dyDescent="0.25"/>
    <row r="1608" ht="15.6" customHeight="1" x14ac:dyDescent="0.25"/>
    <row r="1609" ht="15.6" customHeight="1" x14ac:dyDescent="0.25"/>
    <row r="1610" ht="15.6" customHeight="1" x14ac:dyDescent="0.25"/>
    <row r="1611" ht="15.6" customHeight="1" x14ac:dyDescent="0.25"/>
    <row r="1612" ht="15.6" customHeight="1" x14ac:dyDescent="0.25"/>
    <row r="1613" ht="15.6" customHeight="1" x14ac:dyDescent="0.25"/>
    <row r="1614" ht="15.6" customHeight="1" x14ac:dyDescent="0.25"/>
    <row r="1615" ht="15.6" customHeight="1" x14ac:dyDescent="0.25"/>
    <row r="1616" ht="15.6" customHeight="1" x14ac:dyDescent="0.25"/>
    <row r="1617" ht="15.6" customHeight="1" x14ac:dyDescent="0.25"/>
    <row r="1618" ht="15.6" customHeight="1" x14ac:dyDescent="0.25"/>
    <row r="1619" ht="15.6" customHeight="1" x14ac:dyDescent="0.25"/>
    <row r="1620" ht="15.6" customHeight="1" x14ac:dyDescent="0.25"/>
    <row r="1621" ht="15.6" customHeight="1" x14ac:dyDescent="0.25"/>
    <row r="1622" ht="15.6" customHeight="1" x14ac:dyDescent="0.25"/>
    <row r="1623" ht="15.6" customHeight="1" x14ac:dyDescent="0.25"/>
    <row r="1624" ht="15.6" customHeight="1" x14ac:dyDescent="0.25"/>
    <row r="1625" ht="15.6" customHeight="1" x14ac:dyDescent="0.25"/>
    <row r="1626" ht="15.6" customHeight="1" x14ac:dyDescent="0.25"/>
    <row r="1627" ht="15.6" customHeight="1" x14ac:dyDescent="0.25"/>
    <row r="1628" ht="15.6" customHeight="1" x14ac:dyDescent="0.25"/>
    <row r="1629" ht="15.6" customHeight="1" x14ac:dyDescent="0.25"/>
    <row r="1630" ht="15.6" customHeight="1" x14ac:dyDescent="0.25"/>
    <row r="1631" ht="15.6" customHeight="1" x14ac:dyDescent="0.25"/>
    <row r="1632" ht="15.6" customHeight="1" x14ac:dyDescent="0.25"/>
    <row r="1633" ht="15.6" customHeight="1" x14ac:dyDescent="0.25"/>
    <row r="1634" ht="15.6" customHeight="1" x14ac:dyDescent="0.25"/>
    <row r="1635" ht="15.6" customHeight="1" x14ac:dyDescent="0.25"/>
    <row r="1636" ht="15.6" customHeight="1" x14ac:dyDescent="0.25"/>
    <row r="1637" ht="15.6" customHeight="1" x14ac:dyDescent="0.25"/>
    <row r="1638" ht="15.6" customHeight="1" x14ac:dyDescent="0.25"/>
    <row r="1639" ht="15.6" customHeight="1" x14ac:dyDescent="0.25"/>
    <row r="1640" ht="15.6" customHeight="1" x14ac:dyDescent="0.25"/>
    <row r="1641" ht="15.6" customHeight="1" x14ac:dyDescent="0.25"/>
    <row r="1642" ht="15.6" customHeight="1" x14ac:dyDescent="0.25"/>
    <row r="1643" ht="15.6" customHeight="1" x14ac:dyDescent="0.25"/>
    <row r="1644" ht="15.6" customHeight="1" x14ac:dyDescent="0.25"/>
    <row r="1645" ht="15.6" customHeight="1" x14ac:dyDescent="0.25"/>
    <row r="1646" ht="15.6" customHeight="1" x14ac:dyDescent="0.25"/>
    <row r="1647" ht="15.6" customHeight="1" x14ac:dyDescent="0.25"/>
    <row r="1648" ht="15.6" customHeight="1" x14ac:dyDescent="0.25"/>
    <row r="1649" ht="15.6" customHeight="1" x14ac:dyDescent="0.25"/>
    <row r="1650" ht="15.6" customHeight="1" x14ac:dyDescent="0.25"/>
    <row r="1651" ht="15.6" customHeight="1" x14ac:dyDescent="0.25"/>
    <row r="1652" ht="15.6" customHeight="1" x14ac:dyDescent="0.25"/>
    <row r="1653" ht="15.6" customHeight="1" x14ac:dyDescent="0.25"/>
    <row r="1654" ht="15.6" customHeight="1" x14ac:dyDescent="0.25"/>
    <row r="1655" ht="15.6" customHeight="1" x14ac:dyDescent="0.25"/>
    <row r="1656" ht="15.6" customHeight="1" x14ac:dyDescent="0.25"/>
    <row r="1657" ht="15.6" customHeight="1" x14ac:dyDescent="0.25"/>
    <row r="1658" ht="15.6" customHeight="1" x14ac:dyDescent="0.25"/>
    <row r="1659" ht="15.6" customHeight="1" x14ac:dyDescent="0.25"/>
    <row r="1660" ht="15.6" customHeight="1" x14ac:dyDescent="0.25"/>
    <row r="1661" ht="15.6" customHeight="1" x14ac:dyDescent="0.25"/>
    <row r="1662" ht="15.6" customHeight="1" x14ac:dyDescent="0.25"/>
    <row r="1663" ht="15.6" customHeight="1" x14ac:dyDescent="0.25"/>
    <row r="1664" ht="15.6" customHeight="1" x14ac:dyDescent="0.25"/>
    <row r="1665" ht="15.6" customHeight="1" x14ac:dyDescent="0.25"/>
    <row r="1666" ht="15.6" customHeight="1" x14ac:dyDescent="0.25"/>
    <row r="1667" ht="15.6" customHeight="1" x14ac:dyDescent="0.25"/>
    <row r="1668" ht="15.6" customHeight="1" x14ac:dyDescent="0.25"/>
    <row r="1669" ht="15.6" customHeight="1" x14ac:dyDescent="0.25"/>
    <row r="1670" ht="15.6" customHeight="1" x14ac:dyDescent="0.25"/>
    <row r="1671" ht="15.6" customHeight="1" x14ac:dyDescent="0.25"/>
    <row r="1672" ht="15.6" customHeight="1" x14ac:dyDescent="0.25"/>
    <row r="1673" ht="15.6" customHeight="1" x14ac:dyDescent="0.25"/>
    <row r="1674" ht="15.6" customHeight="1" x14ac:dyDescent="0.25"/>
    <row r="1675" ht="15.6" customHeight="1" x14ac:dyDescent="0.25"/>
    <row r="1676" ht="15.6" customHeight="1" x14ac:dyDescent="0.25"/>
    <row r="1677" ht="15.6" customHeight="1" x14ac:dyDescent="0.25"/>
    <row r="1678" ht="15.6" customHeight="1" x14ac:dyDescent="0.25"/>
    <row r="1679" ht="15.6" customHeight="1" x14ac:dyDescent="0.25"/>
    <row r="1680" ht="15.6" customHeight="1" x14ac:dyDescent="0.25"/>
    <row r="1681" ht="15.6" customHeight="1" x14ac:dyDescent="0.25"/>
    <row r="1682" ht="15.6" customHeight="1" x14ac:dyDescent="0.25"/>
    <row r="1683" ht="15.6" customHeight="1" x14ac:dyDescent="0.25"/>
    <row r="1684" ht="15.6" customHeight="1" x14ac:dyDescent="0.25"/>
    <row r="1685" ht="15.6" customHeight="1" x14ac:dyDescent="0.25"/>
    <row r="1686" ht="15.6" customHeight="1" x14ac:dyDescent="0.25"/>
    <row r="1687" ht="15.6" customHeight="1" x14ac:dyDescent="0.25"/>
    <row r="1688" ht="15.6" customHeight="1" x14ac:dyDescent="0.25"/>
    <row r="1689" ht="15.6" customHeight="1" x14ac:dyDescent="0.25"/>
    <row r="1690" ht="15.6" customHeight="1" x14ac:dyDescent="0.25"/>
    <row r="1691" ht="15.6" customHeight="1" x14ac:dyDescent="0.25"/>
    <row r="1692" ht="15.6" customHeight="1" x14ac:dyDescent="0.25"/>
    <row r="1693" ht="15.6" customHeight="1" x14ac:dyDescent="0.25"/>
    <row r="1694" ht="15.6" customHeight="1" x14ac:dyDescent="0.25"/>
    <row r="1695" ht="15.6" customHeight="1" x14ac:dyDescent="0.25"/>
    <row r="1696" ht="15.6" customHeight="1" x14ac:dyDescent="0.25"/>
    <row r="1697" ht="15.6" customHeight="1" x14ac:dyDescent="0.25"/>
    <row r="1698" ht="15.6" customHeight="1" x14ac:dyDescent="0.25"/>
    <row r="1699" ht="15.6" customHeight="1" x14ac:dyDescent="0.25"/>
    <row r="1700" ht="15.6" customHeight="1" x14ac:dyDescent="0.25"/>
    <row r="1701" ht="15.6" customHeight="1" x14ac:dyDescent="0.25"/>
    <row r="1702" ht="15.6" customHeight="1" x14ac:dyDescent="0.25"/>
    <row r="1703" ht="15.6" customHeight="1" x14ac:dyDescent="0.25"/>
    <row r="1704" ht="15.6" customHeight="1" x14ac:dyDescent="0.25"/>
    <row r="1705" ht="15.6" customHeight="1" x14ac:dyDescent="0.25"/>
    <row r="1706" ht="15.6" customHeight="1" x14ac:dyDescent="0.25"/>
    <row r="1707" ht="15.6" customHeight="1" x14ac:dyDescent="0.25"/>
    <row r="1708" ht="15.6" customHeight="1" x14ac:dyDescent="0.25"/>
    <row r="1709" ht="15.6" customHeight="1" x14ac:dyDescent="0.25"/>
    <row r="1710" ht="15.6" customHeight="1" x14ac:dyDescent="0.25"/>
    <row r="1711" ht="15.6" customHeight="1" x14ac:dyDescent="0.25"/>
    <row r="1712" ht="15.6" customHeight="1" x14ac:dyDescent="0.25"/>
    <row r="1713" ht="15.6" customHeight="1" x14ac:dyDescent="0.25"/>
    <row r="1714" ht="15.6" customHeight="1" x14ac:dyDescent="0.25"/>
    <row r="1715" ht="15.6" customHeight="1" x14ac:dyDescent="0.25"/>
    <row r="1716" ht="15.6" customHeight="1" x14ac:dyDescent="0.25"/>
    <row r="1717" ht="15.6" customHeight="1" x14ac:dyDescent="0.25"/>
    <row r="1718" ht="15.6" customHeight="1" x14ac:dyDescent="0.25"/>
    <row r="1719" ht="15.6" customHeight="1" x14ac:dyDescent="0.25"/>
    <row r="1720" ht="15.6" customHeight="1" x14ac:dyDescent="0.25"/>
    <row r="1721" ht="15.6" customHeight="1" x14ac:dyDescent="0.25"/>
    <row r="1722" ht="15.6" customHeight="1" x14ac:dyDescent="0.25"/>
    <row r="1723" ht="15.6" customHeight="1" x14ac:dyDescent="0.25"/>
    <row r="1724" ht="15.6" customHeight="1" x14ac:dyDescent="0.25"/>
    <row r="1725" ht="15.6" customHeight="1" x14ac:dyDescent="0.25"/>
    <row r="1726" ht="15.6" customHeight="1" x14ac:dyDescent="0.25"/>
    <row r="1727" ht="15.6" customHeight="1" x14ac:dyDescent="0.25"/>
    <row r="1728" ht="15.6" customHeight="1" x14ac:dyDescent="0.25"/>
    <row r="1729" ht="15.6" customHeight="1" x14ac:dyDescent="0.25"/>
    <row r="1730" ht="15.6" customHeight="1" x14ac:dyDescent="0.25"/>
    <row r="1731" ht="15.6" customHeight="1" x14ac:dyDescent="0.25"/>
    <row r="1732" ht="15.6" customHeight="1" x14ac:dyDescent="0.25"/>
    <row r="1733" ht="15.6" customHeight="1" x14ac:dyDescent="0.25"/>
    <row r="1734" ht="15.6" customHeight="1" x14ac:dyDescent="0.25"/>
    <row r="1735" ht="15.6" customHeight="1" x14ac:dyDescent="0.25"/>
    <row r="1736" ht="15.6" customHeight="1" x14ac:dyDescent="0.25"/>
    <row r="1737" ht="15.6" customHeight="1" x14ac:dyDescent="0.25"/>
    <row r="1738" ht="15.6" customHeight="1" x14ac:dyDescent="0.25"/>
    <row r="1739" ht="15.6" customHeight="1" x14ac:dyDescent="0.25"/>
    <row r="1740" ht="15.6" customHeight="1" x14ac:dyDescent="0.25"/>
    <row r="1741" ht="15.6" customHeight="1" x14ac:dyDescent="0.25"/>
    <row r="1742" ht="15.6" customHeight="1" x14ac:dyDescent="0.25"/>
    <row r="1743" ht="15.6" customHeight="1" x14ac:dyDescent="0.25"/>
    <row r="1744" ht="15.6" customHeight="1" x14ac:dyDescent="0.25"/>
    <row r="1745" ht="15.6" customHeight="1" x14ac:dyDescent="0.25"/>
    <row r="1746" ht="15.6" customHeight="1" x14ac:dyDescent="0.25"/>
    <row r="1747" ht="15.6" customHeight="1" x14ac:dyDescent="0.25"/>
    <row r="1748" ht="15.6" customHeight="1" x14ac:dyDescent="0.25"/>
    <row r="1749" ht="15.6" customHeight="1" x14ac:dyDescent="0.25"/>
    <row r="1750" ht="15.6" customHeight="1" x14ac:dyDescent="0.25"/>
    <row r="1751" ht="15.6" customHeight="1" x14ac:dyDescent="0.25"/>
    <row r="1752" ht="15.6" customHeight="1" x14ac:dyDescent="0.25"/>
    <row r="1753" ht="15.6" customHeight="1" x14ac:dyDescent="0.25"/>
    <row r="1754" ht="15.6" customHeight="1" x14ac:dyDescent="0.25"/>
    <row r="1755" ht="15.6" customHeight="1" x14ac:dyDescent="0.25"/>
    <row r="1756" ht="15.6" customHeight="1" x14ac:dyDescent="0.25"/>
    <row r="1757" ht="15.6" customHeight="1" x14ac:dyDescent="0.25"/>
    <row r="1758" ht="15.6" customHeight="1" x14ac:dyDescent="0.25"/>
    <row r="1759" ht="15.6" customHeight="1" x14ac:dyDescent="0.25"/>
    <row r="1760" ht="15.6" customHeight="1" x14ac:dyDescent="0.25"/>
    <row r="1761" ht="15.6" customHeight="1" x14ac:dyDescent="0.25"/>
    <row r="1762" ht="15.6" customHeight="1" x14ac:dyDescent="0.25"/>
    <row r="1763" ht="15.6" customHeight="1" x14ac:dyDescent="0.25"/>
    <row r="1764" ht="15.6" customHeight="1" x14ac:dyDescent="0.25"/>
    <row r="1765" ht="15.6" customHeight="1" x14ac:dyDescent="0.25"/>
    <row r="1766" ht="15.6" customHeight="1" x14ac:dyDescent="0.25"/>
    <row r="1767" ht="15.6" customHeight="1" x14ac:dyDescent="0.25"/>
    <row r="1768" ht="15.6" customHeight="1" x14ac:dyDescent="0.25"/>
    <row r="1769" ht="15.6" customHeight="1" x14ac:dyDescent="0.25"/>
    <row r="1770" ht="15.6" customHeight="1" x14ac:dyDescent="0.25"/>
    <row r="1771" ht="15.6" customHeight="1" x14ac:dyDescent="0.25"/>
    <row r="1772" ht="15.6" customHeight="1" x14ac:dyDescent="0.25"/>
    <row r="1773" ht="15.6" customHeight="1" x14ac:dyDescent="0.25"/>
    <row r="1774" ht="15.6" customHeight="1" x14ac:dyDescent="0.25"/>
    <row r="1775" ht="15.6" customHeight="1" x14ac:dyDescent="0.25"/>
    <row r="1776" ht="15.6" customHeight="1" x14ac:dyDescent="0.25"/>
    <row r="1777" ht="15.6" customHeight="1" x14ac:dyDescent="0.25"/>
    <row r="1778" ht="15.6" customHeight="1" x14ac:dyDescent="0.25"/>
    <row r="1779" ht="15.6" customHeight="1" x14ac:dyDescent="0.25"/>
    <row r="1780" ht="15.6" customHeight="1" x14ac:dyDescent="0.25"/>
    <row r="1781" ht="15.6" customHeight="1" x14ac:dyDescent="0.25"/>
    <row r="1782" ht="15.6" customHeight="1" x14ac:dyDescent="0.25"/>
    <row r="1783" ht="15.6" customHeight="1" x14ac:dyDescent="0.25"/>
    <row r="1784" ht="15.6" customHeight="1" x14ac:dyDescent="0.25"/>
    <row r="1785" ht="15.6" customHeight="1" x14ac:dyDescent="0.25"/>
    <row r="1786" ht="15.6" customHeight="1" x14ac:dyDescent="0.25"/>
    <row r="1787" ht="15.6" customHeight="1" x14ac:dyDescent="0.25"/>
    <row r="1788" ht="15.6" customHeight="1" x14ac:dyDescent="0.25"/>
    <row r="1789" ht="15.6" customHeight="1" x14ac:dyDescent="0.25"/>
    <row r="1790" ht="15.6" customHeight="1" x14ac:dyDescent="0.25"/>
    <row r="1791" ht="15.6" customHeight="1" x14ac:dyDescent="0.25"/>
    <row r="1792" ht="15.6" customHeight="1" x14ac:dyDescent="0.25"/>
    <row r="1793" ht="15.6" customHeight="1" x14ac:dyDescent="0.25"/>
    <row r="1794" ht="15.6" customHeight="1" x14ac:dyDescent="0.25"/>
    <row r="1795" ht="15.6" customHeight="1" x14ac:dyDescent="0.25"/>
    <row r="1796" ht="15.6" customHeight="1" x14ac:dyDescent="0.25"/>
    <row r="1797" ht="15.6" customHeight="1" x14ac:dyDescent="0.25"/>
    <row r="1798" ht="15.6" customHeight="1" x14ac:dyDescent="0.25"/>
    <row r="1799" ht="15.6" customHeight="1" x14ac:dyDescent="0.25"/>
    <row r="1800" ht="15.6" customHeight="1" x14ac:dyDescent="0.25"/>
    <row r="1801" ht="15.6" customHeight="1" x14ac:dyDescent="0.25"/>
    <row r="1802" ht="15.6" customHeight="1" x14ac:dyDescent="0.25"/>
    <row r="1803" ht="15.6" customHeight="1" x14ac:dyDescent="0.25"/>
    <row r="1804" ht="15.6" customHeight="1" x14ac:dyDescent="0.25"/>
    <row r="1805" ht="15.6" customHeight="1" x14ac:dyDescent="0.25"/>
    <row r="1806" ht="15.6" customHeight="1" x14ac:dyDescent="0.25"/>
    <row r="1807" ht="15.6" customHeight="1" x14ac:dyDescent="0.25"/>
    <row r="1808" ht="15.6" customHeight="1" x14ac:dyDescent="0.25"/>
    <row r="1809" ht="15.6" customHeight="1" x14ac:dyDescent="0.25"/>
    <row r="1810" ht="15.6" customHeight="1" x14ac:dyDescent="0.25"/>
    <row r="1811" ht="15.6" customHeight="1" x14ac:dyDescent="0.25"/>
    <row r="1812" ht="15.6" customHeight="1" x14ac:dyDescent="0.25"/>
    <row r="1813" ht="15.6" customHeight="1" x14ac:dyDescent="0.25"/>
    <row r="1814" ht="15.6" customHeight="1" x14ac:dyDescent="0.25"/>
    <row r="1815" ht="15.6" customHeight="1" x14ac:dyDescent="0.25"/>
    <row r="1816" ht="15.6" customHeight="1" x14ac:dyDescent="0.25"/>
    <row r="1817" ht="15.6" customHeight="1" x14ac:dyDescent="0.25"/>
    <row r="1818" ht="15.6" customHeight="1" x14ac:dyDescent="0.25"/>
    <row r="1819" ht="15.6" customHeight="1" x14ac:dyDescent="0.25"/>
    <row r="1820" ht="15.6" customHeight="1" x14ac:dyDescent="0.25"/>
    <row r="1821" ht="15.6" customHeight="1" x14ac:dyDescent="0.25"/>
    <row r="1822" ht="15.6" customHeight="1" x14ac:dyDescent="0.25"/>
    <row r="1823" ht="15.6" customHeight="1" x14ac:dyDescent="0.25"/>
    <row r="1824" ht="15.6" customHeight="1" x14ac:dyDescent="0.25"/>
    <row r="1825" ht="15.6" customHeight="1" x14ac:dyDescent="0.25"/>
    <row r="1826" ht="15.6" customHeight="1" x14ac:dyDescent="0.25"/>
    <row r="1827" ht="15.6" customHeight="1" x14ac:dyDescent="0.25"/>
    <row r="1828" ht="15.6" customHeight="1" x14ac:dyDescent="0.25"/>
    <row r="1829" ht="15.6" customHeight="1" x14ac:dyDescent="0.25"/>
    <row r="1830" ht="15.6" customHeight="1" x14ac:dyDescent="0.25"/>
    <row r="1831" ht="15.6" customHeight="1" x14ac:dyDescent="0.25"/>
    <row r="1832" ht="15.6" customHeight="1" x14ac:dyDescent="0.25"/>
    <row r="1833" ht="15.6" customHeight="1" x14ac:dyDescent="0.25"/>
    <row r="1834" ht="15.6" customHeight="1" x14ac:dyDescent="0.25"/>
    <row r="1835" ht="15.6" customHeight="1" x14ac:dyDescent="0.25"/>
    <row r="1836" ht="15.6" customHeight="1" x14ac:dyDescent="0.25"/>
    <row r="1837" ht="15.6" customHeight="1" x14ac:dyDescent="0.25"/>
    <row r="1838" ht="15.6" customHeight="1" x14ac:dyDescent="0.25"/>
    <row r="1839" ht="15.6" customHeight="1" x14ac:dyDescent="0.25"/>
    <row r="1840" ht="15.6" customHeight="1" x14ac:dyDescent="0.25"/>
    <row r="1841" ht="15.6" customHeight="1" x14ac:dyDescent="0.25"/>
    <row r="1842" ht="15.6" customHeight="1" x14ac:dyDescent="0.25"/>
    <row r="1843" ht="15.6" customHeight="1" x14ac:dyDescent="0.25"/>
    <row r="1844" ht="15.6" customHeight="1" x14ac:dyDescent="0.25"/>
    <row r="1845" ht="15.6" customHeight="1" x14ac:dyDescent="0.25"/>
    <row r="1846" ht="15.6" customHeight="1" x14ac:dyDescent="0.25"/>
    <row r="1847" ht="15.6" customHeight="1" x14ac:dyDescent="0.25"/>
    <row r="1848" ht="15.6" customHeight="1" x14ac:dyDescent="0.25"/>
    <row r="1849" ht="15.6" customHeight="1" x14ac:dyDescent="0.25"/>
    <row r="1850" ht="15.6" customHeight="1" x14ac:dyDescent="0.25"/>
    <row r="1851" ht="15.6" customHeight="1" x14ac:dyDescent="0.25"/>
    <row r="1852" ht="15.6" customHeight="1" x14ac:dyDescent="0.25"/>
    <row r="1853" ht="15.6" customHeight="1" x14ac:dyDescent="0.25"/>
    <row r="1854" ht="15.6" customHeight="1" x14ac:dyDescent="0.25"/>
    <row r="1855" ht="15.6" customHeight="1" x14ac:dyDescent="0.25"/>
    <row r="1856" ht="15.6" customHeight="1" x14ac:dyDescent="0.25"/>
    <row r="1857" ht="15.6" customHeight="1" x14ac:dyDescent="0.25"/>
    <row r="1858" ht="15.6" customHeight="1" x14ac:dyDescent="0.25"/>
    <row r="1859" ht="15.6" customHeight="1" x14ac:dyDescent="0.25"/>
    <row r="1860" ht="15.6" customHeight="1" x14ac:dyDescent="0.25"/>
    <row r="1861" ht="15.6" customHeight="1" x14ac:dyDescent="0.25"/>
    <row r="1862" ht="15.6" customHeight="1" x14ac:dyDescent="0.25"/>
    <row r="1863" ht="15.6" customHeight="1" x14ac:dyDescent="0.25"/>
    <row r="1864" ht="15.6" customHeight="1" x14ac:dyDescent="0.25"/>
    <row r="1865" ht="15.6" customHeight="1" x14ac:dyDescent="0.25"/>
    <row r="1866" ht="15.6" customHeight="1" x14ac:dyDescent="0.25"/>
    <row r="1867" ht="15.6" customHeight="1" x14ac:dyDescent="0.25"/>
    <row r="1868" ht="15.6" customHeight="1" x14ac:dyDescent="0.25"/>
    <row r="1869" ht="15.6" customHeight="1" x14ac:dyDescent="0.25"/>
    <row r="1870" ht="15.6" customHeight="1" x14ac:dyDescent="0.25"/>
    <row r="1871" ht="15.6" customHeight="1" x14ac:dyDescent="0.25"/>
    <row r="1872" ht="15.6" customHeight="1" x14ac:dyDescent="0.25"/>
    <row r="1873" ht="15.6" customHeight="1" x14ac:dyDescent="0.25"/>
    <row r="1874" ht="15.6" customHeight="1" x14ac:dyDescent="0.25"/>
    <row r="1875" ht="15.6" customHeight="1" x14ac:dyDescent="0.25"/>
    <row r="1876" ht="15.6" customHeight="1" x14ac:dyDescent="0.25"/>
    <row r="1877" ht="15.6" customHeight="1" x14ac:dyDescent="0.25"/>
    <row r="1878" ht="15.6" customHeight="1" x14ac:dyDescent="0.25"/>
    <row r="1879" ht="15.6" customHeight="1" x14ac:dyDescent="0.25"/>
    <row r="1880" ht="15.6" customHeight="1" x14ac:dyDescent="0.25"/>
    <row r="1881" ht="15.6" customHeight="1" x14ac:dyDescent="0.25"/>
    <row r="1882" ht="15.6" customHeight="1" x14ac:dyDescent="0.25"/>
    <row r="1883" ht="15.6" customHeight="1" x14ac:dyDescent="0.25"/>
    <row r="1884" ht="15.6" customHeight="1" x14ac:dyDescent="0.25"/>
    <row r="1885" ht="15.6" customHeight="1" x14ac:dyDescent="0.25"/>
    <row r="1886" ht="15.6" customHeight="1" x14ac:dyDescent="0.25"/>
    <row r="1887" ht="15.6" customHeight="1" x14ac:dyDescent="0.25"/>
    <row r="1888" ht="15.6" customHeight="1" x14ac:dyDescent="0.25"/>
    <row r="1889" ht="15.6" customHeight="1" x14ac:dyDescent="0.25"/>
    <row r="1890" ht="15.6" customHeight="1" x14ac:dyDescent="0.25"/>
    <row r="1891" ht="15.6" customHeight="1" x14ac:dyDescent="0.25"/>
    <row r="1892" ht="15.6" customHeight="1" x14ac:dyDescent="0.25"/>
    <row r="1893" ht="15.6" customHeight="1" x14ac:dyDescent="0.25"/>
    <row r="1894" ht="15.6" customHeight="1" x14ac:dyDescent="0.25"/>
    <row r="1895" ht="15.6" customHeight="1" x14ac:dyDescent="0.25"/>
    <row r="1896" ht="15.6" customHeight="1" x14ac:dyDescent="0.25"/>
    <row r="1897" ht="15.6" customHeight="1" x14ac:dyDescent="0.25"/>
    <row r="1898" ht="15.6" customHeight="1" x14ac:dyDescent="0.25"/>
    <row r="1899" ht="15.6" customHeight="1" x14ac:dyDescent="0.25"/>
    <row r="1900" ht="15.6" customHeight="1" x14ac:dyDescent="0.25"/>
    <row r="1901" ht="15.6" customHeight="1" x14ac:dyDescent="0.25"/>
    <row r="1902" ht="15.6" customHeight="1" x14ac:dyDescent="0.25"/>
    <row r="1903" ht="15.6" customHeight="1" x14ac:dyDescent="0.25"/>
    <row r="1904" ht="15.6" customHeight="1" x14ac:dyDescent="0.25"/>
    <row r="1905" ht="15.6" customHeight="1" x14ac:dyDescent="0.25"/>
    <row r="1906" ht="15.6" customHeight="1" x14ac:dyDescent="0.25"/>
    <row r="1907" ht="15.6" customHeight="1" x14ac:dyDescent="0.25"/>
    <row r="1908" ht="15.6" customHeight="1" x14ac:dyDescent="0.25"/>
    <row r="1909" ht="15.6" customHeight="1" x14ac:dyDescent="0.25"/>
    <row r="1910" ht="15.6" customHeight="1" x14ac:dyDescent="0.25"/>
    <row r="1911" ht="15.6" customHeight="1" x14ac:dyDescent="0.25"/>
    <row r="1912" ht="15.6" customHeight="1" x14ac:dyDescent="0.25"/>
    <row r="1913" ht="15.6" customHeight="1" x14ac:dyDescent="0.25"/>
    <row r="1914" ht="15.6" customHeight="1" x14ac:dyDescent="0.25"/>
    <row r="1915" ht="15.6" customHeight="1" x14ac:dyDescent="0.25"/>
    <row r="1916" ht="15.6" customHeight="1" x14ac:dyDescent="0.25"/>
    <row r="1917" ht="15.6" customHeight="1" x14ac:dyDescent="0.25"/>
    <row r="1918" ht="15.6" customHeight="1" x14ac:dyDescent="0.25"/>
    <row r="1919" ht="15.6" customHeight="1" x14ac:dyDescent="0.25"/>
    <row r="1920" ht="15.6" customHeight="1" x14ac:dyDescent="0.25"/>
    <row r="1921" ht="15.6" customHeight="1" x14ac:dyDescent="0.25"/>
    <row r="1922" ht="15.6" customHeight="1" x14ac:dyDescent="0.25"/>
    <row r="1923" ht="15.6" customHeight="1" x14ac:dyDescent="0.25"/>
    <row r="1924" ht="15.6" customHeight="1" x14ac:dyDescent="0.25"/>
    <row r="1925" ht="15.6" customHeight="1" x14ac:dyDescent="0.25"/>
    <row r="1926" ht="15.6" customHeight="1" x14ac:dyDescent="0.25"/>
    <row r="1927" ht="15.6" customHeight="1" x14ac:dyDescent="0.25"/>
    <row r="1928" ht="15.6" customHeight="1" x14ac:dyDescent="0.25"/>
    <row r="1929" ht="15.6" customHeight="1" x14ac:dyDescent="0.25"/>
    <row r="1930" ht="15.6" customHeight="1" x14ac:dyDescent="0.25"/>
    <row r="1931" ht="15.6" customHeight="1" x14ac:dyDescent="0.25"/>
    <row r="1932" ht="15.6" customHeight="1" x14ac:dyDescent="0.25"/>
    <row r="1933" ht="15.6" customHeight="1" x14ac:dyDescent="0.25"/>
    <row r="1934" ht="15.6" customHeight="1" x14ac:dyDescent="0.25"/>
    <row r="1935" ht="15.6" customHeight="1" x14ac:dyDescent="0.25"/>
    <row r="1936" ht="15.6" customHeight="1" x14ac:dyDescent="0.25"/>
    <row r="1937" ht="15.6" customHeight="1" x14ac:dyDescent="0.25"/>
    <row r="1938" ht="15.6" customHeight="1" x14ac:dyDescent="0.25"/>
    <row r="1939" ht="15.6" customHeight="1" x14ac:dyDescent="0.25"/>
    <row r="1940" ht="15.6" customHeight="1" x14ac:dyDescent="0.25"/>
    <row r="1941" ht="15.6" customHeight="1" x14ac:dyDescent="0.25"/>
    <row r="1942" ht="15.6" customHeight="1" x14ac:dyDescent="0.25"/>
    <row r="1943" ht="15.6" customHeight="1" x14ac:dyDescent="0.25"/>
    <row r="1944" ht="15.6" customHeight="1" x14ac:dyDescent="0.25"/>
    <row r="1945" ht="15.6" customHeight="1" x14ac:dyDescent="0.25"/>
    <row r="1946" ht="15.6" customHeight="1" x14ac:dyDescent="0.25"/>
    <row r="1947" ht="15.6" customHeight="1" x14ac:dyDescent="0.25"/>
    <row r="1948" ht="15.6" customHeight="1" x14ac:dyDescent="0.25"/>
    <row r="1949" ht="15.6" customHeight="1" x14ac:dyDescent="0.25"/>
    <row r="1950" ht="15.6" customHeight="1" x14ac:dyDescent="0.25"/>
    <row r="1951" ht="15.6" customHeight="1" x14ac:dyDescent="0.25"/>
    <row r="1952" ht="15.6" customHeight="1" x14ac:dyDescent="0.25"/>
    <row r="1953" ht="15.6" customHeight="1" x14ac:dyDescent="0.25"/>
    <row r="1954" ht="15.6" customHeight="1" x14ac:dyDescent="0.25"/>
    <row r="1955" ht="15.6" customHeight="1" x14ac:dyDescent="0.25"/>
    <row r="1956" ht="15.6" customHeight="1" x14ac:dyDescent="0.25"/>
    <row r="1957" ht="15.6" customHeight="1" x14ac:dyDescent="0.25"/>
    <row r="1958" ht="15.6" customHeight="1" x14ac:dyDescent="0.25"/>
    <row r="1959" ht="15.6" customHeight="1" x14ac:dyDescent="0.25"/>
    <row r="1960" ht="15.6" customHeight="1" x14ac:dyDescent="0.25"/>
    <row r="1961" ht="15.6" customHeight="1" x14ac:dyDescent="0.25"/>
    <row r="1962" ht="15.6" customHeight="1" x14ac:dyDescent="0.25"/>
    <row r="1963" ht="15.6" customHeight="1" x14ac:dyDescent="0.25"/>
    <row r="1964" ht="15.6" customHeight="1" x14ac:dyDescent="0.25"/>
    <row r="1965" ht="15.6" customHeight="1" x14ac:dyDescent="0.25"/>
    <row r="1966" ht="15.6" customHeight="1" x14ac:dyDescent="0.25"/>
    <row r="1967" ht="15.6" customHeight="1" x14ac:dyDescent="0.25"/>
    <row r="1968" ht="15.6" customHeight="1" x14ac:dyDescent="0.25"/>
    <row r="1969" ht="15.6" customHeight="1" x14ac:dyDescent="0.25"/>
    <row r="1970" ht="15.6" customHeight="1" x14ac:dyDescent="0.25"/>
    <row r="1971" ht="15.6" customHeight="1" x14ac:dyDescent="0.25"/>
    <row r="1972" ht="15.6" customHeight="1" x14ac:dyDescent="0.25"/>
    <row r="1973" ht="15.6" customHeight="1" x14ac:dyDescent="0.25"/>
    <row r="1974" ht="15.6" customHeight="1" x14ac:dyDescent="0.25"/>
    <row r="1975" ht="15.6" customHeight="1" x14ac:dyDescent="0.25"/>
    <row r="1976" ht="15.6" customHeight="1" x14ac:dyDescent="0.25"/>
    <row r="1977" ht="15.6" customHeight="1" x14ac:dyDescent="0.25"/>
    <row r="1978" ht="15.6" customHeight="1" x14ac:dyDescent="0.25"/>
    <row r="1979" ht="15.6" customHeight="1" x14ac:dyDescent="0.25"/>
    <row r="1980" ht="15.6" customHeight="1" x14ac:dyDescent="0.25"/>
    <row r="1981" ht="15.6" customHeight="1" x14ac:dyDescent="0.25"/>
    <row r="1982" ht="15.6" customHeight="1" x14ac:dyDescent="0.25"/>
    <row r="1983" ht="15.6" customHeight="1" x14ac:dyDescent="0.25"/>
    <row r="1984" ht="15.6" customHeight="1" x14ac:dyDescent="0.25"/>
    <row r="1985" ht="15.6" customHeight="1" x14ac:dyDescent="0.25"/>
    <row r="1986" ht="15.6" customHeight="1" x14ac:dyDescent="0.25"/>
    <row r="1987" ht="15.6" customHeight="1" x14ac:dyDescent="0.25"/>
    <row r="1988" ht="15.6" customHeight="1" x14ac:dyDescent="0.25"/>
    <row r="1989" ht="15.6" customHeight="1" x14ac:dyDescent="0.25"/>
    <row r="1990" ht="15.6" customHeight="1" x14ac:dyDescent="0.25"/>
    <row r="1991" ht="15.6" customHeight="1" x14ac:dyDescent="0.25"/>
    <row r="1992" ht="15.6" customHeight="1" x14ac:dyDescent="0.25"/>
    <row r="1993" ht="15.6" customHeight="1" x14ac:dyDescent="0.25"/>
    <row r="1994" ht="15.6" customHeight="1" x14ac:dyDescent="0.25"/>
    <row r="1995" ht="15.6" customHeight="1" x14ac:dyDescent="0.25"/>
    <row r="1996" ht="15.6" customHeight="1" x14ac:dyDescent="0.25"/>
    <row r="1997" ht="15.6" customHeight="1" x14ac:dyDescent="0.25"/>
    <row r="1998" ht="15.6" customHeight="1" x14ac:dyDescent="0.25"/>
    <row r="1999" ht="15.6" customHeight="1" x14ac:dyDescent="0.25"/>
  </sheetData>
  <mergeCells count="555">
    <mergeCell ref="F17:H17"/>
    <mergeCell ref="J17:L17"/>
    <mergeCell ref="F18:H18"/>
    <mergeCell ref="J18:L18"/>
    <mergeCell ref="F19:H19"/>
    <mergeCell ref="J19:L19"/>
    <mergeCell ref="B2:Y3"/>
    <mergeCell ref="B10:Y12"/>
    <mergeCell ref="F15:H15"/>
    <mergeCell ref="J15:L15"/>
    <mergeCell ref="F16:H16"/>
    <mergeCell ref="J16:L16"/>
    <mergeCell ref="F23:H23"/>
    <mergeCell ref="J23:L23"/>
    <mergeCell ref="F24:H24"/>
    <mergeCell ref="J24:L24"/>
    <mergeCell ref="F25:H25"/>
    <mergeCell ref="J25:L25"/>
    <mergeCell ref="F20:H20"/>
    <mergeCell ref="J20:L20"/>
    <mergeCell ref="F21:H21"/>
    <mergeCell ref="J21:L21"/>
    <mergeCell ref="F22:H22"/>
    <mergeCell ref="J22:L22"/>
    <mergeCell ref="F29:H29"/>
    <mergeCell ref="J29:L29"/>
    <mergeCell ref="F30:H30"/>
    <mergeCell ref="J30:L30"/>
    <mergeCell ref="F31:H31"/>
    <mergeCell ref="J31:L31"/>
    <mergeCell ref="F26:H26"/>
    <mergeCell ref="J26:L26"/>
    <mergeCell ref="F27:H27"/>
    <mergeCell ref="J27:L27"/>
    <mergeCell ref="F28:H28"/>
    <mergeCell ref="J28:L28"/>
    <mergeCell ref="F35:H35"/>
    <mergeCell ref="J35:L35"/>
    <mergeCell ref="F36:H36"/>
    <mergeCell ref="J36:L36"/>
    <mergeCell ref="F37:H37"/>
    <mergeCell ref="J37:L37"/>
    <mergeCell ref="F32:H32"/>
    <mergeCell ref="J32:L32"/>
    <mergeCell ref="F33:H33"/>
    <mergeCell ref="J33:L33"/>
    <mergeCell ref="F34:H34"/>
    <mergeCell ref="J34:L34"/>
    <mergeCell ref="F41:H41"/>
    <mergeCell ref="J41:L41"/>
    <mergeCell ref="F42:H42"/>
    <mergeCell ref="J42:L42"/>
    <mergeCell ref="F43:H43"/>
    <mergeCell ref="J43:L43"/>
    <mergeCell ref="F38:H38"/>
    <mergeCell ref="J38:L38"/>
    <mergeCell ref="F39:H39"/>
    <mergeCell ref="J39:L39"/>
    <mergeCell ref="F40:H40"/>
    <mergeCell ref="J40:L40"/>
    <mergeCell ref="F47:H47"/>
    <mergeCell ref="J47:L47"/>
    <mergeCell ref="F48:H48"/>
    <mergeCell ref="J48:L48"/>
    <mergeCell ref="F49:H49"/>
    <mergeCell ref="J49:L49"/>
    <mergeCell ref="F44:H44"/>
    <mergeCell ref="J44:L44"/>
    <mergeCell ref="F45:H45"/>
    <mergeCell ref="J45:L45"/>
    <mergeCell ref="F46:H46"/>
    <mergeCell ref="J46:L46"/>
    <mergeCell ref="F53:H53"/>
    <mergeCell ref="J53:L53"/>
    <mergeCell ref="F54:H54"/>
    <mergeCell ref="J54:L54"/>
    <mergeCell ref="F55:H55"/>
    <mergeCell ref="J55:L55"/>
    <mergeCell ref="F50:H50"/>
    <mergeCell ref="J50:L50"/>
    <mergeCell ref="F51:H51"/>
    <mergeCell ref="J51:L51"/>
    <mergeCell ref="F52:H52"/>
    <mergeCell ref="J52:L52"/>
    <mergeCell ref="F59:H59"/>
    <mergeCell ref="J59:L59"/>
    <mergeCell ref="F60:H60"/>
    <mergeCell ref="J60:L60"/>
    <mergeCell ref="F61:H61"/>
    <mergeCell ref="J61:L61"/>
    <mergeCell ref="F56:H56"/>
    <mergeCell ref="J56:L56"/>
    <mergeCell ref="F57:H57"/>
    <mergeCell ref="J57:L57"/>
    <mergeCell ref="F58:H58"/>
    <mergeCell ref="J58:L58"/>
    <mergeCell ref="F65:H65"/>
    <mergeCell ref="J65:L65"/>
    <mergeCell ref="F66:H66"/>
    <mergeCell ref="J66:L66"/>
    <mergeCell ref="F67:H67"/>
    <mergeCell ref="J67:L67"/>
    <mergeCell ref="F62:H62"/>
    <mergeCell ref="J62:L62"/>
    <mergeCell ref="F63:H63"/>
    <mergeCell ref="J63:L63"/>
    <mergeCell ref="F64:H64"/>
    <mergeCell ref="J64:L64"/>
    <mergeCell ref="F71:H71"/>
    <mergeCell ref="J71:L71"/>
    <mergeCell ref="F72:H72"/>
    <mergeCell ref="J72:L72"/>
    <mergeCell ref="F73:H73"/>
    <mergeCell ref="J73:L73"/>
    <mergeCell ref="F68:H68"/>
    <mergeCell ref="J68:L68"/>
    <mergeCell ref="F69:H69"/>
    <mergeCell ref="J69:L69"/>
    <mergeCell ref="F70:H70"/>
    <mergeCell ref="J70:L70"/>
    <mergeCell ref="F77:H77"/>
    <mergeCell ref="J77:L77"/>
    <mergeCell ref="F78:H78"/>
    <mergeCell ref="J78:L78"/>
    <mergeCell ref="F79:H79"/>
    <mergeCell ref="J79:L79"/>
    <mergeCell ref="F74:H74"/>
    <mergeCell ref="J74:L74"/>
    <mergeCell ref="F75:H75"/>
    <mergeCell ref="J75:L75"/>
    <mergeCell ref="F76:H76"/>
    <mergeCell ref="J76:L76"/>
    <mergeCell ref="F83:H83"/>
    <mergeCell ref="J83:L83"/>
    <mergeCell ref="F84:H84"/>
    <mergeCell ref="J84:L84"/>
    <mergeCell ref="F85:H85"/>
    <mergeCell ref="J85:L85"/>
    <mergeCell ref="F80:H80"/>
    <mergeCell ref="J80:L80"/>
    <mergeCell ref="F81:H81"/>
    <mergeCell ref="J81:L81"/>
    <mergeCell ref="F82:H82"/>
    <mergeCell ref="J82:L82"/>
    <mergeCell ref="F89:H89"/>
    <mergeCell ref="J89:L89"/>
    <mergeCell ref="B93:Y94"/>
    <mergeCell ref="B98:Y99"/>
    <mergeCell ref="B103:Y120"/>
    <mergeCell ref="B124:Y125"/>
    <mergeCell ref="F86:H86"/>
    <mergeCell ref="J86:L86"/>
    <mergeCell ref="F87:H87"/>
    <mergeCell ref="J87:L87"/>
    <mergeCell ref="F88:H88"/>
    <mergeCell ref="J88:L88"/>
    <mergeCell ref="F143:I143"/>
    <mergeCell ref="J143:N143"/>
    <mergeCell ref="F144:I144"/>
    <mergeCell ref="J144:N144"/>
    <mergeCell ref="F145:I145"/>
    <mergeCell ref="J145:N145"/>
    <mergeCell ref="B129:Y134"/>
    <mergeCell ref="B136:Y138"/>
    <mergeCell ref="J140:N140"/>
    <mergeCell ref="F141:I141"/>
    <mergeCell ref="J141:N141"/>
    <mergeCell ref="F142:I142"/>
    <mergeCell ref="J142:N142"/>
    <mergeCell ref="F149:I149"/>
    <mergeCell ref="J149:N149"/>
    <mergeCell ref="F150:I150"/>
    <mergeCell ref="J150:N150"/>
    <mergeCell ref="F151:I151"/>
    <mergeCell ref="J151:N151"/>
    <mergeCell ref="F146:I146"/>
    <mergeCell ref="J146:N146"/>
    <mergeCell ref="F147:I147"/>
    <mergeCell ref="J147:N147"/>
    <mergeCell ref="F148:I148"/>
    <mergeCell ref="J148:N148"/>
    <mergeCell ref="F155:I155"/>
    <mergeCell ref="J155:N155"/>
    <mergeCell ref="F156:I156"/>
    <mergeCell ref="J156:N156"/>
    <mergeCell ref="F157:I157"/>
    <mergeCell ref="J157:N157"/>
    <mergeCell ref="F152:I152"/>
    <mergeCell ref="J152:N152"/>
    <mergeCell ref="F153:I153"/>
    <mergeCell ref="J153:N153"/>
    <mergeCell ref="F154:I154"/>
    <mergeCell ref="J154:N154"/>
    <mergeCell ref="F161:I161"/>
    <mergeCell ref="J161:N161"/>
    <mergeCell ref="F162:I162"/>
    <mergeCell ref="J162:N162"/>
    <mergeCell ref="F163:I163"/>
    <mergeCell ref="J163:N163"/>
    <mergeCell ref="F158:I158"/>
    <mergeCell ref="J158:N158"/>
    <mergeCell ref="F159:I159"/>
    <mergeCell ref="J159:N159"/>
    <mergeCell ref="F160:I160"/>
    <mergeCell ref="J160:N160"/>
    <mergeCell ref="F167:I167"/>
    <mergeCell ref="J167:N167"/>
    <mergeCell ref="F168:I168"/>
    <mergeCell ref="J168:N168"/>
    <mergeCell ref="F169:I169"/>
    <mergeCell ref="J169:N169"/>
    <mergeCell ref="F164:I164"/>
    <mergeCell ref="J164:N164"/>
    <mergeCell ref="F165:I165"/>
    <mergeCell ref="J165:N165"/>
    <mergeCell ref="F166:I166"/>
    <mergeCell ref="J166:N166"/>
    <mergeCell ref="F173:I173"/>
    <mergeCell ref="J173:N173"/>
    <mergeCell ref="F174:I174"/>
    <mergeCell ref="J174:N174"/>
    <mergeCell ref="F175:I175"/>
    <mergeCell ref="J175:N175"/>
    <mergeCell ref="F170:I170"/>
    <mergeCell ref="J170:N170"/>
    <mergeCell ref="F171:I171"/>
    <mergeCell ref="J171:N171"/>
    <mergeCell ref="F172:I172"/>
    <mergeCell ref="J172:N172"/>
    <mergeCell ref="F179:I179"/>
    <mergeCell ref="J179:N179"/>
    <mergeCell ref="F180:I180"/>
    <mergeCell ref="J180:N180"/>
    <mergeCell ref="F181:I181"/>
    <mergeCell ref="J181:N181"/>
    <mergeCell ref="F176:I176"/>
    <mergeCell ref="J176:N176"/>
    <mergeCell ref="F177:I177"/>
    <mergeCell ref="J177:N177"/>
    <mergeCell ref="F178:I178"/>
    <mergeCell ref="J178:N178"/>
    <mergeCell ref="F185:I185"/>
    <mergeCell ref="J185:N185"/>
    <mergeCell ref="F186:I186"/>
    <mergeCell ref="J186:N186"/>
    <mergeCell ref="F187:I187"/>
    <mergeCell ref="J187:N187"/>
    <mergeCell ref="F182:I182"/>
    <mergeCell ref="J182:N182"/>
    <mergeCell ref="F183:I183"/>
    <mergeCell ref="J183:N183"/>
    <mergeCell ref="F184:I184"/>
    <mergeCell ref="J184:N184"/>
    <mergeCell ref="F191:I191"/>
    <mergeCell ref="J191:N191"/>
    <mergeCell ref="F192:I192"/>
    <mergeCell ref="J192:N192"/>
    <mergeCell ref="F193:I193"/>
    <mergeCell ref="J193:N193"/>
    <mergeCell ref="F188:I188"/>
    <mergeCell ref="J188:N188"/>
    <mergeCell ref="F189:I189"/>
    <mergeCell ref="J189:N189"/>
    <mergeCell ref="F190:I190"/>
    <mergeCell ref="J190:N190"/>
    <mergeCell ref="F197:I197"/>
    <mergeCell ref="J197:N197"/>
    <mergeCell ref="F198:I198"/>
    <mergeCell ref="J198:N198"/>
    <mergeCell ref="F199:I199"/>
    <mergeCell ref="J199:N199"/>
    <mergeCell ref="F194:I194"/>
    <mergeCell ref="J194:N194"/>
    <mergeCell ref="F195:I195"/>
    <mergeCell ref="J195:N195"/>
    <mergeCell ref="F196:I196"/>
    <mergeCell ref="J196:N196"/>
    <mergeCell ref="F203:I203"/>
    <mergeCell ref="J203:N203"/>
    <mergeCell ref="F204:I204"/>
    <mergeCell ref="J204:N204"/>
    <mergeCell ref="F205:I205"/>
    <mergeCell ref="J205:N205"/>
    <mergeCell ref="F200:I200"/>
    <mergeCell ref="J200:N200"/>
    <mergeCell ref="F201:I201"/>
    <mergeCell ref="J201:N201"/>
    <mergeCell ref="F202:I202"/>
    <mergeCell ref="J202:N202"/>
    <mergeCell ref="F209:I209"/>
    <mergeCell ref="J209:N209"/>
    <mergeCell ref="F210:I210"/>
    <mergeCell ref="J210:N210"/>
    <mergeCell ref="F211:I211"/>
    <mergeCell ref="J211:N211"/>
    <mergeCell ref="F206:I206"/>
    <mergeCell ref="J206:N206"/>
    <mergeCell ref="F207:I207"/>
    <mergeCell ref="J207:N207"/>
    <mergeCell ref="F208:I208"/>
    <mergeCell ref="J208:N208"/>
    <mergeCell ref="F215:I215"/>
    <mergeCell ref="J215:N215"/>
    <mergeCell ref="B219:Y220"/>
    <mergeCell ref="B224:Y225"/>
    <mergeCell ref="B229:Y246"/>
    <mergeCell ref="B250:Y251"/>
    <mergeCell ref="F212:I212"/>
    <mergeCell ref="J212:N212"/>
    <mergeCell ref="F213:I213"/>
    <mergeCell ref="J213:N213"/>
    <mergeCell ref="F214:I214"/>
    <mergeCell ref="J214:N214"/>
    <mergeCell ref="F269:I269"/>
    <mergeCell ref="J269:N269"/>
    <mergeCell ref="F270:I270"/>
    <mergeCell ref="J270:N270"/>
    <mergeCell ref="F271:I271"/>
    <mergeCell ref="J271:N271"/>
    <mergeCell ref="B255:Y260"/>
    <mergeCell ref="B262:Y264"/>
    <mergeCell ref="F267:I267"/>
    <mergeCell ref="J267:N267"/>
    <mergeCell ref="F268:I268"/>
    <mergeCell ref="J268:N268"/>
    <mergeCell ref="F275:I275"/>
    <mergeCell ref="J275:N275"/>
    <mergeCell ref="F276:I276"/>
    <mergeCell ref="J276:N276"/>
    <mergeCell ref="F277:I277"/>
    <mergeCell ref="J277:N277"/>
    <mergeCell ref="F272:I272"/>
    <mergeCell ref="J272:N272"/>
    <mergeCell ref="F273:I273"/>
    <mergeCell ref="J273:N273"/>
    <mergeCell ref="F274:I274"/>
    <mergeCell ref="J274:N274"/>
    <mergeCell ref="F281:I281"/>
    <mergeCell ref="J281:N281"/>
    <mergeCell ref="F282:I282"/>
    <mergeCell ref="J282:N282"/>
    <mergeCell ref="F283:I283"/>
    <mergeCell ref="J283:N283"/>
    <mergeCell ref="F278:I278"/>
    <mergeCell ref="J278:N278"/>
    <mergeCell ref="F279:I279"/>
    <mergeCell ref="J279:N279"/>
    <mergeCell ref="F280:I280"/>
    <mergeCell ref="J280:N280"/>
    <mergeCell ref="F287:I287"/>
    <mergeCell ref="J287:N287"/>
    <mergeCell ref="F288:I288"/>
    <mergeCell ref="J288:N288"/>
    <mergeCell ref="F289:I289"/>
    <mergeCell ref="J289:N289"/>
    <mergeCell ref="F284:I284"/>
    <mergeCell ref="J284:N284"/>
    <mergeCell ref="F285:I285"/>
    <mergeCell ref="J285:N285"/>
    <mergeCell ref="F286:I286"/>
    <mergeCell ref="J286:N286"/>
    <mergeCell ref="F293:I293"/>
    <mergeCell ref="J293:N293"/>
    <mergeCell ref="F294:I294"/>
    <mergeCell ref="J294:N294"/>
    <mergeCell ref="F295:I295"/>
    <mergeCell ref="J295:N295"/>
    <mergeCell ref="F290:I290"/>
    <mergeCell ref="J290:N290"/>
    <mergeCell ref="F291:I291"/>
    <mergeCell ref="J291:N291"/>
    <mergeCell ref="F292:I292"/>
    <mergeCell ref="J292:N292"/>
    <mergeCell ref="F299:I299"/>
    <mergeCell ref="J299:N299"/>
    <mergeCell ref="F300:I300"/>
    <mergeCell ref="J300:N300"/>
    <mergeCell ref="F301:I301"/>
    <mergeCell ref="J301:N301"/>
    <mergeCell ref="F296:I296"/>
    <mergeCell ref="J296:N296"/>
    <mergeCell ref="F297:I297"/>
    <mergeCell ref="J297:N297"/>
    <mergeCell ref="F298:I298"/>
    <mergeCell ref="J298:N298"/>
    <mergeCell ref="F305:I305"/>
    <mergeCell ref="J305:N305"/>
    <mergeCell ref="F306:I306"/>
    <mergeCell ref="J306:N306"/>
    <mergeCell ref="F307:I307"/>
    <mergeCell ref="J307:N307"/>
    <mergeCell ref="F302:I302"/>
    <mergeCell ref="J302:N302"/>
    <mergeCell ref="F303:I303"/>
    <mergeCell ref="J303:N303"/>
    <mergeCell ref="F304:I304"/>
    <mergeCell ref="J304:N304"/>
    <mergeCell ref="F311:I311"/>
    <mergeCell ref="J311:N311"/>
    <mergeCell ref="F312:I312"/>
    <mergeCell ref="J312:N312"/>
    <mergeCell ref="F313:I313"/>
    <mergeCell ref="J313:N313"/>
    <mergeCell ref="F308:I308"/>
    <mergeCell ref="J308:N308"/>
    <mergeCell ref="F309:I309"/>
    <mergeCell ref="J309:N309"/>
    <mergeCell ref="F310:I310"/>
    <mergeCell ref="J310:N310"/>
    <mergeCell ref="F317:I317"/>
    <mergeCell ref="J317:N317"/>
    <mergeCell ref="F318:I318"/>
    <mergeCell ref="J318:N318"/>
    <mergeCell ref="F319:I319"/>
    <mergeCell ref="J319:N319"/>
    <mergeCell ref="F314:I314"/>
    <mergeCell ref="J314:N314"/>
    <mergeCell ref="F315:I315"/>
    <mergeCell ref="J315:N315"/>
    <mergeCell ref="F316:I316"/>
    <mergeCell ref="J316:N316"/>
    <mergeCell ref="F323:I323"/>
    <mergeCell ref="J323:N323"/>
    <mergeCell ref="F324:I324"/>
    <mergeCell ref="J324:N324"/>
    <mergeCell ref="F325:I325"/>
    <mergeCell ref="J325:N325"/>
    <mergeCell ref="F320:I320"/>
    <mergeCell ref="J320:N320"/>
    <mergeCell ref="F321:I321"/>
    <mergeCell ref="J321:N321"/>
    <mergeCell ref="F322:I322"/>
    <mergeCell ref="J322:N322"/>
    <mergeCell ref="F329:I329"/>
    <mergeCell ref="J329:N329"/>
    <mergeCell ref="F330:I330"/>
    <mergeCell ref="J330:N330"/>
    <mergeCell ref="F331:I331"/>
    <mergeCell ref="J331:N331"/>
    <mergeCell ref="F326:I326"/>
    <mergeCell ref="J326:N326"/>
    <mergeCell ref="F327:I327"/>
    <mergeCell ref="J327:N327"/>
    <mergeCell ref="F328:I328"/>
    <mergeCell ref="J328:N328"/>
    <mergeCell ref="F335:I335"/>
    <mergeCell ref="J335:N335"/>
    <mergeCell ref="F336:I336"/>
    <mergeCell ref="J336:N336"/>
    <mergeCell ref="F337:I337"/>
    <mergeCell ref="J337:N337"/>
    <mergeCell ref="F332:I332"/>
    <mergeCell ref="J332:N332"/>
    <mergeCell ref="F333:I333"/>
    <mergeCell ref="J333:N333"/>
    <mergeCell ref="F334:I334"/>
    <mergeCell ref="J334:N334"/>
    <mergeCell ref="F341:I341"/>
    <mergeCell ref="J341:N341"/>
    <mergeCell ref="F342:I342"/>
    <mergeCell ref="J342:N342"/>
    <mergeCell ref="B346:Y347"/>
    <mergeCell ref="B351:Y352"/>
    <mergeCell ref="F338:I338"/>
    <mergeCell ref="J338:N338"/>
    <mergeCell ref="F339:I339"/>
    <mergeCell ref="J339:N339"/>
    <mergeCell ref="F340:I340"/>
    <mergeCell ref="J340:N340"/>
    <mergeCell ref="B410:X411"/>
    <mergeCell ref="B413:Y414"/>
    <mergeCell ref="B416:X417"/>
    <mergeCell ref="B419:Y420"/>
    <mergeCell ref="B422:X423"/>
    <mergeCell ref="B425:Y426"/>
    <mergeCell ref="B356:Y373"/>
    <mergeCell ref="B377:Y378"/>
    <mergeCell ref="B382:Y387"/>
    <mergeCell ref="B389:Y402"/>
    <mergeCell ref="B404:X405"/>
    <mergeCell ref="B407:Y408"/>
    <mergeCell ref="B460:X461"/>
    <mergeCell ref="B463:Y464"/>
    <mergeCell ref="B466:Y479"/>
    <mergeCell ref="B481:X482"/>
    <mergeCell ref="B484:Y485"/>
    <mergeCell ref="B487:Y500"/>
    <mergeCell ref="B428:X429"/>
    <mergeCell ref="B431:Y432"/>
    <mergeCell ref="B434:X435"/>
    <mergeCell ref="B437:Y438"/>
    <mergeCell ref="B442:Y443"/>
    <mergeCell ref="B445:Y458"/>
    <mergeCell ref="B544:X545"/>
    <mergeCell ref="B547:Y548"/>
    <mergeCell ref="B550:Y563"/>
    <mergeCell ref="B565:X566"/>
    <mergeCell ref="B568:Y569"/>
    <mergeCell ref="B571:Y584"/>
    <mergeCell ref="B502:X503"/>
    <mergeCell ref="B505:Y506"/>
    <mergeCell ref="B508:Y521"/>
    <mergeCell ref="B523:X524"/>
    <mergeCell ref="B526:Y527"/>
    <mergeCell ref="B529:Y542"/>
    <mergeCell ref="E624:F624"/>
    <mergeCell ref="E625:F625"/>
    <mergeCell ref="E626:F626"/>
    <mergeCell ref="E627:H627"/>
    <mergeCell ref="E635:F635"/>
    <mergeCell ref="E636:F636"/>
    <mergeCell ref="B586:X587"/>
    <mergeCell ref="B589:Y590"/>
    <mergeCell ref="B592:Y605"/>
    <mergeCell ref="B607:X608"/>
    <mergeCell ref="B610:Y611"/>
    <mergeCell ref="B613:Y618"/>
    <mergeCell ref="E651:H651"/>
    <mergeCell ref="E652:H652"/>
    <mergeCell ref="E653:H653"/>
    <mergeCell ref="F654:J654"/>
    <mergeCell ref="F655:J655"/>
    <mergeCell ref="G656:K656"/>
    <mergeCell ref="E637:F637"/>
    <mergeCell ref="E638:H638"/>
    <mergeCell ref="B640:Y642"/>
    <mergeCell ref="E648:H648"/>
    <mergeCell ref="E649:H649"/>
    <mergeCell ref="E650:H650"/>
    <mergeCell ref="B689:Y690"/>
    <mergeCell ref="B694:Y695"/>
    <mergeCell ref="B699:Y700"/>
    <mergeCell ref="B704:Y705"/>
    <mergeCell ref="B709:Y710"/>
    <mergeCell ref="B714:Y715"/>
    <mergeCell ref="G657:K657"/>
    <mergeCell ref="B665:Y667"/>
    <mergeCell ref="B669:Y670"/>
    <mergeCell ref="B674:Y675"/>
    <mergeCell ref="B679:Y680"/>
    <mergeCell ref="B684:Y685"/>
    <mergeCell ref="B779:Y780"/>
    <mergeCell ref="B784:Y785"/>
    <mergeCell ref="B749:Y750"/>
    <mergeCell ref="B754:Y755"/>
    <mergeCell ref="B759:Y760"/>
    <mergeCell ref="B764:Y765"/>
    <mergeCell ref="B769:Y770"/>
    <mergeCell ref="B774:Y775"/>
    <mergeCell ref="B719:Y720"/>
    <mergeCell ref="B724:Y725"/>
    <mergeCell ref="B729:Y730"/>
    <mergeCell ref="B734:Y735"/>
    <mergeCell ref="B739:Y740"/>
    <mergeCell ref="B744:Y745"/>
  </mergeCells>
  <pageMargins left="0.7" right="0.7" top="0.75" bottom="0.75" header="0.3" footer="0.3"/>
  <pageSetup orientation="portrait" r:id="rId1"/>
  <headerFooter>
    <oddHeader>&amp;C&amp;LFinal Exam&amp;CEIU&amp;RECN4751</oddHeader>
    <oddFooter>&amp;C&amp;LVersion 61&amp;RPage &amp;P+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AZ1999"/>
  <sheetViews>
    <sheetView topLeftCell="A625" workbookViewId="0">
      <selection activeCell="B644" sqref="B644"/>
    </sheetView>
  </sheetViews>
  <sheetFormatPr defaultRowHeight="15.75" x14ac:dyDescent="0.25"/>
  <cols>
    <col min="1" max="26" width="3.125" customWidth="1"/>
    <col min="27" max="52" width="3.125" hidden="1" customWidth="1"/>
  </cols>
  <sheetData>
    <row r="1" spans="2:25" ht="15.6" customHeight="1" x14ac:dyDescent="0.25"/>
    <row r="2" spans="2:25" ht="15.6" customHeight="1" x14ac:dyDescent="0.25">
      <c r="B2" s="27" t="s">
        <v>0</v>
      </c>
      <c r="C2" s="27"/>
      <c r="D2" s="27"/>
      <c r="E2" s="27"/>
      <c r="F2" s="27"/>
      <c r="G2" s="27"/>
      <c r="H2" s="27"/>
      <c r="I2" s="27"/>
      <c r="J2" s="27"/>
      <c r="K2" s="27"/>
      <c r="L2" s="27"/>
      <c r="M2" s="27"/>
      <c r="N2" s="27"/>
      <c r="O2" s="27"/>
      <c r="P2" s="27"/>
      <c r="Q2" s="27"/>
      <c r="R2" s="27"/>
      <c r="S2" s="27"/>
      <c r="T2" s="27"/>
      <c r="U2" s="27"/>
      <c r="V2" s="27"/>
      <c r="W2" s="27"/>
      <c r="X2" s="27"/>
      <c r="Y2" s="27"/>
    </row>
    <row r="3" spans="2:25" ht="15.6" customHeight="1" x14ac:dyDescent="0.25">
      <c r="B3" s="27"/>
      <c r="C3" s="27"/>
      <c r="D3" s="27"/>
      <c r="E3" s="27"/>
      <c r="F3" s="27"/>
      <c r="G3" s="27"/>
      <c r="H3" s="27"/>
      <c r="I3" s="27"/>
      <c r="J3" s="27"/>
      <c r="K3" s="27"/>
      <c r="L3" s="27"/>
      <c r="M3" s="27"/>
      <c r="N3" s="27"/>
      <c r="O3" s="27"/>
      <c r="P3" s="27"/>
      <c r="Q3" s="27"/>
      <c r="R3" s="27"/>
      <c r="S3" s="27"/>
      <c r="T3" s="27"/>
      <c r="U3" s="27"/>
      <c r="V3" s="27"/>
      <c r="W3" s="27"/>
      <c r="X3" s="27"/>
      <c r="Y3" s="27"/>
    </row>
    <row r="4" spans="2:25" ht="15.6" customHeight="1" x14ac:dyDescent="0.25"/>
    <row r="5" spans="2:25" ht="15.6" customHeight="1" x14ac:dyDescent="0.25"/>
    <row r="6" spans="2:25" ht="15.6" customHeight="1" x14ac:dyDescent="0.25"/>
    <row r="7" spans="2:25" ht="15.6" customHeight="1" x14ac:dyDescent="0.25"/>
    <row r="8" spans="2:25" ht="15.6" customHeight="1" x14ac:dyDescent="0.25"/>
    <row r="9" spans="2:25" ht="15.6" customHeight="1" x14ac:dyDescent="0.25"/>
    <row r="10" spans="2:25" ht="15.6" customHeight="1" x14ac:dyDescent="0.25">
      <c r="B10" s="27" t="s">
        <v>1</v>
      </c>
      <c r="C10" s="27"/>
      <c r="D10" s="27"/>
      <c r="E10" s="27"/>
      <c r="F10" s="27"/>
      <c r="G10" s="27"/>
      <c r="H10" s="27"/>
      <c r="I10" s="27"/>
      <c r="J10" s="27"/>
      <c r="K10" s="27"/>
      <c r="L10" s="27"/>
      <c r="M10" s="27"/>
      <c r="N10" s="27"/>
      <c r="O10" s="27"/>
      <c r="P10" s="27"/>
      <c r="Q10" s="27"/>
      <c r="R10" s="27"/>
      <c r="S10" s="27"/>
      <c r="T10" s="27"/>
      <c r="U10" s="27"/>
      <c r="V10" s="27"/>
      <c r="W10" s="27"/>
      <c r="X10" s="27"/>
      <c r="Y10" s="27"/>
    </row>
    <row r="11" spans="2:25" ht="15.6" customHeight="1" x14ac:dyDescent="0.25">
      <c r="B11" s="27"/>
      <c r="C11" s="27"/>
      <c r="D11" s="27"/>
      <c r="E11" s="27"/>
      <c r="F11" s="27"/>
      <c r="G11" s="27"/>
      <c r="H11" s="27"/>
      <c r="I11" s="27"/>
      <c r="J11" s="27"/>
      <c r="K11" s="27"/>
      <c r="L11" s="27"/>
      <c r="M11" s="27"/>
      <c r="N11" s="27"/>
      <c r="O11" s="27"/>
      <c r="P11" s="27"/>
      <c r="Q11" s="27"/>
      <c r="R11" s="27"/>
      <c r="S11" s="27"/>
      <c r="T11" s="27"/>
      <c r="U11" s="27"/>
      <c r="V11" s="27"/>
      <c r="W11" s="27"/>
      <c r="X11" s="27"/>
      <c r="Y11" s="27"/>
    </row>
    <row r="12" spans="2:25" ht="15.6" customHeight="1" x14ac:dyDescent="0.25">
      <c r="B12" s="27"/>
      <c r="C12" s="27"/>
      <c r="D12" s="27"/>
      <c r="E12" s="27"/>
      <c r="F12" s="27"/>
      <c r="G12" s="27"/>
      <c r="H12" s="27"/>
      <c r="I12" s="27"/>
      <c r="J12" s="27"/>
      <c r="K12" s="27"/>
      <c r="L12" s="27"/>
      <c r="M12" s="27"/>
      <c r="N12" s="27"/>
      <c r="O12" s="27"/>
      <c r="P12" s="27"/>
      <c r="Q12" s="27"/>
      <c r="R12" s="27"/>
      <c r="S12" s="27"/>
      <c r="T12" s="27"/>
      <c r="U12" s="27"/>
      <c r="V12" s="27"/>
      <c r="W12" s="27"/>
      <c r="X12" s="27"/>
      <c r="Y12" s="27"/>
    </row>
    <row r="13" spans="2:25" ht="15.6" customHeight="1" x14ac:dyDescent="0.25"/>
    <row r="14" spans="2:25" ht="15.6" customHeight="1" x14ac:dyDescent="0.25">
      <c r="F14" t="s">
        <v>2</v>
      </c>
      <c r="J14" t="s">
        <v>3</v>
      </c>
    </row>
    <row r="15" spans="2:25" ht="15.6" customHeight="1" x14ac:dyDescent="0.25">
      <c r="F15" s="52">
        <v>539.8810584348065</v>
      </c>
      <c r="G15" s="52"/>
      <c r="H15" s="52"/>
      <c r="J15" s="53">
        <v>1721.4065658264005</v>
      </c>
      <c r="K15" s="53"/>
      <c r="L15" s="53"/>
    </row>
    <row r="16" spans="2:25" ht="15.6" customHeight="1" x14ac:dyDescent="0.25">
      <c r="F16" s="52">
        <v>906.00879937693139</v>
      </c>
      <c r="G16" s="52"/>
      <c r="H16" s="52"/>
      <c r="J16" s="53">
        <v>2079.4077403224592</v>
      </c>
      <c r="K16" s="53"/>
      <c r="L16" s="53"/>
    </row>
    <row r="17" spans="6:12" ht="15.6" customHeight="1" x14ac:dyDescent="0.25">
      <c r="F17" s="52">
        <v>4445.0559210800948</v>
      </c>
      <c r="G17" s="52"/>
      <c r="H17" s="52"/>
      <c r="J17" s="53">
        <v>4657.6204104737499</v>
      </c>
      <c r="K17" s="53"/>
      <c r="L17" s="53"/>
    </row>
    <row r="18" spans="6:12" ht="15.6" customHeight="1" x14ac:dyDescent="0.25">
      <c r="F18" s="52">
        <v>1524.3449620662304</v>
      </c>
      <c r="G18" s="52"/>
      <c r="H18" s="52"/>
      <c r="J18" s="53">
        <v>2615.439481934694</v>
      </c>
      <c r="K18" s="53"/>
      <c r="L18" s="53"/>
    </row>
    <row r="19" spans="6:12" ht="15.6" customHeight="1" x14ac:dyDescent="0.25">
      <c r="F19" s="52">
        <v>3400.3474989092615</v>
      </c>
      <c r="G19" s="52"/>
      <c r="H19" s="52"/>
      <c r="J19" s="53">
        <v>4079.0004038044785</v>
      </c>
      <c r="K19" s="53"/>
      <c r="L19" s="53"/>
    </row>
    <row r="20" spans="6:12" ht="15.6" customHeight="1" x14ac:dyDescent="0.25">
      <c r="F20" s="52">
        <v>374.27869745332765</v>
      </c>
      <c r="G20" s="52"/>
      <c r="H20" s="52"/>
      <c r="J20" s="53">
        <v>1568.2845632262699</v>
      </c>
      <c r="K20" s="53"/>
      <c r="L20" s="53"/>
    </row>
    <row r="21" spans="6:12" ht="15.6" customHeight="1" x14ac:dyDescent="0.25">
      <c r="F21" s="52">
        <v>4858.0138035395476</v>
      </c>
      <c r="G21" s="52"/>
      <c r="H21" s="52"/>
      <c r="J21" s="53">
        <v>4921.888742176493</v>
      </c>
      <c r="K21" s="53"/>
      <c r="L21" s="53"/>
    </row>
    <row r="22" spans="6:12" ht="15.6" customHeight="1" x14ac:dyDescent="0.25">
      <c r="F22" s="52">
        <v>256.79846782674298</v>
      </c>
      <c r="G22" s="52"/>
      <c r="H22" s="52"/>
      <c r="J22" s="53">
        <v>1352.1661851141853</v>
      </c>
      <c r="K22" s="53"/>
      <c r="L22" s="53"/>
    </row>
    <row r="23" spans="6:12" ht="15.6" customHeight="1" x14ac:dyDescent="0.25">
      <c r="F23" s="52">
        <v>3736.1205690575143</v>
      </c>
      <c r="G23" s="52"/>
      <c r="H23" s="52"/>
      <c r="J23" s="53">
        <v>4331.3470425231626</v>
      </c>
      <c r="K23" s="53"/>
      <c r="L23" s="53"/>
    </row>
    <row r="24" spans="6:12" ht="15.6" customHeight="1" x14ac:dyDescent="0.25">
      <c r="F24" s="52">
        <v>4955.3749337129357</v>
      </c>
      <c r="G24" s="52"/>
      <c r="H24" s="52"/>
      <c r="J24" s="53">
        <v>4969.1510615574771</v>
      </c>
      <c r="K24" s="53"/>
      <c r="L24" s="53"/>
    </row>
    <row r="25" spans="6:12" ht="15.6" customHeight="1" x14ac:dyDescent="0.25">
      <c r="F25" s="52">
        <v>-26.059999017806462</v>
      </c>
      <c r="G25" s="52"/>
      <c r="H25" s="52"/>
      <c r="J25" s="53">
        <v>156.56124171554208</v>
      </c>
      <c r="K25" s="53"/>
      <c r="L25" s="53"/>
    </row>
    <row r="26" spans="6:12" ht="15.6" customHeight="1" x14ac:dyDescent="0.25">
      <c r="F26" s="52">
        <v>-93.656095294525983</v>
      </c>
      <c r="G26" s="52"/>
      <c r="H26" s="52"/>
      <c r="J26" s="53">
        <v>130.8538712744095</v>
      </c>
      <c r="K26" s="53"/>
      <c r="L26" s="53"/>
    </row>
    <row r="27" spans="6:12" ht="15.6" customHeight="1" x14ac:dyDescent="0.25">
      <c r="F27" s="52">
        <v>4913.3667340988477</v>
      </c>
      <c r="G27" s="52"/>
      <c r="H27" s="52"/>
      <c r="J27" s="53">
        <v>4944.3068208831482</v>
      </c>
      <c r="K27" s="53"/>
      <c r="L27" s="53"/>
    </row>
    <row r="28" spans="6:12" ht="15.6" customHeight="1" x14ac:dyDescent="0.25">
      <c r="F28" s="52">
        <v>234.83080134674958</v>
      </c>
      <c r="G28" s="52"/>
      <c r="H28" s="52"/>
      <c r="J28" s="53">
        <v>34.402006782980891</v>
      </c>
      <c r="K28" s="53"/>
      <c r="L28" s="53"/>
    </row>
    <row r="29" spans="6:12" ht="15.6" customHeight="1" x14ac:dyDescent="0.25">
      <c r="F29" s="52">
        <v>-18.177313299666274</v>
      </c>
      <c r="G29" s="52"/>
      <c r="H29" s="52"/>
      <c r="J29" s="53">
        <v>429.64159967260218</v>
      </c>
      <c r="K29" s="53"/>
      <c r="L29" s="53"/>
    </row>
    <row r="30" spans="6:12" ht="15.6" customHeight="1" x14ac:dyDescent="0.25">
      <c r="F30" s="52">
        <v>3047.917902443849</v>
      </c>
      <c r="G30" s="52"/>
      <c r="H30" s="52"/>
      <c r="J30" s="53">
        <v>4064.9654775894755</v>
      </c>
      <c r="K30" s="53"/>
      <c r="L30" s="53"/>
    </row>
    <row r="31" spans="6:12" ht="15.6" customHeight="1" x14ac:dyDescent="0.25">
      <c r="F31" s="52">
        <v>500.76434443113283</v>
      </c>
      <c r="G31" s="52"/>
      <c r="H31" s="52"/>
      <c r="J31" s="53">
        <v>1444.7570991638147</v>
      </c>
      <c r="K31" s="53"/>
      <c r="L31" s="53"/>
    </row>
    <row r="32" spans="6:12" ht="15.6" customHeight="1" x14ac:dyDescent="0.25">
      <c r="F32" s="52">
        <v>61.736194698947642</v>
      </c>
      <c r="G32" s="52"/>
      <c r="H32" s="52"/>
      <c r="J32" s="53">
        <v>550.02989382703367</v>
      </c>
      <c r="K32" s="53"/>
      <c r="L32" s="53"/>
    </row>
    <row r="33" spans="6:12" ht="15.6" customHeight="1" x14ac:dyDescent="0.25">
      <c r="F33" s="52">
        <v>2156.0773280148437</v>
      </c>
      <c r="G33" s="52"/>
      <c r="H33" s="52"/>
      <c r="J33" s="53">
        <v>3308.6314359176122</v>
      </c>
      <c r="K33" s="53"/>
      <c r="L33" s="53"/>
    </row>
    <row r="34" spans="6:12" ht="15.6" customHeight="1" x14ac:dyDescent="0.25">
      <c r="F34" s="52">
        <v>1405.8628173857712</v>
      </c>
      <c r="G34" s="52"/>
      <c r="H34" s="52"/>
      <c r="J34" s="53">
        <v>2727.8275370196538</v>
      </c>
      <c r="K34" s="53"/>
      <c r="L34" s="53"/>
    </row>
    <row r="35" spans="6:12" ht="15.6" customHeight="1" x14ac:dyDescent="0.25">
      <c r="F35" s="52">
        <v>871.61342936745598</v>
      </c>
      <c r="G35" s="52"/>
      <c r="H35" s="52"/>
      <c r="J35" s="53">
        <v>1603.9898162650202</v>
      </c>
      <c r="K35" s="53"/>
      <c r="L35" s="53"/>
    </row>
    <row r="36" spans="6:12" ht="15.6" customHeight="1" x14ac:dyDescent="0.25">
      <c r="F36" s="52">
        <v>3891.0777897139246</v>
      </c>
      <c r="G36" s="52"/>
      <c r="H36" s="52"/>
      <c r="J36" s="53">
        <v>4394.3962580561692</v>
      </c>
      <c r="K36" s="53"/>
      <c r="L36" s="53"/>
    </row>
    <row r="37" spans="6:12" ht="15.6" customHeight="1" x14ac:dyDescent="0.25">
      <c r="F37" s="52">
        <v>4292.9547295786024</v>
      </c>
      <c r="G37" s="52"/>
      <c r="H37" s="52"/>
      <c r="J37" s="53">
        <v>4690.9463909883207</v>
      </c>
      <c r="K37" s="53"/>
      <c r="L37" s="53"/>
    </row>
    <row r="38" spans="6:12" ht="15.6" customHeight="1" x14ac:dyDescent="0.25">
      <c r="F38" s="52">
        <v>1128.7028507662305</v>
      </c>
      <c r="G38" s="52"/>
      <c r="H38" s="52"/>
      <c r="J38" s="53">
        <v>2545.2568113417483</v>
      </c>
      <c r="K38" s="53"/>
      <c r="L38" s="53"/>
    </row>
    <row r="39" spans="6:12" ht="15.6" customHeight="1" x14ac:dyDescent="0.25">
      <c r="F39" s="52">
        <v>4067.0576416628146</v>
      </c>
      <c r="G39" s="52"/>
      <c r="H39" s="52"/>
      <c r="J39" s="53">
        <v>4638.629149427099</v>
      </c>
      <c r="K39" s="53"/>
      <c r="L39" s="53"/>
    </row>
    <row r="40" spans="6:12" ht="15.6" customHeight="1" x14ac:dyDescent="0.25">
      <c r="F40" s="52">
        <v>112.86053728766126</v>
      </c>
      <c r="G40" s="52"/>
      <c r="H40" s="52"/>
      <c r="J40" s="53">
        <v>903.53979088370011</v>
      </c>
      <c r="K40" s="53"/>
      <c r="L40" s="53"/>
    </row>
    <row r="41" spans="6:12" ht="15.6" customHeight="1" x14ac:dyDescent="0.25">
      <c r="F41" s="52">
        <v>3628.7648969618403</v>
      </c>
      <c r="G41" s="52"/>
      <c r="H41" s="52"/>
      <c r="J41" s="53">
        <v>4282.9521877967281</v>
      </c>
      <c r="K41" s="53"/>
      <c r="L41" s="53"/>
    </row>
    <row r="42" spans="6:12" ht="15.6" customHeight="1" x14ac:dyDescent="0.25">
      <c r="F42" s="52">
        <v>71.87382722450954</v>
      </c>
      <c r="G42" s="52"/>
      <c r="H42" s="52"/>
      <c r="J42" s="53">
        <v>394.99274352192469</v>
      </c>
      <c r="K42" s="53"/>
      <c r="L42" s="53"/>
    </row>
    <row r="43" spans="6:12" ht="15.6" customHeight="1" x14ac:dyDescent="0.25">
      <c r="F43" s="52">
        <v>138.13220304929976</v>
      </c>
      <c r="G43" s="52"/>
      <c r="H43" s="52"/>
      <c r="J43" s="53">
        <v>1034.2578700491179</v>
      </c>
      <c r="K43" s="53"/>
      <c r="L43" s="53"/>
    </row>
    <row r="44" spans="6:12" ht="15.6" customHeight="1" x14ac:dyDescent="0.25">
      <c r="F44" s="52">
        <v>40.990443490971479</v>
      </c>
      <c r="G44" s="52"/>
      <c r="H44" s="52"/>
      <c r="J44" s="53">
        <v>202.26370721261543</v>
      </c>
      <c r="K44" s="53"/>
      <c r="L44" s="53"/>
    </row>
    <row r="45" spans="6:12" ht="15.6" customHeight="1" x14ac:dyDescent="0.25">
      <c r="F45" s="52">
        <v>3878.2879562620642</v>
      </c>
      <c r="G45" s="52"/>
      <c r="H45" s="52"/>
      <c r="J45" s="53">
        <v>4345.5589372313361</v>
      </c>
      <c r="K45" s="53"/>
      <c r="L45" s="53"/>
    </row>
    <row r="46" spans="6:12" ht="15.6" customHeight="1" x14ac:dyDescent="0.25">
      <c r="F46" s="52">
        <v>785.82582609292353</v>
      </c>
      <c r="G46" s="52"/>
      <c r="H46" s="52"/>
      <c r="J46" s="53">
        <v>2211.9681091570601</v>
      </c>
      <c r="K46" s="53"/>
      <c r="L46" s="53"/>
    </row>
    <row r="47" spans="6:12" ht="15.6" customHeight="1" x14ac:dyDescent="0.25">
      <c r="F47" s="52">
        <v>4035.0989444167972</v>
      </c>
      <c r="G47" s="52"/>
      <c r="H47" s="52"/>
      <c r="J47" s="53">
        <v>4374.2048796154959</v>
      </c>
      <c r="K47" s="53"/>
      <c r="L47" s="53"/>
    </row>
    <row r="48" spans="6:12" ht="15.6" customHeight="1" x14ac:dyDescent="0.25">
      <c r="F48" s="52">
        <v>869.71102507832529</v>
      </c>
      <c r="G48" s="52"/>
      <c r="H48" s="52"/>
      <c r="J48" s="53">
        <v>2237.0022316083814</v>
      </c>
      <c r="K48" s="53"/>
      <c r="L48" s="53"/>
    </row>
    <row r="49" spans="6:12" ht="15.6" customHeight="1" x14ac:dyDescent="0.25">
      <c r="F49" s="52">
        <v>1557.2872390428361</v>
      </c>
      <c r="G49" s="52"/>
      <c r="H49" s="52"/>
      <c r="J49" s="53">
        <v>2670.7088611711793</v>
      </c>
      <c r="K49" s="53"/>
      <c r="L49" s="53"/>
    </row>
    <row r="50" spans="6:12" ht="15.6" customHeight="1" x14ac:dyDescent="0.25">
      <c r="F50" s="52">
        <v>3109.3735869101561</v>
      </c>
      <c r="G50" s="52"/>
      <c r="H50" s="52"/>
      <c r="J50" s="53">
        <v>4160.7783678250862</v>
      </c>
      <c r="K50" s="53"/>
      <c r="L50" s="53"/>
    </row>
    <row r="51" spans="6:12" ht="15.6" customHeight="1" x14ac:dyDescent="0.25">
      <c r="F51" s="52">
        <v>2661.4478966855022</v>
      </c>
      <c r="G51" s="52"/>
      <c r="H51" s="52"/>
      <c r="J51" s="53">
        <v>3609.7903859257917</v>
      </c>
      <c r="K51" s="53"/>
      <c r="L51" s="53"/>
    </row>
    <row r="52" spans="6:12" ht="15.6" customHeight="1" x14ac:dyDescent="0.25">
      <c r="F52" s="52">
        <v>212.48857191700779</v>
      </c>
      <c r="G52" s="52"/>
      <c r="H52" s="52"/>
      <c r="J52" s="53">
        <v>98.800425271705066</v>
      </c>
      <c r="K52" s="53"/>
      <c r="L52" s="53"/>
    </row>
    <row r="53" spans="6:12" ht="15.6" customHeight="1" x14ac:dyDescent="0.25">
      <c r="F53" s="52">
        <v>763.55037515499248</v>
      </c>
      <c r="G53" s="52"/>
      <c r="H53" s="52"/>
      <c r="J53" s="53">
        <v>1765.3645013603448</v>
      </c>
      <c r="K53" s="53"/>
      <c r="L53" s="53"/>
    </row>
    <row r="54" spans="6:12" ht="15.6" customHeight="1" x14ac:dyDescent="0.25">
      <c r="F54" s="52">
        <v>4245.8598135548691</v>
      </c>
      <c r="G54" s="52"/>
      <c r="H54" s="52"/>
      <c r="J54" s="53">
        <v>4651.9232821144515</v>
      </c>
      <c r="K54" s="53"/>
      <c r="L54" s="53"/>
    </row>
    <row r="55" spans="6:12" ht="15.6" customHeight="1" x14ac:dyDescent="0.25">
      <c r="F55" s="52">
        <v>19.588064009347963</v>
      </c>
      <c r="G55" s="52"/>
      <c r="H55" s="52"/>
      <c r="J55" s="53">
        <v>24.270946383576629</v>
      </c>
      <c r="K55" s="53"/>
      <c r="L55" s="53"/>
    </row>
    <row r="56" spans="6:12" ht="15.6" customHeight="1" x14ac:dyDescent="0.25">
      <c r="F56" s="52">
        <v>2620.0866675148109</v>
      </c>
      <c r="G56" s="52"/>
      <c r="H56" s="52"/>
      <c r="J56" s="53">
        <v>3733.3622645141222</v>
      </c>
      <c r="K56" s="53"/>
      <c r="L56" s="53"/>
    </row>
    <row r="57" spans="6:12" ht="15.6" customHeight="1" x14ac:dyDescent="0.25">
      <c r="F57" s="52">
        <v>3325.4552647900086</v>
      </c>
      <c r="G57" s="52"/>
      <c r="H57" s="52"/>
      <c r="J57" s="53">
        <v>4034.5983057389558</v>
      </c>
      <c r="K57" s="53"/>
      <c r="L57" s="53"/>
    </row>
    <row r="58" spans="6:12" ht="15.6" customHeight="1" x14ac:dyDescent="0.25">
      <c r="F58" s="52">
        <v>4110.4412372181059</v>
      </c>
      <c r="G58" s="52"/>
      <c r="H58" s="52"/>
      <c r="J58" s="53">
        <v>4478.8018035763207</v>
      </c>
      <c r="K58" s="53"/>
      <c r="L58" s="53"/>
    </row>
    <row r="59" spans="6:12" ht="15.6" customHeight="1" x14ac:dyDescent="0.25">
      <c r="F59" s="52">
        <v>193.8835749662814</v>
      </c>
      <c r="G59" s="52"/>
      <c r="H59" s="52"/>
      <c r="J59" s="53">
        <v>1226.9395457270239</v>
      </c>
      <c r="K59" s="53"/>
      <c r="L59" s="53"/>
    </row>
    <row r="60" spans="6:12" ht="15.6" customHeight="1" x14ac:dyDescent="0.25">
      <c r="F60" s="52">
        <v>3769.7635040280916</v>
      </c>
      <c r="G60" s="52"/>
      <c r="H60" s="52"/>
      <c r="J60" s="53">
        <v>4382.8882215021968</v>
      </c>
      <c r="K60" s="53"/>
      <c r="L60" s="53"/>
    </row>
    <row r="61" spans="6:12" ht="15.6" customHeight="1" x14ac:dyDescent="0.25">
      <c r="F61" s="52">
        <v>1244.3325158484888</v>
      </c>
      <c r="G61" s="52"/>
      <c r="H61" s="52"/>
      <c r="J61" s="53">
        <v>2662.4922514051946</v>
      </c>
      <c r="K61" s="53"/>
      <c r="L61" s="53"/>
    </row>
    <row r="62" spans="6:12" ht="15.6" customHeight="1" x14ac:dyDescent="0.25">
      <c r="F62" s="52">
        <v>-249.83246981451111</v>
      </c>
      <c r="G62" s="52"/>
      <c r="H62" s="52"/>
      <c r="J62" s="53">
        <v>242.43850897835262</v>
      </c>
      <c r="K62" s="53"/>
      <c r="L62" s="53"/>
    </row>
    <row r="63" spans="6:12" ht="15.6" customHeight="1" x14ac:dyDescent="0.25">
      <c r="F63" s="52">
        <v>738.16782380226448</v>
      </c>
      <c r="G63" s="52"/>
      <c r="H63" s="52"/>
      <c r="J63" s="53">
        <v>2076.160998336265</v>
      </c>
      <c r="K63" s="53"/>
      <c r="L63" s="53"/>
    </row>
    <row r="64" spans="6:12" ht="15.6" customHeight="1" x14ac:dyDescent="0.25">
      <c r="F64" s="52">
        <v>2692.5190667362494</v>
      </c>
      <c r="G64" s="52"/>
      <c r="H64" s="52"/>
      <c r="J64" s="53">
        <v>3647.5413381708927</v>
      </c>
      <c r="K64" s="53"/>
      <c r="L64" s="53"/>
    </row>
    <row r="65" spans="6:12" ht="15.6" customHeight="1" x14ac:dyDescent="0.25">
      <c r="F65" s="52">
        <v>3328.9215092846466</v>
      </c>
      <c r="G65" s="52"/>
      <c r="H65" s="52"/>
      <c r="J65" s="53">
        <v>3974.3944253813211</v>
      </c>
      <c r="K65" s="53"/>
      <c r="L65" s="53"/>
    </row>
    <row r="66" spans="6:12" ht="15.6" customHeight="1" x14ac:dyDescent="0.25">
      <c r="F66" s="52">
        <v>566.74301658284048</v>
      </c>
      <c r="G66" s="52"/>
      <c r="H66" s="52"/>
      <c r="J66" s="53">
        <v>1938.8213815082349</v>
      </c>
      <c r="K66" s="53"/>
      <c r="L66" s="53"/>
    </row>
    <row r="67" spans="6:12" ht="15.6" customHeight="1" x14ac:dyDescent="0.25">
      <c r="F67" s="52">
        <v>2984.6441333057596</v>
      </c>
      <c r="G67" s="52"/>
      <c r="H67" s="52"/>
      <c r="J67" s="53">
        <v>3889.7062472091288</v>
      </c>
      <c r="K67" s="53"/>
      <c r="L67" s="53"/>
    </row>
    <row r="68" spans="6:12" ht="15.6" customHeight="1" x14ac:dyDescent="0.25">
      <c r="F68" s="52">
        <v>1071.0780705556469</v>
      </c>
      <c r="G68" s="52"/>
      <c r="H68" s="52"/>
      <c r="J68" s="53">
        <v>2492.5536914854347</v>
      </c>
      <c r="K68" s="53"/>
      <c r="L68" s="53"/>
    </row>
    <row r="69" spans="6:12" ht="15.6" customHeight="1" x14ac:dyDescent="0.25">
      <c r="F69" s="52">
        <v>54.339742705429089</v>
      </c>
      <c r="G69" s="52"/>
      <c r="H69" s="52"/>
      <c r="J69" s="53">
        <v>223.68178707650787</v>
      </c>
      <c r="K69" s="53"/>
      <c r="L69" s="53"/>
    </row>
    <row r="70" spans="6:12" ht="15.6" customHeight="1" x14ac:dyDescent="0.25">
      <c r="F70" s="52">
        <v>233.79782487425265</v>
      </c>
      <c r="G70" s="52"/>
      <c r="H70" s="52"/>
      <c r="J70" s="53">
        <v>944.75449900995488</v>
      </c>
      <c r="K70" s="53"/>
      <c r="L70" s="53"/>
    </row>
    <row r="71" spans="6:12" ht="15.6" customHeight="1" x14ac:dyDescent="0.25">
      <c r="F71" s="52">
        <v>-95.110232129262968</v>
      </c>
      <c r="G71" s="52"/>
      <c r="H71" s="52"/>
      <c r="J71" s="53">
        <v>224.84761481201764</v>
      </c>
      <c r="K71" s="53"/>
      <c r="L71" s="53"/>
    </row>
    <row r="72" spans="6:12" ht="15.6" customHeight="1" x14ac:dyDescent="0.25">
      <c r="F72" s="52">
        <v>646.16490029254044</v>
      </c>
      <c r="G72" s="52"/>
      <c r="H72" s="52"/>
      <c r="J72" s="53">
        <v>1814.1910885674799</v>
      </c>
      <c r="K72" s="53"/>
      <c r="L72" s="53"/>
    </row>
    <row r="73" spans="6:12" ht="15.6" customHeight="1" x14ac:dyDescent="0.25">
      <c r="F73" s="52">
        <v>872.4356723102253</v>
      </c>
      <c r="G73" s="52"/>
      <c r="H73" s="52"/>
      <c r="J73" s="53">
        <v>2013.6414914568329</v>
      </c>
      <c r="K73" s="53"/>
      <c r="L73" s="53"/>
    </row>
    <row r="74" spans="6:12" ht="15.6" customHeight="1" x14ac:dyDescent="0.25">
      <c r="F74" s="52">
        <v>-153.58680693064468</v>
      </c>
      <c r="G74" s="52"/>
      <c r="H74" s="52"/>
      <c r="J74" s="53">
        <v>117.79617552660827</v>
      </c>
      <c r="K74" s="53"/>
      <c r="L74" s="53"/>
    </row>
    <row r="75" spans="6:12" ht="15.6" customHeight="1" x14ac:dyDescent="0.25">
      <c r="F75" s="52">
        <v>2686.0701993344724</v>
      </c>
      <c r="G75" s="52"/>
      <c r="H75" s="52"/>
      <c r="J75" s="53">
        <v>3863.9267736453266</v>
      </c>
      <c r="K75" s="53"/>
      <c r="L75" s="53"/>
    </row>
    <row r="76" spans="6:12" ht="15.6" customHeight="1" x14ac:dyDescent="0.25">
      <c r="F76" s="52">
        <v>2914.1664424713767</v>
      </c>
      <c r="G76" s="52"/>
      <c r="H76" s="52"/>
      <c r="J76" s="53">
        <v>3845.0706495304967</v>
      </c>
      <c r="K76" s="53"/>
      <c r="L76" s="53"/>
    </row>
    <row r="77" spans="6:12" ht="15.6" customHeight="1" x14ac:dyDescent="0.25">
      <c r="F77" s="52">
        <v>1676.8424984284015</v>
      </c>
      <c r="G77" s="52"/>
      <c r="H77" s="52"/>
      <c r="J77" s="53">
        <v>2839.0943416503637</v>
      </c>
      <c r="K77" s="53"/>
      <c r="L77" s="53"/>
    </row>
    <row r="78" spans="6:12" ht="15.6" customHeight="1" x14ac:dyDescent="0.25">
      <c r="F78" s="52">
        <v>1168.9453601840462</v>
      </c>
      <c r="G78" s="52"/>
      <c r="H78" s="52"/>
      <c r="J78" s="53">
        <v>2435.73969921653</v>
      </c>
      <c r="K78" s="53"/>
      <c r="L78" s="53"/>
    </row>
    <row r="79" spans="6:12" ht="15.6" customHeight="1" x14ac:dyDescent="0.25">
      <c r="F79" s="52">
        <v>2019.6616578854455</v>
      </c>
      <c r="G79" s="52"/>
      <c r="H79" s="52"/>
      <c r="J79" s="53">
        <v>3207.0665825764622</v>
      </c>
      <c r="K79" s="53"/>
      <c r="L79" s="53"/>
    </row>
    <row r="80" spans="6:12" ht="15.6" customHeight="1" x14ac:dyDescent="0.25">
      <c r="F80" s="52">
        <v>1872.2526257189313</v>
      </c>
      <c r="G80" s="52"/>
      <c r="H80" s="52"/>
      <c r="J80" s="53">
        <v>3079.8319330097424</v>
      </c>
      <c r="K80" s="53"/>
      <c r="L80" s="53"/>
    </row>
    <row r="81" spans="1:25" ht="15.6" customHeight="1" x14ac:dyDescent="0.25">
      <c r="F81" s="52">
        <v>1714.7795128210637</v>
      </c>
      <c r="G81" s="52"/>
      <c r="H81" s="52"/>
      <c r="J81" s="53">
        <v>2417.7466416943616</v>
      </c>
      <c r="K81" s="53"/>
      <c r="L81" s="53"/>
    </row>
    <row r="82" spans="1:25" ht="15.6" customHeight="1" x14ac:dyDescent="0.25">
      <c r="F82" s="52">
        <v>2216.5274105688336</v>
      </c>
      <c r="G82" s="52"/>
      <c r="H82" s="52"/>
      <c r="J82" s="53">
        <v>3183.8969284145046</v>
      </c>
      <c r="K82" s="53"/>
      <c r="L82" s="53"/>
    </row>
    <row r="83" spans="1:25" ht="15.6" customHeight="1" x14ac:dyDescent="0.25">
      <c r="F83" s="52">
        <v>3787.445944808062</v>
      </c>
      <c r="G83" s="52"/>
      <c r="H83" s="52"/>
      <c r="J83" s="53">
        <v>4414.9485961984956</v>
      </c>
      <c r="K83" s="53"/>
      <c r="L83" s="53"/>
    </row>
    <row r="84" spans="1:25" ht="15.6" customHeight="1" x14ac:dyDescent="0.25">
      <c r="F84" s="52">
        <v>3855.7395188195969</v>
      </c>
      <c r="G84" s="52"/>
      <c r="H84" s="52"/>
      <c r="J84" s="53">
        <v>4279.2129276269561</v>
      </c>
      <c r="K84" s="53"/>
      <c r="L84" s="53"/>
    </row>
    <row r="85" spans="1:25" ht="15.6" customHeight="1" x14ac:dyDescent="0.25">
      <c r="F85" s="52">
        <v>518.92186562772667</v>
      </c>
      <c r="G85" s="52"/>
      <c r="H85" s="52"/>
      <c r="J85" s="53">
        <v>1536.0896747754527</v>
      </c>
      <c r="K85" s="53"/>
      <c r="L85" s="53"/>
    </row>
    <row r="86" spans="1:25" ht="15.6" customHeight="1" x14ac:dyDescent="0.25">
      <c r="F86" s="52">
        <v>607.67272968802092</v>
      </c>
      <c r="G86" s="52"/>
      <c r="H86" s="52"/>
      <c r="J86" s="53">
        <v>1563.7847903961649</v>
      </c>
      <c r="K86" s="53"/>
      <c r="L86" s="53"/>
    </row>
    <row r="87" spans="1:25" ht="15.6" customHeight="1" x14ac:dyDescent="0.25">
      <c r="F87" s="52">
        <v>2609.9518975111605</v>
      </c>
      <c r="G87" s="52"/>
      <c r="H87" s="52"/>
      <c r="J87" s="53">
        <v>3656.8620743909719</v>
      </c>
      <c r="K87" s="53"/>
      <c r="L87" s="53"/>
    </row>
    <row r="88" spans="1:25" ht="15.6" customHeight="1" x14ac:dyDescent="0.25">
      <c r="F88" s="52">
        <v>342.0331310385335</v>
      </c>
      <c r="G88" s="52"/>
      <c r="H88" s="52"/>
      <c r="J88" s="53">
        <v>761.53830814656817</v>
      </c>
      <c r="K88" s="53"/>
      <c r="L88" s="53"/>
    </row>
    <row r="89" spans="1:25" ht="15.6" customHeight="1" x14ac:dyDescent="0.25">
      <c r="F89" s="52">
        <v>12.52640440985914</v>
      </c>
      <c r="G89" s="52"/>
      <c r="H89" s="52"/>
      <c r="J89" s="53">
        <v>950.61901051452958</v>
      </c>
      <c r="K89" s="53"/>
      <c r="L89" s="53"/>
    </row>
    <row r="90" spans="1:25" ht="15.6" customHeight="1" x14ac:dyDescent="0.25"/>
    <row r="91" spans="1:25" ht="15.6" customHeight="1" x14ac:dyDescent="0.25">
      <c r="A91" t="s">
        <v>5</v>
      </c>
      <c r="B91" t="s">
        <v>4</v>
      </c>
    </row>
    <row r="92" spans="1:25" ht="15.6" customHeight="1" thickBot="1" x14ac:dyDescent="0.3"/>
    <row r="93" spans="1:25" ht="15.6" customHeight="1" x14ac:dyDescent="0.25">
      <c r="B93" s="20"/>
      <c r="C93" s="21"/>
      <c r="D93" s="21"/>
      <c r="E93" s="21"/>
      <c r="F93" s="21"/>
      <c r="G93" s="21"/>
      <c r="H93" s="21"/>
      <c r="I93" s="21"/>
      <c r="J93" s="21"/>
      <c r="K93" s="21"/>
      <c r="L93" s="21"/>
      <c r="M93" s="21"/>
      <c r="N93" s="21"/>
      <c r="O93" s="21"/>
      <c r="P93" s="21"/>
      <c r="Q93" s="21"/>
      <c r="R93" s="21"/>
      <c r="S93" s="21"/>
      <c r="T93" s="21"/>
      <c r="U93" s="21"/>
      <c r="V93" s="21"/>
      <c r="W93" s="21"/>
      <c r="X93" s="21"/>
      <c r="Y93" s="22"/>
    </row>
    <row r="94" spans="1:25" ht="15.6" customHeight="1" thickBot="1" x14ac:dyDescent="0.3">
      <c r="B94" s="23"/>
      <c r="C94" s="24"/>
      <c r="D94" s="24"/>
      <c r="E94" s="24"/>
      <c r="F94" s="24"/>
      <c r="G94" s="24"/>
      <c r="H94" s="24"/>
      <c r="I94" s="24"/>
      <c r="J94" s="24"/>
      <c r="K94" s="24"/>
      <c r="L94" s="24"/>
      <c r="M94" s="24"/>
      <c r="N94" s="24"/>
      <c r="O94" s="24"/>
      <c r="P94" s="24"/>
      <c r="Q94" s="24"/>
      <c r="R94" s="24"/>
      <c r="S94" s="24"/>
      <c r="T94" s="24"/>
      <c r="U94" s="24"/>
      <c r="V94" s="24"/>
      <c r="W94" s="24"/>
      <c r="X94" s="24"/>
      <c r="Y94" s="25"/>
    </row>
    <row r="95" spans="1:25" ht="15.6" customHeight="1" x14ac:dyDescent="0.25"/>
    <row r="96" spans="1:25" ht="15.6" customHeight="1" x14ac:dyDescent="0.25">
      <c r="A96" t="s">
        <v>7</v>
      </c>
      <c r="B96" t="s">
        <v>6</v>
      </c>
    </row>
    <row r="97" spans="1:25" ht="15.6" customHeight="1" thickBot="1" x14ac:dyDescent="0.3"/>
    <row r="98" spans="1:25" ht="15.6" customHeight="1" x14ac:dyDescent="0.25">
      <c r="B98" s="20"/>
      <c r="C98" s="21"/>
      <c r="D98" s="21"/>
      <c r="E98" s="21"/>
      <c r="F98" s="21"/>
      <c r="G98" s="21"/>
      <c r="H98" s="21"/>
      <c r="I98" s="21"/>
      <c r="J98" s="21"/>
      <c r="K98" s="21"/>
      <c r="L98" s="21"/>
      <c r="M98" s="21"/>
      <c r="N98" s="21"/>
      <c r="O98" s="21"/>
      <c r="P98" s="21"/>
      <c r="Q98" s="21"/>
      <c r="R98" s="21"/>
      <c r="S98" s="21"/>
      <c r="T98" s="21"/>
      <c r="U98" s="21"/>
      <c r="V98" s="21"/>
      <c r="W98" s="21"/>
      <c r="X98" s="21"/>
      <c r="Y98" s="22"/>
    </row>
    <row r="99" spans="1:25" ht="15.6" customHeight="1" thickBot="1" x14ac:dyDescent="0.3">
      <c r="B99" s="23"/>
      <c r="C99" s="24"/>
      <c r="D99" s="24"/>
      <c r="E99" s="24"/>
      <c r="F99" s="24"/>
      <c r="G99" s="24"/>
      <c r="H99" s="24"/>
      <c r="I99" s="24"/>
      <c r="J99" s="24"/>
      <c r="K99" s="24"/>
      <c r="L99" s="24"/>
      <c r="M99" s="24"/>
      <c r="N99" s="24"/>
      <c r="O99" s="24"/>
      <c r="P99" s="24"/>
      <c r="Q99" s="24"/>
      <c r="R99" s="24"/>
      <c r="S99" s="24"/>
      <c r="T99" s="24"/>
      <c r="U99" s="24"/>
      <c r="V99" s="24"/>
      <c r="W99" s="24"/>
      <c r="X99" s="24"/>
      <c r="Y99" s="25"/>
    </row>
    <row r="100" spans="1:25" ht="15.6" customHeight="1" x14ac:dyDescent="0.25"/>
    <row r="101" spans="1:25" ht="15.6" customHeight="1" x14ac:dyDescent="0.25">
      <c r="A101" t="s">
        <v>9</v>
      </c>
      <c r="B101" t="s">
        <v>8</v>
      </c>
    </row>
    <row r="102" spans="1:25" ht="15.6" customHeight="1" thickBot="1" x14ac:dyDescent="0.3"/>
    <row r="103" spans="1:25" ht="15.6" customHeight="1" x14ac:dyDescent="0.25">
      <c r="B103" s="20"/>
      <c r="C103" s="21"/>
      <c r="D103" s="21"/>
      <c r="E103" s="21"/>
      <c r="F103" s="21"/>
      <c r="G103" s="21"/>
      <c r="H103" s="21"/>
      <c r="I103" s="21"/>
      <c r="J103" s="21"/>
      <c r="K103" s="21"/>
      <c r="L103" s="21"/>
      <c r="M103" s="21"/>
      <c r="N103" s="21"/>
      <c r="O103" s="21"/>
      <c r="P103" s="21"/>
      <c r="Q103" s="21"/>
      <c r="R103" s="21"/>
      <c r="S103" s="21"/>
      <c r="T103" s="21"/>
      <c r="U103" s="21"/>
      <c r="V103" s="21"/>
      <c r="W103" s="21"/>
      <c r="X103" s="21"/>
      <c r="Y103" s="22"/>
    </row>
    <row r="104" spans="1:25" ht="15.6" customHeight="1" x14ac:dyDescent="0.25">
      <c r="B104" s="39"/>
      <c r="C104" s="40"/>
      <c r="D104" s="40"/>
      <c r="E104" s="40"/>
      <c r="F104" s="40"/>
      <c r="G104" s="40"/>
      <c r="H104" s="40"/>
      <c r="I104" s="40"/>
      <c r="J104" s="40"/>
      <c r="K104" s="40"/>
      <c r="L104" s="40"/>
      <c r="M104" s="40"/>
      <c r="N104" s="40"/>
      <c r="O104" s="40"/>
      <c r="P104" s="40"/>
      <c r="Q104" s="40"/>
      <c r="R104" s="40"/>
      <c r="S104" s="40"/>
      <c r="T104" s="40"/>
      <c r="U104" s="40"/>
      <c r="V104" s="40"/>
      <c r="W104" s="40"/>
      <c r="X104" s="40"/>
      <c r="Y104" s="41"/>
    </row>
    <row r="105" spans="1:25" ht="15.6" customHeight="1" x14ac:dyDescent="0.25">
      <c r="B105" s="39"/>
      <c r="C105" s="40"/>
      <c r="D105" s="40"/>
      <c r="E105" s="40"/>
      <c r="F105" s="40"/>
      <c r="G105" s="40"/>
      <c r="H105" s="40"/>
      <c r="I105" s="40"/>
      <c r="J105" s="40"/>
      <c r="K105" s="40"/>
      <c r="L105" s="40"/>
      <c r="M105" s="40"/>
      <c r="N105" s="40"/>
      <c r="O105" s="40"/>
      <c r="P105" s="40"/>
      <c r="Q105" s="40"/>
      <c r="R105" s="40"/>
      <c r="S105" s="40"/>
      <c r="T105" s="40"/>
      <c r="U105" s="40"/>
      <c r="V105" s="40"/>
      <c r="W105" s="40"/>
      <c r="X105" s="40"/>
      <c r="Y105" s="41"/>
    </row>
    <row r="106" spans="1:25" ht="15.6" customHeight="1" x14ac:dyDescent="0.25">
      <c r="B106" s="39"/>
      <c r="C106" s="40"/>
      <c r="D106" s="40"/>
      <c r="E106" s="40"/>
      <c r="F106" s="40"/>
      <c r="G106" s="40"/>
      <c r="H106" s="40"/>
      <c r="I106" s="40"/>
      <c r="J106" s="40"/>
      <c r="K106" s="40"/>
      <c r="L106" s="40"/>
      <c r="M106" s="40"/>
      <c r="N106" s="40"/>
      <c r="O106" s="40"/>
      <c r="P106" s="40"/>
      <c r="Q106" s="40"/>
      <c r="R106" s="40"/>
      <c r="S106" s="40"/>
      <c r="T106" s="40"/>
      <c r="U106" s="40"/>
      <c r="V106" s="40"/>
      <c r="W106" s="40"/>
      <c r="X106" s="40"/>
      <c r="Y106" s="41"/>
    </row>
    <row r="107" spans="1:25" ht="15.6" customHeight="1" x14ac:dyDescent="0.25">
      <c r="B107" s="39"/>
      <c r="C107" s="40"/>
      <c r="D107" s="40"/>
      <c r="E107" s="40"/>
      <c r="F107" s="40"/>
      <c r="G107" s="40"/>
      <c r="H107" s="40"/>
      <c r="I107" s="40"/>
      <c r="J107" s="40"/>
      <c r="K107" s="40"/>
      <c r="L107" s="40"/>
      <c r="M107" s="40"/>
      <c r="N107" s="40"/>
      <c r="O107" s="40"/>
      <c r="P107" s="40"/>
      <c r="Q107" s="40"/>
      <c r="R107" s="40"/>
      <c r="S107" s="40"/>
      <c r="T107" s="40"/>
      <c r="U107" s="40"/>
      <c r="V107" s="40"/>
      <c r="W107" s="40"/>
      <c r="X107" s="40"/>
      <c r="Y107" s="41"/>
    </row>
    <row r="108" spans="1:25" ht="15.6" customHeight="1" x14ac:dyDescent="0.25">
      <c r="B108" s="39"/>
      <c r="C108" s="40"/>
      <c r="D108" s="40"/>
      <c r="E108" s="40"/>
      <c r="F108" s="40"/>
      <c r="G108" s="40"/>
      <c r="H108" s="40"/>
      <c r="I108" s="40"/>
      <c r="J108" s="40"/>
      <c r="K108" s="40"/>
      <c r="L108" s="40"/>
      <c r="M108" s="40"/>
      <c r="N108" s="40"/>
      <c r="O108" s="40"/>
      <c r="P108" s="40"/>
      <c r="Q108" s="40"/>
      <c r="R108" s="40"/>
      <c r="S108" s="40"/>
      <c r="T108" s="40"/>
      <c r="U108" s="40"/>
      <c r="V108" s="40"/>
      <c r="W108" s="40"/>
      <c r="X108" s="40"/>
      <c r="Y108" s="41"/>
    </row>
    <row r="109" spans="1:25" ht="15.6" customHeight="1" x14ac:dyDescent="0.25">
      <c r="B109" s="39"/>
      <c r="C109" s="40"/>
      <c r="D109" s="40"/>
      <c r="E109" s="40"/>
      <c r="F109" s="40"/>
      <c r="G109" s="40"/>
      <c r="H109" s="40"/>
      <c r="I109" s="40"/>
      <c r="J109" s="40"/>
      <c r="K109" s="40"/>
      <c r="L109" s="40"/>
      <c r="M109" s="40"/>
      <c r="N109" s="40"/>
      <c r="O109" s="40"/>
      <c r="P109" s="40"/>
      <c r="Q109" s="40"/>
      <c r="R109" s="40"/>
      <c r="S109" s="40"/>
      <c r="T109" s="40"/>
      <c r="U109" s="40"/>
      <c r="V109" s="40"/>
      <c r="W109" s="40"/>
      <c r="X109" s="40"/>
      <c r="Y109" s="41"/>
    </row>
    <row r="110" spans="1:25" ht="15.6" customHeight="1" x14ac:dyDescent="0.25">
      <c r="B110" s="39"/>
      <c r="C110" s="40"/>
      <c r="D110" s="40"/>
      <c r="E110" s="40"/>
      <c r="F110" s="40"/>
      <c r="G110" s="40"/>
      <c r="H110" s="40"/>
      <c r="I110" s="40"/>
      <c r="J110" s="40"/>
      <c r="K110" s="40"/>
      <c r="L110" s="40"/>
      <c r="M110" s="40"/>
      <c r="N110" s="40"/>
      <c r="O110" s="40"/>
      <c r="P110" s="40"/>
      <c r="Q110" s="40"/>
      <c r="R110" s="40"/>
      <c r="S110" s="40"/>
      <c r="T110" s="40"/>
      <c r="U110" s="40"/>
      <c r="V110" s="40"/>
      <c r="W110" s="40"/>
      <c r="X110" s="40"/>
      <c r="Y110" s="41"/>
    </row>
    <row r="111" spans="1:25" ht="15.6" customHeight="1" x14ac:dyDescent="0.25">
      <c r="B111" s="39"/>
      <c r="C111" s="40"/>
      <c r="D111" s="40"/>
      <c r="E111" s="40"/>
      <c r="F111" s="40"/>
      <c r="G111" s="40"/>
      <c r="H111" s="40"/>
      <c r="I111" s="40"/>
      <c r="J111" s="40"/>
      <c r="K111" s="40"/>
      <c r="L111" s="40"/>
      <c r="M111" s="40"/>
      <c r="N111" s="40"/>
      <c r="O111" s="40"/>
      <c r="P111" s="40"/>
      <c r="Q111" s="40"/>
      <c r="R111" s="40"/>
      <c r="S111" s="40"/>
      <c r="T111" s="40"/>
      <c r="U111" s="40"/>
      <c r="V111" s="40"/>
      <c r="W111" s="40"/>
      <c r="X111" s="40"/>
      <c r="Y111" s="41"/>
    </row>
    <row r="112" spans="1:25" ht="15.6" customHeight="1" x14ac:dyDescent="0.25">
      <c r="B112" s="39"/>
      <c r="C112" s="40"/>
      <c r="D112" s="40"/>
      <c r="E112" s="40"/>
      <c r="F112" s="40"/>
      <c r="G112" s="40"/>
      <c r="H112" s="40"/>
      <c r="I112" s="40"/>
      <c r="J112" s="40"/>
      <c r="K112" s="40"/>
      <c r="L112" s="40"/>
      <c r="M112" s="40"/>
      <c r="N112" s="40"/>
      <c r="O112" s="40"/>
      <c r="P112" s="40"/>
      <c r="Q112" s="40"/>
      <c r="R112" s="40"/>
      <c r="S112" s="40"/>
      <c r="T112" s="40"/>
      <c r="U112" s="40"/>
      <c r="V112" s="40"/>
      <c r="W112" s="40"/>
      <c r="X112" s="40"/>
      <c r="Y112" s="41"/>
    </row>
    <row r="113" spans="1:25" ht="15.6" customHeight="1" x14ac:dyDescent="0.25">
      <c r="B113" s="39"/>
      <c r="C113" s="40"/>
      <c r="D113" s="40"/>
      <c r="E113" s="40"/>
      <c r="F113" s="40"/>
      <c r="G113" s="40"/>
      <c r="H113" s="40"/>
      <c r="I113" s="40"/>
      <c r="J113" s="40"/>
      <c r="K113" s="40"/>
      <c r="L113" s="40"/>
      <c r="M113" s="40"/>
      <c r="N113" s="40"/>
      <c r="O113" s="40"/>
      <c r="P113" s="40"/>
      <c r="Q113" s="40"/>
      <c r="R113" s="40"/>
      <c r="S113" s="40"/>
      <c r="T113" s="40"/>
      <c r="U113" s="40"/>
      <c r="V113" s="40"/>
      <c r="W113" s="40"/>
      <c r="X113" s="40"/>
      <c r="Y113" s="41"/>
    </row>
    <row r="114" spans="1:25" ht="15.6" customHeight="1" x14ac:dyDescent="0.25">
      <c r="B114" s="39"/>
      <c r="C114" s="40"/>
      <c r="D114" s="40"/>
      <c r="E114" s="40"/>
      <c r="F114" s="40"/>
      <c r="G114" s="40"/>
      <c r="H114" s="40"/>
      <c r="I114" s="40"/>
      <c r="J114" s="40"/>
      <c r="K114" s="40"/>
      <c r="L114" s="40"/>
      <c r="M114" s="40"/>
      <c r="N114" s="40"/>
      <c r="O114" s="40"/>
      <c r="P114" s="40"/>
      <c r="Q114" s="40"/>
      <c r="R114" s="40"/>
      <c r="S114" s="40"/>
      <c r="T114" s="40"/>
      <c r="U114" s="40"/>
      <c r="V114" s="40"/>
      <c r="W114" s="40"/>
      <c r="X114" s="40"/>
      <c r="Y114" s="41"/>
    </row>
    <row r="115" spans="1:25" ht="15.6" customHeight="1" x14ac:dyDescent="0.25">
      <c r="B115" s="39"/>
      <c r="C115" s="40"/>
      <c r="D115" s="40"/>
      <c r="E115" s="40"/>
      <c r="F115" s="40"/>
      <c r="G115" s="40"/>
      <c r="H115" s="40"/>
      <c r="I115" s="40"/>
      <c r="J115" s="40"/>
      <c r="K115" s="40"/>
      <c r="L115" s="40"/>
      <c r="M115" s="40"/>
      <c r="N115" s="40"/>
      <c r="O115" s="40"/>
      <c r="P115" s="40"/>
      <c r="Q115" s="40"/>
      <c r="R115" s="40"/>
      <c r="S115" s="40"/>
      <c r="T115" s="40"/>
      <c r="U115" s="40"/>
      <c r="V115" s="40"/>
      <c r="W115" s="40"/>
      <c r="X115" s="40"/>
      <c r="Y115" s="41"/>
    </row>
    <row r="116" spans="1:25" ht="15.6" customHeight="1" x14ac:dyDescent="0.25">
      <c r="B116" s="39"/>
      <c r="C116" s="40"/>
      <c r="D116" s="40"/>
      <c r="E116" s="40"/>
      <c r="F116" s="40"/>
      <c r="G116" s="40"/>
      <c r="H116" s="40"/>
      <c r="I116" s="40"/>
      <c r="J116" s="40"/>
      <c r="K116" s="40"/>
      <c r="L116" s="40"/>
      <c r="M116" s="40"/>
      <c r="N116" s="40"/>
      <c r="O116" s="40"/>
      <c r="P116" s="40"/>
      <c r="Q116" s="40"/>
      <c r="R116" s="40"/>
      <c r="S116" s="40"/>
      <c r="T116" s="40"/>
      <c r="U116" s="40"/>
      <c r="V116" s="40"/>
      <c r="W116" s="40"/>
      <c r="X116" s="40"/>
      <c r="Y116" s="41"/>
    </row>
    <row r="117" spans="1:25" ht="15.6" customHeight="1" x14ac:dyDescent="0.25">
      <c r="B117" s="39"/>
      <c r="C117" s="40"/>
      <c r="D117" s="40"/>
      <c r="E117" s="40"/>
      <c r="F117" s="40"/>
      <c r="G117" s="40"/>
      <c r="H117" s="40"/>
      <c r="I117" s="40"/>
      <c r="J117" s="40"/>
      <c r="K117" s="40"/>
      <c r="L117" s="40"/>
      <c r="M117" s="40"/>
      <c r="N117" s="40"/>
      <c r="O117" s="40"/>
      <c r="P117" s="40"/>
      <c r="Q117" s="40"/>
      <c r="R117" s="40"/>
      <c r="S117" s="40"/>
      <c r="T117" s="40"/>
      <c r="U117" s="40"/>
      <c r="V117" s="40"/>
      <c r="W117" s="40"/>
      <c r="X117" s="40"/>
      <c r="Y117" s="41"/>
    </row>
    <row r="118" spans="1:25" ht="15.6" customHeight="1" x14ac:dyDescent="0.25">
      <c r="B118" s="39"/>
      <c r="C118" s="40"/>
      <c r="D118" s="40"/>
      <c r="E118" s="40"/>
      <c r="F118" s="40"/>
      <c r="G118" s="40"/>
      <c r="H118" s="40"/>
      <c r="I118" s="40"/>
      <c r="J118" s="40"/>
      <c r="K118" s="40"/>
      <c r="L118" s="40"/>
      <c r="M118" s="40"/>
      <c r="N118" s="40"/>
      <c r="O118" s="40"/>
      <c r="P118" s="40"/>
      <c r="Q118" s="40"/>
      <c r="R118" s="40"/>
      <c r="S118" s="40"/>
      <c r="T118" s="40"/>
      <c r="U118" s="40"/>
      <c r="V118" s="40"/>
      <c r="W118" s="40"/>
      <c r="X118" s="40"/>
      <c r="Y118" s="41"/>
    </row>
    <row r="119" spans="1:25" ht="15.6" customHeight="1" x14ac:dyDescent="0.25">
      <c r="B119" s="39"/>
      <c r="C119" s="40"/>
      <c r="D119" s="40"/>
      <c r="E119" s="40"/>
      <c r="F119" s="40"/>
      <c r="G119" s="40"/>
      <c r="H119" s="40"/>
      <c r="I119" s="40"/>
      <c r="J119" s="40"/>
      <c r="K119" s="40"/>
      <c r="L119" s="40"/>
      <c r="M119" s="40"/>
      <c r="N119" s="40"/>
      <c r="O119" s="40"/>
      <c r="P119" s="40"/>
      <c r="Q119" s="40"/>
      <c r="R119" s="40"/>
      <c r="S119" s="40"/>
      <c r="T119" s="40"/>
      <c r="U119" s="40"/>
      <c r="V119" s="40"/>
      <c r="W119" s="40"/>
      <c r="X119" s="40"/>
      <c r="Y119" s="41"/>
    </row>
    <row r="120" spans="1:25" ht="15.6" customHeight="1" thickBot="1" x14ac:dyDescent="0.3">
      <c r="B120" s="23"/>
      <c r="C120" s="24"/>
      <c r="D120" s="24"/>
      <c r="E120" s="24"/>
      <c r="F120" s="24"/>
      <c r="G120" s="24"/>
      <c r="H120" s="24"/>
      <c r="I120" s="24"/>
      <c r="J120" s="24"/>
      <c r="K120" s="24"/>
      <c r="L120" s="24"/>
      <c r="M120" s="24"/>
      <c r="N120" s="24"/>
      <c r="O120" s="24"/>
      <c r="P120" s="24"/>
      <c r="Q120" s="24"/>
      <c r="R120" s="24"/>
      <c r="S120" s="24"/>
      <c r="T120" s="24"/>
      <c r="U120" s="24"/>
      <c r="V120" s="24"/>
      <c r="W120" s="24"/>
      <c r="X120" s="24"/>
      <c r="Y120" s="25"/>
    </row>
    <row r="121" spans="1:25" ht="15.6" customHeight="1" x14ac:dyDescent="0.25"/>
    <row r="122" spans="1:25" ht="15.6" customHeight="1" x14ac:dyDescent="0.25">
      <c r="A122" t="s">
        <v>11</v>
      </c>
      <c r="B122" t="s">
        <v>10</v>
      </c>
    </row>
    <row r="123" spans="1:25" ht="15.6" customHeight="1" thickBot="1" x14ac:dyDescent="0.3"/>
    <row r="124" spans="1:25" ht="15.6" customHeight="1" x14ac:dyDescent="0.25">
      <c r="B124" s="20"/>
      <c r="C124" s="21"/>
      <c r="D124" s="21"/>
      <c r="E124" s="21"/>
      <c r="F124" s="21"/>
      <c r="G124" s="21"/>
      <c r="H124" s="21"/>
      <c r="I124" s="21"/>
      <c r="J124" s="21"/>
      <c r="K124" s="21"/>
      <c r="L124" s="21"/>
      <c r="M124" s="21"/>
      <c r="N124" s="21"/>
      <c r="O124" s="21"/>
      <c r="P124" s="21"/>
      <c r="Q124" s="21"/>
      <c r="R124" s="21"/>
      <c r="S124" s="21"/>
      <c r="T124" s="21"/>
      <c r="U124" s="21"/>
      <c r="V124" s="21"/>
      <c r="W124" s="21"/>
      <c r="X124" s="21"/>
      <c r="Y124" s="22"/>
    </row>
    <row r="125" spans="1:25" ht="15.6" customHeight="1" thickBot="1" x14ac:dyDescent="0.3">
      <c r="B125" s="23"/>
      <c r="C125" s="24"/>
      <c r="D125" s="24"/>
      <c r="E125" s="24"/>
      <c r="F125" s="24"/>
      <c r="G125" s="24"/>
      <c r="H125" s="24"/>
      <c r="I125" s="24"/>
      <c r="J125" s="24"/>
      <c r="K125" s="24"/>
      <c r="L125" s="24"/>
      <c r="M125" s="24"/>
      <c r="N125" s="24"/>
      <c r="O125" s="24"/>
      <c r="P125" s="24"/>
      <c r="Q125" s="24"/>
      <c r="R125" s="24"/>
      <c r="S125" s="24"/>
      <c r="T125" s="24"/>
      <c r="U125" s="24"/>
      <c r="V125" s="24"/>
      <c r="W125" s="24"/>
      <c r="X125" s="24"/>
      <c r="Y125" s="25"/>
    </row>
    <row r="126" spans="1:25" ht="15.6" customHeight="1" x14ac:dyDescent="0.25"/>
    <row r="127" spans="1:25" ht="15.6" customHeight="1" x14ac:dyDescent="0.25">
      <c r="A127" t="s">
        <v>13</v>
      </c>
      <c r="B127" t="s">
        <v>12</v>
      </c>
    </row>
    <row r="128" spans="1:25" ht="15.6" customHeight="1" thickBot="1" x14ac:dyDescent="0.3"/>
    <row r="129" spans="2:25" ht="15.6" customHeight="1" x14ac:dyDescent="0.25">
      <c r="B129" s="42"/>
      <c r="C129" s="43"/>
      <c r="D129" s="43"/>
      <c r="E129" s="43"/>
      <c r="F129" s="43"/>
      <c r="G129" s="43"/>
      <c r="H129" s="43"/>
      <c r="I129" s="43"/>
      <c r="J129" s="43"/>
      <c r="K129" s="43"/>
      <c r="L129" s="43"/>
      <c r="M129" s="43"/>
      <c r="N129" s="43"/>
      <c r="O129" s="43"/>
      <c r="P129" s="43"/>
      <c r="Q129" s="43"/>
      <c r="R129" s="43"/>
      <c r="S129" s="43"/>
      <c r="T129" s="43"/>
      <c r="U129" s="43"/>
      <c r="V129" s="43"/>
      <c r="W129" s="43"/>
      <c r="X129" s="43"/>
      <c r="Y129" s="44"/>
    </row>
    <row r="130" spans="2:25" ht="15.6" customHeight="1" x14ac:dyDescent="0.25">
      <c r="B130" s="45"/>
      <c r="C130" s="46"/>
      <c r="D130" s="46"/>
      <c r="E130" s="46"/>
      <c r="F130" s="46"/>
      <c r="G130" s="46"/>
      <c r="H130" s="46"/>
      <c r="I130" s="46"/>
      <c r="J130" s="46"/>
      <c r="K130" s="46"/>
      <c r="L130" s="46"/>
      <c r="M130" s="46"/>
      <c r="N130" s="46"/>
      <c r="O130" s="46"/>
      <c r="P130" s="46"/>
      <c r="Q130" s="46"/>
      <c r="R130" s="46"/>
      <c r="S130" s="46"/>
      <c r="T130" s="46"/>
      <c r="U130" s="46"/>
      <c r="V130" s="46"/>
      <c r="W130" s="46"/>
      <c r="X130" s="46"/>
      <c r="Y130" s="47"/>
    </row>
    <row r="131" spans="2:25" ht="15.6" customHeight="1" x14ac:dyDescent="0.25">
      <c r="B131" s="45"/>
      <c r="C131" s="46"/>
      <c r="D131" s="46"/>
      <c r="E131" s="46"/>
      <c r="F131" s="46"/>
      <c r="G131" s="46"/>
      <c r="H131" s="46"/>
      <c r="I131" s="46"/>
      <c r="J131" s="46"/>
      <c r="K131" s="46"/>
      <c r="L131" s="46"/>
      <c r="M131" s="46"/>
      <c r="N131" s="46"/>
      <c r="O131" s="46"/>
      <c r="P131" s="46"/>
      <c r="Q131" s="46"/>
      <c r="R131" s="46"/>
      <c r="S131" s="46"/>
      <c r="T131" s="46"/>
      <c r="U131" s="46"/>
      <c r="V131" s="46"/>
      <c r="W131" s="46"/>
      <c r="X131" s="46"/>
      <c r="Y131" s="47"/>
    </row>
    <row r="132" spans="2:25" ht="15.6" customHeight="1" x14ac:dyDescent="0.25">
      <c r="B132" s="45"/>
      <c r="C132" s="46"/>
      <c r="D132" s="46"/>
      <c r="E132" s="46"/>
      <c r="F132" s="46"/>
      <c r="G132" s="46"/>
      <c r="H132" s="46"/>
      <c r="I132" s="46"/>
      <c r="J132" s="46"/>
      <c r="K132" s="46"/>
      <c r="L132" s="46"/>
      <c r="M132" s="46"/>
      <c r="N132" s="46"/>
      <c r="O132" s="46"/>
      <c r="P132" s="46"/>
      <c r="Q132" s="46"/>
      <c r="R132" s="46"/>
      <c r="S132" s="46"/>
      <c r="T132" s="46"/>
      <c r="U132" s="46"/>
      <c r="V132" s="46"/>
      <c r="W132" s="46"/>
      <c r="X132" s="46"/>
      <c r="Y132" s="47"/>
    </row>
    <row r="133" spans="2:25" ht="15.6" customHeight="1" x14ac:dyDescent="0.25">
      <c r="B133" s="45"/>
      <c r="C133" s="46"/>
      <c r="D133" s="46"/>
      <c r="E133" s="46"/>
      <c r="F133" s="46"/>
      <c r="G133" s="46"/>
      <c r="H133" s="46"/>
      <c r="I133" s="46"/>
      <c r="J133" s="46"/>
      <c r="K133" s="46"/>
      <c r="L133" s="46"/>
      <c r="M133" s="46"/>
      <c r="N133" s="46"/>
      <c r="O133" s="46"/>
      <c r="P133" s="46"/>
      <c r="Q133" s="46"/>
      <c r="R133" s="46"/>
      <c r="S133" s="46"/>
      <c r="T133" s="46"/>
      <c r="U133" s="46"/>
      <c r="V133" s="46"/>
      <c r="W133" s="46"/>
      <c r="X133" s="46"/>
      <c r="Y133" s="47"/>
    </row>
    <row r="134" spans="2:25" ht="15.6" customHeight="1" thickBot="1" x14ac:dyDescent="0.3">
      <c r="B134" s="48"/>
      <c r="C134" s="49"/>
      <c r="D134" s="49"/>
      <c r="E134" s="49"/>
      <c r="F134" s="49"/>
      <c r="G134" s="49"/>
      <c r="H134" s="49"/>
      <c r="I134" s="49"/>
      <c r="J134" s="49"/>
      <c r="K134" s="49"/>
      <c r="L134" s="49"/>
      <c r="M134" s="49"/>
      <c r="N134" s="49"/>
      <c r="O134" s="49"/>
      <c r="P134" s="49"/>
      <c r="Q134" s="49"/>
      <c r="R134" s="49"/>
      <c r="S134" s="49"/>
      <c r="T134" s="49"/>
      <c r="U134" s="49"/>
      <c r="V134" s="49"/>
      <c r="W134" s="49"/>
      <c r="X134" s="49"/>
      <c r="Y134" s="50"/>
    </row>
    <row r="135" spans="2:25" ht="15.6" customHeight="1" x14ac:dyDescent="0.25"/>
    <row r="136" spans="2:25" ht="15.6" customHeight="1" x14ac:dyDescent="0.25">
      <c r="B136" s="27" t="s">
        <v>14</v>
      </c>
      <c r="C136" s="27"/>
      <c r="D136" s="27"/>
      <c r="E136" s="27"/>
      <c r="F136" s="27"/>
      <c r="G136" s="27"/>
      <c r="H136" s="27"/>
      <c r="I136" s="27"/>
      <c r="J136" s="27"/>
      <c r="K136" s="27"/>
      <c r="L136" s="27"/>
      <c r="M136" s="27"/>
      <c r="N136" s="27"/>
      <c r="O136" s="27"/>
      <c r="P136" s="27"/>
      <c r="Q136" s="27"/>
      <c r="R136" s="27"/>
      <c r="S136" s="27"/>
      <c r="T136" s="27"/>
      <c r="U136" s="27"/>
      <c r="V136" s="27"/>
      <c r="W136" s="27"/>
      <c r="X136" s="27"/>
      <c r="Y136" s="27"/>
    </row>
    <row r="137" spans="2:25" ht="15.6" customHeight="1" x14ac:dyDescent="0.25">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row>
    <row r="138" spans="2:25" ht="15.6" customHeight="1" x14ac:dyDescent="0.25">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row>
    <row r="139" spans="2:25" ht="15.6" customHeight="1" x14ac:dyDescent="0.25"/>
    <row r="140" spans="2:25" ht="15.6" customHeight="1" x14ac:dyDescent="0.25">
      <c r="F140" t="s">
        <v>2</v>
      </c>
      <c r="J140" s="51" t="s">
        <v>15</v>
      </c>
      <c r="K140" s="51"/>
      <c r="L140" s="51"/>
      <c r="M140" s="51"/>
      <c r="N140" s="51"/>
    </row>
    <row r="141" spans="2:25" ht="15.6" customHeight="1" x14ac:dyDescent="0.25">
      <c r="F141" s="52">
        <v>983.10405818853974</v>
      </c>
      <c r="G141" s="52"/>
      <c r="H141" s="52"/>
      <c r="I141" s="52"/>
      <c r="J141" s="51">
        <v>1540.5937716985218</v>
      </c>
      <c r="K141" s="51"/>
      <c r="L141" s="51"/>
      <c r="M141" s="51"/>
      <c r="N141" s="51"/>
    </row>
    <row r="142" spans="2:25" ht="15.6" customHeight="1" x14ac:dyDescent="0.25">
      <c r="F142" s="52">
        <v>178.41136050632434</v>
      </c>
      <c r="G142" s="52"/>
      <c r="H142" s="52"/>
      <c r="I142" s="52"/>
      <c r="J142" s="51">
        <v>3437.0712748257611</v>
      </c>
      <c r="K142" s="51"/>
      <c r="L142" s="51"/>
      <c r="M142" s="51"/>
      <c r="N142" s="51"/>
    </row>
    <row r="143" spans="2:25" ht="15.6" customHeight="1" x14ac:dyDescent="0.25">
      <c r="F143" s="52">
        <v>984.61836880606791</v>
      </c>
      <c r="G143" s="52"/>
      <c r="H143" s="52"/>
      <c r="I143" s="52"/>
      <c r="J143" s="51">
        <v>4605.4056568021942</v>
      </c>
      <c r="K143" s="51"/>
      <c r="L143" s="51"/>
      <c r="M143" s="51"/>
      <c r="N143" s="51"/>
    </row>
    <row r="144" spans="2:25" ht="15.6" customHeight="1" x14ac:dyDescent="0.25">
      <c r="F144" s="52">
        <v>949.02961351091642</v>
      </c>
      <c r="G144" s="52"/>
      <c r="H144" s="52"/>
      <c r="I144" s="52"/>
      <c r="J144" s="51">
        <v>4029.7643871665605</v>
      </c>
      <c r="K144" s="51"/>
      <c r="L144" s="51"/>
      <c r="M144" s="51"/>
      <c r="N144" s="51"/>
    </row>
    <row r="145" spans="6:14" ht="15.6" customHeight="1" x14ac:dyDescent="0.25">
      <c r="F145" s="52">
        <v>387.56836149657079</v>
      </c>
      <c r="G145" s="52"/>
      <c r="H145" s="52"/>
      <c r="I145" s="52"/>
      <c r="J145" s="51">
        <v>1591.3878038644984</v>
      </c>
      <c r="K145" s="51"/>
      <c r="L145" s="51"/>
      <c r="M145" s="51"/>
      <c r="N145" s="51"/>
    </row>
    <row r="146" spans="6:14" ht="15.6" customHeight="1" x14ac:dyDescent="0.25">
      <c r="F146" s="52">
        <v>56.494164769148924</v>
      </c>
      <c r="G146" s="52"/>
      <c r="H146" s="52"/>
      <c r="I146" s="52"/>
      <c r="J146" s="51">
        <v>3716.18971002528</v>
      </c>
      <c r="K146" s="51"/>
      <c r="L146" s="51"/>
      <c r="M146" s="51"/>
      <c r="N146" s="51"/>
    </row>
    <row r="147" spans="6:14" ht="15.6" customHeight="1" x14ac:dyDescent="0.25">
      <c r="F147" s="52">
        <v>482.16909638603653</v>
      </c>
      <c r="G147" s="52"/>
      <c r="H147" s="52"/>
      <c r="I147" s="52"/>
      <c r="J147" s="51">
        <v>2610.2781226320094</v>
      </c>
      <c r="K147" s="51"/>
      <c r="L147" s="51"/>
      <c r="M147" s="51"/>
      <c r="N147" s="51"/>
    </row>
    <row r="148" spans="6:14" ht="15.6" customHeight="1" x14ac:dyDescent="0.25">
      <c r="F148" s="52">
        <v>856.85673506667013</v>
      </c>
      <c r="G148" s="52"/>
      <c r="H148" s="52"/>
      <c r="I148" s="52"/>
      <c r="J148" s="51">
        <v>1555.2201591114801</v>
      </c>
      <c r="K148" s="51"/>
      <c r="L148" s="51"/>
      <c r="M148" s="51"/>
      <c r="N148" s="51"/>
    </row>
    <row r="149" spans="6:14" ht="15.6" customHeight="1" x14ac:dyDescent="0.25">
      <c r="F149" s="52">
        <v>45.336087743470529</v>
      </c>
      <c r="G149" s="52"/>
      <c r="H149" s="52"/>
      <c r="I149" s="52"/>
      <c r="J149" s="51">
        <v>2205.4056988490956</v>
      </c>
      <c r="K149" s="51"/>
      <c r="L149" s="51"/>
      <c r="M149" s="51"/>
      <c r="N149" s="51"/>
    </row>
    <row r="150" spans="6:14" ht="15.6" customHeight="1" x14ac:dyDescent="0.25">
      <c r="F150" s="52">
        <v>628.6080686747182</v>
      </c>
      <c r="G150" s="52"/>
      <c r="H150" s="52"/>
      <c r="I150" s="52"/>
      <c r="J150" s="51">
        <v>3508.9446563483812</v>
      </c>
      <c r="K150" s="51"/>
      <c r="L150" s="51"/>
      <c r="M150" s="51"/>
      <c r="N150" s="51"/>
    </row>
    <row r="151" spans="6:14" ht="15.6" customHeight="1" x14ac:dyDescent="0.25">
      <c r="F151" s="52">
        <v>135.37879636535942</v>
      </c>
      <c r="G151" s="52"/>
      <c r="H151" s="52"/>
      <c r="I151" s="52"/>
      <c r="J151" s="51">
        <v>4338.4353922677528</v>
      </c>
      <c r="K151" s="51"/>
      <c r="L151" s="51"/>
      <c r="M151" s="51"/>
      <c r="N151" s="51"/>
    </row>
    <row r="152" spans="6:14" ht="15.6" customHeight="1" x14ac:dyDescent="0.25">
      <c r="F152" s="52">
        <v>848.32506187012939</v>
      </c>
      <c r="G152" s="52"/>
      <c r="H152" s="52"/>
      <c r="I152" s="52"/>
      <c r="J152" s="51">
        <v>169.61152854543749</v>
      </c>
      <c r="K152" s="51"/>
      <c r="L152" s="51"/>
      <c r="M152" s="51"/>
      <c r="N152" s="51"/>
    </row>
    <row r="153" spans="6:14" ht="15.6" customHeight="1" x14ac:dyDescent="0.25">
      <c r="F153" s="52">
        <v>616.86364988402943</v>
      </c>
      <c r="G153" s="52"/>
      <c r="H153" s="52"/>
      <c r="I153" s="52"/>
      <c r="J153" s="51">
        <v>828.09418393712201</v>
      </c>
      <c r="K153" s="51"/>
      <c r="L153" s="51"/>
      <c r="M153" s="51"/>
      <c r="N153" s="51"/>
    </row>
    <row r="154" spans="6:14" ht="15.6" customHeight="1" x14ac:dyDescent="0.25">
      <c r="F154" s="52">
        <v>387.99399973835324</v>
      </c>
      <c r="G154" s="52"/>
      <c r="H154" s="52"/>
      <c r="I154" s="52"/>
      <c r="J154" s="51">
        <v>1341.5602494430161</v>
      </c>
      <c r="K154" s="51"/>
      <c r="L154" s="51"/>
      <c r="M154" s="51"/>
      <c r="N154" s="51"/>
    </row>
    <row r="155" spans="6:14" ht="15.6" customHeight="1" x14ac:dyDescent="0.25">
      <c r="F155" s="52">
        <v>57.678200205493191</v>
      </c>
      <c r="G155" s="52"/>
      <c r="H155" s="52"/>
      <c r="I155" s="52"/>
      <c r="J155" s="51">
        <v>2424.1827351560464</v>
      </c>
      <c r="K155" s="51"/>
      <c r="L155" s="51"/>
      <c r="M155" s="51"/>
      <c r="N155" s="51"/>
    </row>
    <row r="156" spans="6:14" ht="15.6" customHeight="1" x14ac:dyDescent="0.25">
      <c r="F156" s="52">
        <v>717.34638967702983</v>
      </c>
      <c r="G156" s="52"/>
      <c r="H156" s="52"/>
      <c r="I156" s="52"/>
      <c r="J156" s="51">
        <v>4740.0679346326906</v>
      </c>
      <c r="K156" s="51"/>
      <c r="L156" s="51"/>
      <c r="M156" s="51"/>
      <c r="N156" s="51"/>
    </row>
    <row r="157" spans="6:14" ht="15.6" customHeight="1" x14ac:dyDescent="0.25">
      <c r="F157" s="52">
        <v>265.09153129372788</v>
      </c>
      <c r="G157" s="52"/>
      <c r="H157" s="52"/>
      <c r="I157" s="52"/>
      <c r="J157" s="51">
        <v>3921.3473530792076</v>
      </c>
      <c r="K157" s="51"/>
      <c r="L157" s="51"/>
      <c r="M157" s="51"/>
      <c r="N157" s="51"/>
    </row>
    <row r="158" spans="6:14" ht="15.6" customHeight="1" x14ac:dyDescent="0.25">
      <c r="F158" s="52">
        <v>219.19777227521931</v>
      </c>
      <c r="G158" s="52"/>
      <c r="H158" s="52"/>
      <c r="I158" s="52"/>
      <c r="J158" s="51">
        <v>3148.453918216514</v>
      </c>
      <c r="K158" s="51"/>
      <c r="L158" s="51"/>
      <c r="M158" s="51"/>
      <c r="N158" s="51"/>
    </row>
    <row r="159" spans="6:14" ht="15.6" customHeight="1" x14ac:dyDescent="0.25">
      <c r="F159" s="52">
        <v>7.6897910241087164</v>
      </c>
      <c r="G159" s="52"/>
      <c r="H159" s="52"/>
      <c r="I159" s="52"/>
      <c r="J159" s="51">
        <v>236.89405457543833</v>
      </c>
      <c r="K159" s="51"/>
      <c r="L159" s="51"/>
      <c r="M159" s="51"/>
      <c r="N159" s="51"/>
    </row>
    <row r="160" spans="6:14" ht="15.6" customHeight="1" x14ac:dyDescent="0.25">
      <c r="F160" s="52">
        <v>863.6021827075997</v>
      </c>
      <c r="G160" s="52"/>
      <c r="H160" s="52"/>
      <c r="I160" s="52"/>
      <c r="J160" s="51">
        <v>1066.3891336769309</v>
      </c>
      <c r="K160" s="51"/>
      <c r="L160" s="51"/>
      <c r="M160" s="51"/>
      <c r="N160" s="51"/>
    </row>
    <row r="161" spans="6:14" ht="15.6" customHeight="1" x14ac:dyDescent="0.25">
      <c r="F161" s="52">
        <v>732.43170878831177</v>
      </c>
      <c r="G161" s="52"/>
      <c r="H161" s="52"/>
      <c r="I161" s="52"/>
      <c r="J161" s="51">
        <v>825.02887643697284</v>
      </c>
      <c r="K161" s="51"/>
      <c r="L161" s="51"/>
      <c r="M161" s="51"/>
      <c r="N161" s="51"/>
    </row>
    <row r="162" spans="6:14" ht="15.6" customHeight="1" x14ac:dyDescent="0.25">
      <c r="F162" s="52">
        <v>644.68940076610727</v>
      </c>
      <c r="G162" s="52"/>
      <c r="H162" s="52"/>
      <c r="I162" s="52"/>
      <c r="J162" s="51">
        <v>389.13028897385016</v>
      </c>
      <c r="K162" s="51"/>
      <c r="L162" s="51"/>
      <c r="M162" s="51"/>
      <c r="N162" s="51"/>
    </row>
    <row r="163" spans="6:14" ht="15.6" customHeight="1" x14ac:dyDescent="0.25">
      <c r="F163" s="52">
        <v>712.39023220887941</v>
      </c>
      <c r="G163" s="52"/>
      <c r="H163" s="52"/>
      <c r="I163" s="52"/>
      <c r="J163" s="51">
        <v>3569.6393054879936</v>
      </c>
      <c r="K163" s="51"/>
      <c r="L163" s="51"/>
      <c r="M163" s="51"/>
      <c r="N163" s="51"/>
    </row>
    <row r="164" spans="6:14" ht="15.6" customHeight="1" x14ac:dyDescent="0.25">
      <c r="F164" s="52">
        <v>85.428947189071465</v>
      </c>
      <c r="G164" s="52"/>
      <c r="H164" s="52"/>
      <c r="I164" s="52"/>
      <c r="J164" s="51">
        <v>3467.3082236572836</v>
      </c>
      <c r="K164" s="51"/>
      <c r="L164" s="51"/>
      <c r="M164" s="51"/>
      <c r="N164" s="51"/>
    </row>
    <row r="165" spans="6:14" ht="15.6" customHeight="1" x14ac:dyDescent="0.25">
      <c r="F165" s="52">
        <v>360.31546976950455</v>
      </c>
      <c r="G165" s="52"/>
      <c r="H165" s="52"/>
      <c r="I165" s="52"/>
      <c r="J165" s="51">
        <v>4913.5271998964627</v>
      </c>
      <c r="K165" s="51"/>
      <c r="L165" s="51"/>
      <c r="M165" s="51"/>
      <c r="N165" s="51"/>
    </row>
    <row r="166" spans="6:14" ht="15.6" customHeight="1" x14ac:dyDescent="0.25">
      <c r="F166" s="52">
        <v>277.89320647667193</v>
      </c>
      <c r="G166" s="52"/>
      <c r="H166" s="52"/>
      <c r="I166" s="52"/>
      <c r="J166" s="51">
        <v>2752.1911821927147</v>
      </c>
      <c r="K166" s="51"/>
      <c r="L166" s="51"/>
      <c r="M166" s="51"/>
      <c r="N166" s="51"/>
    </row>
    <row r="167" spans="6:14" ht="15.6" customHeight="1" x14ac:dyDescent="0.25">
      <c r="F167" s="52">
        <v>528.4398476928128</v>
      </c>
      <c r="G167" s="52"/>
      <c r="H167" s="52"/>
      <c r="I167" s="52"/>
      <c r="J167" s="51">
        <v>3635.5972761923877</v>
      </c>
      <c r="K167" s="51"/>
      <c r="L167" s="51"/>
      <c r="M167" s="51"/>
      <c r="N167" s="51"/>
    </row>
    <row r="168" spans="6:14" ht="15.6" customHeight="1" x14ac:dyDescent="0.25">
      <c r="F168" s="52">
        <v>324.26777816570831</v>
      </c>
      <c r="G168" s="52"/>
      <c r="H168" s="52"/>
      <c r="I168" s="52"/>
      <c r="J168" s="51">
        <v>1803.7474474183541</v>
      </c>
      <c r="K168" s="51"/>
      <c r="L168" s="51"/>
      <c r="M168" s="51"/>
      <c r="N168" s="51"/>
    </row>
    <row r="169" spans="6:14" ht="15.6" customHeight="1" x14ac:dyDescent="0.25">
      <c r="F169" s="52">
        <v>808.49902498159645</v>
      </c>
      <c r="G169" s="52"/>
      <c r="H169" s="52"/>
      <c r="I169" s="52"/>
      <c r="J169" s="51">
        <v>3835.9787186340295</v>
      </c>
      <c r="K169" s="51"/>
      <c r="L169" s="51"/>
      <c r="M169" s="51"/>
      <c r="N169" s="51"/>
    </row>
    <row r="170" spans="6:14" ht="15.6" customHeight="1" x14ac:dyDescent="0.25">
      <c r="F170" s="52">
        <v>418.66225116627811</v>
      </c>
      <c r="G170" s="52"/>
      <c r="H170" s="52"/>
      <c r="I170" s="52"/>
      <c r="J170" s="51">
        <v>4232.066709610247</v>
      </c>
      <c r="K170" s="51"/>
      <c r="L170" s="51"/>
      <c r="M170" s="51"/>
      <c r="N170" s="51"/>
    </row>
    <row r="171" spans="6:14" ht="15.6" customHeight="1" x14ac:dyDescent="0.25">
      <c r="F171" s="52">
        <v>714.89415266886601</v>
      </c>
      <c r="G171" s="52"/>
      <c r="H171" s="52"/>
      <c r="I171" s="52"/>
      <c r="J171" s="51">
        <v>3410.8051551503358</v>
      </c>
      <c r="K171" s="51"/>
      <c r="L171" s="51"/>
      <c r="M171" s="51"/>
      <c r="N171" s="51"/>
    </row>
    <row r="172" spans="6:14" ht="15.6" customHeight="1" x14ac:dyDescent="0.25">
      <c r="F172" s="52">
        <v>204.63992039863953</v>
      </c>
      <c r="G172" s="52"/>
      <c r="H172" s="52"/>
      <c r="I172" s="52"/>
      <c r="J172" s="51">
        <v>3290.7440630722458</v>
      </c>
      <c r="K172" s="51"/>
      <c r="L172" s="51"/>
      <c r="M172" s="51"/>
      <c r="N172" s="51"/>
    </row>
    <row r="173" spans="6:14" ht="15.6" customHeight="1" x14ac:dyDescent="0.25">
      <c r="F173" s="52">
        <v>877.98624148838155</v>
      </c>
      <c r="G173" s="52"/>
      <c r="H173" s="52"/>
      <c r="I173" s="52"/>
      <c r="J173" s="51">
        <v>4853.2481234161078</v>
      </c>
      <c r="K173" s="51"/>
      <c r="L173" s="51"/>
      <c r="M173" s="51"/>
      <c r="N173" s="51"/>
    </row>
    <row r="174" spans="6:14" ht="15.6" customHeight="1" x14ac:dyDescent="0.25">
      <c r="F174" s="52">
        <v>591.36542178953368</v>
      </c>
      <c r="G174" s="52"/>
      <c r="H174" s="52"/>
      <c r="I174" s="52"/>
      <c r="J174" s="51">
        <v>4446.6153021865612</v>
      </c>
      <c r="K174" s="51"/>
      <c r="L174" s="51"/>
      <c r="M174" s="51"/>
      <c r="N174" s="51"/>
    </row>
    <row r="175" spans="6:14" ht="15.6" customHeight="1" x14ac:dyDescent="0.25">
      <c r="F175" s="52">
        <v>955.68498235182994</v>
      </c>
      <c r="G175" s="52"/>
      <c r="H175" s="52"/>
      <c r="I175" s="52"/>
      <c r="J175" s="51">
        <v>2383.1337549355021</v>
      </c>
      <c r="K175" s="51"/>
      <c r="L175" s="51"/>
      <c r="M175" s="51"/>
      <c r="N175" s="51"/>
    </row>
    <row r="176" spans="6:14" ht="15.6" customHeight="1" x14ac:dyDescent="0.25">
      <c r="F176" s="52">
        <v>518.89855571629494</v>
      </c>
      <c r="G176" s="52"/>
      <c r="H176" s="52"/>
      <c r="I176" s="52"/>
      <c r="J176" s="51">
        <v>2709.5970982480326</v>
      </c>
      <c r="K176" s="51"/>
      <c r="L176" s="51"/>
      <c r="M176" s="51"/>
      <c r="N176" s="51"/>
    </row>
    <row r="177" spans="6:14" ht="15.6" customHeight="1" x14ac:dyDescent="0.25">
      <c r="F177" s="52">
        <v>581.48147029101267</v>
      </c>
      <c r="G177" s="52"/>
      <c r="H177" s="52"/>
      <c r="I177" s="52"/>
      <c r="J177" s="51">
        <v>869.81604262654332</v>
      </c>
      <c r="K177" s="51"/>
      <c r="L177" s="51"/>
      <c r="M177" s="51"/>
      <c r="N177" s="51"/>
    </row>
    <row r="178" spans="6:14" ht="15.6" customHeight="1" x14ac:dyDescent="0.25">
      <c r="F178" s="52">
        <v>675.47400235385885</v>
      </c>
      <c r="G178" s="52"/>
      <c r="H178" s="52"/>
      <c r="I178" s="52"/>
      <c r="J178" s="51">
        <v>759.04097924483222</v>
      </c>
      <c r="K178" s="51"/>
      <c r="L178" s="51"/>
      <c r="M178" s="51"/>
      <c r="N178" s="51"/>
    </row>
    <row r="179" spans="6:14" ht="15.6" customHeight="1" x14ac:dyDescent="0.25">
      <c r="F179" s="52">
        <v>833.62743463877939</v>
      </c>
      <c r="G179" s="52"/>
      <c r="H179" s="52"/>
      <c r="I179" s="52"/>
      <c r="J179" s="51">
        <v>3131.4654820437254</v>
      </c>
      <c r="K179" s="51"/>
      <c r="L179" s="51"/>
      <c r="M179" s="51"/>
      <c r="N179" s="51"/>
    </row>
    <row r="180" spans="6:14" ht="15.6" customHeight="1" x14ac:dyDescent="0.25">
      <c r="F180" s="52">
        <v>896.10782068464243</v>
      </c>
      <c r="G180" s="52"/>
      <c r="H180" s="52"/>
      <c r="I180" s="52"/>
      <c r="J180" s="51">
        <v>4033.8139409899704</v>
      </c>
      <c r="K180" s="51"/>
      <c r="L180" s="51"/>
      <c r="M180" s="51"/>
      <c r="N180" s="51"/>
    </row>
    <row r="181" spans="6:14" ht="15.6" customHeight="1" x14ac:dyDescent="0.25">
      <c r="F181" s="52">
        <v>473.97500723852704</v>
      </c>
      <c r="G181" s="52"/>
      <c r="H181" s="52"/>
      <c r="I181" s="52"/>
      <c r="J181" s="51">
        <v>1171.0092921619298</v>
      </c>
      <c r="K181" s="51"/>
      <c r="L181" s="51"/>
      <c r="M181" s="51"/>
      <c r="N181" s="51"/>
    </row>
    <row r="182" spans="6:14" ht="15.6" customHeight="1" x14ac:dyDescent="0.25">
      <c r="F182" s="52">
        <v>695.1472031302352</v>
      </c>
      <c r="G182" s="52"/>
      <c r="H182" s="52"/>
      <c r="I182" s="52"/>
      <c r="J182" s="51">
        <v>1059.9278018728392</v>
      </c>
      <c r="K182" s="51"/>
      <c r="L182" s="51"/>
      <c r="M182" s="51"/>
      <c r="N182" s="51"/>
    </row>
    <row r="183" spans="6:14" ht="15.6" customHeight="1" x14ac:dyDescent="0.25">
      <c r="F183" s="52">
        <v>677.31457476666912</v>
      </c>
      <c r="G183" s="52"/>
      <c r="H183" s="52"/>
      <c r="I183" s="52"/>
      <c r="J183" s="51">
        <v>3079.7127057479825</v>
      </c>
      <c r="K183" s="51"/>
      <c r="L183" s="51"/>
      <c r="M183" s="51"/>
      <c r="N183" s="51"/>
    </row>
    <row r="184" spans="6:14" ht="15.6" customHeight="1" x14ac:dyDescent="0.25">
      <c r="F184" s="52">
        <v>227.97138484047187</v>
      </c>
      <c r="G184" s="52"/>
      <c r="H184" s="52"/>
      <c r="I184" s="52"/>
      <c r="J184" s="51">
        <v>3579.2902735299631</v>
      </c>
      <c r="K184" s="51"/>
      <c r="L184" s="51"/>
      <c r="M184" s="51"/>
      <c r="N184" s="51"/>
    </row>
    <row r="185" spans="6:14" ht="15.6" customHeight="1" x14ac:dyDescent="0.25">
      <c r="F185" s="52">
        <v>194.41762027853315</v>
      </c>
      <c r="G185" s="52"/>
      <c r="H185" s="52"/>
      <c r="I185" s="52"/>
      <c r="J185" s="51">
        <v>2078.365798052525</v>
      </c>
      <c r="K185" s="51"/>
      <c r="L185" s="51"/>
      <c r="M185" s="51"/>
      <c r="N185" s="51"/>
    </row>
    <row r="186" spans="6:14" ht="15.6" customHeight="1" x14ac:dyDescent="0.25">
      <c r="F186" s="52">
        <v>634.20139874731456</v>
      </c>
      <c r="G186" s="52"/>
      <c r="H186" s="52"/>
      <c r="I186" s="52"/>
      <c r="J186" s="51">
        <v>3368.5036689765502</v>
      </c>
      <c r="K186" s="51"/>
      <c r="L186" s="51"/>
      <c r="M186" s="51"/>
      <c r="N186" s="51"/>
    </row>
    <row r="187" spans="6:14" ht="15.6" customHeight="1" x14ac:dyDescent="0.25">
      <c r="F187" s="52">
        <v>414.15084207842511</v>
      </c>
      <c r="G187" s="52"/>
      <c r="H187" s="52"/>
      <c r="I187" s="52"/>
      <c r="J187" s="51">
        <v>1215.1640608599062</v>
      </c>
      <c r="K187" s="51"/>
      <c r="L187" s="51"/>
      <c r="M187" s="51"/>
      <c r="N187" s="51"/>
    </row>
    <row r="188" spans="6:14" ht="15.6" customHeight="1" x14ac:dyDescent="0.25">
      <c r="F188" s="52">
        <v>37.82030696050176</v>
      </c>
      <c r="G188" s="52"/>
      <c r="H188" s="52"/>
      <c r="I188" s="52"/>
      <c r="J188" s="51">
        <v>1121.5434452764939</v>
      </c>
      <c r="K188" s="51"/>
      <c r="L188" s="51"/>
      <c r="M188" s="51"/>
      <c r="N188" s="51"/>
    </row>
    <row r="189" spans="6:14" ht="15.6" customHeight="1" x14ac:dyDescent="0.25">
      <c r="F189" s="52">
        <v>747.23269538381248</v>
      </c>
      <c r="G189" s="52"/>
      <c r="H189" s="52"/>
      <c r="I189" s="52"/>
      <c r="J189" s="51">
        <v>1639.1214722072878</v>
      </c>
      <c r="K189" s="51"/>
      <c r="L189" s="51"/>
      <c r="M189" s="51"/>
      <c r="N189" s="51"/>
    </row>
    <row r="190" spans="6:14" ht="15.6" customHeight="1" x14ac:dyDescent="0.25">
      <c r="F190" s="52">
        <v>486.303429120337</v>
      </c>
      <c r="G190" s="52"/>
      <c r="H190" s="52"/>
      <c r="I190" s="52"/>
      <c r="J190" s="51">
        <v>237.04488232082321</v>
      </c>
      <c r="K190" s="51"/>
      <c r="L190" s="51"/>
      <c r="M190" s="51"/>
      <c r="N190" s="51"/>
    </row>
    <row r="191" spans="6:14" ht="15.6" customHeight="1" x14ac:dyDescent="0.25">
      <c r="F191" s="52">
        <v>998.44071100406143</v>
      </c>
      <c r="G191" s="52"/>
      <c r="H191" s="52"/>
      <c r="I191" s="52"/>
      <c r="J191" s="51">
        <v>2392.8702306969453</v>
      </c>
      <c r="K191" s="51"/>
      <c r="L191" s="51"/>
      <c r="M191" s="51"/>
      <c r="N191" s="51"/>
    </row>
    <row r="192" spans="6:14" ht="15.6" customHeight="1" x14ac:dyDescent="0.25">
      <c r="F192" s="52">
        <v>789.34686640723385</v>
      </c>
      <c r="G192" s="52"/>
      <c r="H192" s="52"/>
      <c r="I192" s="52"/>
      <c r="J192" s="51">
        <v>1399.7441539623578</v>
      </c>
      <c r="K192" s="51"/>
      <c r="L192" s="51"/>
      <c r="M192" s="51"/>
      <c r="N192" s="51"/>
    </row>
    <row r="193" spans="6:14" ht="15.6" customHeight="1" x14ac:dyDescent="0.25">
      <c r="F193" s="52">
        <v>558.5714310467273</v>
      </c>
      <c r="G193" s="52"/>
      <c r="H193" s="52"/>
      <c r="I193" s="52"/>
      <c r="J193" s="51">
        <v>3144.0885589173495</v>
      </c>
      <c r="K193" s="51"/>
      <c r="L193" s="51"/>
      <c r="M193" s="51"/>
      <c r="N193" s="51"/>
    </row>
    <row r="194" spans="6:14" ht="15.6" customHeight="1" x14ac:dyDescent="0.25">
      <c r="F194" s="52">
        <v>360.11734411266281</v>
      </c>
      <c r="G194" s="52"/>
      <c r="H194" s="52"/>
      <c r="I194" s="52"/>
      <c r="J194" s="51">
        <v>1962.0552074272091</v>
      </c>
      <c r="K194" s="51"/>
      <c r="L194" s="51"/>
      <c r="M194" s="51"/>
      <c r="N194" s="51"/>
    </row>
    <row r="195" spans="6:14" ht="15.6" customHeight="1" x14ac:dyDescent="0.25">
      <c r="F195" s="52">
        <v>824.10272534356113</v>
      </c>
      <c r="G195" s="52"/>
      <c r="H195" s="52"/>
      <c r="I195" s="52"/>
      <c r="J195" s="51">
        <v>2881.7205893897385</v>
      </c>
      <c r="K195" s="51"/>
      <c r="L195" s="51"/>
      <c r="M195" s="51"/>
      <c r="N195" s="51"/>
    </row>
    <row r="196" spans="6:14" ht="15.6" customHeight="1" x14ac:dyDescent="0.25">
      <c r="F196" s="52">
        <v>141.59034403311631</v>
      </c>
      <c r="G196" s="52"/>
      <c r="H196" s="52"/>
      <c r="I196" s="52"/>
      <c r="J196" s="51">
        <v>2207.5931405652627</v>
      </c>
      <c r="K196" s="51"/>
      <c r="L196" s="51"/>
      <c r="M196" s="51"/>
      <c r="N196" s="51"/>
    </row>
    <row r="197" spans="6:14" ht="15.6" customHeight="1" x14ac:dyDescent="0.25">
      <c r="F197" s="52">
        <v>574.49415149772506</v>
      </c>
      <c r="G197" s="52"/>
      <c r="H197" s="52"/>
      <c r="I197" s="52"/>
      <c r="J197" s="51">
        <v>4874.0074437877083</v>
      </c>
      <c r="K197" s="51"/>
      <c r="L197" s="51"/>
      <c r="M197" s="51"/>
      <c r="N197" s="51"/>
    </row>
    <row r="198" spans="6:14" ht="15.6" customHeight="1" x14ac:dyDescent="0.25">
      <c r="F198" s="52">
        <v>321.10729405813834</v>
      </c>
      <c r="G198" s="52"/>
      <c r="H198" s="52"/>
      <c r="I198" s="52"/>
      <c r="J198" s="51">
        <v>4767.5601018657471</v>
      </c>
      <c r="K198" s="51"/>
      <c r="L198" s="51"/>
      <c r="M198" s="51"/>
      <c r="N198" s="51"/>
    </row>
    <row r="199" spans="6:14" ht="15.6" customHeight="1" x14ac:dyDescent="0.25">
      <c r="F199" s="52">
        <v>228.51865799736348</v>
      </c>
      <c r="G199" s="52"/>
      <c r="H199" s="52"/>
      <c r="I199" s="52"/>
      <c r="J199" s="51">
        <v>3322.8569626029503</v>
      </c>
      <c r="K199" s="51"/>
      <c r="L199" s="51"/>
      <c r="M199" s="51"/>
      <c r="N199" s="51"/>
    </row>
    <row r="200" spans="6:14" ht="15.6" customHeight="1" x14ac:dyDescent="0.25">
      <c r="F200" s="52">
        <v>28.459714613836894</v>
      </c>
      <c r="G200" s="52"/>
      <c r="H200" s="52"/>
      <c r="I200" s="52"/>
      <c r="J200" s="51">
        <v>2567.0005037877518</v>
      </c>
      <c r="K200" s="51"/>
      <c r="L200" s="51"/>
      <c r="M200" s="51"/>
      <c r="N200" s="51"/>
    </row>
    <row r="201" spans="6:14" ht="15.6" customHeight="1" x14ac:dyDescent="0.25">
      <c r="F201" s="52">
        <v>355.94729339265308</v>
      </c>
      <c r="G201" s="52"/>
      <c r="H201" s="52"/>
      <c r="I201" s="52"/>
      <c r="J201" s="51">
        <v>3133.7271811204355</v>
      </c>
      <c r="K201" s="51"/>
      <c r="L201" s="51"/>
      <c r="M201" s="51"/>
      <c r="N201" s="51"/>
    </row>
    <row r="202" spans="6:14" ht="15.6" customHeight="1" x14ac:dyDescent="0.25">
      <c r="F202" s="52">
        <v>533.82883589384039</v>
      </c>
      <c r="G202" s="52"/>
      <c r="H202" s="52"/>
      <c r="I202" s="52"/>
      <c r="J202" s="51">
        <v>4495.3155841089419</v>
      </c>
      <c r="K202" s="51"/>
      <c r="L202" s="51"/>
      <c r="M202" s="51"/>
      <c r="N202" s="51"/>
    </row>
    <row r="203" spans="6:14" ht="15.6" customHeight="1" x14ac:dyDescent="0.25">
      <c r="F203" s="52">
        <v>654.56348712105444</v>
      </c>
      <c r="G203" s="52"/>
      <c r="H203" s="52"/>
      <c r="I203" s="52"/>
      <c r="J203" s="51">
        <v>1920.3629539694723</v>
      </c>
      <c r="K203" s="51"/>
      <c r="L203" s="51"/>
      <c r="M203" s="51"/>
      <c r="N203" s="51"/>
    </row>
    <row r="204" spans="6:14" ht="15.6" customHeight="1" x14ac:dyDescent="0.25">
      <c r="F204" s="52">
        <v>640.73339779392143</v>
      </c>
      <c r="G204" s="52"/>
      <c r="H204" s="52"/>
      <c r="I204" s="52"/>
      <c r="J204" s="51">
        <v>3036.1707878650764</v>
      </c>
      <c r="K204" s="51"/>
      <c r="L204" s="51"/>
      <c r="M204" s="51"/>
      <c r="N204" s="51"/>
    </row>
    <row r="205" spans="6:14" ht="15.6" customHeight="1" x14ac:dyDescent="0.25">
      <c r="F205" s="52">
        <v>386.80732736911403</v>
      </c>
      <c r="G205" s="52"/>
      <c r="H205" s="52"/>
      <c r="I205" s="52"/>
      <c r="J205" s="51">
        <v>3824.6361886212944</v>
      </c>
      <c r="K205" s="51"/>
      <c r="L205" s="51"/>
      <c r="M205" s="51"/>
      <c r="N205" s="51"/>
    </row>
    <row r="206" spans="6:14" ht="15.6" customHeight="1" x14ac:dyDescent="0.25">
      <c r="F206" s="52">
        <v>245.8797196791983</v>
      </c>
      <c r="G206" s="52"/>
      <c r="H206" s="52"/>
      <c r="I206" s="52"/>
      <c r="J206" s="51">
        <v>1281.2021846535681</v>
      </c>
      <c r="K206" s="51"/>
      <c r="L206" s="51"/>
      <c r="M206" s="51"/>
      <c r="N206" s="51"/>
    </row>
    <row r="207" spans="6:14" ht="15.6" customHeight="1" x14ac:dyDescent="0.25">
      <c r="F207" s="52">
        <v>643.74829999974156</v>
      </c>
      <c r="G207" s="52"/>
      <c r="H207" s="52"/>
      <c r="I207" s="52"/>
      <c r="J207" s="51">
        <v>1431.1540160706966</v>
      </c>
      <c r="K207" s="51"/>
      <c r="L207" s="51"/>
      <c r="M207" s="51"/>
      <c r="N207" s="51"/>
    </row>
    <row r="208" spans="6:14" ht="15.6" customHeight="1" x14ac:dyDescent="0.25">
      <c r="F208" s="52">
        <v>114.00785820954451</v>
      </c>
      <c r="G208" s="52"/>
      <c r="H208" s="52"/>
      <c r="I208" s="52"/>
      <c r="J208" s="51">
        <v>894.43162319464977</v>
      </c>
      <c r="K208" s="51"/>
      <c r="L208" s="51"/>
      <c r="M208" s="51"/>
      <c r="N208" s="51"/>
    </row>
    <row r="209" spans="1:25" ht="15.6" customHeight="1" x14ac:dyDescent="0.25">
      <c r="F209" s="52">
        <v>561.3805631076832</v>
      </c>
      <c r="G209" s="52"/>
      <c r="H209" s="52"/>
      <c r="I209" s="52"/>
      <c r="J209" s="51">
        <v>259.31675132702668</v>
      </c>
      <c r="K209" s="51"/>
      <c r="L209" s="51"/>
      <c r="M209" s="51"/>
      <c r="N209" s="51"/>
    </row>
    <row r="210" spans="1:25" ht="15.6" customHeight="1" x14ac:dyDescent="0.25">
      <c r="F210" s="52">
        <v>442.94217422678292</v>
      </c>
      <c r="G210" s="52"/>
      <c r="H210" s="52"/>
      <c r="I210" s="52"/>
      <c r="J210" s="51">
        <v>2215.7410672791889</v>
      </c>
      <c r="K210" s="51"/>
      <c r="L210" s="51"/>
      <c r="M210" s="51"/>
      <c r="N210" s="51"/>
    </row>
    <row r="211" spans="1:25" ht="15.6" customHeight="1" x14ac:dyDescent="0.25">
      <c r="F211" s="52">
        <v>525.17747287266877</v>
      </c>
      <c r="G211" s="52"/>
      <c r="H211" s="52"/>
      <c r="I211" s="52"/>
      <c r="J211" s="51">
        <v>2126.0416019995719</v>
      </c>
      <c r="K211" s="51"/>
      <c r="L211" s="51"/>
      <c r="M211" s="51"/>
      <c r="N211" s="51"/>
    </row>
    <row r="212" spans="1:25" ht="15.6" customHeight="1" x14ac:dyDescent="0.25">
      <c r="F212" s="52">
        <v>823.34201845375242</v>
      </c>
      <c r="G212" s="52"/>
      <c r="H212" s="52"/>
      <c r="I212" s="52"/>
      <c r="J212" s="51">
        <v>1545.342848599267</v>
      </c>
      <c r="K212" s="51"/>
      <c r="L212" s="51"/>
      <c r="M212" s="51"/>
      <c r="N212" s="51"/>
    </row>
    <row r="213" spans="1:25" ht="15.6" customHeight="1" x14ac:dyDescent="0.25">
      <c r="F213" s="52">
        <v>239.8532830196589</v>
      </c>
      <c r="G213" s="52"/>
      <c r="H213" s="52"/>
      <c r="I213" s="52"/>
      <c r="J213" s="51">
        <v>1875.1876369463027</v>
      </c>
      <c r="K213" s="51"/>
      <c r="L213" s="51"/>
      <c r="M213" s="51"/>
      <c r="N213" s="51"/>
    </row>
    <row r="214" spans="1:25" ht="15.6" customHeight="1" x14ac:dyDescent="0.25">
      <c r="F214" s="52">
        <v>709.48857381455014</v>
      </c>
      <c r="G214" s="52"/>
      <c r="H214" s="52"/>
      <c r="I214" s="52"/>
      <c r="J214" s="51">
        <v>4940.1097285977612</v>
      </c>
      <c r="K214" s="51"/>
      <c r="L214" s="51"/>
      <c r="M214" s="51"/>
      <c r="N214" s="51"/>
    </row>
    <row r="215" spans="1:25" ht="15.6" customHeight="1" x14ac:dyDescent="0.25">
      <c r="F215" s="52">
        <v>97.049090838704061</v>
      </c>
      <c r="G215" s="52"/>
      <c r="H215" s="52"/>
      <c r="I215" s="52"/>
      <c r="J215" s="51">
        <v>4227.3013599481783</v>
      </c>
      <c r="K215" s="51"/>
      <c r="L215" s="51"/>
      <c r="M215" s="51"/>
      <c r="N215" s="51"/>
    </row>
    <row r="216" spans="1:25" ht="15.6" customHeight="1" x14ac:dyDescent="0.25"/>
    <row r="217" spans="1:25" ht="15.6" customHeight="1" x14ac:dyDescent="0.25">
      <c r="A217" t="s">
        <v>16</v>
      </c>
      <c r="B217" t="s">
        <v>4</v>
      </c>
    </row>
    <row r="218" spans="1:25" ht="15.6" customHeight="1" thickBot="1" x14ac:dyDescent="0.3"/>
    <row r="219" spans="1:25" ht="15.6" customHeight="1" x14ac:dyDescent="0.25">
      <c r="B219" s="20"/>
      <c r="C219" s="21"/>
      <c r="D219" s="21"/>
      <c r="E219" s="21"/>
      <c r="F219" s="21"/>
      <c r="G219" s="21"/>
      <c r="H219" s="21"/>
      <c r="I219" s="21"/>
      <c r="J219" s="21"/>
      <c r="K219" s="21"/>
      <c r="L219" s="21"/>
      <c r="M219" s="21"/>
      <c r="N219" s="21"/>
      <c r="O219" s="21"/>
      <c r="P219" s="21"/>
      <c r="Q219" s="21"/>
      <c r="R219" s="21"/>
      <c r="S219" s="21"/>
      <c r="T219" s="21"/>
      <c r="U219" s="21"/>
      <c r="V219" s="21"/>
      <c r="W219" s="21"/>
      <c r="X219" s="21"/>
      <c r="Y219" s="22"/>
    </row>
    <row r="220" spans="1:25" ht="15.6" customHeight="1" thickBot="1" x14ac:dyDescent="0.3">
      <c r="B220" s="23"/>
      <c r="C220" s="24"/>
      <c r="D220" s="24"/>
      <c r="E220" s="24"/>
      <c r="F220" s="24"/>
      <c r="G220" s="24"/>
      <c r="H220" s="24"/>
      <c r="I220" s="24"/>
      <c r="J220" s="24"/>
      <c r="K220" s="24"/>
      <c r="L220" s="24"/>
      <c r="M220" s="24"/>
      <c r="N220" s="24"/>
      <c r="O220" s="24"/>
      <c r="P220" s="24"/>
      <c r="Q220" s="24"/>
      <c r="R220" s="24"/>
      <c r="S220" s="24"/>
      <c r="T220" s="24"/>
      <c r="U220" s="24"/>
      <c r="V220" s="24"/>
      <c r="W220" s="24"/>
      <c r="X220" s="24"/>
      <c r="Y220" s="25"/>
    </row>
    <row r="221" spans="1:25" ht="15.6" customHeight="1" x14ac:dyDescent="0.25"/>
    <row r="222" spans="1:25" ht="15.6" customHeight="1" x14ac:dyDescent="0.25">
      <c r="A222" t="s">
        <v>17</v>
      </c>
      <c r="B222" t="s">
        <v>6</v>
      </c>
    </row>
    <row r="223" spans="1:25" ht="15.6" customHeight="1" thickBot="1" x14ac:dyDescent="0.3"/>
    <row r="224" spans="1:25" ht="15.6" customHeight="1" x14ac:dyDescent="0.25">
      <c r="B224" s="20"/>
      <c r="C224" s="21"/>
      <c r="D224" s="21"/>
      <c r="E224" s="21"/>
      <c r="F224" s="21"/>
      <c r="G224" s="21"/>
      <c r="H224" s="21"/>
      <c r="I224" s="21"/>
      <c r="J224" s="21"/>
      <c r="K224" s="21"/>
      <c r="L224" s="21"/>
      <c r="M224" s="21"/>
      <c r="N224" s="21"/>
      <c r="O224" s="21"/>
      <c r="P224" s="21"/>
      <c r="Q224" s="21"/>
      <c r="R224" s="21"/>
      <c r="S224" s="21"/>
      <c r="T224" s="21"/>
      <c r="U224" s="21"/>
      <c r="V224" s="21"/>
      <c r="W224" s="21"/>
      <c r="X224" s="21"/>
      <c r="Y224" s="22"/>
    </row>
    <row r="225" spans="1:25" ht="15.6" customHeight="1" thickBot="1" x14ac:dyDescent="0.3">
      <c r="B225" s="23"/>
      <c r="C225" s="24"/>
      <c r="D225" s="24"/>
      <c r="E225" s="24"/>
      <c r="F225" s="24"/>
      <c r="G225" s="24"/>
      <c r="H225" s="24"/>
      <c r="I225" s="24"/>
      <c r="J225" s="24"/>
      <c r="K225" s="24"/>
      <c r="L225" s="24"/>
      <c r="M225" s="24"/>
      <c r="N225" s="24"/>
      <c r="O225" s="24"/>
      <c r="P225" s="24"/>
      <c r="Q225" s="24"/>
      <c r="R225" s="24"/>
      <c r="S225" s="24"/>
      <c r="T225" s="24"/>
      <c r="U225" s="24"/>
      <c r="V225" s="24"/>
      <c r="W225" s="24"/>
      <c r="X225" s="24"/>
      <c r="Y225" s="25"/>
    </row>
    <row r="226" spans="1:25" ht="15.6" customHeight="1" x14ac:dyDescent="0.25"/>
    <row r="227" spans="1:25" ht="15.6" customHeight="1" x14ac:dyDescent="0.25">
      <c r="A227" t="s">
        <v>18</v>
      </c>
      <c r="B227" t="s">
        <v>8</v>
      </c>
    </row>
    <row r="228" spans="1:25" ht="15.6" customHeight="1" thickBot="1" x14ac:dyDescent="0.3"/>
    <row r="229" spans="1:25" ht="15.6" customHeight="1" x14ac:dyDescent="0.25">
      <c r="B229" s="20"/>
      <c r="C229" s="21"/>
      <c r="D229" s="21"/>
      <c r="E229" s="21"/>
      <c r="F229" s="21"/>
      <c r="G229" s="21"/>
      <c r="H229" s="21"/>
      <c r="I229" s="21"/>
      <c r="J229" s="21"/>
      <c r="K229" s="21"/>
      <c r="L229" s="21"/>
      <c r="M229" s="21"/>
      <c r="N229" s="21"/>
      <c r="O229" s="21"/>
      <c r="P229" s="21"/>
      <c r="Q229" s="21"/>
      <c r="R229" s="21"/>
      <c r="S229" s="21"/>
      <c r="T229" s="21"/>
      <c r="U229" s="21"/>
      <c r="V229" s="21"/>
      <c r="W229" s="21"/>
      <c r="X229" s="21"/>
      <c r="Y229" s="22"/>
    </row>
    <row r="230" spans="1:25" ht="15.6" customHeight="1" x14ac:dyDescent="0.25">
      <c r="B230" s="39"/>
      <c r="C230" s="40"/>
      <c r="D230" s="40"/>
      <c r="E230" s="40"/>
      <c r="F230" s="40"/>
      <c r="G230" s="40"/>
      <c r="H230" s="40"/>
      <c r="I230" s="40"/>
      <c r="J230" s="40"/>
      <c r="K230" s="40"/>
      <c r="L230" s="40"/>
      <c r="M230" s="40"/>
      <c r="N230" s="40"/>
      <c r="O230" s="40"/>
      <c r="P230" s="40"/>
      <c r="Q230" s="40"/>
      <c r="R230" s="40"/>
      <c r="S230" s="40"/>
      <c r="T230" s="40"/>
      <c r="U230" s="40"/>
      <c r="V230" s="40"/>
      <c r="W230" s="40"/>
      <c r="X230" s="40"/>
      <c r="Y230" s="41"/>
    </row>
    <row r="231" spans="1:25" ht="15.6" customHeight="1" x14ac:dyDescent="0.25">
      <c r="B231" s="39"/>
      <c r="C231" s="40"/>
      <c r="D231" s="40"/>
      <c r="E231" s="40"/>
      <c r="F231" s="40"/>
      <c r="G231" s="40"/>
      <c r="H231" s="40"/>
      <c r="I231" s="40"/>
      <c r="J231" s="40"/>
      <c r="K231" s="40"/>
      <c r="L231" s="40"/>
      <c r="M231" s="40"/>
      <c r="N231" s="40"/>
      <c r="O231" s="40"/>
      <c r="P231" s="40"/>
      <c r="Q231" s="40"/>
      <c r="R231" s="40"/>
      <c r="S231" s="40"/>
      <c r="T231" s="40"/>
      <c r="U231" s="40"/>
      <c r="V231" s="40"/>
      <c r="W231" s="40"/>
      <c r="X231" s="40"/>
      <c r="Y231" s="41"/>
    </row>
    <row r="232" spans="1:25" ht="15.6" customHeight="1" x14ac:dyDescent="0.25">
      <c r="B232" s="39"/>
      <c r="C232" s="40"/>
      <c r="D232" s="40"/>
      <c r="E232" s="40"/>
      <c r="F232" s="40"/>
      <c r="G232" s="40"/>
      <c r="H232" s="40"/>
      <c r="I232" s="40"/>
      <c r="J232" s="40"/>
      <c r="K232" s="40"/>
      <c r="L232" s="40"/>
      <c r="M232" s="40"/>
      <c r="N232" s="40"/>
      <c r="O232" s="40"/>
      <c r="P232" s="40"/>
      <c r="Q232" s="40"/>
      <c r="R232" s="40"/>
      <c r="S232" s="40"/>
      <c r="T232" s="40"/>
      <c r="U232" s="40"/>
      <c r="V232" s="40"/>
      <c r="W232" s="40"/>
      <c r="X232" s="40"/>
      <c r="Y232" s="41"/>
    </row>
    <row r="233" spans="1:25" ht="15.6" customHeight="1" x14ac:dyDescent="0.25">
      <c r="B233" s="39"/>
      <c r="C233" s="40"/>
      <c r="D233" s="40"/>
      <c r="E233" s="40"/>
      <c r="F233" s="40"/>
      <c r="G233" s="40"/>
      <c r="H233" s="40"/>
      <c r="I233" s="40"/>
      <c r="J233" s="40"/>
      <c r="K233" s="40"/>
      <c r="L233" s="40"/>
      <c r="M233" s="40"/>
      <c r="N233" s="40"/>
      <c r="O233" s="40"/>
      <c r="P233" s="40"/>
      <c r="Q233" s="40"/>
      <c r="R233" s="40"/>
      <c r="S233" s="40"/>
      <c r="T233" s="40"/>
      <c r="U233" s="40"/>
      <c r="V233" s="40"/>
      <c r="W233" s="40"/>
      <c r="X233" s="40"/>
      <c r="Y233" s="41"/>
    </row>
    <row r="234" spans="1:25" ht="15.6" customHeight="1" x14ac:dyDescent="0.25">
      <c r="B234" s="39"/>
      <c r="C234" s="40"/>
      <c r="D234" s="40"/>
      <c r="E234" s="40"/>
      <c r="F234" s="40"/>
      <c r="G234" s="40"/>
      <c r="H234" s="40"/>
      <c r="I234" s="40"/>
      <c r="J234" s="40"/>
      <c r="K234" s="40"/>
      <c r="L234" s="40"/>
      <c r="M234" s="40"/>
      <c r="N234" s="40"/>
      <c r="O234" s="40"/>
      <c r="P234" s="40"/>
      <c r="Q234" s="40"/>
      <c r="R234" s="40"/>
      <c r="S234" s="40"/>
      <c r="T234" s="40"/>
      <c r="U234" s="40"/>
      <c r="V234" s="40"/>
      <c r="W234" s="40"/>
      <c r="X234" s="40"/>
      <c r="Y234" s="41"/>
    </row>
    <row r="235" spans="1:25" ht="15.6" customHeight="1" x14ac:dyDescent="0.25">
      <c r="B235" s="39"/>
      <c r="C235" s="40"/>
      <c r="D235" s="40"/>
      <c r="E235" s="40"/>
      <c r="F235" s="40"/>
      <c r="G235" s="40"/>
      <c r="H235" s="40"/>
      <c r="I235" s="40"/>
      <c r="J235" s="40"/>
      <c r="K235" s="40"/>
      <c r="L235" s="40"/>
      <c r="M235" s="40"/>
      <c r="N235" s="40"/>
      <c r="O235" s="40"/>
      <c r="P235" s="40"/>
      <c r="Q235" s="40"/>
      <c r="R235" s="40"/>
      <c r="S235" s="40"/>
      <c r="T235" s="40"/>
      <c r="U235" s="40"/>
      <c r="V235" s="40"/>
      <c r="W235" s="40"/>
      <c r="X235" s="40"/>
      <c r="Y235" s="41"/>
    </row>
    <row r="236" spans="1:25" ht="15.6" customHeight="1" x14ac:dyDescent="0.25">
      <c r="B236" s="39"/>
      <c r="C236" s="40"/>
      <c r="D236" s="40"/>
      <c r="E236" s="40"/>
      <c r="F236" s="40"/>
      <c r="G236" s="40"/>
      <c r="H236" s="40"/>
      <c r="I236" s="40"/>
      <c r="J236" s="40"/>
      <c r="K236" s="40"/>
      <c r="L236" s="40"/>
      <c r="M236" s="40"/>
      <c r="N236" s="40"/>
      <c r="O236" s="40"/>
      <c r="P236" s="40"/>
      <c r="Q236" s="40"/>
      <c r="R236" s="40"/>
      <c r="S236" s="40"/>
      <c r="T236" s="40"/>
      <c r="U236" s="40"/>
      <c r="V236" s="40"/>
      <c r="W236" s="40"/>
      <c r="X236" s="40"/>
      <c r="Y236" s="41"/>
    </row>
    <row r="237" spans="1:25" ht="15.6" customHeight="1" x14ac:dyDescent="0.25">
      <c r="B237" s="39"/>
      <c r="C237" s="40"/>
      <c r="D237" s="40"/>
      <c r="E237" s="40"/>
      <c r="F237" s="40"/>
      <c r="G237" s="40"/>
      <c r="H237" s="40"/>
      <c r="I237" s="40"/>
      <c r="J237" s="40"/>
      <c r="K237" s="40"/>
      <c r="L237" s="40"/>
      <c r="M237" s="40"/>
      <c r="N237" s="40"/>
      <c r="O237" s="40"/>
      <c r="P237" s="40"/>
      <c r="Q237" s="40"/>
      <c r="R237" s="40"/>
      <c r="S237" s="40"/>
      <c r="T237" s="40"/>
      <c r="U237" s="40"/>
      <c r="V237" s="40"/>
      <c r="W237" s="40"/>
      <c r="X237" s="40"/>
      <c r="Y237" s="41"/>
    </row>
    <row r="238" spans="1:25" ht="15.6" customHeight="1" x14ac:dyDescent="0.25">
      <c r="B238" s="39"/>
      <c r="C238" s="40"/>
      <c r="D238" s="40"/>
      <c r="E238" s="40"/>
      <c r="F238" s="40"/>
      <c r="G238" s="40"/>
      <c r="H238" s="40"/>
      <c r="I238" s="40"/>
      <c r="J238" s="40"/>
      <c r="K238" s="40"/>
      <c r="L238" s="40"/>
      <c r="M238" s="40"/>
      <c r="N238" s="40"/>
      <c r="O238" s="40"/>
      <c r="P238" s="40"/>
      <c r="Q238" s="40"/>
      <c r="R238" s="40"/>
      <c r="S238" s="40"/>
      <c r="T238" s="40"/>
      <c r="U238" s="40"/>
      <c r="V238" s="40"/>
      <c r="W238" s="40"/>
      <c r="X238" s="40"/>
      <c r="Y238" s="41"/>
    </row>
    <row r="239" spans="1:25" ht="15.6" customHeight="1" x14ac:dyDescent="0.25">
      <c r="B239" s="39"/>
      <c r="C239" s="40"/>
      <c r="D239" s="40"/>
      <c r="E239" s="40"/>
      <c r="F239" s="40"/>
      <c r="G239" s="40"/>
      <c r="H239" s="40"/>
      <c r="I239" s="40"/>
      <c r="J239" s="40"/>
      <c r="K239" s="40"/>
      <c r="L239" s="40"/>
      <c r="M239" s="40"/>
      <c r="N239" s="40"/>
      <c r="O239" s="40"/>
      <c r="P239" s="40"/>
      <c r="Q239" s="40"/>
      <c r="R239" s="40"/>
      <c r="S239" s="40"/>
      <c r="T239" s="40"/>
      <c r="U239" s="40"/>
      <c r="V239" s="40"/>
      <c r="W239" s="40"/>
      <c r="X239" s="40"/>
      <c r="Y239" s="41"/>
    </row>
    <row r="240" spans="1:25" ht="15.6" customHeight="1" x14ac:dyDescent="0.25">
      <c r="B240" s="39"/>
      <c r="C240" s="40"/>
      <c r="D240" s="40"/>
      <c r="E240" s="40"/>
      <c r="F240" s="40"/>
      <c r="G240" s="40"/>
      <c r="H240" s="40"/>
      <c r="I240" s="40"/>
      <c r="J240" s="40"/>
      <c r="K240" s="40"/>
      <c r="L240" s="40"/>
      <c r="M240" s="40"/>
      <c r="N240" s="40"/>
      <c r="O240" s="40"/>
      <c r="P240" s="40"/>
      <c r="Q240" s="40"/>
      <c r="R240" s="40"/>
      <c r="S240" s="40"/>
      <c r="T240" s="40"/>
      <c r="U240" s="40"/>
      <c r="V240" s="40"/>
      <c r="W240" s="40"/>
      <c r="X240" s="40"/>
      <c r="Y240" s="41"/>
    </row>
    <row r="241" spans="1:25" ht="15.6" customHeight="1" x14ac:dyDescent="0.25">
      <c r="B241" s="39"/>
      <c r="C241" s="40"/>
      <c r="D241" s="40"/>
      <c r="E241" s="40"/>
      <c r="F241" s="40"/>
      <c r="G241" s="40"/>
      <c r="H241" s="40"/>
      <c r="I241" s="40"/>
      <c r="J241" s="40"/>
      <c r="K241" s="40"/>
      <c r="L241" s="40"/>
      <c r="M241" s="40"/>
      <c r="N241" s="40"/>
      <c r="O241" s="40"/>
      <c r="P241" s="40"/>
      <c r="Q241" s="40"/>
      <c r="R241" s="40"/>
      <c r="S241" s="40"/>
      <c r="T241" s="40"/>
      <c r="U241" s="40"/>
      <c r="V241" s="40"/>
      <c r="W241" s="40"/>
      <c r="X241" s="40"/>
      <c r="Y241" s="41"/>
    </row>
    <row r="242" spans="1:25" ht="15.6" customHeight="1" x14ac:dyDescent="0.25">
      <c r="B242" s="39"/>
      <c r="C242" s="40"/>
      <c r="D242" s="40"/>
      <c r="E242" s="40"/>
      <c r="F242" s="40"/>
      <c r="G242" s="40"/>
      <c r="H242" s="40"/>
      <c r="I242" s="40"/>
      <c r="J242" s="40"/>
      <c r="K242" s="40"/>
      <c r="L242" s="40"/>
      <c r="M242" s="40"/>
      <c r="N242" s="40"/>
      <c r="O242" s="40"/>
      <c r="P242" s="40"/>
      <c r="Q242" s="40"/>
      <c r="R242" s="40"/>
      <c r="S242" s="40"/>
      <c r="T242" s="40"/>
      <c r="U242" s="40"/>
      <c r="V242" s="40"/>
      <c r="W242" s="40"/>
      <c r="X242" s="40"/>
      <c r="Y242" s="41"/>
    </row>
    <row r="243" spans="1:25" ht="15.6" customHeight="1" x14ac:dyDescent="0.25">
      <c r="B243" s="39"/>
      <c r="C243" s="40"/>
      <c r="D243" s="40"/>
      <c r="E243" s="40"/>
      <c r="F243" s="40"/>
      <c r="G243" s="40"/>
      <c r="H243" s="40"/>
      <c r="I243" s="40"/>
      <c r="J243" s="40"/>
      <c r="K243" s="40"/>
      <c r="L243" s="40"/>
      <c r="M243" s="40"/>
      <c r="N243" s="40"/>
      <c r="O243" s="40"/>
      <c r="P243" s="40"/>
      <c r="Q243" s="40"/>
      <c r="R243" s="40"/>
      <c r="S243" s="40"/>
      <c r="T243" s="40"/>
      <c r="U243" s="40"/>
      <c r="V243" s="40"/>
      <c r="W243" s="40"/>
      <c r="X243" s="40"/>
      <c r="Y243" s="41"/>
    </row>
    <row r="244" spans="1:25" ht="15.6" customHeight="1" x14ac:dyDescent="0.25">
      <c r="B244" s="39"/>
      <c r="C244" s="40"/>
      <c r="D244" s="40"/>
      <c r="E244" s="40"/>
      <c r="F244" s="40"/>
      <c r="G244" s="40"/>
      <c r="H244" s="40"/>
      <c r="I244" s="40"/>
      <c r="J244" s="40"/>
      <c r="K244" s="40"/>
      <c r="L244" s="40"/>
      <c r="M244" s="40"/>
      <c r="N244" s="40"/>
      <c r="O244" s="40"/>
      <c r="P244" s="40"/>
      <c r="Q244" s="40"/>
      <c r="R244" s="40"/>
      <c r="S244" s="40"/>
      <c r="T244" s="40"/>
      <c r="U244" s="40"/>
      <c r="V244" s="40"/>
      <c r="W244" s="40"/>
      <c r="X244" s="40"/>
      <c r="Y244" s="41"/>
    </row>
    <row r="245" spans="1:25" ht="15.6" customHeight="1" x14ac:dyDescent="0.25">
      <c r="B245" s="39"/>
      <c r="C245" s="40"/>
      <c r="D245" s="40"/>
      <c r="E245" s="40"/>
      <c r="F245" s="40"/>
      <c r="G245" s="40"/>
      <c r="H245" s="40"/>
      <c r="I245" s="40"/>
      <c r="J245" s="40"/>
      <c r="K245" s="40"/>
      <c r="L245" s="40"/>
      <c r="M245" s="40"/>
      <c r="N245" s="40"/>
      <c r="O245" s="40"/>
      <c r="P245" s="40"/>
      <c r="Q245" s="40"/>
      <c r="R245" s="40"/>
      <c r="S245" s="40"/>
      <c r="T245" s="40"/>
      <c r="U245" s="40"/>
      <c r="V245" s="40"/>
      <c r="W245" s="40"/>
      <c r="X245" s="40"/>
      <c r="Y245" s="41"/>
    </row>
    <row r="246" spans="1:25" ht="15.6" customHeight="1" thickBot="1" x14ac:dyDescent="0.3">
      <c r="B246" s="23"/>
      <c r="C246" s="24"/>
      <c r="D246" s="24"/>
      <c r="E246" s="24"/>
      <c r="F246" s="24"/>
      <c r="G246" s="24"/>
      <c r="H246" s="24"/>
      <c r="I246" s="24"/>
      <c r="J246" s="24"/>
      <c r="K246" s="24"/>
      <c r="L246" s="24"/>
      <c r="M246" s="24"/>
      <c r="N246" s="24"/>
      <c r="O246" s="24"/>
      <c r="P246" s="24"/>
      <c r="Q246" s="24"/>
      <c r="R246" s="24"/>
      <c r="S246" s="24"/>
      <c r="T246" s="24"/>
      <c r="U246" s="24"/>
      <c r="V246" s="24"/>
      <c r="W246" s="24"/>
      <c r="X246" s="24"/>
      <c r="Y246" s="25"/>
    </row>
    <row r="247" spans="1:25" ht="15.6" customHeight="1" x14ac:dyDescent="0.25"/>
    <row r="248" spans="1:25" ht="15.6" customHeight="1" x14ac:dyDescent="0.25">
      <c r="A248" t="s">
        <v>19</v>
      </c>
      <c r="B248" t="s">
        <v>10</v>
      </c>
    </row>
    <row r="249" spans="1:25" ht="15.6" customHeight="1" thickBot="1" x14ac:dyDescent="0.3"/>
    <row r="250" spans="1:25" ht="15.6" customHeight="1" x14ac:dyDescent="0.25">
      <c r="B250" s="20"/>
      <c r="C250" s="21"/>
      <c r="D250" s="21"/>
      <c r="E250" s="21"/>
      <c r="F250" s="21"/>
      <c r="G250" s="21"/>
      <c r="H250" s="21"/>
      <c r="I250" s="21"/>
      <c r="J250" s="21"/>
      <c r="K250" s="21"/>
      <c r="L250" s="21"/>
      <c r="M250" s="21"/>
      <c r="N250" s="21"/>
      <c r="O250" s="21"/>
      <c r="P250" s="21"/>
      <c r="Q250" s="21"/>
      <c r="R250" s="21"/>
      <c r="S250" s="21"/>
      <c r="T250" s="21"/>
      <c r="U250" s="21"/>
      <c r="V250" s="21"/>
      <c r="W250" s="21"/>
      <c r="X250" s="21"/>
      <c r="Y250" s="22"/>
    </row>
    <row r="251" spans="1:25" ht="15.6" customHeight="1" thickBot="1" x14ac:dyDescent="0.3">
      <c r="B251" s="23"/>
      <c r="C251" s="24"/>
      <c r="D251" s="24"/>
      <c r="E251" s="24"/>
      <c r="F251" s="24"/>
      <c r="G251" s="24"/>
      <c r="H251" s="24"/>
      <c r="I251" s="24"/>
      <c r="J251" s="24"/>
      <c r="K251" s="24"/>
      <c r="L251" s="24"/>
      <c r="M251" s="24"/>
      <c r="N251" s="24"/>
      <c r="O251" s="24"/>
      <c r="P251" s="24"/>
      <c r="Q251" s="24"/>
      <c r="R251" s="24"/>
      <c r="S251" s="24"/>
      <c r="T251" s="24"/>
      <c r="U251" s="24"/>
      <c r="V251" s="24"/>
      <c r="W251" s="24"/>
      <c r="X251" s="24"/>
      <c r="Y251" s="25"/>
    </row>
    <row r="252" spans="1:25" ht="15.6" customHeight="1" x14ac:dyDescent="0.25"/>
    <row r="253" spans="1:25" ht="15.6" customHeight="1" x14ac:dyDescent="0.25">
      <c r="A253" t="s">
        <v>20</v>
      </c>
      <c r="B253" t="s">
        <v>12</v>
      </c>
    </row>
    <row r="254" spans="1:25" ht="15.6" customHeight="1" thickBot="1" x14ac:dyDescent="0.3"/>
    <row r="255" spans="1:25" ht="15.6" customHeight="1" x14ac:dyDescent="0.25">
      <c r="B255" s="42"/>
      <c r="C255" s="43"/>
      <c r="D255" s="43"/>
      <c r="E255" s="43"/>
      <c r="F255" s="43"/>
      <c r="G255" s="43"/>
      <c r="H255" s="43"/>
      <c r="I255" s="43"/>
      <c r="J255" s="43"/>
      <c r="K255" s="43"/>
      <c r="L255" s="43"/>
      <c r="M255" s="43"/>
      <c r="N255" s="43"/>
      <c r="O255" s="43"/>
      <c r="P255" s="43"/>
      <c r="Q255" s="43"/>
      <c r="R255" s="43"/>
      <c r="S255" s="43"/>
      <c r="T255" s="43"/>
      <c r="U255" s="43"/>
      <c r="V255" s="43"/>
      <c r="W255" s="43"/>
      <c r="X255" s="43"/>
      <c r="Y255" s="44"/>
    </row>
    <row r="256" spans="1:25" ht="15.6" customHeight="1" x14ac:dyDescent="0.25">
      <c r="B256" s="45"/>
      <c r="C256" s="46"/>
      <c r="D256" s="46"/>
      <c r="E256" s="46"/>
      <c r="F256" s="46"/>
      <c r="G256" s="46"/>
      <c r="H256" s="46"/>
      <c r="I256" s="46"/>
      <c r="J256" s="46"/>
      <c r="K256" s="46"/>
      <c r="L256" s="46"/>
      <c r="M256" s="46"/>
      <c r="N256" s="46"/>
      <c r="O256" s="46"/>
      <c r="P256" s="46"/>
      <c r="Q256" s="46"/>
      <c r="R256" s="46"/>
      <c r="S256" s="46"/>
      <c r="T256" s="46"/>
      <c r="U256" s="46"/>
      <c r="V256" s="46"/>
      <c r="W256" s="46"/>
      <c r="X256" s="46"/>
      <c r="Y256" s="47"/>
    </row>
    <row r="257" spans="2:25" ht="15.6" customHeight="1" x14ac:dyDescent="0.25">
      <c r="B257" s="45"/>
      <c r="C257" s="46"/>
      <c r="D257" s="46"/>
      <c r="E257" s="46"/>
      <c r="F257" s="46"/>
      <c r="G257" s="46"/>
      <c r="H257" s="46"/>
      <c r="I257" s="46"/>
      <c r="J257" s="46"/>
      <c r="K257" s="46"/>
      <c r="L257" s="46"/>
      <c r="M257" s="46"/>
      <c r="N257" s="46"/>
      <c r="O257" s="46"/>
      <c r="P257" s="46"/>
      <c r="Q257" s="46"/>
      <c r="R257" s="46"/>
      <c r="S257" s="46"/>
      <c r="T257" s="46"/>
      <c r="U257" s="46"/>
      <c r="V257" s="46"/>
      <c r="W257" s="46"/>
      <c r="X257" s="46"/>
      <c r="Y257" s="47"/>
    </row>
    <row r="258" spans="2:25" ht="15.6" customHeight="1" x14ac:dyDescent="0.25">
      <c r="B258" s="45"/>
      <c r="C258" s="46"/>
      <c r="D258" s="46"/>
      <c r="E258" s="46"/>
      <c r="F258" s="46"/>
      <c r="G258" s="46"/>
      <c r="H258" s="46"/>
      <c r="I258" s="46"/>
      <c r="J258" s="46"/>
      <c r="K258" s="46"/>
      <c r="L258" s="46"/>
      <c r="M258" s="46"/>
      <c r="N258" s="46"/>
      <c r="O258" s="46"/>
      <c r="P258" s="46"/>
      <c r="Q258" s="46"/>
      <c r="R258" s="46"/>
      <c r="S258" s="46"/>
      <c r="T258" s="46"/>
      <c r="U258" s="46"/>
      <c r="V258" s="46"/>
      <c r="W258" s="46"/>
      <c r="X258" s="46"/>
      <c r="Y258" s="47"/>
    </row>
    <row r="259" spans="2:25" ht="15.6" customHeight="1" x14ac:dyDescent="0.25">
      <c r="B259" s="45"/>
      <c r="C259" s="46"/>
      <c r="D259" s="46"/>
      <c r="E259" s="46"/>
      <c r="F259" s="46"/>
      <c r="G259" s="46"/>
      <c r="H259" s="46"/>
      <c r="I259" s="46"/>
      <c r="J259" s="46"/>
      <c r="K259" s="46"/>
      <c r="L259" s="46"/>
      <c r="M259" s="46"/>
      <c r="N259" s="46"/>
      <c r="O259" s="46"/>
      <c r="P259" s="46"/>
      <c r="Q259" s="46"/>
      <c r="R259" s="46"/>
      <c r="S259" s="46"/>
      <c r="T259" s="46"/>
      <c r="U259" s="46"/>
      <c r="V259" s="46"/>
      <c r="W259" s="46"/>
      <c r="X259" s="46"/>
      <c r="Y259" s="47"/>
    </row>
    <row r="260" spans="2:25" ht="15.6" customHeight="1" thickBot="1" x14ac:dyDescent="0.3">
      <c r="B260" s="48"/>
      <c r="C260" s="49"/>
      <c r="D260" s="49"/>
      <c r="E260" s="49"/>
      <c r="F260" s="49"/>
      <c r="G260" s="49"/>
      <c r="H260" s="49"/>
      <c r="I260" s="49"/>
      <c r="J260" s="49"/>
      <c r="K260" s="49"/>
      <c r="L260" s="49"/>
      <c r="M260" s="49"/>
      <c r="N260" s="49"/>
      <c r="O260" s="49"/>
      <c r="P260" s="49"/>
      <c r="Q260" s="49"/>
      <c r="R260" s="49"/>
      <c r="S260" s="49"/>
      <c r="T260" s="49"/>
      <c r="U260" s="49"/>
      <c r="V260" s="49"/>
      <c r="W260" s="49"/>
      <c r="X260" s="49"/>
      <c r="Y260" s="50"/>
    </row>
    <row r="261" spans="2:25" ht="15.6" customHeight="1" x14ac:dyDescent="0.25"/>
    <row r="262" spans="2:25" ht="15.6" customHeight="1" x14ac:dyDescent="0.25">
      <c r="B262" s="27" t="s">
        <v>21</v>
      </c>
      <c r="C262" s="27"/>
      <c r="D262" s="27"/>
      <c r="E262" s="27"/>
      <c r="F262" s="27"/>
      <c r="G262" s="27"/>
      <c r="H262" s="27"/>
      <c r="I262" s="27"/>
      <c r="J262" s="27"/>
      <c r="K262" s="27"/>
      <c r="L262" s="27"/>
      <c r="M262" s="27"/>
      <c r="N262" s="27"/>
      <c r="O262" s="27"/>
      <c r="P262" s="27"/>
      <c r="Q262" s="27"/>
      <c r="R262" s="27"/>
      <c r="S262" s="27"/>
      <c r="T262" s="27"/>
      <c r="U262" s="27"/>
      <c r="V262" s="27"/>
      <c r="W262" s="27"/>
      <c r="X262" s="27"/>
      <c r="Y262" s="27"/>
    </row>
    <row r="263" spans="2:25" ht="15.6" customHeight="1"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row>
    <row r="264" spans="2:25" ht="15.6" customHeight="1"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row>
    <row r="265" spans="2:25" ht="15.6" customHeight="1" x14ac:dyDescent="0.25"/>
    <row r="266" spans="2:25" ht="15.6" customHeight="1" x14ac:dyDescent="0.25"/>
    <row r="267" spans="2:25" ht="15.6" customHeight="1" x14ac:dyDescent="0.25">
      <c r="F267" s="51" t="s">
        <v>2</v>
      </c>
      <c r="G267" s="51"/>
      <c r="H267" s="51"/>
      <c r="I267" s="51"/>
      <c r="J267" s="51" t="s">
        <v>15</v>
      </c>
      <c r="K267" s="51"/>
      <c r="L267" s="51"/>
      <c r="M267" s="51"/>
      <c r="N267" s="51"/>
    </row>
    <row r="268" spans="2:25" ht="15.6" customHeight="1" x14ac:dyDescent="0.25">
      <c r="F268" s="51">
        <v>631.67682447710013</v>
      </c>
      <c r="G268" s="51"/>
      <c r="H268" s="51"/>
      <c r="I268" s="51"/>
      <c r="J268" s="51">
        <v>3676.2445225848082</v>
      </c>
      <c r="K268" s="51"/>
      <c r="L268" s="51"/>
      <c r="M268" s="51"/>
      <c r="N268" s="51"/>
    </row>
    <row r="269" spans="2:25" ht="15.6" customHeight="1" x14ac:dyDescent="0.25">
      <c r="F269" s="51">
        <v>1.3775553280025015</v>
      </c>
      <c r="G269" s="51"/>
      <c r="H269" s="51"/>
      <c r="I269" s="51"/>
      <c r="J269" s="51">
        <v>5.4087319696882741</v>
      </c>
      <c r="K269" s="51"/>
      <c r="L269" s="51"/>
      <c r="M269" s="51"/>
      <c r="N269" s="51"/>
    </row>
    <row r="270" spans="2:25" ht="15.6" customHeight="1" x14ac:dyDescent="0.25">
      <c r="F270" s="51">
        <v>2.0536675241522753</v>
      </c>
      <c r="G270" s="51"/>
      <c r="H270" s="51"/>
      <c r="I270" s="51"/>
      <c r="J270" s="51">
        <v>18.698307849126515</v>
      </c>
      <c r="K270" s="51"/>
      <c r="L270" s="51"/>
      <c r="M270" s="51"/>
      <c r="N270" s="51"/>
    </row>
    <row r="271" spans="2:25" ht="15.6" customHeight="1" x14ac:dyDescent="0.25">
      <c r="F271" s="51">
        <v>846.6594983179732</v>
      </c>
      <c r="G271" s="51"/>
      <c r="H271" s="51"/>
      <c r="I271" s="51"/>
      <c r="J271" s="51">
        <v>2985.1112326645161</v>
      </c>
      <c r="K271" s="51"/>
      <c r="L271" s="51"/>
      <c r="M271" s="51"/>
      <c r="N271" s="51"/>
    </row>
    <row r="272" spans="2:25" ht="15.6" customHeight="1" x14ac:dyDescent="0.25">
      <c r="F272" s="51">
        <v>49.503004117167563</v>
      </c>
      <c r="G272" s="51"/>
      <c r="H272" s="51"/>
      <c r="I272" s="51"/>
      <c r="J272" s="51">
        <v>424.35177016760031</v>
      </c>
      <c r="K272" s="51"/>
      <c r="L272" s="51"/>
      <c r="M272" s="51"/>
      <c r="N272" s="51"/>
    </row>
    <row r="273" spans="6:14" ht="15.6" customHeight="1" x14ac:dyDescent="0.25">
      <c r="F273" s="51">
        <v>41.289568643146133</v>
      </c>
      <c r="G273" s="51"/>
      <c r="H273" s="51"/>
      <c r="I273" s="51"/>
      <c r="J273" s="51">
        <v>224.96185040208394</v>
      </c>
      <c r="K273" s="51"/>
      <c r="L273" s="51"/>
      <c r="M273" s="51"/>
      <c r="N273" s="51"/>
    </row>
    <row r="274" spans="6:14" ht="15.6" customHeight="1" x14ac:dyDescent="0.25">
      <c r="F274" s="51">
        <v>783.10351229824096</v>
      </c>
      <c r="G274" s="51"/>
      <c r="H274" s="51"/>
      <c r="I274" s="51"/>
      <c r="J274" s="51">
        <v>3704.6305053097208</v>
      </c>
      <c r="K274" s="51"/>
      <c r="L274" s="51"/>
      <c r="M274" s="51"/>
      <c r="N274" s="51"/>
    </row>
    <row r="275" spans="6:14" ht="15.6" customHeight="1" x14ac:dyDescent="0.25">
      <c r="F275" s="51">
        <v>522.1273466918035</v>
      </c>
      <c r="G275" s="51"/>
      <c r="H275" s="51"/>
      <c r="I275" s="51"/>
      <c r="J275" s="51">
        <v>2875.8950379713579</v>
      </c>
      <c r="K275" s="51"/>
      <c r="L275" s="51"/>
      <c r="M275" s="51"/>
      <c r="N275" s="51"/>
    </row>
    <row r="276" spans="6:14" ht="15.6" customHeight="1" x14ac:dyDescent="0.25">
      <c r="F276" s="51">
        <v>637.75937717968441</v>
      </c>
      <c r="G276" s="51"/>
      <c r="H276" s="51"/>
      <c r="I276" s="51"/>
      <c r="J276" s="51">
        <v>2816.1218134522842</v>
      </c>
      <c r="K276" s="51"/>
      <c r="L276" s="51"/>
      <c r="M276" s="51"/>
      <c r="N276" s="51"/>
    </row>
    <row r="277" spans="6:14" ht="15.6" customHeight="1" x14ac:dyDescent="0.25">
      <c r="F277" s="51">
        <v>1053.7468488521688</v>
      </c>
      <c r="G277" s="51"/>
      <c r="H277" s="51"/>
      <c r="I277" s="51"/>
      <c r="J277" s="51">
        <v>4395.9362305905943</v>
      </c>
      <c r="K277" s="51"/>
      <c r="L277" s="51"/>
      <c r="M277" s="51"/>
      <c r="N277" s="51"/>
    </row>
    <row r="278" spans="6:14" ht="15.6" customHeight="1" x14ac:dyDescent="0.25">
      <c r="F278" s="51">
        <v>937.33452609067308</v>
      </c>
      <c r="G278" s="51"/>
      <c r="H278" s="51"/>
      <c r="I278" s="51"/>
      <c r="J278" s="51">
        <v>3959.7601970200417</v>
      </c>
      <c r="K278" s="51"/>
      <c r="L278" s="51"/>
      <c r="M278" s="51"/>
      <c r="N278" s="51"/>
    </row>
    <row r="279" spans="6:14" ht="15.6" customHeight="1" x14ac:dyDescent="0.25">
      <c r="F279" s="51">
        <v>887.42137970553335</v>
      </c>
      <c r="G279" s="51"/>
      <c r="H279" s="51"/>
      <c r="I279" s="51"/>
      <c r="J279" s="51">
        <v>4412.3833470391974</v>
      </c>
      <c r="K279" s="51"/>
      <c r="L279" s="51"/>
      <c r="M279" s="51"/>
      <c r="N279" s="51"/>
    </row>
    <row r="280" spans="6:14" ht="15.6" customHeight="1" x14ac:dyDescent="0.25">
      <c r="F280" s="51">
        <v>502.92753402042194</v>
      </c>
      <c r="G280" s="51"/>
      <c r="H280" s="51"/>
      <c r="I280" s="51"/>
      <c r="J280" s="51">
        <v>2644.7391981546543</v>
      </c>
      <c r="K280" s="51"/>
      <c r="L280" s="51"/>
      <c r="M280" s="51"/>
      <c r="N280" s="51"/>
    </row>
    <row r="281" spans="6:14" ht="15.6" customHeight="1" x14ac:dyDescent="0.25">
      <c r="F281" s="51">
        <v>84.790984739651478</v>
      </c>
      <c r="G281" s="51"/>
      <c r="H281" s="51"/>
      <c r="I281" s="51"/>
      <c r="J281" s="51">
        <v>357.01434294496789</v>
      </c>
      <c r="K281" s="51"/>
      <c r="L281" s="51"/>
      <c r="M281" s="51"/>
      <c r="N281" s="51"/>
    </row>
    <row r="282" spans="6:14" ht="15.6" customHeight="1" x14ac:dyDescent="0.25">
      <c r="F282" s="51">
        <v>671.55839284397814</v>
      </c>
      <c r="G282" s="51"/>
      <c r="H282" s="51"/>
      <c r="I282" s="51"/>
      <c r="J282" s="51">
        <v>2794.9847259128678</v>
      </c>
      <c r="K282" s="51"/>
      <c r="L282" s="51"/>
      <c r="M282" s="51"/>
      <c r="N282" s="51"/>
    </row>
    <row r="283" spans="6:14" ht="15.6" customHeight="1" x14ac:dyDescent="0.25">
      <c r="F283" s="51">
        <v>243.83243443173419</v>
      </c>
      <c r="G283" s="51"/>
      <c r="H283" s="51"/>
      <c r="I283" s="51"/>
      <c r="J283" s="51">
        <v>816.38741596153136</v>
      </c>
      <c r="K283" s="51"/>
      <c r="L283" s="51"/>
      <c r="M283" s="51"/>
      <c r="N283" s="51"/>
    </row>
    <row r="284" spans="6:14" ht="15.6" customHeight="1" x14ac:dyDescent="0.25">
      <c r="F284" s="51">
        <v>1053.7079128573962</v>
      </c>
      <c r="G284" s="51"/>
      <c r="H284" s="51"/>
      <c r="I284" s="51"/>
      <c r="J284" s="51">
        <v>3737.4730268170324</v>
      </c>
      <c r="K284" s="51"/>
      <c r="L284" s="51"/>
      <c r="M284" s="51"/>
      <c r="N284" s="51"/>
    </row>
    <row r="285" spans="6:14" ht="15.6" customHeight="1" x14ac:dyDescent="0.25">
      <c r="F285" s="51">
        <v>1167.2004583003668</v>
      </c>
      <c r="G285" s="51"/>
      <c r="H285" s="51"/>
      <c r="I285" s="51"/>
      <c r="J285" s="51">
        <v>4979.1104710783238</v>
      </c>
      <c r="K285" s="51"/>
      <c r="L285" s="51"/>
      <c r="M285" s="51"/>
      <c r="N285" s="51"/>
    </row>
    <row r="286" spans="6:14" ht="15.6" customHeight="1" x14ac:dyDescent="0.25">
      <c r="F286" s="51">
        <v>812.15692680489371</v>
      </c>
      <c r="G286" s="51"/>
      <c r="H286" s="51"/>
      <c r="I286" s="51"/>
      <c r="J286" s="51">
        <v>4248.8483303846615</v>
      </c>
      <c r="K286" s="51"/>
      <c r="L286" s="51"/>
      <c r="M286" s="51"/>
      <c r="N286" s="51"/>
    </row>
    <row r="287" spans="6:14" ht="15.6" customHeight="1" x14ac:dyDescent="0.25">
      <c r="F287" s="51">
        <v>1222.5854252752679</v>
      </c>
      <c r="G287" s="51"/>
      <c r="H287" s="51"/>
      <c r="I287" s="51"/>
      <c r="J287" s="51">
        <v>4769.9454543708043</v>
      </c>
      <c r="K287" s="51"/>
      <c r="L287" s="51"/>
      <c r="M287" s="51"/>
      <c r="N287" s="51"/>
    </row>
    <row r="288" spans="6:14" ht="15.6" customHeight="1" x14ac:dyDescent="0.25">
      <c r="F288" s="51">
        <v>604.03095940901528</v>
      </c>
      <c r="G288" s="51"/>
      <c r="H288" s="51"/>
      <c r="I288" s="51"/>
      <c r="J288" s="51">
        <v>2963.8387575681713</v>
      </c>
      <c r="K288" s="51"/>
      <c r="L288" s="51"/>
      <c r="M288" s="51"/>
      <c r="N288" s="51"/>
    </row>
    <row r="289" spans="6:14" ht="15.6" customHeight="1" x14ac:dyDescent="0.25">
      <c r="F289" s="51">
        <v>754.73383831133515</v>
      </c>
      <c r="G289" s="51"/>
      <c r="H289" s="51"/>
      <c r="I289" s="51"/>
      <c r="J289" s="51">
        <v>3623.8757549861498</v>
      </c>
      <c r="K289" s="51"/>
      <c r="L289" s="51"/>
      <c r="M289" s="51"/>
      <c r="N289" s="51"/>
    </row>
    <row r="290" spans="6:14" ht="15.6" customHeight="1" x14ac:dyDescent="0.25">
      <c r="F290" s="51">
        <v>411.06181628480527</v>
      </c>
      <c r="G290" s="51"/>
      <c r="H290" s="51"/>
      <c r="I290" s="51"/>
      <c r="J290" s="51">
        <v>1691.8102606540704</v>
      </c>
      <c r="K290" s="51"/>
      <c r="L290" s="51"/>
      <c r="M290" s="51"/>
      <c r="N290" s="51"/>
    </row>
    <row r="291" spans="6:14" ht="15.6" customHeight="1" x14ac:dyDescent="0.25">
      <c r="F291" s="51">
        <v>1179.2397584025841</v>
      </c>
      <c r="G291" s="51"/>
      <c r="H291" s="51"/>
      <c r="I291" s="51"/>
      <c r="J291" s="51">
        <v>4952.3522797768974</v>
      </c>
      <c r="K291" s="51"/>
      <c r="L291" s="51"/>
      <c r="M291" s="51"/>
      <c r="N291" s="51"/>
    </row>
    <row r="292" spans="6:14" ht="15.6" customHeight="1" x14ac:dyDescent="0.25">
      <c r="F292" s="51">
        <v>486.05914588436679</v>
      </c>
      <c r="G292" s="51"/>
      <c r="H292" s="51"/>
      <c r="I292" s="51"/>
      <c r="J292" s="51">
        <v>2893.4425035260247</v>
      </c>
      <c r="K292" s="51"/>
      <c r="L292" s="51"/>
      <c r="M292" s="51"/>
      <c r="N292" s="51"/>
    </row>
    <row r="293" spans="6:14" ht="15.6" customHeight="1" x14ac:dyDescent="0.25">
      <c r="F293" s="51">
        <v>98.692685173562396</v>
      </c>
      <c r="G293" s="51"/>
      <c r="H293" s="51"/>
      <c r="I293" s="51"/>
      <c r="J293" s="51">
        <v>389.32741345819642</v>
      </c>
      <c r="K293" s="51"/>
      <c r="L293" s="51"/>
      <c r="M293" s="51"/>
      <c r="N293" s="51"/>
    </row>
    <row r="294" spans="6:14" ht="15.6" customHeight="1" x14ac:dyDescent="0.25">
      <c r="F294" s="51">
        <v>741.14809788091668</v>
      </c>
      <c r="G294" s="51"/>
      <c r="H294" s="51"/>
      <c r="I294" s="51"/>
      <c r="J294" s="51">
        <v>3197.1067447250834</v>
      </c>
      <c r="K294" s="51"/>
      <c r="L294" s="51"/>
      <c r="M294" s="51"/>
      <c r="N294" s="51"/>
    </row>
    <row r="295" spans="6:14" ht="15.6" customHeight="1" x14ac:dyDescent="0.25">
      <c r="F295" s="51">
        <v>139.38020820045415</v>
      </c>
      <c r="G295" s="51"/>
      <c r="H295" s="51"/>
      <c r="I295" s="51"/>
      <c r="J295" s="51">
        <v>684.55422795815957</v>
      </c>
      <c r="K295" s="51"/>
      <c r="L295" s="51"/>
      <c r="M295" s="51"/>
      <c r="N295" s="51"/>
    </row>
    <row r="296" spans="6:14" ht="15.6" customHeight="1" x14ac:dyDescent="0.25">
      <c r="F296" s="51">
        <v>709.54630314617953</v>
      </c>
      <c r="G296" s="51"/>
      <c r="H296" s="51"/>
      <c r="I296" s="51"/>
      <c r="J296" s="51">
        <v>3148.5006982532905</v>
      </c>
      <c r="K296" s="51"/>
      <c r="L296" s="51"/>
      <c r="M296" s="51"/>
      <c r="N296" s="51"/>
    </row>
    <row r="297" spans="6:14" ht="15.6" customHeight="1" x14ac:dyDescent="0.25">
      <c r="F297" s="51">
        <v>1024.9756001163973</v>
      </c>
      <c r="G297" s="51"/>
      <c r="H297" s="51"/>
      <c r="I297" s="51"/>
      <c r="J297" s="51">
        <v>3760.0654511599137</v>
      </c>
      <c r="K297" s="51"/>
      <c r="L297" s="51"/>
      <c r="M297" s="51"/>
      <c r="N297" s="51"/>
    </row>
    <row r="298" spans="6:14" ht="15.6" customHeight="1" x14ac:dyDescent="0.25">
      <c r="F298" s="51">
        <v>105.70315689291384</v>
      </c>
      <c r="G298" s="51"/>
      <c r="H298" s="51"/>
      <c r="I298" s="51"/>
      <c r="J298" s="51">
        <v>1114.2206060928827</v>
      </c>
      <c r="K298" s="51"/>
      <c r="L298" s="51"/>
      <c r="M298" s="51"/>
      <c r="N298" s="51"/>
    </row>
    <row r="299" spans="6:14" ht="15.6" customHeight="1" x14ac:dyDescent="0.25">
      <c r="F299" s="51">
        <v>427.63345168207792</v>
      </c>
      <c r="G299" s="51"/>
      <c r="H299" s="51"/>
      <c r="I299" s="51"/>
      <c r="J299" s="51">
        <v>2265.7281948196405</v>
      </c>
      <c r="K299" s="51"/>
      <c r="L299" s="51"/>
      <c r="M299" s="51"/>
      <c r="N299" s="51"/>
    </row>
    <row r="300" spans="6:14" ht="15.6" customHeight="1" x14ac:dyDescent="0.25">
      <c r="F300" s="51">
        <v>810.99060944744986</v>
      </c>
      <c r="G300" s="51"/>
      <c r="H300" s="51"/>
      <c r="I300" s="51"/>
      <c r="J300" s="51">
        <v>3988.4192668981395</v>
      </c>
      <c r="K300" s="51"/>
      <c r="L300" s="51"/>
      <c r="M300" s="51"/>
      <c r="N300" s="51"/>
    </row>
    <row r="301" spans="6:14" ht="15.6" customHeight="1" x14ac:dyDescent="0.25">
      <c r="F301" s="51">
        <v>365.81081529821284</v>
      </c>
      <c r="G301" s="51"/>
      <c r="H301" s="51"/>
      <c r="I301" s="51"/>
      <c r="J301" s="51">
        <v>2000.7516630420187</v>
      </c>
      <c r="K301" s="51"/>
      <c r="L301" s="51"/>
      <c r="M301" s="51"/>
      <c r="N301" s="51"/>
    </row>
    <row r="302" spans="6:14" ht="15.6" customHeight="1" x14ac:dyDescent="0.25">
      <c r="F302" s="51">
        <v>535.92501766520343</v>
      </c>
      <c r="G302" s="51"/>
      <c r="H302" s="51"/>
      <c r="I302" s="51"/>
      <c r="J302" s="51">
        <v>3120.8641162834533</v>
      </c>
      <c r="K302" s="51"/>
      <c r="L302" s="51"/>
      <c r="M302" s="51"/>
      <c r="N302" s="51"/>
    </row>
    <row r="303" spans="6:14" ht="15.6" customHeight="1" x14ac:dyDescent="0.25">
      <c r="F303" s="51">
        <v>54.185496451756855</v>
      </c>
      <c r="G303" s="51"/>
      <c r="H303" s="51"/>
      <c r="I303" s="51"/>
      <c r="J303" s="51">
        <v>324.2108438539737</v>
      </c>
      <c r="K303" s="51"/>
      <c r="L303" s="51"/>
      <c r="M303" s="51"/>
      <c r="N303" s="51"/>
    </row>
    <row r="304" spans="6:14" ht="15.6" customHeight="1" x14ac:dyDescent="0.25">
      <c r="F304" s="51">
        <v>244.6315540371985</v>
      </c>
      <c r="G304" s="51"/>
      <c r="H304" s="51"/>
      <c r="I304" s="51"/>
      <c r="J304" s="51">
        <v>1405.1907423998666</v>
      </c>
      <c r="K304" s="51"/>
      <c r="L304" s="51"/>
      <c r="M304" s="51"/>
      <c r="N304" s="51"/>
    </row>
    <row r="305" spans="6:14" ht="15.6" customHeight="1" x14ac:dyDescent="0.25">
      <c r="F305" s="51">
        <v>357.26827686198612</v>
      </c>
      <c r="G305" s="51"/>
      <c r="H305" s="51"/>
      <c r="I305" s="51"/>
      <c r="J305" s="51">
        <v>1982.9415424833885</v>
      </c>
      <c r="K305" s="51"/>
      <c r="L305" s="51"/>
      <c r="M305" s="51"/>
      <c r="N305" s="51"/>
    </row>
    <row r="306" spans="6:14" ht="15.6" customHeight="1" x14ac:dyDescent="0.25">
      <c r="F306" s="51">
        <v>150.31711066878779</v>
      </c>
      <c r="G306" s="51"/>
      <c r="H306" s="51"/>
      <c r="I306" s="51"/>
      <c r="J306" s="51">
        <v>596.96961107257471</v>
      </c>
      <c r="K306" s="51"/>
      <c r="L306" s="51"/>
      <c r="M306" s="51"/>
      <c r="N306" s="51"/>
    </row>
    <row r="307" spans="6:14" ht="15.6" customHeight="1" x14ac:dyDescent="0.25">
      <c r="F307" s="51">
        <v>685.2623606919808</v>
      </c>
      <c r="G307" s="51"/>
      <c r="H307" s="51"/>
      <c r="I307" s="51"/>
      <c r="J307" s="51">
        <v>3586.0844612213004</v>
      </c>
      <c r="K307" s="51"/>
      <c r="L307" s="51"/>
      <c r="M307" s="51"/>
      <c r="N307" s="51"/>
    </row>
    <row r="308" spans="6:14" ht="15.6" customHeight="1" x14ac:dyDescent="0.25">
      <c r="F308" s="51">
        <v>26.431720556792357</v>
      </c>
      <c r="G308" s="51"/>
      <c r="H308" s="51"/>
      <c r="I308" s="51"/>
      <c r="J308" s="51">
        <v>500.33449570783148</v>
      </c>
      <c r="K308" s="51"/>
      <c r="L308" s="51"/>
      <c r="M308" s="51"/>
      <c r="N308" s="51"/>
    </row>
    <row r="309" spans="6:14" ht="15.6" customHeight="1" x14ac:dyDescent="0.25">
      <c r="F309" s="51">
        <v>1129.4242714699612</v>
      </c>
      <c r="G309" s="51"/>
      <c r="H309" s="51"/>
      <c r="I309" s="51"/>
      <c r="J309" s="51">
        <v>4284.6062222733763</v>
      </c>
      <c r="K309" s="51"/>
      <c r="L309" s="51"/>
      <c r="M309" s="51"/>
      <c r="N309" s="51"/>
    </row>
    <row r="310" spans="6:14" ht="15.6" customHeight="1" x14ac:dyDescent="0.25">
      <c r="F310" s="51">
        <v>162.13379839184736</v>
      </c>
      <c r="G310" s="51"/>
      <c r="H310" s="51"/>
      <c r="I310" s="51"/>
      <c r="J310" s="51">
        <v>891.65657496362962</v>
      </c>
      <c r="K310" s="51"/>
      <c r="L310" s="51"/>
      <c r="M310" s="51"/>
      <c r="N310" s="51"/>
    </row>
    <row r="311" spans="6:14" ht="15.6" customHeight="1" x14ac:dyDescent="0.25">
      <c r="F311" s="51">
        <v>229.81727533557395</v>
      </c>
      <c r="G311" s="51"/>
      <c r="H311" s="51"/>
      <c r="I311" s="51"/>
      <c r="J311" s="51">
        <v>969.39775475785746</v>
      </c>
      <c r="K311" s="51"/>
      <c r="L311" s="51"/>
      <c r="M311" s="51"/>
      <c r="N311" s="51"/>
    </row>
    <row r="312" spans="6:14" ht="15.6" customHeight="1" x14ac:dyDescent="0.25">
      <c r="F312" s="51">
        <v>676.1087205576016</v>
      </c>
      <c r="G312" s="51"/>
      <c r="H312" s="51"/>
      <c r="I312" s="51"/>
      <c r="J312" s="51">
        <v>3127.5907172135421</v>
      </c>
      <c r="K312" s="51"/>
      <c r="L312" s="51"/>
      <c r="M312" s="51"/>
      <c r="N312" s="51"/>
    </row>
    <row r="313" spans="6:14" ht="15.6" customHeight="1" x14ac:dyDescent="0.25">
      <c r="F313" s="51">
        <v>338.57616914911387</v>
      </c>
      <c r="G313" s="51"/>
      <c r="H313" s="51"/>
      <c r="I313" s="51"/>
      <c r="J313" s="51">
        <v>2476.6168849316309</v>
      </c>
      <c r="K313" s="51"/>
      <c r="L313" s="51"/>
      <c r="M313" s="51"/>
      <c r="N313" s="51"/>
    </row>
    <row r="314" spans="6:14" ht="15.6" customHeight="1" x14ac:dyDescent="0.25">
      <c r="F314" s="51">
        <v>215.77460011132865</v>
      </c>
      <c r="G314" s="51"/>
      <c r="H314" s="51"/>
      <c r="I314" s="51"/>
      <c r="J314" s="51">
        <v>1259.7427564733516</v>
      </c>
      <c r="K314" s="51"/>
      <c r="L314" s="51"/>
      <c r="M314" s="51"/>
      <c r="N314" s="51"/>
    </row>
    <row r="315" spans="6:14" ht="15.6" customHeight="1" x14ac:dyDescent="0.25">
      <c r="F315" s="51">
        <v>675.94671205374061</v>
      </c>
      <c r="G315" s="51"/>
      <c r="H315" s="51"/>
      <c r="I315" s="51"/>
      <c r="J315" s="51">
        <v>3532.7284122744813</v>
      </c>
      <c r="K315" s="51"/>
      <c r="L315" s="51"/>
      <c r="M315" s="51"/>
      <c r="N315" s="51"/>
    </row>
    <row r="316" spans="6:14" ht="15.6" customHeight="1" x14ac:dyDescent="0.25">
      <c r="F316" s="51">
        <v>481.4776539686431</v>
      </c>
      <c r="G316" s="51"/>
      <c r="H316" s="51"/>
      <c r="I316" s="51"/>
      <c r="J316" s="51">
        <v>1714.3143167775161</v>
      </c>
      <c r="K316" s="51"/>
      <c r="L316" s="51"/>
      <c r="M316" s="51"/>
      <c r="N316" s="51"/>
    </row>
    <row r="317" spans="6:14" ht="15.6" customHeight="1" x14ac:dyDescent="0.25">
      <c r="F317" s="51">
        <v>722.45373436534237</v>
      </c>
      <c r="G317" s="51"/>
      <c r="H317" s="51"/>
      <c r="I317" s="51"/>
      <c r="J317" s="51">
        <v>2707.3564452370297</v>
      </c>
      <c r="K317" s="51"/>
      <c r="L317" s="51"/>
      <c r="M317" s="51"/>
      <c r="N317" s="51"/>
    </row>
    <row r="318" spans="6:14" ht="15.6" customHeight="1" x14ac:dyDescent="0.25">
      <c r="F318" s="51">
        <v>395.45248500518824</v>
      </c>
      <c r="G318" s="51"/>
      <c r="H318" s="51"/>
      <c r="I318" s="51"/>
      <c r="J318" s="51">
        <v>1556.6958843293294</v>
      </c>
      <c r="K318" s="51"/>
      <c r="L318" s="51"/>
      <c r="M318" s="51"/>
      <c r="N318" s="51"/>
    </row>
    <row r="319" spans="6:14" ht="15.6" customHeight="1" x14ac:dyDescent="0.25">
      <c r="F319" s="51">
        <v>21.840961391754728</v>
      </c>
      <c r="G319" s="51"/>
      <c r="H319" s="51"/>
      <c r="I319" s="51"/>
      <c r="J319" s="51">
        <v>192.06548419501311</v>
      </c>
      <c r="K319" s="51"/>
      <c r="L319" s="51"/>
      <c r="M319" s="51"/>
      <c r="N319" s="51"/>
    </row>
    <row r="320" spans="6:14" ht="15.6" customHeight="1" x14ac:dyDescent="0.25">
      <c r="F320" s="51">
        <v>694.57814428990207</v>
      </c>
      <c r="G320" s="51"/>
      <c r="H320" s="51"/>
      <c r="I320" s="51"/>
      <c r="J320" s="51">
        <v>4260.3955557531399</v>
      </c>
      <c r="K320" s="51"/>
      <c r="L320" s="51"/>
      <c r="M320" s="51"/>
      <c r="N320" s="51"/>
    </row>
    <row r="321" spans="6:14" ht="15.6" customHeight="1" x14ac:dyDescent="0.25">
      <c r="F321" s="51">
        <v>375.17466009808038</v>
      </c>
      <c r="G321" s="51"/>
      <c r="H321" s="51"/>
      <c r="I321" s="51"/>
      <c r="J321" s="51">
        <v>2086.9790601591508</v>
      </c>
      <c r="K321" s="51"/>
      <c r="L321" s="51"/>
      <c r="M321" s="51"/>
      <c r="N321" s="51"/>
    </row>
    <row r="322" spans="6:14" ht="15.6" customHeight="1" x14ac:dyDescent="0.25">
      <c r="F322" s="51">
        <v>544.48174568335389</v>
      </c>
      <c r="G322" s="51"/>
      <c r="H322" s="51"/>
      <c r="I322" s="51"/>
      <c r="J322" s="51">
        <v>2923.3107512670099</v>
      </c>
      <c r="K322" s="51"/>
      <c r="L322" s="51"/>
      <c r="M322" s="51"/>
      <c r="N322" s="51"/>
    </row>
    <row r="323" spans="6:14" ht="15.6" customHeight="1" x14ac:dyDescent="0.25">
      <c r="F323" s="51">
        <v>679.7512028744527</v>
      </c>
      <c r="G323" s="51"/>
      <c r="H323" s="51"/>
      <c r="I323" s="51"/>
      <c r="J323" s="51">
        <v>3306.3511831745268</v>
      </c>
      <c r="K323" s="51"/>
      <c r="L323" s="51"/>
      <c r="M323" s="51"/>
      <c r="N323" s="51"/>
    </row>
    <row r="324" spans="6:14" ht="15.6" customHeight="1" x14ac:dyDescent="0.25">
      <c r="F324" s="51">
        <v>94.725033811968643</v>
      </c>
      <c r="G324" s="51"/>
      <c r="H324" s="51"/>
      <c r="I324" s="51"/>
      <c r="J324" s="51">
        <v>590.91232155065677</v>
      </c>
      <c r="K324" s="51"/>
      <c r="L324" s="51"/>
      <c r="M324" s="51"/>
      <c r="N324" s="51"/>
    </row>
    <row r="325" spans="6:14" ht="15.6" customHeight="1" x14ac:dyDescent="0.25">
      <c r="F325" s="51">
        <v>688.54746977136483</v>
      </c>
      <c r="G325" s="51"/>
      <c r="H325" s="51"/>
      <c r="I325" s="51"/>
      <c r="J325" s="51">
        <v>4173.3670815371661</v>
      </c>
      <c r="K325" s="51"/>
      <c r="L325" s="51"/>
      <c r="M325" s="51"/>
      <c r="N325" s="51"/>
    </row>
    <row r="326" spans="6:14" ht="15.6" customHeight="1" x14ac:dyDescent="0.25">
      <c r="F326" s="51">
        <v>825.85015664375237</v>
      </c>
      <c r="G326" s="51"/>
      <c r="H326" s="51"/>
      <c r="I326" s="51"/>
      <c r="J326" s="51">
        <v>3248.1794817416567</v>
      </c>
      <c r="K326" s="51"/>
      <c r="L326" s="51"/>
      <c r="M326" s="51"/>
      <c r="N326" s="51"/>
    </row>
    <row r="327" spans="6:14" ht="15.6" customHeight="1" x14ac:dyDescent="0.25">
      <c r="F327" s="51">
        <v>620.08018124731962</v>
      </c>
      <c r="G327" s="51"/>
      <c r="H327" s="51"/>
      <c r="I327" s="51"/>
      <c r="J327" s="51">
        <v>3002.6512856106824</v>
      </c>
      <c r="K327" s="51"/>
      <c r="L327" s="51"/>
      <c r="M327" s="51"/>
      <c r="N327" s="51"/>
    </row>
    <row r="328" spans="6:14" ht="15.6" customHeight="1" x14ac:dyDescent="0.25">
      <c r="F328" s="51">
        <v>1002.9065738118012</v>
      </c>
      <c r="G328" s="51"/>
      <c r="H328" s="51"/>
      <c r="I328" s="51"/>
      <c r="J328" s="51">
        <v>4085.3467352854591</v>
      </c>
      <c r="K328" s="51"/>
      <c r="L328" s="51"/>
      <c r="M328" s="51"/>
      <c r="N328" s="51"/>
    </row>
    <row r="329" spans="6:14" ht="15.6" customHeight="1" x14ac:dyDescent="0.25">
      <c r="F329" s="51">
        <v>1001.8850937743632</v>
      </c>
      <c r="G329" s="51"/>
      <c r="H329" s="51"/>
      <c r="I329" s="51"/>
      <c r="J329" s="51">
        <v>4073.3066331379518</v>
      </c>
      <c r="K329" s="51"/>
      <c r="L329" s="51"/>
      <c r="M329" s="51"/>
      <c r="N329" s="51"/>
    </row>
    <row r="330" spans="6:14" ht="15.6" customHeight="1" x14ac:dyDescent="0.25">
      <c r="F330" s="51">
        <v>479.56042895885082</v>
      </c>
      <c r="G330" s="51"/>
      <c r="H330" s="51"/>
      <c r="I330" s="51"/>
      <c r="J330" s="51">
        <v>3083.612720101065</v>
      </c>
      <c r="K330" s="51"/>
      <c r="L330" s="51"/>
      <c r="M330" s="51"/>
      <c r="N330" s="51"/>
    </row>
    <row r="331" spans="6:14" ht="15.6" customHeight="1" x14ac:dyDescent="0.25">
      <c r="F331" s="51">
        <v>692.06386921114768</v>
      </c>
      <c r="G331" s="51"/>
      <c r="H331" s="51"/>
      <c r="I331" s="51"/>
      <c r="J331" s="51">
        <v>2962.7797535002378</v>
      </c>
      <c r="K331" s="51"/>
      <c r="L331" s="51"/>
      <c r="M331" s="51"/>
      <c r="N331" s="51"/>
    </row>
    <row r="332" spans="6:14" ht="15.6" customHeight="1" x14ac:dyDescent="0.25">
      <c r="F332" s="51">
        <v>777.1916757166656</v>
      </c>
      <c r="G332" s="51"/>
      <c r="H332" s="51"/>
      <c r="I332" s="51"/>
      <c r="J332" s="51">
        <v>4304.624069900311</v>
      </c>
      <c r="K332" s="51"/>
      <c r="L332" s="51"/>
      <c r="M332" s="51"/>
      <c r="N332" s="51"/>
    </row>
    <row r="333" spans="6:14" ht="15.6" customHeight="1" x14ac:dyDescent="0.25">
      <c r="F333" s="51">
        <v>498.36170022238122</v>
      </c>
      <c r="G333" s="51"/>
      <c r="H333" s="51"/>
      <c r="I333" s="51"/>
      <c r="J333" s="51">
        <v>2846.2678284408157</v>
      </c>
      <c r="K333" s="51"/>
      <c r="L333" s="51"/>
      <c r="M333" s="51"/>
      <c r="N333" s="51"/>
    </row>
    <row r="334" spans="6:14" ht="15.6" customHeight="1" x14ac:dyDescent="0.25">
      <c r="F334" s="51">
        <v>130.86651100262674</v>
      </c>
      <c r="G334" s="51"/>
      <c r="H334" s="51"/>
      <c r="I334" s="51"/>
      <c r="J334" s="51">
        <v>743.60682873276346</v>
      </c>
      <c r="K334" s="51"/>
      <c r="L334" s="51"/>
      <c r="M334" s="51"/>
      <c r="N334" s="51"/>
    </row>
    <row r="335" spans="6:14" ht="15.6" customHeight="1" x14ac:dyDescent="0.25">
      <c r="F335" s="51">
        <v>143.19201370168909</v>
      </c>
      <c r="G335" s="51"/>
      <c r="H335" s="51"/>
      <c r="I335" s="51"/>
      <c r="J335" s="51">
        <v>1347.4493324345017</v>
      </c>
      <c r="K335" s="51"/>
      <c r="L335" s="51"/>
      <c r="M335" s="51"/>
      <c r="N335" s="51"/>
    </row>
    <row r="336" spans="6:14" ht="15.6" customHeight="1" x14ac:dyDescent="0.25">
      <c r="F336" s="51">
        <v>497.29215112015885</v>
      </c>
      <c r="G336" s="51"/>
      <c r="H336" s="51"/>
      <c r="I336" s="51"/>
      <c r="J336" s="51">
        <v>4261.5208169669495</v>
      </c>
      <c r="K336" s="51"/>
      <c r="L336" s="51"/>
      <c r="M336" s="51"/>
      <c r="N336" s="51"/>
    </row>
    <row r="337" spans="1:25" ht="15.6" customHeight="1" x14ac:dyDescent="0.25">
      <c r="F337" s="51">
        <v>998.03861961640052</v>
      </c>
      <c r="G337" s="51"/>
      <c r="H337" s="51"/>
      <c r="I337" s="51"/>
      <c r="J337" s="51">
        <v>3781.3912988382558</v>
      </c>
      <c r="K337" s="51"/>
      <c r="L337" s="51"/>
      <c r="M337" s="51"/>
      <c r="N337" s="51"/>
    </row>
    <row r="338" spans="1:25" ht="15.6" customHeight="1" x14ac:dyDescent="0.25">
      <c r="F338" s="51">
        <v>118.11239507014514</v>
      </c>
      <c r="G338" s="51"/>
      <c r="H338" s="51"/>
      <c r="I338" s="51"/>
      <c r="J338" s="51">
        <v>486.00062356718098</v>
      </c>
      <c r="K338" s="51"/>
      <c r="L338" s="51"/>
      <c r="M338" s="51"/>
      <c r="N338" s="51"/>
    </row>
    <row r="339" spans="1:25" ht="15.6" customHeight="1" x14ac:dyDescent="0.25">
      <c r="F339" s="51">
        <v>275.13219898631542</v>
      </c>
      <c r="G339" s="51"/>
      <c r="H339" s="51"/>
      <c r="I339" s="51"/>
      <c r="J339" s="51">
        <v>2156.1524516939617</v>
      </c>
      <c r="K339" s="51"/>
      <c r="L339" s="51"/>
      <c r="M339" s="51"/>
      <c r="N339" s="51"/>
    </row>
    <row r="340" spans="1:25" ht="15.6" customHeight="1" x14ac:dyDescent="0.25">
      <c r="F340" s="51">
        <v>74.000384933508272</v>
      </c>
      <c r="G340" s="51"/>
      <c r="H340" s="51"/>
      <c r="I340" s="51"/>
      <c r="J340" s="51">
        <v>331.52032261333733</v>
      </c>
      <c r="K340" s="51"/>
      <c r="L340" s="51"/>
      <c r="M340" s="51"/>
      <c r="N340" s="51"/>
    </row>
    <row r="341" spans="1:25" ht="15.6" customHeight="1" x14ac:dyDescent="0.25">
      <c r="F341" s="51">
        <v>188.23728975714141</v>
      </c>
      <c r="G341" s="51"/>
      <c r="H341" s="51"/>
      <c r="I341" s="51"/>
      <c r="J341" s="51">
        <v>1707.543117467068</v>
      </c>
      <c r="K341" s="51"/>
      <c r="L341" s="51"/>
      <c r="M341" s="51"/>
      <c r="N341" s="51"/>
    </row>
    <row r="342" spans="1:25" ht="15.6" customHeight="1" x14ac:dyDescent="0.25">
      <c r="F342" s="51">
        <v>749.66168375324696</v>
      </c>
      <c r="G342" s="51"/>
      <c r="H342" s="51"/>
      <c r="I342" s="51"/>
      <c r="J342" s="51">
        <v>4150.517664359666</v>
      </c>
      <c r="K342" s="51"/>
      <c r="L342" s="51"/>
      <c r="M342" s="51"/>
      <c r="N342" s="51"/>
    </row>
    <row r="343" spans="1:25" ht="15.6" customHeight="1" x14ac:dyDescent="0.25"/>
    <row r="344" spans="1:25" ht="15.6" customHeight="1" x14ac:dyDescent="0.25">
      <c r="A344" t="s">
        <v>22</v>
      </c>
      <c r="B344" t="s">
        <v>4</v>
      </c>
    </row>
    <row r="345" spans="1:25" ht="15.6" customHeight="1" thickBot="1" x14ac:dyDescent="0.3"/>
    <row r="346" spans="1:25" ht="15.6" customHeight="1" x14ac:dyDescent="0.25">
      <c r="B346" s="20"/>
      <c r="C346" s="21"/>
      <c r="D346" s="21"/>
      <c r="E346" s="21"/>
      <c r="F346" s="21"/>
      <c r="G346" s="21"/>
      <c r="H346" s="21"/>
      <c r="I346" s="21"/>
      <c r="J346" s="21"/>
      <c r="K346" s="21"/>
      <c r="L346" s="21"/>
      <c r="M346" s="21"/>
      <c r="N346" s="21"/>
      <c r="O346" s="21"/>
      <c r="P346" s="21"/>
      <c r="Q346" s="21"/>
      <c r="R346" s="21"/>
      <c r="S346" s="21"/>
      <c r="T346" s="21"/>
      <c r="U346" s="21"/>
      <c r="V346" s="21"/>
      <c r="W346" s="21"/>
      <c r="X346" s="21"/>
      <c r="Y346" s="22"/>
    </row>
    <row r="347" spans="1:25" ht="15.6" customHeight="1" thickBot="1" x14ac:dyDescent="0.3">
      <c r="B347" s="23"/>
      <c r="C347" s="24"/>
      <c r="D347" s="24"/>
      <c r="E347" s="24"/>
      <c r="F347" s="24"/>
      <c r="G347" s="24"/>
      <c r="H347" s="24"/>
      <c r="I347" s="24"/>
      <c r="J347" s="24"/>
      <c r="K347" s="24"/>
      <c r="L347" s="24"/>
      <c r="M347" s="24"/>
      <c r="N347" s="24"/>
      <c r="O347" s="24"/>
      <c r="P347" s="24"/>
      <c r="Q347" s="24"/>
      <c r="R347" s="24"/>
      <c r="S347" s="24"/>
      <c r="T347" s="24"/>
      <c r="U347" s="24"/>
      <c r="V347" s="24"/>
      <c r="W347" s="24"/>
      <c r="X347" s="24"/>
      <c r="Y347" s="25"/>
    </row>
    <row r="348" spans="1:25" ht="15.6" customHeight="1" x14ac:dyDescent="0.25"/>
    <row r="349" spans="1:25" ht="15.6" customHeight="1" x14ac:dyDescent="0.25">
      <c r="A349" t="s">
        <v>23</v>
      </c>
      <c r="B349" t="s">
        <v>6</v>
      </c>
    </row>
    <row r="350" spans="1:25" ht="15.6" customHeight="1" thickBot="1" x14ac:dyDescent="0.3"/>
    <row r="351" spans="1:25" ht="15.6" customHeight="1" x14ac:dyDescent="0.25">
      <c r="B351" s="20"/>
      <c r="C351" s="21"/>
      <c r="D351" s="21"/>
      <c r="E351" s="21"/>
      <c r="F351" s="21"/>
      <c r="G351" s="21"/>
      <c r="H351" s="21"/>
      <c r="I351" s="21"/>
      <c r="J351" s="21"/>
      <c r="K351" s="21"/>
      <c r="L351" s="21"/>
      <c r="M351" s="21"/>
      <c r="N351" s="21"/>
      <c r="O351" s="21"/>
      <c r="P351" s="21"/>
      <c r="Q351" s="21"/>
      <c r="R351" s="21"/>
      <c r="S351" s="21"/>
      <c r="T351" s="21"/>
      <c r="U351" s="21"/>
      <c r="V351" s="21"/>
      <c r="W351" s="21"/>
      <c r="X351" s="21"/>
      <c r="Y351" s="22"/>
    </row>
    <row r="352" spans="1:25" ht="15.6" customHeight="1" thickBot="1" x14ac:dyDescent="0.3">
      <c r="B352" s="23"/>
      <c r="C352" s="24"/>
      <c r="D352" s="24"/>
      <c r="E352" s="24"/>
      <c r="F352" s="24"/>
      <c r="G352" s="24"/>
      <c r="H352" s="24"/>
      <c r="I352" s="24"/>
      <c r="J352" s="24"/>
      <c r="K352" s="24"/>
      <c r="L352" s="24"/>
      <c r="M352" s="24"/>
      <c r="N352" s="24"/>
      <c r="O352" s="24"/>
      <c r="P352" s="24"/>
      <c r="Q352" s="24"/>
      <c r="R352" s="24"/>
      <c r="S352" s="24"/>
      <c r="T352" s="24"/>
      <c r="U352" s="24"/>
      <c r="V352" s="24"/>
      <c r="W352" s="24"/>
      <c r="X352" s="24"/>
      <c r="Y352" s="25"/>
    </row>
    <row r="353" spans="1:25" ht="15.6" customHeight="1" x14ac:dyDescent="0.25"/>
    <row r="354" spans="1:25" ht="15.6" customHeight="1" x14ac:dyDescent="0.25">
      <c r="A354" t="s">
        <v>24</v>
      </c>
      <c r="B354" t="s">
        <v>8</v>
      </c>
    </row>
    <row r="355" spans="1:25" ht="15.6" customHeight="1" thickBot="1" x14ac:dyDescent="0.3"/>
    <row r="356" spans="1:25" ht="15.6" customHeight="1" x14ac:dyDescent="0.25">
      <c r="B356" s="20"/>
      <c r="C356" s="21"/>
      <c r="D356" s="21"/>
      <c r="E356" s="21"/>
      <c r="F356" s="21"/>
      <c r="G356" s="21"/>
      <c r="H356" s="21"/>
      <c r="I356" s="21"/>
      <c r="J356" s="21"/>
      <c r="K356" s="21"/>
      <c r="L356" s="21"/>
      <c r="M356" s="21"/>
      <c r="N356" s="21"/>
      <c r="O356" s="21"/>
      <c r="P356" s="21"/>
      <c r="Q356" s="21"/>
      <c r="R356" s="21"/>
      <c r="S356" s="21"/>
      <c r="T356" s="21"/>
      <c r="U356" s="21"/>
      <c r="V356" s="21"/>
      <c r="W356" s="21"/>
      <c r="X356" s="21"/>
      <c r="Y356" s="22"/>
    </row>
    <row r="357" spans="1:25" ht="15.6" customHeight="1" x14ac:dyDescent="0.25">
      <c r="B357" s="39"/>
      <c r="C357" s="40"/>
      <c r="D357" s="40"/>
      <c r="E357" s="40"/>
      <c r="F357" s="40"/>
      <c r="G357" s="40"/>
      <c r="H357" s="40"/>
      <c r="I357" s="40"/>
      <c r="J357" s="40"/>
      <c r="K357" s="40"/>
      <c r="L357" s="40"/>
      <c r="M357" s="40"/>
      <c r="N357" s="40"/>
      <c r="O357" s="40"/>
      <c r="P357" s="40"/>
      <c r="Q357" s="40"/>
      <c r="R357" s="40"/>
      <c r="S357" s="40"/>
      <c r="T357" s="40"/>
      <c r="U357" s="40"/>
      <c r="V357" s="40"/>
      <c r="W357" s="40"/>
      <c r="X357" s="40"/>
      <c r="Y357" s="41"/>
    </row>
    <row r="358" spans="1:25" ht="15.6" customHeight="1" x14ac:dyDescent="0.25">
      <c r="B358" s="39"/>
      <c r="C358" s="40"/>
      <c r="D358" s="40"/>
      <c r="E358" s="40"/>
      <c r="F358" s="40"/>
      <c r="G358" s="40"/>
      <c r="H358" s="40"/>
      <c r="I358" s="40"/>
      <c r="J358" s="40"/>
      <c r="K358" s="40"/>
      <c r="L358" s="40"/>
      <c r="M358" s="40"/>
      <c r="N358" s="40"/>
      <c r="O358" s="40"/>
      <c r="P358" s="40"/>
      <c r="Q358" s="40"/>
      <c r="R358" s="40"/>
      <c r="S358" s="40"/>
      <c r="T358" s="40"/>
      <c r="U358" s="40"/>
      <c r="V358" s="40"/>
      <c r="W358" s="40"/>
      <c r="X358" s="40"/>
      <c r="Y358" s="41"/>
    </row>
    <row r="359" spans="1:25" ht="15.6" customHeight="1" x14ac:dyDescent="0.25">
      <c r="B359" s="39"/>
      <c r="C359" s="40"/>
      <c r="D359" s="40"/>
      <c r="E359" s="40"/>
      <c r="F359" s="40"/>
      <c r="G359" s="40"/>
      <c r="H359" s="40"/>
      <c r="I359" s="40"/>
      <c r="J359" s="40"/>
      <c r="K359" s="40"/>
      <c r="L359" s="40"/>
      <c r="M359" s="40"/>
      <c r="N359" s="40"/>
      <c r="O359" s="40"/>
      <c r="P359" s="40"/>
      <c r="Q359" s="40"/>
      <c r="R359" s="40"/>
      <c r="S359" s="40"/>
      <c r="T359" s="40"/>
      <c r="U359" s="40"/>
      <c r="V359" s="40"/>
      <c r="W359" s="40"/>
      <c r="X359" s="40"/>
      <c r="Y359" s="41"/>
    </row>
    <row r="360" spans="1:25" ht="15.6" customHeight="1" x14ac:dyDescent="0.25">
      <c r="B360" s="39"/>
      <c r="C360" s="40"/>
      <c r="D360" s="40"/>
      <c r="E360" s="40"/>
      <c r="F360" s="40"/>
      <c r="G360" s="40"/>
      <c r="H360" s="40"/>
      <c r="I360" s="40"/>
      <c r="J360" s="40"/>
      <c r="K360" s="40"/>
      <c r="L360" s="40"/>
      <c r="M360" s="40"/>
      <c r="N360" s="40"/>
      <c r="O360" s="40"/>
      <c r="P360" s="40"/>
      <c r="Q360" s="40"/>
      <c r="R360" s="40"/>
      <c r="S360" s="40"/>
      <c r="T360" s="40"/>
      <c r="U360" s="40"/>
      <c r="V360" s="40"/>
      <c r="W360" s="40"/>
      <c r="X360" s="40"/>
      <c r="Y360" s="41"/>
    </row>
    <row r="361" spans="1:25" ht="15.6" customHeight="1" x14ac:dyDescent="0.25">
      <c r="B361" s="39"/>
      <c r="C361" s="40"/>
      <c r="D361" s="40"/>
      <c r="E361" s="40"/>
      <c r="F361" s="40"/>
      <c r="G361" s="40"/>
      <c r="H361" s="40"/>
      <c r="I361" s="40"/>
      <c r="J361" s="40"/>
      <c r="K361" s="40"/>
      <c r="L361" s="40"/>
      <c r="M361" s="40"/>
      <c r="N361" s="40"/>
      <c r="O361" s="40"/>
      <c r="P361" s="40"/>
      <c r="Q361" s="40"/>
      <c r="R361" s="40"/>
      <c r="S361" s="40"/>
      <c r="T361" s="40"/>
      <c r="U361" s="40"/>
      <c r="V361" s="40"/>
      <c r="W361" s="40"/>
      <c r="X361" s="40"/>
      <c r="Y361" s="41"/>
    </row>
    <row r="362" spans="1:25" ht="15.6" customHeight="1" x14ac:dyDescent="0.25">
      <c r="B362" s="39"/>
      <c r="C362" s="40"/>
      <c r="D362" s="40"/>
      <c r="E362" s="40"/>
      <c r="F362" s="40"/>
      <c r="G362" s="40"/>
      <c r="H362" s="40"/>
      <c r="I362" s="40"/>
      <c r="J362" s="40"/>
      <c r="K362" s="40"/>
      <c r="L362" s="40"/>
      <c r="M362" s="40"/>
      <c r="N362" s="40"/>
      <c r="O362" s="40"/>
      <c r="P362" s="40"/>
      <c r="Q362" s="40"/>
      <c r="R362" s="40"/>
      <c r="S362" s="40"/>
      <c r="T362" s="40"/>
      <c r="U362" s="40"/>
      <c r="V362" s="40"/>
      <c r="W362" s="40"/>
      <c r="X362" s="40"/>
      <c r="Y362" s="41"/>
    </row>
    <row r="363" spans="1:25" ht="15.6" customHeight="1" x14ac:dyDescent="0.25">
      <c r="B363" s="39"/>
      <c r="C363" s="40"/>
      <c r="D363" s="40"/>
      <c r="E363" s="40"/>
      <c r="F363" s="40"/>
      <c r="G363" s="40"/>
      <c r="H363" s="40"/>
      <c r="I363" s="40"/>
      <c r="J363" s="40"/>
      <c r="K363" s="40"/>
      <c r="L363" s="40"/>
      <c r="M363" s="40"/>
      <c r="N363" s="40"/>
      <c r="O363" s="40"/>
      <c r="P363" s="40"/>
      <c r="Q363" s="40"/>
      <c r="R363" s="40"/>
      <c r="S363" s="40"/>
      <c r="T363" s="40"/>
      <c r="U363" s="40"/>
      <c r="V363" s="40"/>
      <c r="W363" s="40"/>
      <c r="X363" s="40"/>
      <c r="Y363" s="41"/>
    </row>
    <row r="364" spans="1:25" ht="15.6" customHeight="1" x14ac:dyDescent="0.25">
      <c r="B364" s="39"/>
      <c r="C364" s="40"/>
      <c r="D364" s="40"/>
      <c r="E364" s="40"/>
      <c r="F364" s="40"/>
      <c r="G364" s="40"/>
      <c r="H364" s="40"/>
      <c r="I364" s="40"/>
      <c r="J364" s="40"/>
      <c r="K364" s="40"/>
      <c r="L364" s="40"/>
      <c r="M364" s="40"/>
      <c r="N364" s="40"/>
      <c r="O364" s="40"/>
      <c r="P364" s="40"/>
      <c r="Q364" s="40"/>
      <c r="R364" s="40"/>
      <c r="S364" s="40"/>
      <c r="T364" s="40"/>
      <c r="U364" s="40"/>
      <c r="V364" s="40"/>
      <c r="W364" s="40"/>
      <c r="X364" s="40"/>
      <c r="Y364" s="41"/>
    </row>
    <row r="365" spans="1:25" ht="15.6" customHeight="1" x14ac:dyDescent="0.25">
      <c r="B365" s="39"/>
      <c r="C365" s="40"/>
      <c r="D365" s="40"/>
      <c r="E365" s="40"/>
      <c r="F365" s="40"/>
      <c r="G365" s="40"/>
      <c r="H365" s="40"/>
      <c r="I365" s="40"/>
      <c r="J365" s="40"/>
      <c r="K365" s="40"/>
      <c r="L365" s="40"/>
      <c r="M365" s="40"/>
      <c r="N365" s="40"/>
      <c r="O365" s="40"/>
      <c r="P365" s="40"/>
      <c r="Q365" s="40"/>
      <c r="R365" s="40"/>
      <c r="S365" s="40"/>
      <c r="T365" s="40"/>
      <c r="U365" s="40"/>
      <c r="V365" s="40"/>
      <c r="W365" s="40"/>
      <c r="X365" s="40"/>
      <c r="Y365" s="41"/>
    </row>
    <row r="366" spans="1:25" ht="15.6" customHeight="1" x14ac:dyDescent="0.25">
      <c r="B366" s="39"/>
      <c r="C366" s="40"/>
      <c r="D366" s="40"/>
      <c r="E366" s="40"/>
      <c r="F366" s="40"/>
      <c r="G366" s="40"/>
      <c r="H366" s="40"/>
      <c r="I366" s="40"/>
      <c r="J366" s="40"/>
      <c r="K366" s="40"/>
      <c r="L366" s="40"/>
      <c r="M366" s="40"/>
      <c r="N366" s="40"/>
      <c r="O366" s="40"/>
      <c r="P366" s="40"/>
      <c r="Q366" s="40"/>
      <c r="R366" s="40"/>
      <c r="S366" s="40"/>
      <c r="T366" s="40"/>
      <c r="U366" s="40"/>
      <c r="V366" s="40"/>
      <c r="W366" s="40"/>
      <c r="X366" s="40"/>
      <c r="Y366" s="41"/>
    </row>
    <row r="367" spans="1:25" ht="15.6" customHeight="1" x14ac:dyDescent="0.25">
      <c r="B367" s="39"/>
      <c r="C367" s="40"/>
      <c r="D367" s="40"/>
      <c r="E367" s="40"/>
      <c r="F367" s="40"/>
      <c r="G367" s="40"/>
      <c r="H367" s="40"/>
      <c r="I367" s="40"/>
      <c r="J367" s="40"/>
      <c r="K367" s="40"/>
      <c r="L367" s="40"/>
      <c r="M367" s="40"/>
      <c r="N367" s="40"/>
      <c r="O367" s="40"/>
      <c r="P367" s="40"/>
      <c r="Q367" s="40"/>
      <c r="R367" s="40"/>
      <c r="S367" s="40"/>
      <c r="T367" s="40"/>
      <c r="U367" s="40"/>
      <c r="V367" s="40"/>
      <c r="W367" s="40"/>
      <c r="X367" s="40"/>
      <c r="Y367" s="41"/>
    </row>
    <row r="368" spans="1:25" ht="15.6" customHeight="1" x14ac:dyDescent="0.25">
      <c r="B368" s="39"/>
      <c r="C368" s="40"/>
      <c r="D368" s="40"/>
      <c r="E368" s="40"/>
      <c r="F368" s="40"/>
      <c r="G368" s="40"/>
      <c r="H368" s="40"/>
      <c r="I368" s="40"/>
      <c r="J368" s="40"/>
      <c r="K368" s="40"/>
      <c r="L368" s="40"/>
      <c r="M368" s="40"/>
      <c r="N368" s="40"/>
      <c r="O368" s="40"/>
      <c r="P368" s="40"/>
      <c r="Q368" s="40"/>
      <c r="R368" s="40"/>
      <c r="S368" s="40"/>
      <c r="T368" s="40"/>
      <c r="U368" s="40"/>
      <c r="V368" s="40"/>
      <c r="W368" s="40"/>
      <c r="X368" s="40"/>
      <c r="Y368" s="41"/>
    </row>
    <row r="369" spans="1:25" ht="15.6" customHeight="1" x14ac:dyDescent="0.25">
      <c r="B369" s="39"/>
      <c r="C369" s="40"/>
      <c r="D369" s="40"/>
      <c r="E369" s="40"/>
      <c r="F369" s="40"/>
      <c r="G369" s="40"/>
      <c r="H369" s="40"/>
      <c r="I369" s="40"/>
      <c r="J369" s="40"/>
      <c r="K369" s="40"/>
      <c r="L369" s="40"/>
      <c r="M369" s="40"/>
      <c r="N369" s="40"/>
      <c r="O369" s="40"/>
      <c r="P369" s="40"/>
      <c r="Q369" s="40"/>
      <c r="R369" s="40"/>
      <c r="S369" s="40"/>
      <c r="T369" s="40"/>
      <c r="U369" s="40"/>
      <c r="V369" s="40"/>
      <c r="W369" s="40"/>
      <c r="X369" s="40"/>
      <c r="Y369" s="41"/>
    </row>
    <row r="370" spans="1:25" ht="15.6" customHeight="1" x14ac:dyDescent="0.25">
      <c r="B370" s="39"/>
      <c r="C370" s="40"/>
      <c r="D370" s="40"/>
      <c r="E370" s="40"/>
      <c r="F370" s="40"/>
      <c r="G370" s="40"/>
      <c r="H370" s="40"/>
      <c r="I370" s="40"/>
      <c r="J370" s="40"/>
      <c r="K370" s="40"/>
      <c r="L370" s="40"/>
      <c r="M370" s="40"/>
      <c r="N370" s="40"/>
      <c r="O370" s="40"/>
      <c r="P370" s="40"/>
      <c r="Q370" s="40"/>
      <c r="R370" s="40"/>
      <c r="S370" s="40"/>
      <c r="T370" s="40"/>
      <c r="U370" s="40"/>
      <c r="V370" s="40"/>
      <c r="W370" s="40"/>
      <c r="X370" s="40"/>
      <c r="Y370" s="41"/>
    </row>
    <row r="371" spans="1:25" ht="15.6" customHeight="1" x14ac:dyDescent="0.25">
      <c r="B371" s="39"/>
      <c r="C371" s="40"/>
      <c r="D371" s="40"/>
      <c r="E371" s="40"/>
      <c r="F371" s="40"/>
      <c r="G371" s="40"/>
      <c r="H371" s="40"/>
      <c r="I371" s="40"/>
      <c r="J371" s="40"/>
      <c r="K371" s="40"/>
      <c r="L371" s="40"/>
      <c r="M371" s="40"/>
      <c r="N371" s="40"/>
      <c r="O371" s="40"/>
      <c r="P371" s="40"/>
      <c r="Q371" s="40"/>
      <c r="R371" s="40"/>
      <c r="S371" s="40"/>
      <c r="T371" s="40"/>
      <c r="U371" s="40"/>
      <c r="V371" s="40"/>
      <c r="W371" s="40"/>
      <c r="X371" s="40"/>
      <c r="Y371" s="41"/>
    </row>
    <row r="372" spans="1:25" ht="15.6" customHeight="1" x14ac:dyDescent="0.25">
      <c r="B372" s="39"/>
      <c r="C372" s="40"/>
      <c r="D372" s="40"/>
      <c r="E372" s="40"/>
      <c r="F372" s="40"/>
      <c r="G372" s="40"/>
      <c r="H372" s="40"/>
      <c r="I372" s="40"/>
      <c r="J372" s="40"/>
      <c r="K372" s="40"/>
      <c r="L372" s="40"/>
      <c r="M372" s="40"/>
      <c r="N372" s="40"/>
      <c r="O372" s="40"/>
      <c r="P372" s="40"/>
      <c r="Q372" s="40"/>
      <c r="R372" s="40"/>
      <c r="S372" s="40"/>
      <c r="T372" s="40"/>
      <c r="U372" s="40"/>
      <c r="V372" s="40"/>
      <c r="W372" s="40"/>
      <c r="X372" s="40"/>
      <c r="Y372" s="41"/>
    </row>
    <row r="373" spans="1:25" ht="15.6" customHeight="1" thickBot="1" x14ac:dyDescent="0.3">
      <c r="B373" s="23"/>
      <c r="C373" s="24"/>
      <c r="D373" s="24"/>
      <c r="E373" s="24"/>
      <c r="F373" s="24"/>
      <c r="G373" s="24"/>
      <c r="H373" s="24"/>
      <c r="I373" s="24"/>
      <c r="J373" s="24"/>
      <c r="K373" s="24"/>
      <c r="L373" s="24"/>
      <c r="M373" s="24"/>
      <c r="N373" s="24"/>
      <c r="O373" s="24"/>
      <c r="P373" s="24"/>
      <c r="Q373" s="24"/>
      <c r="R373" s="24"/>
      <c r="S373" s="24"/>
      <c r="T373" s="24"/>
      <c r="U373" s="24"/>
      <c r="V373" s="24"/>
      <c r="W373" s="24"/>
      <c r="X373" s="24"/>
      <c r="Y373" s="25"/>
    </row>
    <row r="374" spans="1:25" ht="15.6" customHeight="1" x14ac:dyDescent="0.25"/>
    <row r="375" spans="1:25" ht="15.6" customHeight="1" x14ac:dyDescent="0.25">
      <c r="A375" t="s">
        <v>25</v>
      </c>
      <c r="B375" t="s">
        <v>10</v>
      </c>
    </row>
    <row r="376" spans="1:25" ht="15.6" customHeight="1" thickBot="1" x14ac:dyDescent="0.3"/>
    <row r="377" spans="1:25" ht="15.6" customHeight="1" x14ac:dyDescent="0.25">
      <c r="B377" s="20"/>
      <c r="C377" s="21"/>
      <c r="D377" s="21"/>
      <c r="E377" s="21"/>
      <c r="F377" s="21"/>
      <c r="G377" s="21"/>
      <c r="H377" s="21"/>
      <c r="I377" s="21"/>
      <c r="J377" s="21"/>
      <c r="K377" s="21"/>
      <c r="L377" s="21"/>
      <c r="M377" s="21"/>
      <c r="N377" s="21"/>
      <c r="O377" s="21"/>
      <c r="P377" s="21"/>
      <c r="Q377" s="21"/>
      <c r="R377" s="21"/>
      <c r="S377" s="21"/>
      <c r="T377" s="21"/>
      <c r="U377" s="21"/>
      <c r="V377" s="21"/>
      <c r="W377" s="21"/>
      <c r="X377" s="21"/>
      <c r="Y377" s="22"/>
    </row>
    <row r="378" spans="1:25" ht="15.6" customHeight="1" thickBot="1" x14ac:dyDescent="0.3">
      <c r="B378" s="23"/>
      <c r="C378" s="24"/>
      <c r="D378" s="24"/>
      <c r="E378" s="24"/>
      <c r="F378" s="24"/>
      <c r="G378" s="24"/>
      <c r="H378" s="24"/>
      <c r="I378" s="24"/>
      <c r="J378" s="24"/>
      <c r="K378" s="24"/>
      <c r="L378" s="24"/>
      <c r="M378" s="24"/>
      <c r="N378" s="24"/>
      <c r="O378" s="24"/>
      <c r="P378" s="24"/>
      <c r="Q378" s="24"/>
      <c r="R378" s="24"/>
      <c r="S378" s="24"/>
      <c r="T378" s="24"/>
      <c r="U378" s="24"/>
      <c r="V378" s="24"/>
      <c r="W378" s="24"/>
      <c r="X378" s="24"/>
      <c r="Y378" s="25"/>
    </row>
    <row r="379" spans="1:25" ht="15.6" customHeight="1" x14ac:dyDescent="0.25"/>
    <row r="380" spans="1:25" ht="15.6" customHeight="1" x14ac:dyDescent="0.25">
      <c r="A380" t="s">
        <v>26</v>
      </c>
      <c r="B380" t="s">
        <v>12</v>
      </c>
    </row>
    <row r="381" spans="1:25" ht="15.6" customHeight="1" thickBot="1" x14ac:dyDescent="0.3"/>
    <row r="382" spans="1:25" ht="15.6" customHeight="1" x14ac:dyDescent="0.25">
      <c r="B382" s="42"/>
      <c r="C382" s="43"/>
      <c r="D382" s="43"/>
      <c r="E382" s="43"/>
      <c r="F382" s="43"/>
      <c r="G382" s="43"/>
      <c r="H382" s="43"/>
      <c r="I382" s="43"/>
      <c r="J382" s="43"/>
      <c r="K382" s="43"/>
      <c r="L382" s="43"/>
      <c r="M382" s="43"/>
      <c r="N382" s="43"/>
      <c r="O382" s="43"/>
      <c r="P382" s="43"/>
      <c r="Q382" s="43"/>
      <c r="R382" s="43"/>
      <c r="S382" s="43"/>
      <c r="T382" s="43"/>
      <c r="U382" s="43"/>
      <c r="V382" s="43"/>
      <c r="W382" s="43"/>
      <c r="X382" s="43"/>
      <c r="Y382" s="44"/>
    </row>
    <row r="383" spans="1:25" ht="15.6" customHeight="1" x14ac:dyDescent="0.25">
      <c r="B383" s="45"/>
      <c r="C383" s="46"/>
      <c r="D383" s="46"/>
      <c r="E383" s="46"/>
      <c r="F383" s="46"/>
      <c r="G383" s="46"/>
      <c r="H383" s="46"/>
      <c r="I383" s="46"/>
      <c r="J383" s="46"/>
      <c r="K383" s="46"/>
      <c r="L383" s="46"/>
      <c r="M383" s="46"/>
      <c r="N383" s="46"/>
      <c r="O383" s="46"/>
      <c r="P383" s="46"/>
      <c r="Q383" s="46"/>
      <c r="R383" s="46"/>
      <c r="S383" s="46"/>
      <c r="T383" s="46"/>
      <c r="U383" s="46"/>
      <c r="V383" s="46"/>
      <c r="W383" s="46"/>
      <c r="X383" s="46"/>
      <c r="Y383" s="47"/>
    </row>
    <row r="384" spans="1:25" ht="15.6" customHeight="1" x14ac:dyDescent="0.25">
      <c r="B384" s="45"/>
      <c r="C384" s="46"/>
      <c r="D384" s="46"/>
      <c r="E384" s="46"/>
      <c r="F384" s="46"/>
      <c r="G384" s="46"/>
      <c r="H384" s="46"/>
      <c r="I384" s="46"/>
      <c r="J384" s="46"/>
      <c r="K384" s="46"/>
      <c r="L384" s="46"/>
      <c r="M384" s="46"/>
      <c r="N384" s="46"/>
      <c r="O384" s="46"/>
      <c r="P384" s="46"/>
      <c r="Q384" s="46"/>
      <c r="R384" s="46"/>
      <c r="S384" s="46"/>
      <c r="T384" s="46"/>
      <c r="U384" s="46"/>
      <c r="V384" s="46"/>
      <c r="W384" s="46"/>
      <c r="X384" s="46"/>
      <c r="Y384" s="47"/>
    </row>
    <row r="385" spans="2:25" ht="15.6" customHeight="1" x14ac:dyDescent="0.25">
      <c r="B385" s="45"/>
      <c r="C385" s="46"/>
      <c r="D385" s="46"/>
      <c r="E385" s="46"/>
      <c r="F385" s="46"/>
      <c r="G385" s="46"/>
      <c r="H385" s="46"/>
      <c r="I385" s="46"/>
      <c r="J385" s="46"/>
      <c r="K385" s="46"/>
      <c r="L385" s="46"/>
      <c r="M385" s="46"/>
      <c r="N385" s="46"/>
      <c r="O385" s="46"/>
      <c r="P385" s="46"/>
      <c r="Q385" s="46"/>
      <c r="R385" s="46"/>
      <c r="S385" s="46"/>
      <c r="T385" s="46"/>
      <c r="U385" s="46"/>
      <c r="V385" s="46"/>
      <c r="W385" s="46"/>
      <c r="X385" s="46"/>
      <c r="Y385" s="47"/>
    </row>
    <row r="386" spans="2:25" ht="15.6" customHeight="1" x14ac:dyDescent="0.25">
      <c r="B386" s="45"/>
      <c r="C386" s="46"/>
      <c r="D386" s="46"/>
      <c r="E386" s="46"/>
      <c r="F386" s="46"/>
      <c r="G386" s="46"/>
      <c r="H386" s="46"/>
      <c r="I386" s="46"/>
      <c r="J386" s="46"/>
      <c r="K386" s="46"/>
      <c r="L386" s="46"/>
      <c r="M386" s="46"/>
      <c r="N386" s="46"/>
      <c r="O386" s="46"/>
      <c r="P386" s="46"/>
      <c r="Q386" s="46"/>
      <c r="R386" s="46"/>
      <c r="S386" s="46"/>
      <c r="T386" s="46"/>
      <c r="U386" s="46"/>
      <c r="V386" s="46"/>
      <c r="W386" s="46"/>
      <c r="X386" s="46"/>
      <c r="Y386" s="47"/>
    </row>
    <row r="387" spans="2:25" ht="15.6" customHeight="1" thickBot="1" x14ac:dyDescent="0.3">
      <c r="B387" s="48"/>
      <c r="C387" s="49"/>
      <c r="D387" s="49"/>
      <c r="E387" s="49"/>
      <c r="F387" s="49"/>
      <c r="G387" s="49"/>
      <c r="H387" s="49"/>
      <c r="I387" s="49"/>
      <c r="J387" s="49"/>
      <c r="K387" s="49"/>
      <c r="L387" s="49"/>
      <c r="M387" s="49"/>
      <c r="N387" s="49"/>
      <c r="O387" s="49"/>
      <c r="P387" s="49"/>
      <c r="Q387" s="49"/>
      <c r="R387" s="49"/>
      <c r="S387" s="49"/>
      <c r="T387" s="49"/>
      <c r="U387" s="49"/>
      <c r="V387" s="49"/>
      <c r="W387" s="49"/>
      <c r="X387" s="49"/>
      <c r="Y387" s="50"/>
    </row>
    <row r="388" spans="2:25" ht="15.6" customHeight="1" x14ac:dyDescent="0.25"/>
    <row r="389" spans="2:25" ht="15.6" customHeight="1" x14ac:dyDescent="0.25">
      <c r="B389" s="27" t="s">
        <v>262</v>
      </c>
      <c r="C389" s="27"/>
      <c r="D389" s="27"/>
      <c r="E389" s="27"/>
      <c r="F389" s="27"/>
      <c r="G389" s="27"/>
      <c r="H389" s="27"/>
      <c r="I389" s="27"/>
      <c r="J389" s="27"/>
      <c r="K389" s="27"/>
      <c r="L389" s="27"/>
      <c r="M389" s="27"/>
      <c r="N389" s="27"/>
      <c r="O389" s="27"/>
      <c r="P389" s="27"/>
      <c r="Q389" s="27"/>
      <c r="R389" s="27"/>
      <c r="S389" s="27"/>
      <c r="T389" s="27"/>
      <c r="U389" s="27"/>
      <c r="V389" s="27"/>
      <c r="W389" s="27"/>
      <c r="X389" s="27"/>
      <c r="Y389" s="27"/>
    </row>
    <row r="390" spans="2:25" ht="15.6" customHeight="1"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row>
    <row r="391" spans="2:25" ht="15.6" customHeight="1"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row>
    <row r="392" spans="2:25" ht="15.6" customHeight="1"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row>
    <row r="393" spans="2:25" ht="15.6" customHeight="1"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row>
    <row r="394" spans="2:25" ht="15.6" customHeight="1"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row>
    <row r="395" spans="2:25" ht="15.6" customHeight="1"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row>
    <row r="396" spans="2:25" ht="15.6" customHeight="1"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row>
    <row r="397" spans="2:25" ht="15.6" customHeight="1"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row>
    <row r="398" spans="2:25" ht="15.6" customHeight="1"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row>
    <row r="399" spans="2:25" ht="15.6" customHeight="1"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row>
    <row r="400" spans="2:25" ht="15.6" customHeight="1"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row>
    <row r="401" spans="1:25" ht="15.6" customHeight="1"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row>
    <row r="402" spans="1:25" ht="15.6" customHeight="1"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row>
    <row r="403" spans="1:25" ht="15.6" customHeight="1" x14ac:dyDescent="0.25"/>
    <row r="404" spans="1:25" ht="15.6" customHeight="1" x14ac:dyDescent="0.25">
      <c r="A404" t="s">
        <v>29</v>
      </c>
      <c r="B404" s="27" t="s">
        <v>28</v>
      </c>
      <c r="C404" s="27"/>
      <c r="D404" s="27"/>
      <c r="E404" s="27"/>
      <c r="F404" s="27"/>
      <c r="G404" s="27"/>
      <c r="H404" s="27"/>
      <c r="I404" s="27"/>
      <c r="J404" s="27"/>
      <c r="K404" s="27"/>
      <c r="L404" s="27"/>
      <c r="M404" s="27"/>
      <c r="N404" s="27"/>
      <c r="O404" s="27"/>
      <c r="P404" s="27"/>
      <c r="Q404" s="27"/>
      <c r="R404" s="27"/>
      <c r="S404" s="27"/>
      <c r="T404" s="27"/>
      <c r="U404" s="27"/>
      <c r="V404" s="27"/>
      <c r="W404" s="27"/>
      <c r="X404" s="27"/>
    </row>
    <row r="405" spans="1:25" ht="15.6" customHeight="1"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row>
    <row r="406" spans="1:25" ht="15.6" customHeight="1" thickBot="1" x14ac:dyDescent="0.3"/>
    <row r="407" spans="1:25" ht="15.6" customHeight="1" x14ac:dyDescent="0.25">
      <c r="B407" s="33"/>
      <c r="C407" s="34"/>
      <c r="D407" s="34"/>
      <c r="E407" s="34"/>
      <c r="F407" s="34"/>
      <c r="G407" s="34"/>
      <c r="H407" s="34"/>
      <c r="I407" s="34"/>
      <c r="J407" s="34"/>
      <c r="K407" s="34"/>
      <c r="L407" s="34"/>
      <c r="M407" s="34"/>
      <c r="N407" s="34"/>
      <c r="O407" s="34"/>
      <c r="P407" s="34"/>
      <c r="Q407" s="34"/>
      <c r="R407" s="34"/>
      <c r="S407" s="34"/>
      <c r="T407" s="34"/>
      <c r="U407" s="34"/>
      <c r="V407" s="34"/>
      <c r="W407" s="34"/>
      <c r="X407" s="34"/>
      <c r="Y407" s="35"/>
    </row>
    <row r="408" spans="1:25" ht="15.6" customHeight="1" thickBot="1" x14ac:dyDescent="0.3">
      <c r="B408" s="36"/>
      <c r="C408" s="37"/>
      <c r="D408" s="37"/>
      <c r="E408" s="37"/>
      <c r="F408" s="37"/>
      <c r="G408" s="37"/>
      <c r="H408" s="37"/>
      <c r="I408" s="37"/>
      <c r="J408" s="37"/>
      <c r="K408" s="37"/>
      <c r="L408" s="37"/>
      <c r="M408" s="37"/>
      <c r="N408" s="37"/>
      <c r="O408" s="37"/>
      <c r="P408" s="37"/>
      <c r="Q408" s="37"/>
      <c r="R408" s="37"/>
      <c r="S408" s="37"/>
      <c r="T408" s="37"/>
      <c r="U408" s="37"/>
      <c r="V408" s="37"/>
      <c r="W408" s="37"/>
      <c r="X408" s="37"/>
      <c r="Y408" s="38"/>
    </row>
    <row r="409" spans="1:25" ht="15.6" customHeight="1" x14ac:dyDescent="0.25"/>
    <row r="410" spans="1:25" ht="15.6" customHeight="1" x14ac:dyDescent="0.25">
      <c r="A410" t="s">
        <v>31</v>
      </c>
      <c r="B410" s="27" t="s">
        <v>30</v>
      </c>
      <c r="C410" s="27"/>
      <c r="D410" s="27"/>
      <c r="E410" s="27"/>
      <c r="F410" s="27"/>
      <c r="G410" s="27"/>
      <c r="H410" s="27"/>
      <c r="I410" s="27"/>
      <c r="J410" s="27"/>
      <c r="K410" s="27"/>
      <c r="L410" s="27"/>
      <c r="M410" s="27"/>
      <c r="N410" s="27"/>
      <c r="O410" s="27"/>
      <c r="P410" s="27"/>
      <c r="Q410" s="27"/>
      <c r="R410" s="27"/>
      <c r="S410" s="27"/>
      <c r="T410" s="27"/>
      <c r="U410" s="27"/>
      <c r="V410" s="27"/>
      <c r="W410" s="27"/>
      <c r="X410" s="27"/>
    </row>
    <row r="411" spans="1:25" ht="15.6" customHeight="1"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row>
    <row r="412" spans="1:25" ht="15.6" customHeight="1" thickBot="1" x14ac:dyDescent="0.3"/>
    <row r="413" spans="1:25" ht="15.6" customHeight="1" x14ac:dyDescent="0.25">
      <c r="B413" s="33"/>
      <c r="C413" s="34"/>
      <c r="D413" s="34"/>
      <c r="E413" s="34"/>
      <c r="F413" s="34"/>
      <c r="G413" s="34"/>
      <c r="H413" s="34"/>
      <c r="I413" s="34"/>
      <c r="J413" s="34"/>
      <c r="K413" s="34"/>
      <c r="L413" s="34"/>
      <c r="M413" s="34"/>
      <c r="N413" s="34"/>
      <c r="O413" s="34"/>
      <c r="P413" s="34"/>
      <c r="Q413" s="34"/>
      <c r="R413" s="34"/>
      <c r="S413" s="34"/>
      <c r="T413" s="34"/>
      <c r="U413" s="34"/>
      <c r="V413" s="34"/>
      <c r="W413" s="34"/>
      <c r="X413" s="34"/>
      <c r="Y413" s="35"/>
    </row>
    <row r="414" spans="1:25" ht="15.6" customHeight="1" thickBot="1" x14ac:dyDescent="0.3">
      <c r="B414" s="36"/>
      <c r="C414" s="37"/>
      <c r="D414" s="37"/>
      <c r="E414" s="37"/>
      <c r="F414" s="37"/>
      <c r="G414" s="37"/>
      <c r="H414" s="37"/>
      <c r="I414" s="37"/>
      <c r="J414" s="37"/>
      <c r="K414" s="37"/>
      <c r="L414" s="37"/>
      <c r="M414" s="37"/>
      <c r="N414" s="37"/>
      <c r="O414" s="37"/>
      <c r="P414" s="37"/>
      <c r="Q414" s="37"/>
      <c r="R414" s="37"/>
      <c r="S414" s="37"/>
      <c r="T414" s="37"/>
      <c r="U414" s="37"/>
      <c r="V414" s="37"/>
      <c r="W414" s="37"/>
      <c r="X414" s="37"/>
      <c r="Y414" s="38"/>
    </row>
    <row r="415" spans="1:25" ht="15.6" customHeight="1" x14ac:dyDescent="0.25"/>
    <row r="416" spans="1:25" ht="15.6" customHeight="1" x14ac:dyDescent="0.25">
      <c r="A416" t="s">
        <v>33</v>
      </c>
      <c r="B416" s="27" t="s">
        <v>32</v>
      </c>
      <c r="C416" s="27"/>
      <c r="D416" s="27"/>
      <c r="E416" s="27"/>
      <c r="F416" s="27"/>
      <c r="G416" s="27"/>
      <c r="H416" s="27"/>
      <c r="I416" s="27"/>
      <c r="J416" s="27"/>
      <c r="K416" s="27"/>
      <c r="L416" s="27"/>
      <c r="M416" s="27"/>
      <c r="N416" s="27"/>
      <c r="O416" s="27"/>
      <c r="P416" s="27"/>
      <c r="Q416" s="27"/>
      <c r="R416" s="27"/>
      <c r="S416" s="27"/>
      <c r="T416" s="27"/>
      <c r="U416" s="27"/>
      <c r="V416" s="27"/>
      <c r="W416" s="27"/>
      <c r="X416" s="27"/>
    </row>
    <row r="417" spans="1:25" ht="15.6" customHeight="1"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row>
    <row r="418" spans="1:25" ht="15.6" customHeight="1" thickBot="1" x14ac:dyDescent="0.3"/>
    <row r="419" spans="1:25" ht="15.6" customHeight="1" x14ac:dyDescent="0.25">
      <c r="B419" s="33"/>
      <c r="C419" s="34"/>
      <c r="D419" s="34"/>
      <c r="E419" s="34"/>
      <c r="F419" s="34"/>
      <c r="G419" s="34"/>
      <c r="H419" s="34"/>
      <c r="I419" s="34"/>
      <c r="J419" s="34"/>
      <c r="K419" s="34"/>
      <c r="L419" s="34"/>
      <c r="M419" s="34"/>
      <c r="N419" s="34"/>
      <c r="O419" s="34"/>
      <c r="P419" s="34"/>
      <c r="Q419" s="34"/>
      <c r="R419" s="34"/>
      <c r="S419" s="34"/>
      <c r="T419" s="34"/>
      <c r="U419" s="34"/>
      <c r="V419" s="34"/>
      <c r="W419" s="34"/>
      <c r="X419" s="34"/>
      <c r="Y419" s="35"/>
    </row>
    <row r="420" spans="1:25" ht="15.6" customHeight="1" thickBot="1" x14ac:dyDescent="0.3">
      <c r="B420" s="36"/>
      <c r="C420" s="37"/>
      <c r="D420" s="37"/>
      <c r="E420" s="37"/>
      <c r="F420" s="37"/>
      <c r="G420" s="37"/>
      <c r="H420" s="37"/>
      <c r="I420" s="37"/>
      <c r="J420" s="37"/>
      <c r="K420" s="37"/>
      <c r="L420" s="37"/>
      <c r="M420" s="37"/>
      <c r="N420" s="37"/>
      <c r="O420" s="37"/>
      <c r="P420" s="37"/>
      <c r="Q420" s="37"/>
      <c r="R420" s="37"/>
      <c r="S420" s="37"/>
      <c r="T420" s="37"/>
      <c r="U420" s="37"/>
      <c r="V420" s="37"/>
      <c r="W420" s="37"/>
      <c r="X420" s="37"/>
      <c r="Y420" s="38"/>
    </row>
    <row r="421" spans="1:25" ht="15.6" customHeight="1" x14ac:dyDescent="0.25"/>
    <row r="422" spans="1:25" ht="15.6" customHeight="1" x14ac:dyDescent="0.25">
      <c r="A422" t="s">
        <v>35</v>
      </c>
      <c r="B422" s="27" t="s">
        <v>34</v>
      </c>
      <c r="C422" s="27"/>
      <c r="D422" s="27"/>
      <c r="E422" s="27"/>
      <c r="F422" s="27"/>
      <c r="G422" s="27"/>
      <c r="H422" s="27"/>
      <c r="I422" s="27"/>
      <c r="J422" s="27"/>
      <c r="K422" s="27"/>
      <c r="L422" s="27"/>
      <c r="M422" s="27"/>
      <c r="N422" s="27"/>
      <c r="O422" s="27"/>
      <c r="P422" s="27"/>
      <c r="Q422" s="27"/>
      <c r="R422" s="27"/>
      <c r="S422" s="27"/>
      <c r="T422" s="27"/>
      <c r="U422" s="27"/>
      <c r="V422" s="27"/>
      <c r="W422" s="27"/>
      <c r="X422" s="27"/>
    </row>
    <row r="423" spans="1:25" ht="15.6" customHeight="1"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row>
    <row r="424" spans="1:25" ht="15.6" customHeight="1" thickBot="1" x14ac:dyDescent="0.3"/>
    <row r="425" spans="1:25" ht="15.6" customHeight="1" x14ac:dyDescent="0.25">
      <c r="B425" s="33"/>
      <c r="C425" s="34"/>
      <c r="D425" s="34"/>
      <c r="E425" s="34"/>
      <c r="F425" s="34"/>
      <c r="G425" s="34"/>
      <c r="H425" s="34"/>
      <c r="I425" s="34"/>
      <c r="J425" s="34"/>
      <c r="K425" s="34"/>
      <c r="L425" s="34"/>
      <c r="M425" s="34"/>
      <c r="N425" s="34"/>
      <c r="O425" s="34"/>
      <c r="P425" s="34"/>
      <c r="Q425" s="34"/>
      <c r="R425" s="34"/>
      <c r="S425" s="34"/>
      <c r="T425" s="34"/>
      <c r="U425" s="34"/>
      <c r="V425" s="34"/>
      <c r="W425" s="34"/>
      <c r="X425" s="34"/>
      <c r="Y425" s="35"/>
    </row>
    <row r="426" spans="1:25" ht="15.6" customHeight="1" thickBot="1" x14ac:dyDescent="0.3">
      <c r="B426" s="36"/>
      <c r="C426" s="37"/>
      <c r="D426" s="37"/>
      <c r="E426" s="37"/>
      <c r="F426" s="37"/>
      <c r="G426" s="37"/>
      <c r="H426" s="37"/>
      <c r="I426" s="37"/>
      <c r="J426" s="37"/>
      <c r="K426" s="37"/>
      <c r="L426" s="37"/>
      <c r="M426" s="37"/>
      <c r="N426" s="37"/>
      <c r="O426" s="37"/>
      <c r="P426" s="37"/>
      <c r="Q426" s="37"/>
      <c r="R426" s="37"/>
      <c r="S426" s="37"/>
      <c r="T426" s="37"/>
      <c r="U426" s="37"/>
      <c r="V426" s="37"/>
      <c r="W426" s="37"/>
      <c r="X426" s="37"/>
      <c r="Y426" s="38"/>
    </row>
    <row r="427" spans="1:25" ht="15.6" customHeight="1" x14ac:dyDescent="0.25"/>
    <row r="428" spans="1:25" ht="15.6" customHeight="1" x14ac:dyDescent="0.25">
      <c r="A428" t="s">
        <v>37</v>
      </c>
      <c r="B428" s="27" t="s">
        <v>36</v>
      </c>
      <c r="C428" s="27"/>
      <c r="D428" s="27"/>
      <c r="E428" s="27"/>
      <c r="F428" s="27"/>
      <c r="G428" s="27"/>
      <c r="H428" s="27"/>
      <c r="I428" s="27"/>
      <c r="J428" s="27"/>
      <c r="K428" s="27"/>
      <c r="L428" s="27"/>
      <c r="M428" s="27"/>
      <c r="N428" s="27"/>
      <c r="O428" s="27"/>
      <c r="P428" s="27"/>
      <c r="Q428" s="27"/>
      <c r="R428" s="27"/>
      <c r="S428" s="27"/>
      <c r="T428" s="27"/>
      <c r="U428" s="27"/>
      <c r="V428" s="27"/>
      <c r="W428" s="27"/>
      <c r="X428" s="27"/>
    </row>
    <row r="429" spans="1:25" ht="15.6" customHeight="1"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row>
    <row r="430" spans="1:25" ht="15.6" customHeight="1" thickBot="1" x14ac:dyDescent="0.3"/>
    <row r="431" spans="1:25" ht="15.6" customHeight="1" x14ac:dyDescent="0.25">
      <c r="B431" s="33"/>
      <c r="C431" s="34"/>
      <c r="D431" s="34"/>
      <c r="E431" s="34"/>
      <c r="F431" s="34"/>
      <c r="G431" s="34"/>
      <c r="H431" s="34"/>
      <c r="I431" s="34"/>
      <c r="J431" s="34"/>
      <c r="K431" s="34"/>
      <c r="L431" s="34"/>
      <c r="M431" s="34"/>
      <c r="N431" s="34"/>
      <c r="O431" s="34"/>
      <c r="P431" s="34"/>
      <c r="Q431" s="34"/>
      <c r="R431" s="34"/>
      <c r="S431" s="34"/>
      <c r="T431" s="34"/>
      <c r="U431" s="34"/>
      <c r="V431" s="34"/>
      <c r="W431" s="34"/>
      <c r="X431" s="34"/>
      <c r="Y431" s="35"/>
    </row>
    <row r="432" spans="1:25" ht="15.6" customHeight="1" thickBot="1" x14ac:dyDescent="0.3">
      <c r="B432" s="36"/>
      <c r="C432" s="37"/>
      <c r="D432" s="37"/>
      <c r="E432" s="37"/>
      <c r="F432" s="37"/>
      <c r="G432" s="37"/>
      <c r="H432" s="37"/>
      <c r="I432" s="37"/>
      <c r="J432" s="37"/>
      <c r="K432" s="37"/>
      <c r="L432" s="37"/>
      <c r="M432" s="37"/>
      <c r="N432" s="37"/>
      <c r="O432" s="37"/>
      <c r="P432" s="37"/>
      <c r="Q432" s="37"/>
      <c r="R432" s="37"/>
      <c r="S432" s="37"/>
      <c r="T432" s="37"/>
      <c r="U432" s="37"/>
      <c r="V432" s="37"/>
      <c r="W432" s="37"/>
      <c r="X432" s="37"/>
      <c r="Y432" s="38"/>
    </row>
    <row r="433" spans="1:25" ht="15.6" customHeight="1" x14ac:dyDescent="0.25"/>
    <row r="434" spans="1:25" ht="15.6" customHeight="1" x14ac:dyDescent="0.25">
      <c r="A434" t="s">
        <v>39</v>
      </c>
      <c r="B434" s="27" t="s">
        <v>38</v>
      </c>
      <c r="C434" s="27"/>
      <c r="D434" s="27"/>
      <c r="E434" s="27"/>
      <c r="F434" s="27"/>
      <c r="G434" s="27"/>
      <c r="H434" s="27"/>
      <c r="I434" s="27"/>
      <c r="J434" s="27"/>
      <c r="K434" s="27"/>
      <c r="L434" s="27"/>
      <c r="M434" s="27"/>
      <c r="N434" s="27"/>
      <c r="O434" s="27"/>
      <c r="P434" s="27"/>
      <c r="Q434" s="27"/>
      <c r="R434" s="27"/>
      <c r="S434" s="27"/>
      <c r="T434" s="27"/>
      <c r="U434" s="27"/>
      <c r="V434" s="27"/>
      <c r="W434" s="27"/>
      <c r="X434" s="27"/>
    </row>
    <row r="435" spans="1:25" ht="15.6" customHeight="1"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row>
    <row r="436" spans="1:25" ht="15.6" customHeight="1" thickBot="1" x14ac:dyDescent="0.3"/>
    <row r="437" spans="1:25" ht="15.6" customHeight="1" x14ac:dyDescent="0.25">
      <c r="B437" s="33"/>
      <c r="C437" s="34"/>
      <c r="D437" s="34"/>
      <c r="E437" s="34"/>
      <c r="F437" s="34"/>
      <c r="G437" s="34"/>
      <c r="H437" s="34"/>
      <c r="I437" s="34"/>
      <c r="J437" s="34"/>
      <c r="K437" s="34"/>
      <c r="L437" s="34"/>
      <c r="M437" s="34"/>
      <c r="N437" s="34"/>
      <c r="O437" s="34"/>
      <c r="P437" s="34"/>
      <c r="Q437" s="34"/>
      <c r="R437" s="34"/>
      <c r="S437" s="34"/>
      <c r="T437" s="34"/>
      <c r="U437" s="34"/>
      <c r="V437" s="34"/>
      <c r="W437" s="34"/>
      <c r="X437" s="34"/>
      <c r="Y437" s="35"/>
    </row>
    <row r="438" spans="1:25" ht="15.6" customHeight="1" thickBot="1" x14ac:dyDescent="0.3">
      <c r="B438" s="36"/>
      <c r="C438" s="37"/>
      <c r="D438" s="37"/>
      <c r="E438" s="37"/>
      <c r="F438" s="37"/>
      <c r="G438" s="37"/>
      <c r="H438" s="37"/>
      <c r="I438" s="37"/>
      <c r="J438" s="37"/>
      <c r="K438" s="37"/>
      <c r="L438" s="37"/>
      <c r="M438" s="37"/>
      <c r="N438" s="37"/>
      <c r="O438" s="37"/>
      <c r="P438" s="37"/>
      <c r="Q438" s="37"/>
      <c r="R438" s="37"/>
      <c r="S438" s="37"/>
      <c r="T438" s="37"/>
      <c r="U438" s="37"/>
      <c r="V438" s="37"/>
      <c r="W438" s="37"/>
      <c r="X438" s="37"/>
      <c r="Y438" s="38"/>
    </row>
    <row r="439" spans="1:25" ht="15.6" customHeight="1" x14ac:dyDescent="0.25"/>
    <row r="440" spans="1:25" ht="15.6" customHeight="1" x14ac:dyDescent="0.25">
      <c r="A440" t="s">
        <v>41</v>
      </c>
      <c r="B440" t="s">
        <v>40</v>
      </c>
    </row>
    <row r="441" spans="1:25" ht="15.6" customHeight="1" thickBot="1" x14ac:dyDescent="0.3"/>
    <row r="442" spans="1:25" ht="15.6" customHeight="1" x14ac:dyDescent="0.25">
      <c r="B442" s="33"/>
      <c r="C442" s="34"/>
      <c r="D442" s="34"/>
      <c r="E442" s="34"/>
      <c r="F442" s="34"/>
      <c r="G442" s="34"/>
      <c r="H442" s="34"/>
      <c r="I442" s="34"/>
      <c r="J442" s="34"/>
      <c r="K442" s="34"/>
      <c r="L442" s="34"/>
      <c r="M442" s="34"/>
      <c r="N442" s="34"/>
      <c r="O442" s="34"/>
      <c r="P442" s="34"/>
      <c r="Q442" s="34"/>
      <c r="R442" s="34"/>
      <c r="S442" s="34"/>
      <c r="T442" s="34"/>
      <c r="U442" s="34"/>
      <c r="V442" s="34"/>
      <c r="W442" s="34"/>
      <c r="X442" s="34"/>
      <c r="Y442" s="35"/>
    </row>
    <row r="443" spans="1:25" ht="15.6" customHeight="1" thickBot="1" x14ac:dyDescent="0.3">
      <c r="B443" s="36"/>
      <c r="C443" s="37"/>
      <c r="D443" s="37"/>
      <c r="E443" s="37"/>
      <c r="F443" s="37"/>
      <c r="G443" s="37"/>
      <c r="H443" s="37"/>
      <c r="I443" s="37"/>
      <c r="J443" s="37"/>
      <c r="K443" s="37"/>
      <c r="L443" s="37"/>
      <c r="M443" s="37"/>
      <c r="N443" s="37"/>
      <c r="O443" s="37"/>
      <c r="P443" s="37"/>
      <c r="Q443" s="37"/>
      <c r="R443" s="37"/>
      <c r="S443" s="37"/>
      <c r="T443" s="37"/>
      <c r="U443" s="37"/>
      <c r="V443" s="37"/>
      <c r="W443" s="37"/>
      <c r="X443" s="37"/>
      <c r="Y443" s="38"/>
    </row>
    <row r="444" spans="1:25" ht="15.6" customHeight="1" x14ac:dyDescent="0.25"/>
    <row r="445" spans="1:25" ht="15.6" customHeight="1" x14ac:dyDescent="0.25">
      <c r="B445" s="27" t="s">
        <v>263</v>
      </c>
      <c r="C445" s="27"/>
      <c r="D445" s="27"/>
      <c r="E445" s="27"/>
      <c r="F445" s="27"/>
      <c r="G445" s="27"/>
      <c r="H445" s="27"/>
      <c r="I445" s="27"/>
      <c r="J445" s="27"/>
      <c r="K445" s="27"/>
      <c r="L445" s="27"/>
      <c r="M445" s="27"/>
      <c r="N445" s="27"/>
      <c r="O445" s="27"/>
      <c r="P445" s="27"/>
      <c r="Q445" s="27"/>
      <c r="R445" s="27"/>
      <c r="S445" s="27"/>
      <c r="T445" s="27"/>
      <c r="U445" s="27"/>
      <c r="V445" s="27"/>
      <c r="W445" s="27"/>
      <c r="X445" s="27"/>
      <c r="Y445" s="27"/>
    </row>
    <row r="446" spans="1:25" ht="15.6" customHeight="1"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row>
    <row r="447" spans="1:25" ht="15.6" customHeight="1"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row>
    <row r="448" spans="1:25" ht="15.6" customHeight="1"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row>
    <row r="449" spans="1:25" ht="15.6" customHeight="1"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row>
    <row r="450" spans="1:25" ht="15.6" customHeight="1"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row>
    <row r="451" spans="1:25" ht="15.6" customHeight="1"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row>
    <row r="452" spans="1:25" ht="15.6" customHeight="1"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row>
    <row r="453" spans="1:25" ht="15.6" customHeight="1"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row>
    <row r="454" spans="1:25" ht="15.6" customHeight="1"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row>
    <row r="455" spans="1:25" ht="15.6" customHeight="1"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row>
    <row r="456" spans="1:25" ht="15.6" customHeight="1"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row>
    <row r="457" spans="1:25" ht="15.6" customHeight="1"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row>
    <row r="458" spans="1:25" ht="15.6" customHeight="1"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row>
    <row r="459" spans="1:25" ht="15.6" customHeight="1" x14ac:dyDescent="0.25"/>
    <row r="460" spans="1:25" ht="15.6" customHeight="1" x14ac:dyDescent="0.25">
      <c r="A460" t="s">
        <v>44</v>
      </c>
      <c r="B460" s="27" t="s">
        <v>43</v>
      </c>
      <c r="C460" s="27"/>
      <c r="D460" s="27"/>
      <c r="E460" s="27"/>
      <c r="F460" s="27"/>
      <c r="G460" s="27"/>
      <c r="H460" s="27"/>
      <c r="I460" s="27"/>
      <c r="J460" s="27"/>
      <c r="K460" s="27"/>
      <c r="L460" s="27"/>
      <c r="M460" s="27"/>
      <c r="N460" s="27"/>
      <c r="O460" s="27"/>
      <c r="P460" s="27"/>
      <c r="Q460" s="27"/>
      <c r="R460" s="27"/>
      <c r="S460" s="27"/>
      <c r="T460" s="27"/>
      <c r="U460" s="27"/>
      <c r="V460" s="27"/>
      <c r="W460" s="27"/>
      <c r="X460" s="27"/>
    </row>
    <row r="461" spans="1:25" ht="15.6" customHeight="1"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row>
    <row r="462" spans="1:25" ht="15.6" customHeight="1" thickBot="1" x14ac:dyDescent="0.3"/>
    <row r="463" spans="1:25" ht="15.6" customHeight="1" x14ac:dyDescent="0.25">
      <c r="B463" s="33"/>
      <c r="C463" s="34"/>
      <c r="D463" s="34"/>
      <c r="E463" s="34"/>
      <c r="F463" s="34"/>
      <c r="G463" s="34"/>
      <c r="H463" s="34"/>
      <c r="I463" s="34"/>
      <c r="J463" s="34"/>
      <c r="K463" s="34"/>
      <c r="L463" s="34"/>
      <c r="M463" s="34"/>
      <c r="N463" s="34"/>
      <c r="O463" s="34"/>
      <c r="P463" s="34"/>
      <c r="Q463" s="34"/>
      <c r="R463" s="34"/>
      <c r="S463" s="34"/>
      <c r="T463" s="34"/>
      <c r="U463" s="34"/>
      <c r="V463" s="34"/>
      <c r="W463" s="34"/>
      <c r="X463" s="34"/>
      <c r="Y463" s="35"/>
    </row>
    <row r="464" spans="1:25" ht="15.6" customHeight="1" thickBot="1" x14ac:dyDescent="0.3">
      <c r="B464" s="36"/>
      <c r="C464" s="37"/>
      <c r="D464" s="37"/>
      <c r="E464" s="37"/>
      <c r="F464" s="37"/>
      <c r="G464" s="37"/>
      <c r="H464" s="37"/>
      <c r="I464" s="37"/>
      <c r="J464" s="37"/>
      <c r="K464" s="37"/>
      <c r="L464" s="37"/>
      <c r="M464" s="37"/>
      <c r="N464" s="37"/>
      <c r="O464" s="37"/>
      <c r="P464" s="37"/>
      <c r="Q464" s="37"/>
      <c r="R464" s="37"/>
      <c r="S464" s="37"/>
      <c r="T464" s="37"/>
      <c r="U464" s="37"/>
      <c r="V464" s="37"/>
      <c r="W464" s="37"/>
      <c r="X464" s="37"/>
      <c r="Y464" s="38"/>
    </row>
    <row r="465" spans="2:25" ht="15.6" customHeight="1" x14ac:dyDescent="0.25"/>
    <row r="466" spans="2:25" ht="15.6" customHeight="1" x14ac:dyDescent="0.25">
      <c r="B466" s="27" t="s">
        <v>264</v>
      </c>
      <c r="C466" s="27"/>
      <c r="D466" s="27"/>
      <c r="E466" s="27"/>
      <c r="F466" s="27"/>
      <c r="G466" s="27"/>
      <c r="H466" s="27"/>
      <c r="I466" s="27"/>
      <c r="J466" s="27"/>
      <c r="K466" s="27"/>
      <c r="L466" s="27"/>
      <c r="M466" s="27"/>
      <c r="N466" s="27"/>
      <c r="O466" s="27"/>
      <c r="P466" s="27"/>
      <c r="Q466" s="27"/>
      <c r="R466" s="27"/>
      <c r="S466" s="27"/>
      <c r="T466" s="27"/>
      <c r="U466" s="27"/>
      <c r="V466" s="27"/>
      <c r="W466" s="27"/>
      <c r="X466" s="27"/>
      <c r="Y466" s="27"/>
    </row>
    <row r="467" spans="2:25" ht="15.6" customHeight="1"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row>
    <row r="468" spans="2:25" ht="15.6" customHeight="1"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row>
    <row r="469" spans="2:25" ht="15.6" customHeight="1"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row>
    <row r="470" spans="2:25" ht="15.6" customHeight="1"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row>
    <row r="471" spans="2:25" ht="15.6" customHeight="1"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row>
    <row r="472" spans="2:25" ht="15.6" customHeight="1"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row>
    <row r="473" spans="2:25" ht="15.6" customHeight="1"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row>
    <row r="474" spans="2:25" ht="15.6" customHeight="1"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row>
    <row r="475" spans="2:25" ht="15.6" customHeight="1"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row>
    <row r="476" spans="2:25" ht="15.6" customHeight="1"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row>
    <row r="477" spans="2:25" ht="15.6" customHeight="1"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row>
    <row r="478" spans="2:25" ht="15.6" customHeight="1"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row>
    <row r="479" spans="2:25" ht="15.6" customHeight="1"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row>
    <row r="480" spans="2:25" ht="15.6" customHeight="1" x14ac:dyDescent="0.25"/>
    <row r="481" spans="1:25" ht="15.6" customHeight="1" x14ac:dyDescent="0.25">
      <c r="A481" t="s">
        <v>47</v>
      </c>
      <c r="B481" s="27" t="s">
        <v>46</v>
      </c>
      <c r="C481" s="27"/>
      <c r="D481" s="27"/>
      <c r="E481" s="27"/>
      <c r="F481" s="27"/>
      <c r="G481" s="27"/>
      <c r="H481" s="27"/>
      <c r="I481" s="27"/>
      <c r="J481" s="27"/>
      <c r="K481" s="27"/>
      <c r="L481" s="27"/>
      <c r="M481" s="27"/>
      <c r="N481" s="27"/>
      <c r="O481" s="27"/>
      <c r="P481" s="27"/>
      <c r="Q481" s="27"/>
      <c r="R481" s="27"/>
      <c r="S481" s="27"/>
      <c r="T481" s="27"/>
      <c r="U481" s="27"/>
      <c r="V481" s="27"/>
      <c r="W481" s="27"/>
      <c r="X481" s="27"/>
    </row>
    <row r="482" spans="1:25" ht="15.6" customHeight="1"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row>
    <row r="483" spans="1:25" ht="15.6" customHeight="1" thickBot="1" x14ac:dyDescent="0.3"/>
    <row r="484" spans="1:25" ht="15.6" customHeight="1" x14ac:dyDescent="0.25">
      <c r="B484" s="33"/>
      <c r="C484" s="34"/>
      <c r="D484" s="34"/>
      <c r="E484" s="34"/>
      <c r="F484" s="34"/>
      <c r="G484" s="34"/>
      <c r="H484" s="34"/>
      <c r="I484" s="34"/>
      <c r="J484" s="34"/>
      <c r="K484" s="34"/>
      <c r="L484" s="34"/>
      <c r="M484" s="34"/>
      <c r="N484" s="34"/>
      <c r="O484" s="34"/>
      <c r="P484" s="34"/>
      <c r="Q484" s="34"/>
      <c r="R484" s="34"/>
      <c r="S484" s="34"/>
      <c r="T484" s="34"/>
      <c r="U484" s="34"/>
      <c r="V484" s="34"/>
      <c r="W484" s="34"/>
      <c r="X484" s="34"/>
      <c r="Y484" s="35"/>
    </row>
    <row r="485" spans="1:25" ht="15.6" customHeight="1" thickBot="1" x14ac:dyDescent="0.3">
      <c r="B485" s="36"/>
      <c r="C485" s="37"/>
      <c r="D485" s="37"/>
      <c r="E485" s="37"/>
      <c r="F485" s="37"/>
      <c r="G485" s="37"/>
      <c r="H485" s="37"/>
      <c r="I485" s="37"/>
      <c r="J485" s="37"/>
      <c r="K485" s="37"/>
      <c r="L485" s="37"/>
      <c r="M485" s="37"/>
      <c r="N485" s="37"/>
      <c r="O485" s="37"/>
      <c r="P485" s="37"/>
      <c r="Q485" s="37"/>
      <c r="R485" s="37"/>
      <c r="S485" s="37"/>
      <c r="T485" s="37"/>
      <c r="U485" s="37"/>
      <c r="V485" s="37"/>
      <c r="W485" s="37"/>
      <c r="X485" s="37"/>
      <c r="Y485" s="38"/>
    </row>
    <row r="486" spans="1:25" ht="15.6" customHeight="1" x14ac:dyDescent="0.25"/>
    <row r="487" spans="1:25" ht="15.6" customHeight="1" x14ac:dyDescent="0.25">
      <c r="B487" s="27" t="s">
        <v>265</v>
      </c>
      <c r="C487" s="27"/>
      <c r="D487" s="27"/>
      <c r="E487" s="27"/>
      <c r="F487" s="27"/>
      <c r="G487" s="27"/>
      <c r="H487" s="27"/>
      <c r="I487" s="27"/>
      <c r="J487" s="27"/>
      <c r="K487" s="27"/>
      <c r="L487" s="27"/>
      <c r="M487" s="27"/>
      <c r="N487" s="27"/>
      <c r="O487" s="27"/>
      <c r="P487" s="27"/>
      <c r="Q487" s="27"/>
      <c r="R487" s="27"/>
      <c r="S487" s="27"/>
      <c r="T487" s="27"/>
      <c r="U487" s="27"/>
      <c r="V487" s="27"/>
      <c r="W487" s="27"/>
      <c r="X487" s="27"/>
      <c r="Y487" s="27"/>
    </row>
    <row r="488" spans="1:25" ht="15.6" customHeight="1"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row>
    <row r="489" spans="1:25" ht="15.6" customHeight="1"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row>
    <row r="490" spans="1:25" ht="15.6" customHeight="1"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row>
    <row r="491" spans="1:25" ht="15.6" customHeight="1"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row>
    <row r="492" spans="1:25" ht="15.6" customHeight="1"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row>
    <row r="493" spans="1:25" ht="15.6" customHeight="1"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row>
    <row r="494" spans="1:25" ht="15.6" customHeight="1"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row>
    <row r="495" spans="1:25" ht="15.6" customHeight="1"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row>
    <row r="496" spans="1:25" ht="15.6" customHeight="1"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row>
    <row r="497" spans="1:25" ht="15.6" customHeight="1"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row>
    <row r="498" spans="1:25" ht="15.6" customHeight="1"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row>
    <row r="499" spans="1:25" ht="15.6" customHeight="1"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row>
    <row r="500" spans="1:25" ht="15.6" customHeight="1"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row>
    <row r="501" spans="1:25" ht="15.6" customHeight="1" x14ac:dyDescent="0.25"/>
    <row r="502" spans="1:25" ht="15.6" customHeight="1" x14ac:dyDescent="0.25">
      <c r="A502" t="s">
        <v>50</v>
      </c>
      <c r="B502" s="27" t="s">
        <v>49</v>
      </c>
      <c r="C502" s="27"/>
      <c r="D502" s="27"/>
      <c r="E502" s="27"/>
      <c r="F502" s="27"/>
      <c r="G502" s="27"/>
      <c r="H502" s="27"/>
      <c r="I502" s="27"/>
      <c r="J502" s="27"/>
      <c r="K502" s="27"/>
      <c r="L502" s="27"/>
      <c r="M502" s="27"/>
      <c r="N502" s="27"/>
      <c r="O502" s="27"/>
      <c r="P502" s="27"/>
      <c r="Q502" s="27"/>
      <c r="R502" s="27"/>
      <c r="S502" s="27"/>
      <c r="T502" s="27"/>
      <c r="U502" s="27"/>
      <c r="V502" s="27"/>
      <c r="W502" s="27"/>
      <c r="X502" s="27"/>
    </row>
    <row r="503" spans="1:25" ht="15.6" customHeight="1" x14ac:dyDescent="0.25">
      <c r="B503" s="27"/>
      <c r="C503" s="27"/>
      <c r="D503" s="27"/>
      <c r="E503" s="27"/>
      <c r="F503" s="27"/>
      <c r="G503" s="27"/>
      <c r="H503" s="27"/>
      <c r="I503" s="27"/>
      <c r="J503" s="27"/>
      <c r="K503" s="27"/>
      <c r="L503" s="27"/>
      <c r="M503" s="27"/>
      <c r="N503" s="27"/>
      <c r="O503" s="27"/>
      <c r="P503" s="27"/>
      <c r="Q503" s="27"/>
      <c r="R503" s="27"/>
      <c r="S503" s="27"/>
      <c r="T503" s="27"/>
      <c r="U503" s="27"/>
      <c r="V503" s="27"/>
      <c r="W503" s="27"/>
      <c r="X503" s="27"/>
    </row>
    <row r="504" spans="1:25" ht="15.6" customHeight="1" thickBot="1" x14ac:dyDescent="0.3"/>
    <row r="505" spans="1:25" ht="15.6" customHeight="1" x14ac:dyDescent="0.25">
      <c r="B505" s="33"/>
      <c r="C505" s="34"/>
      <c r="D505" s="34"/>
      <c r="E505" s="34"/>
      <c r="F505" s="34"/>
      <c r="G505" s="34"/>
      <c r="H505" s="34"/>
      <c r="I505" s="34"/>
      <c r="J505" s="34"/>
      <c r="K505" s="34"/>
      <c r="L505" s="34"/>
      <c r="M505" s="34"/>
      <c r="N505" s="34"/>
      <c r="O505" s="34"/>
      <c r="P505" s="34"/>
      <c r="Q505" s="34"/>
      <c r="R505" s="34"/>
      <c r="S505" s="34"/>
      <c r="T505" s="34"/>
      <c r="U505" s="34"/>
      <c r="V505" s="34"/>
      <c r="W505" s="34"/>
      <c r="X505" s="34"/>
      <c r="Y505" s="35"/>
    </row>
    <row r="506" spans="1:25" ht="15.6" customHeight="1" thickBot="1" x14ac:dyDescent="0.3">
      <c r="B506" s="36"/>
      <c r="C506" s="37"/>
      <c r="D506" s="37"/>
      <c r="E506" s="37"/>
      <c r="F506" s="37"/>
      <c r="G506" s="37"/>
      <c r="H506" s="37"/>
      <c r="I506" s="37"/>
      <c r="J506" s="37"/>
      <c r="K506" s="37"/>
      <c r="L506" s="37"/>
      <c r="M506" s="37"/>
      <c r="N506" s="37"/>
      <c r="O506" s="37"/>
      <c r="P506" s="37"/>
      <c r="Q506" s="37"/>
      <c r="R506" s="37"/>
      <c r="S506" s="37"/>
      <c r="T506" s="37"/>
      <c r="U506" s="37"/>
      <c r="V506" s="37"/>
      <c r="W506" s="37"/>
      <c r="X506" s="37"/>
      <c r="Y506" s="38"/>
    </row>
    <row r="507" spans="1:25" ht="15.6" customHeight="1" x14ac:dyDescent="0.25"/>
    <row r="508" spans="1:25" ht="15.6" customHeight="1" x14ac:dyDescent="0.25">
      <c r="B508" s="27" t="s">
        <v>266</v>
      </c>
      <c r="C508" s="27"/>
      <c r="D508" s="27"/>
      <c r="E508" s="27"/>
      <c r="F508" s="27"/>
      <c r="G508" s="27"/>
      <c r="H508" s="27"/>
      <c r="I508" s="27"/>
      <c r="J508" s="27"/>
      <c r="K508" s="27"/>
      <c r="L508" s="27"/>
      <c r="M508" s="27"/>
      <c r="N508" s="27"/>
      <c r="O508" s="27"/>
      <c r="P508" s="27"/>
      <c r="Q508" s="27"/>
      <c r="R508" s="27"/>
      <c r="S508" s="27"/>
      <c r="T508" s="27"/>
      <c r="U508" s="27"/>
      <c r="V508" s="27"/>
      <c r="W508" s="27"/>
      <c r="X508" s="27"/>
      <c r="Y508" s="27"/>
    </row>
    <row r="509" spans="1:25" ht="15.6" customHeight="1" x14ac:dyDescent="0.25">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row>
    <row r="510" spans="1:25" ht="15.6" customHeight="1" x14ac:dyDescent="0.25">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row>
    <row r="511" spans="1:25" ht="15.6" customHeight="1" x14ac:dyDescent="0.25">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row>
    <row r="512" spans="1:25" ht="15.6" customHeight="1" x14ac:dyDescent="0.25">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row>
    <row r="513" spans="1:25" ht="15.6" customHeight="1" x14ac:dyDescent="0.25">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row>
    <row r="514" spans="1:25" ht="15.6" customHeight="1" x14ac:dyDescent="0.25">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row>
    <row r="515" spans="1:25" ht="15.6" customHeight="1" x14ac:dyDescent="0.25">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row>
    <row r="516" spans="1:25" ht="15.6" customHeight="1" x14ac:dyDescent="0.25">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row>
    <row r="517" spans="1:25" ht="15.6" customHeight="1" x14ac:dyDescent="0.25">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row>
    <row r="518" spans="1:25" ht="15.6" customHeight="1" x14ac:dyDescent="0.25">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row>
    <row r="519" spans="1:25" ht="15.6" customHeight="1" x14ac:dyDescent="0.25">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row>
    <row r="520" spans="1:25" ht="15.6" customHeight="1" x14ac:dyDescent="0.25">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row>
    <row r="521" spans="1:25" ht="15.6" customHeight="1" x14ac:dyDescent="0.25">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row>
    <row r="522" spans="1:25" ht="15.6" customHeight="1" x14ac:dyDescent="0.25"/>
    <row r="523" spans="1:25" ht="15.6" customHeight="1" x14ac:dyDescent="0.25">
      <c r="A523" t="s">
        <v>53</v>
      </c>
      <c r="B523" s="27" t="s">
        <v>52</v>
      </c>
      <c r="C523" s="27"/>
      <c r="D523" s="27"/>
      <c r="E523" s="27"/>
      <c r="F523" s="27"/>
      <c r="G523" s="27"/>
      <c r="H523" s="27"/>
      <c r="I523" s="27"/>
      <c r="J523" s="27"/>
      <c r="K523" s="27"/>
      <c r="L523" s="27"/>
      <c r="M523" s="27"/>
      <c r="N523" s="27"/>
      <c r="O523" s="27"/>
      <c r="P523" s="27"/>
      <c r="Q523" s="27"/>
      <c r="R523" s="27"/>
      <c r="S523" s="27"/>
      <c r="T523" s="27"/>
      <c r="U523" s="27"/>
      <c r="V523" s="27"/>
      <c r="W523" s="27"/>
      <c r="X523" s="27"/>
    </row>
    <row r="524" spans="1:25" ht="15.6" customHeight="1" x14ac:dyDescent="0.25">
      <c r="B524" s="27"/>
      <c r="C524" s="27"/>
      <c r="D524" s="27"/>
      <c r="E524" s="27"/>
      <c r="F524" s="27"/>
      <c r="G524" s="27"/>
      <c r="H524" s="27"/>
      <c r="I524" s="27"/>
      <c r="J524" s="27"/>
      <c r="K524" s="27"/>
      <c r="L524" s="27"/>
      <c r="M524" s="27"/>
      <c r="N524" s="27"/>
      <c r="O524" s="27"/>
      <c r="P524" s="27"/>
      <c r="Q524" s="27"/>
      <c r="R524" s="27"/>
      <c r="S524" s="27"/>
      <c r="T524" s="27"/>
      <c r="U524" s="27"/>
      <c r="V524" s="27"/>
      <c r="W524" s="27"/>
      <c r="X524" s="27"/>
    </row>
    <row r="525" spans="1:25" ht="15.6" customHeight="1" thickBot="1" x14ac:dyDescent="0.3"/>
    <row r="526" spans="1:25" ht="15.6" customHeight="1" x14ac:dyDescent="0.25">
      <c r="B526" s="33"/>
      <c r="C526" s="34"/>
      <c r="D526" s="34"/>
      <c r="E526" s="34"/>
      <c r="F526" s="34"/>
      <c r="G526" s="34"/>
      <c r="H526" s="34"/>
      <c r="I526" s="34"/>
      <c r="J526" s="34"/>
      <c r="K526" s="34"/>
      <c r="L526" s="34"/>
      <c r="M526" s="34"/>
      <c r="N526" s="34"/>
      <c r="O526" s="34"/>
      <c r="P526" s="34"/>
      <c r="Q526" s="34"/>
      <c r="R526" s="34"/>
      <c r="S526" s="34"/>
      <c r="T526" s="34"/>
      <c r="U526" s="34"/>
      <c r="V526" s="34"/>
      <c r="W526" s="34"/>
      <c r="X526" s="34"/>
      <c r="Y526" s="35"/>
    </row>
    <row r="527" spans="1:25" ht="15.6" customHeight="1" thickBot="1" x14ac:dyDescent="0.3">
      <c r="B527" s="36"/>
      <c r="C527" s="37"/>
      <c r="D527" s="37"/>
      <c r="E527" s="37"/>
      <c r="F527" s="37"/>
      <c r="G527" s="37"/>
      <c r="H527" s="37"/>
      <c r="I527" s="37"/>
      <c r="J527" s="37"/>
      <c r="K527" s="37"/>
      <c r="L527" s="37"/>
      <c r="M527" s="37"/>
      <c r="N527" s="37"/>
      <c r="O527" s="37"/>
      <c r="P527" s="37"/>
      <c r="Q527" s="37"/>
      <c r="R527" s="37"/>
      <c r="S527" s="37"/>
      <c r="T527" s="37"/>
      <c r="U527" s="37"/>
      <c r="V527" s="37"/>
      <c r="W527" s="37"/>
      <c r="X527" s="37"/>
      <c r="Y527" s="38"/>
    </row>
    <row r="528" spans="1:25" ht="15.6" customHeight="1" x14ac:dyDescent="0.25"/>
    <row r="529" spans="1:25" ht="15.6" customHeight="1" x14ac:dyDescent="0.25">
      <c r="B529" s="27" t="s">
        <v>267</v>
      </c>
      <c r="C529" s="27"/>
      <c r="D529" s="27"/>
      <c r="E529" s="27"/>
      <c r="F529" s="27"/>
      <c r="G529" s="27"/>
      <c r="H529" s="27"/>
      <c r="I529" s="27"/>
      <c r="J529" s="27"/>
      <c r="K529" s="27"/>
      <c r="L529" s="27"/>
      <c r="M529" s="27"/>
      <c r="N529" s="27"/>
      <c r="O529" s="27"/>
      <c r="P529" s="27"/>
      <c r="Q529" s="27"/>
      <c r="R529" s="27"/>
      <c r="S529" s="27"/>
      <c r="T529" s="27"/>
      <c r="U529" s="27"/>
      <c r="V529" s="27"/>
      <c r="W529" s="27"/>
      <c r="X529" s="27"/>
      <c r="Y529" s="27"/>
    </row>
    <row r="530" spans="1:25" ht="15.6" customHeight="1" x14ac:dyDescent="0.25">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row>
    <row r="531" spans="1:25" ht="15.6" customHeight="1" x14ac:dyDescent="0.25">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row>
    <row r="532" spans="1:25" ht="15.6" customHeight="1" x14ac:dyDescent="0.25">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row>
    <row r="533" spans="1:25" ht="15.6" customHeight="1" x14ac:dyDescent="0.25">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row>
    <row r="534" spans="1:25" ht="15.6" customHeight="1" x14ac:dyDescent="0.25">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row>
    <row r="535" spans="1:25" ht="15.6" customHeight="1" x14ac:dyDescent="0.25">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row>
    <row r="536" spans="1:25" ht="15.6" customHeight="1" x14ac:dyDescent="0.25">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row>
    <row r="537" spans="1:25" ht="15.6" customHeight="1" x14ac:dyDescent="0.25">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row>
    <row r="538" spans="1:25" ht="15.6" customHeight="1" x14ac:dyDescent="0.25">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row>
    <row r="539" spans="1:25" ht="15.6" customHeight="1" x14ac:dyDescent="0.25">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row>
    <row r="540" spans="1:25" ht="15.6" customHeight="1" x14ac:dyDescent="0.25">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row>
    <row r="541" spans="1:25" ht="15.6" customHeight="1" x14ac:dyDescent="0.25">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row>
    <row r="542" spans="1:25" ht="15.6" customHeight="1" x14ac:dyDescent="0.25">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row>
    <row r="543" spans="1:25" ht="15.6" customHeight="1" x14ac:dyDescent="0.25"/>
    <row r="544" spans="1:25" ht="15.6" customHeight="1" x14ac:dyDescent="0.25">
      <c r="A544" t="s">
        <v>56</v>
      </c>
      <c r="B544" s="27" t="s">
        <v>55</v>
      </c>
      <c r="C544" s="27"/>
      <c r="D544" s="27"/>
      <c r="E544" s="27"/>
      <c r="F544" s="27"/>
      <c r="G544" s="27"/>
      <c r="H544" s="27"/>
      <c r="I544" s="27"/>
      <c r="J544" s="27"/>
      <c r="K544" s="27"/>
      <c r="L544" s="27"/>
      <c r="M544" s="27"/>
      <c r="N544" s="27"/>
      <c r="O544" s="27"/>
      <c r="P544" s="27"/>
      <c r="Q544" s="27"/>
      <c r="R544" s="27"/>
      <c r="S544" s="27"/>
      <c r="T544" s="27"/>
      <c r="U544" s="27"/>
      <c r="V544" s="27"/>
      <c r="W544" s="27"/>
      <c r="X544" s="27"/>
    </row>
    <row r="545" spans="2:25" ht="15.6" customHeight="1" x14ac:dyDescent="0.25">
      <c r="B545" s="27"/>
      <c r="C545" s="27"/>
      <c r="D545" s="27"/>
      <c r="E545" s="27"/>
      <c r="F545" s="27"/>
      <c r="G545" s="27"/>
      <c r="H545" s="27"/>
      <c r="I545" s="27"/>
      <c r="J545" s="27"/>
      <c r="K545" s="27"/>
      <c r="L545" s="27"/>
      <c r="M545" s="27"/>
      <c r="N545" s="27"/>
      <c r="O545" s="27"/>
      <c r="P545" s="27"/>
      <c r="Q545" s="27"/>
      <c r="R545" s="27"/>
      <c r="S545" s="27"/>
      <c r="T545" s="27"/>
      <c r="U545" s="27"/>
      <c r="V545" s="27"/>
      <c r="W545" s="27"/>
      <c r="X545" s="27"/>
    </row>
    <row r="546" spans="2:25" ht="15.6" customHeight="1" thickBot="1" x14ac:dyDescent="0.3"/>
    <row r="547" spans="2:25" ht="15.6" customHeight="1" x14ac:dyDescent="0.25">
      <c r="B547" s="33"/>
      <c r="C547" s="34"/>
      <c r="D547" s="34"/>
      <c r="E547" s="34"/>
      <c r="F547" s="34"/>
      <c r="G547" s="34"/>
      <c r="H547" s="34"/>
      <c r="I547" s="34"/>
      <c r="J547" s="34"/>
      <c r="K547" s="34"/>
      <c r="L547" s="34"/>
      <c r="M547" s="34"/>
      <c r="N547" s="34"/>
      <c r="O547" s="34"/>
      <c r="P547" s="34"/>
      <c r="Q547" s="34"/>
      <c r="R547" s="34"/>
      <c r="S547" s="34"/>
      <c r="T547" s="34"/>
      <c r="U547" s="34"/>
      <c r="V547" s="34"/>
      <c r="W547" s="34"/>
      <c r="X547" s="34"/>
      <c r="Y547" s="35"/>
    </row>
    <row r="548" spans="2:25" ht="15.6" customHeight="1" thickBot="1" x14ac:dyDescent="0.3">
      <c r="B548" s="36"/>
      <c r="C548" s="37"/>
      <c r="D548" s="37"/>
      <c r="E548" s="37"/>
      <c r="F548" s="37"/>
      <c r="G548" s="37"/>
      <c r="H548" s="37"/>
      <c r="I548" s="37"/>
      <c r="J548" s="37"/>
      <c r="K548" s="37"/>
      <c r="L548" s="37"/>
      <c r="M548" s="37"/>
      <c r="N548" s="37"/>
      <c r="O548" s="37"/>
      <c r="P548" s="37"/>
      <c r="Q548" s="37"/>
      <c r="R548" s="37"/>
      <c r="S548" s="37"/>
      <c r="T548" s="37"/>
      <c r="U548" s="37"/>
      <c r="V548" s="37"/>
      <c r="W548" s="37"/>
      <c r="X548" s="37"/>
      <c r="Y548" s="38"/>
    </row>
    <row r="549" spans="2:25" ht="15.6" customHeight="1" x14ac:dyDescent="0.25"/>
    <row r="550" spans="2:25" ht="15.6" customHeight="1" x14ac:dyDescent="0.25">
      <c r="B550" s="27" t="s">
        <v>268</v>
      </c>
      <c r="C550" s="27"/>
      <c r="D550" s="27"/>
      <c r="E550" s="27"/>
      <c r="F550" s="27"/>
      <c r="G550" s="27"/>
      <c r="H550" s="27"/>
      <c r="I550" s="27"/>
      <c r="J550" s="27"/>
      <c r="K550" s="27"/>
      <c r="L550" s="27"/>
      <c r="M550" s="27"/>
      <c r="N550" s="27"/>
      <c r="O550" s="27"/>
      <c r="P550" s="27"/>
      <c r="Q550" s="27"/>
      <c r="R550" s="27"/>
      <c r="S550" s="27"/>
      <c r="T550" s="27"/>
      <c r="U550" s="27"/>
      <c r="V550" s="27"/>
      <c r="W550" s="27"/>
      <c r="X550" s="27"/>
      <c r="Y550" s="27"/>
    </row>
    <row r="551" spans="2:25" ht="15.6" customHeight="1" x14ac:dyDescent="0.25">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row>
    <row r="552" spans="2:25" ht="15.6" customHeight="1" x14ac:dyDescent="0.25">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row>
    <row r="553" spans="2:25" ht="15.6" customHeight="1" x14ac:dyDescent="0.25">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row>
    <row r="554" spans="2:25" ht="15.6" customHeight="1" x14ac:dyDescent="0.25">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row>
    <row r="555" spans="2:25" ht="15.6" customHeight="1" x14ac:dyDescent="0.25">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row>
    <row r="556" spans="2:25" ht="15.6" customHeight="1" x14ac:dyDescent="0.25">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row>
    <row r="557" spans="2:25" ht="15.6" customHeight="1" x14ac:dyDescent="0.25">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row>
    <row r="558" spans="2:25" ht="15.6" customHeight="1" x14ac:dyDescent="0.25">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row>
    <row r="559" spans="2:25" ht="15.6" customHeight="1" x14ac:dyDescent="0.25">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row>
    <row r="560" spans="2:25" ht="15.6" customHeight="1" x14ac:dyDescent="0.25">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row>
    <row r="561" spans="1:25" ht="15.6" customHeight="1" x14ac:dyDescent="0.25">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row>
    <row r="562" spans="1:25" ht="15.6" customHeight="1" x14ac:dyDescent="0.25">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row>
    <row r="563" spans="1:25" ht="15.6" customHeight="1" x14ac:dyDescent="0.25">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row>
    <row r="564" spans="1:25" ht="15.6" customHeight="1" x14ac:dyDescent="0.25"/>
    <row r="565" spans="1:25" ht="15.6" customHeight="1" x14ac:dyDescent="0.25">
      <c r="A565" t="s">
        <v>59</v>
      </c>
      <c r="B565" s="27" t="s">
        <v>58</v>
      </c>
      <c r="C565" s="27"/>
      <c r="D565" s="27"/>
      <c r="E565" s="27"/>
      <c r="F565" s="27"/>
      <c r="G565" s="27"/>
      <c r="H565" s="27"/>
      <c r="I565" s="27"/>
      <c r="J565" s="27"/>
      <c r="K565" s="27"/>
      <c r="L565" s="27"/>
      <c r="M565" s="27"/>
      <c r="N565" s="27"/>
      <c r="O565" s="27"/>
      <c r="P565" s="27"/>
      <c r="Q565" s="27"/>
      <c r="R565" s="27"/>
      <c r="S565" s="27"/>
      <c r="T565" s="27"/>
      <c r="U565" s="27"/>
      <c r="V565" s="27"/>
      <c r="W565" s="27"/>
      <c r="X565" s="27"/>
    </row>
    <row r="566" spans="1:25" ht="15.6" customHeight="1" x14ac:dyDescent="0.25">
      <c r="B566" s="27"/>
      <c r="C566" s="27"/>
      <c r="D566" s="27"/>
      <c r="E566" s="27"/>
      <c r="F566" s="27"/>
      <c r="G566" s="27"/>
      <c r="H566" s="27"/>
      <c r="I566" s="27"/>
      <c r="J566" s="27"/>
      <c r="K566" s="27"/>
      <c r="L566" s="27"/>
      <c r="M566" s="27"/>
      <c r="N566" s="27"/>
      <c r="O566" s="27"/>
      <c r="P566" s="27"/>
      <c r="Q566" s="27"/>
      <c r="R566" s="27"/>
      <c r="S566" s="27"/>
      <c r="T566" s="27"/>
      <c r="U566" s="27"/>
      <c r="V566" s="27"/>
      <c r="W566" s="27"/>
      <c r="X566" s="27"/>
    </row>
    <row r="567" spans="1:25" ht="15.6" customHeight="1" thickBot="1" x14ac:dyDescent="0.3"/>
    <row r="568" spans="1:25" ht="15.6" customHeight="1" x14ac:dyDescent="0.25">
      <c r="B568" s="33"/>
      <c r="C568" s="34"/>
      <c r="D568" s="34"/>
      <c r="E568" s="34"/>
      <c r="F568" s="34"/>
      <c r="G568" s="34"/>
      <c r="H568" s="34"/>
      <c r="I568" s="34"/>
      <c r="J568" s="34"/>
      <c r="K568" s="34"/>
      <c r="L568" s="34"/>
      <c r="M568" s="34"/>
      <c r="N568" s="34"/>
      <c r="O568" s="34"/>
      <c r="P568" s="34"/>
      <c r="Q568" s="34"/>
      <c r="R568" s="34"/>
      <c r="S568" s="34"/>
      <c r="T568" s="34"/>
      <c r="U568" s="34"/>
      <c r="V568" s="34"/>
      <c r="W568" s="34"/>
      <c r="X568" s="34"/>
      <c r="Y568" s="35"/>
    </row>
    <row r="569" spans="1:25" ht="15.6" customHeight="1" thickBot="1" x14ac:dyDescent="0.3">
      <c r="B569" s="36"/>
      <c r="C569" s="37"/>
      <c r="D569" s="37"/>
      <c r="E569" s="37"/>
      <c r="F569" s="37"/>
      <c r="G569" s="37"/>
      <c r="H569" s="37"/>
      <c r="I569" s="37"/>
      <c r="J569" s="37"/>
      <c r="K569" s="37"/>
      <c r="L569" s="37"/>
      <c r="M569" s="37"/>
      <c r="N569" s="37"/>
      <c r="O569" s="37"/>
      <c r="P569" s="37"/>
      <c r="Q569" s="37"/>
      <c r="R569" s="37"/>
      <c r="S569" s="37"/>
      <c r="T569" s="37"/>
      <c r="U569" s="37"/>
      <c r="V569" s="37"/>
      <c r="W569" s="37"/>
      <c r="X569" s="37"/>
      <c r="Y569" s="38"/>
    </row>
    <row r="570" spans="1:25" ht="15.6" customHeight="1" x14ac:dyDescent="0.25"/>
    <row r="571" spans="1:25" ht="15.6" customHeight="1" x14ac:dyDescent="0.25">
      <c r="B571" s="27" t="s">
        <v>269</v>
      </c>
      <c r="C571" s="27"/>
      <c r="D571" s="27"/>
      <c r="E571" s="27"/>
      <c r="F571" s="27"/>
      <c r="G571" s="27"/>
      <c r="H571" s="27"/>
      <c r="I571" s="27"/>
      <c r="J571" s="27"/>
      <c r="K571" s="27"/>
      <c r="L571" s="27"/>
      <c r="M571" s="27"/>
      <c r="N571" s="27"/>
      <c r="O571" s="27"/>
      <c r="P571" s="27"/>
      <c r="Q571" s="27"/>
      <c r="R571" s="27"/>
      <c r="S571" s="27"/>
      <c r="T571" s="27"/>
      <c r="U571" s="27"/>
      <c r="V571" s="27"/>
      <c r="W571" s="27"/>
      <c r="X571" s="27"/>
      <c r="Y571" s="27"/>
    </row>
    <row r="572" spans="1:25" ht="15.6" customHeight="1" x14ac:dyDescent="0.25">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row>
    <row r="573" spans="1:25" ht="15.6" customHeight="1" x14ac:dyDescent="0.25">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row>
    <row r="574" spans="1:25" ht="15.6" customHeight="1" x14ac:dyDescent="0.25">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row>
    <row r="575" spans="1:25" ht="15.6" customHeight="1" x14ac:dyDescent="0.25">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row>
    <row r="576" spans="1:25" ht="15.6" customHeight="1" x14ac:dyDescent="0.25">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row>
    <row r="577" spans="1:25" ht="15.6" customHeight="1" x14ac:dyDescent="0.25">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row>
    <row r="578" spans="1:25" ht="15.6" customHeight="1" x14ac:dyDescent="0.25">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row>
    <row r="579" spans="1:25" ht="15.6" customHeight="1" x14ac:dyDescent="0.25">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row>
    <row r="580" spans="1:25" ht="15.6" customHeight="1" x14ac:dyDescent="0.25">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row>
    <row r="581" spans="1:25" ht="15.6" customHeight="1" x14ac:dyDescent="0.25">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row>
    <row r="582" spans="1:25" ht="15.6" customHeight="1" x14ac:dyDescent="0.25">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row>
    <row r="583" spans="1:25" ht="15.6" customHeight="1" x14ac:dyDescent="0.25">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row>
    <row r="584" spans="1:25" ht="15.6" customHeight="1" x14ac:dyDescent="0.25">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row>
    <row r="585" spans="1:25" ht="15.6" customHeight="1" x14ac:dyDescent="0.25"/>
    <row r="586" spans="1:25" ht="15.6" customHeight="1" x14ac:dyDescent="0.25">
      <c r="A586" t="s">
        <v>62</v>
      </c>
      <c r="B586" s="27" t="s">
        <v>61</v>
      </c>
      <c r="C586" s="27"/>
      <c r="D586" s="27"/>
      <c r="E586" s="27"/>
      <c r="F586" s="27"/>
      <c r="G586" s="27"/>
      <c r="H586" s="27"/>
      <c r="I586" s="27"/>
      <c r="J586" s="27"/>
      <c r="K586" s="27"/>
      <c r="L586" s="27"/>
      <c r="M586" s="27"/>
      <c r="N586" s="27"/>
      <c r="O586" s="27"/>
      <c r="P586" s="27"/>
      <c r="Q586" s="27"/>
      <c r="R586" s="27"/>
      <c r="S586" s="27"/>
      <c r="T586" s="27"/>
      <c r="U586" s="27"/>
      <c r="V586" s="27"/>
      <c r="W586" s="27"/>
      <c r="X586" s="27"/>
    </row>
    <row r="587" spans="1:25" ht="15.6" customHeight="1" x14ac:dyDescent="0.25">
      <c r="B587" s="27"/>
      <c r="C587" s="27"/>
      <c r="D587" s="27"/>
      <c r="E587" s="27"/>
      <c r="F587" s="27"/>
      <c r="G587" s="27"/>
      <c r="H587" s="27"/>
      <c r="I587" s="27"/>
      <c r="J587" s="27"/>
      <c r="K587" s="27"/>
      <c r="L587" s="27"/>
      <c r="M587" s="27"/>
      <c r="N587" s="27"/>
      <c r="O587" s="27"/>
      <c r="P587" s="27"/>
      <c r="Q587" s="27"/>
      <c r="R587" s="27"/>
      <c r="S587" s="27"/>
      <c r="T587" s="27"/>
      <c r="U587" s="27"/>
      <c r="V587" s="27"/>
      <c r="W587" s="27"/>
      <c r="X587" s="27"/>
    </row>
    <row r="588" spans="1:25" ht="15.6" customHeight="1" thickBot="1" x14ac:dyDescent="0.3"/>
    <row r="589" spans="1:25" ht="15.6" customHeight="1" x14ac:dyDescent="0.25">
      <c r="B589" s="33"/>
      <c r="C589" s="34"/>
      <c r="D589" s="34"/>
      <c r="E589" s="34"/>
      <c r="F589" s="34"/>
      <c r="G589" s="34"/>
      <c r="H589" s="34"/>
      <c r="I589" s="34"/>
      <c r="J589" s="34"/>
      <c r="K589" s="34"/>
      <c r="L589" s="34"/>
      <c r="M589" s="34"/>
      <c r="N589" s="34"/>
      <c r="O589" s="34"/>
      <c r="P589" s="34"/>
      <c r="Q589" s="34"/>
      <c r="R589" s="34"/>
      <c r="S589" s="34"/>
      <c r="T589" s="34"/>
      <c r="U589" s="34"/>
      <c r="V589" s="34"/>
      <c r="W589" s="34"/>
      <c r="X589" s="34"/>
      <c r="Y589" s="35"/>
    </row>
    <row r="590" spans="1:25" ht="15.6" customHeight="1" thickBot="1" x14ac:dyDescent="0.3">
      <c r="B590" s="36"/>
      <c r="C590" s="37"/>
      <c r="D590" s="37"/>
      <c r="E590" s="37"/>
      <c r="F590" s="37"/>
      <c r="G590" s="37"/>
      <c r="H590" s="37"/>
      <c r="I590" s="37"/>
      <c r="J590" s="37"/>
      <c r="K590" s="37"/>
      <c r="L590" s="37"/>
      <c r="M590" s="37"/>
      <c r="N590" s="37"/>
      <c r="O590" s="37"/>
      <c r="P590" s="37"/>
      <c r="Q590" s="37"/>
      <c r="R590" s="37"/>
      <c r="S590" s="37"/>
      <c r="T590" s="37"/>
      <c r="U590" s="37"/>
      <c r="V590" s="37"/>
      <c r="W590" s="37"/>
      <c r="X590" s="37"/>
      <c r="Y590" s="38"/>
    </row>
    <row r="591" spans="1:25" ht="15.6" customHeight="1" x14ac:dyDescent="0.25"/>
    <row r="592" spans="1:25" ht="15.6" customHeight="1" x14ac:dyDescent="0.25">
      <c r="B592" s="27" t="s">
        <v>270</v>
      </c>
      <c r="C592" s="27"/>
      <c r="D592" s="27"/>
      <c r="E592" s="27"/>
      <c r="F592" s="27"/>
      <c r="G592" s="27"/>
      <c r="H592" s="27"/>
      <c r="I592" s="27"/>
      <c r="J592" s="27"/>
      <c r="K592" s="27"/>
      <c r="L592" s="27"/>
      <c r="M592" s="27"/>
      <c r="N592" s="27"/>
      <c r="O592" s="27"/>
      <c r="P592" s="27"/>
      <c r="Q592" s="27"/>
      <c r="R592" s="27"/>
      <c r="S592" s="27"/>
      <c r="T592" s="27"/>
      <c r="U592" s="27"/>
      <c r="V592" s="27"/>
      <c r="W592" s="27"/>
      <c r="X592" s="27"/>
      <c r="Y592" s="27"/>
    </row>
    <row r="593" spans="1:25" ht="15.6" customHeight="1" x14ac:dyDescent="0.25">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row>
    <row r="594" spans="1:25" ht="15.6" customHeight="1" x14ac:dyDescent="0.25">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row>
    <row r="595" spans="1:25" ht="15.6" customHeight="1" x14ac:dyDescent="0.25">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row>
    <row r="596" spans="1:25" ht="15.6" customHeight="1" x14ac:dyDescent="0.25">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row>
    <row r="597" spans="1:25" ht="15.6" customHeight="1" x14ac:dyDescent="0.25">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row>
    <row r="598" spans="1:25" ht="15.6" customHeight="1" x14ac:dyDescent="0.25">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row>
    <row r="599" spans="1:25" ht="15.6" customHeight="1" x14ac:dyDescent="0.25">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row>
    <row r="600" spans="1:25" ht="15.6" customHeight="1" x14ac:dyDescent="0.25">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row>
    <row r="601" spans="1:25" ht="15.6" customHeight="1" x14ac:dyDescent="0.25">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row>
    <row r="602" spans="1:25" ht="15.6" customHeight="1" x14ac:dyDescent="0.25">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row>
    <row r="603" spans="1:25" ht="15.6" customHeight="1" x14ac:dyDescent="0.25">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row>
    <row r="604" spans="1:25" ht="15.6" customHeight="1" x14ac:dyDescent="0.25">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row>
    <row r="605" spans="1:25" ht="15.6" customHeight="1" x14ac:dyDescent="0.25">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row>
    <row r="606" spans="1:25" ht="15.6" customHeight="1" x14ac:dyDescent="0.25"/>
    <row r="607" spans="1:25" ht="15.6" customHeight="1" x14ac:dyDescent="0.25">
      <c r="A607" t="s">
        <v>65</v>
      </c>
      <c r="B607" s="27" t="s">
        <v>64</v>
      </c>
      <c r="C607" s="27"/>
      <c r="D607" s="27"/>
      <c r="E607" s="27"/>
      <c r="F607" s="27"/>
      <c r="G607" s="27"/>
      <c r="H607" s="27"/>
      <c r="I607" s="27"/>
      <c r="J607" s="27"/>
      <c r="K607" s="27"/>
      <c r="L607" s="27"/>
      <c r="M607" s="27"/>
      <c r="N607" s="27"/>
      <c r="O607" s="27"/>
      <c r="P607" s="27"/>
      <c r="Q607" s="27"/>
      <c r="R607" s="27"/>
      <c r="S607" s="27"/>
      <c r="T607" s="27"/>
      <c r="U607" s="27"/>
      <c r="V607" s="27"/>
      <c r="W607" s="27"/>
      <c r="X607" s="27"/>
    </row>
    <row r="608" spans="1:25" ht="15.6" customHeight="1" x14ac:dyDescent="0.25">
      <c r="B608" s="27"/>
      <c r="C608" s="27"/>
      <c r="D608" s="27"/>
      <c r="E608" s="27"/>
      <c r="F608" s="27"/>
      <c r="G608" s="27"/>
      <c r="H608" s="27"/>
      <c r="I608" s="27"/>
      <c r="J608" s="27"/>
      <c r="K608" s="27"/>
      <c r="L608" s="27"/>
      <c r="M608" s="27"/>
      <c r="N608" s="27"/>
      <c r="O608" s="27"/>
      <c r="P608" s="27"/>
      <c r="Q608" s="27"/>
      <c r="R608" s="27"/>
      <c r="S608" s="27"/>
      <c r="T608" s="27"/>
      <c r="U608" s="27"/>
      <c r="V608" s="27"/>
      <c r="W608" s="27"/>
      <c r="X608" s="27"/>
    </row>
    <row r="609" spans="2:25" ht="15.6" customHeight="1" thickBot="1" x14ac:dyDescent="0.3"/>
    <row r="610" spans="2:25" ht="15.6" customHeight="1" x14ac:dyDescent="0.25">
      <c r="B610" s="33"/>
      <c r="C610" s="34"/>
      <c r="D610" s="34"/>
      <c r="E610" s="34"/>
      <c r="F610" s="34"/>
      <c r="G610" s="34"/>
      <c r="H610" s="34"/>
      <c r="I610" s="34"/>
      <c r="J610" s="34"/>
      <c r="K610" s="34"/>
      <c r="L610" s="34"/>
      <c r="M610" s="34"/>
      <c r="N610" s="34"/>
      <c r="O610" s="34"/>
      <c r="P610" s="34"/>
      <c r="Q610" s="34"/>
      <c r="R610" s="34"/>
      <c r="S610" s="34"/>
      <c r="T610" s="34"/>
      <c r="U610" s="34"/>
      <c r="V610" s="34"/>
      <c r="W610" s="34"/>
      <c r="X610" s="34"/>
      <c r="Y610" s="35"/>
    </row>
    <row r="611" spans="2:25" ht="15.6" customHeight="1" thickBot="1" x14ac:dyDescent="0.3">
      <c r="B611" s="36"/>
      <c r="C611" s="37"/>
      <c r="D611" s="37"/>
      <c r="E611" s="37"/>
      <c r="F611" s="37"/>
      <c r="G611" s="37"/>
      <c r="H611" s="37"/>
      <c r="I611" s="37"/>
      <c r="J611" s="37"/>
      <c r="K611" s="37"/>
      <c r="L611" s="37"/>
      <c r="M611" s="37"/>
      <c r="N611" s="37"/>
      <c r="O611" s="37"/>
      <c r="P611" s="37"/>
      <c r="Q611" s="37"/>
      <c r="R611" s="37"/>
      <c r="S611" s="37"/>
      <c r="T611" s="37"/>
      <c r="U611" s="37"/>
      <c r="V611" s="37"/>
      <c r="W611" s="37"/>
      <c r="X611" s="37"/>
      <c r="Y611" s="38"/>
    </row>
    <row r="612" spans="2:25" ht="15.6" customHeight="1" x14ac:dyDescent="0.25"/>
    <row r="613" spans="2:25" ht="15.6" customHeight="1" x14ac:dyDescent="0.25">
      <c r="B613" s="27" t="s">
        <v>271</v>
      </c>
      <c r="C613" s="27"/>
      <c r="D613" s="27"/>
      <c r="E613" s="27"/>
      <c r="F613" s="27"/>
      <c r="G613" s="27"/>
      <c r="H613" s="27"/>
      <c r="I613" s="27"/>
      <c r="J613" s="27"/>
      <c r="K613" s="27"/>
      <c r="L613" s="27"/>
      <c r="M613" s="27"/>
      <c r="N613" s="27"/>
      <c r="O613" s="27"/>
      <c r="P613" s="27"/>
      <c r="Q613" s="27"/>
      <c r="R613" s="27"/>
      <c r="S613" s="27"/>
      <c r="T613" s="27"/>
      <c r="U613" s="27"/>
      <c r="V613" s="27"/>
      <c r="W613" s="27"/>
      <c r="X613" s="27"/>
      <c r="Y613" s="27"/>
    </row>
    <row r="614" spans="2:25" ht="15.6" customHeight="1" x14ac:dyDescent="0.25">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row>
    <row r="615" spans="2:25" ht="15.6" customHeight="1" x14ac:dyDescent="0.25">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row>
    <row r="616" spans="2:25" ht="15.6" customHeight="1" x14ac:dyDescent="0.25">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row>
    <row r="617" spans="2:25" ht="15.6" customHeight="1" x14ac:dyDescent="0.25">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row>
    <row r="618" spans="2:25" ht="15.6" customHeight="1" x14ac:dyDescent="0.25">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row>
    <row r="619" spans="2:25" ht="15.6" customHeight="1" x14ac:dyDescent="0.25"/>
    <row r="620" spans="2:25" ht="15.6" customHeight="1" x14ac:dyDescent="0.25"/>
    <row r="621" spans="2:25" ht="15.6" customHeight="1" x14ac:dyDescent="0.25"/>
    <row r="622" spans="2:25" ht="15.6" customHeight="1" x14ac:dyDescent="0.25"/>
    <row r="623" spans="2:25" ht="15.6" customHeight="1" x14ac:dyDescent="0.25">
      <c r="C623" t="s">
        <v>67</v>
      </c>
    </row>
    <row r="624" spans="2:25" ht="15.6" customHeight="1" x14ac:dyDescent="0.25">
      <c r="D624" t="s">
        <v>68</v>
      </c>
      <c r="E624" s="31">
        <v>1.2E-2</v>
      </c>
      <c r="F624" s="31"/>
      <c r="G624" s="1"/>
      <c r="H624" s="1"/>
      <c r="I624" t="s">
        <v>69</v>
      </c>
    </row>
    <row r="625" spans="2:25" ht="15.6" customHeight="1" x14ac:dyDescent="0.25">
      <c r="D625" t="s">
        <v>70</v>
      </c>
      <c r="E625" s="31">
        <v>-2</v>
      </c>
      <c r="F625" s="31"/>
      <c r="G625" s="1"/>
      <c r="H625" s="1"/>
    </row>
    <row r="626" spans="2:25" ht="15.6" customHeight="1" x14ac:dyDescent="0.25">
      <c r="D626" t="s">
        <v>71</v>
      </c>
      <c r="E626" s="31">
        <v>1300</v>
      </c>
      <c r="F626" s="31"/>
      <c r="G626" s="1"/>
      <c r="H626" s="1"/>
      <c r="I626" t="s">
        <v>72</v>
      </c>
    </row>
    <row r="627" spans="2:25" ht="15.6" customHeight="1" x14ac:dyDescent="0.25">
      <c r="D627" t="s">
        <v>73</v>
      </c>
      <c r="E627" s="31">
        <v>800000</v>
      </c>
      <c r="F627" s="31"/>
      <c r="G627" s="31"/>
      <c r="H627" s="31"/>
    </row>
    <row r="628" spans="2:25" ht="15.6" customHeight="1" x14ac:dyDescent="0.25"/>
    <row r="629" spans="2:25" ht="15.6" customHeight="1" x14ac:dyDescent="0.25">
      <c r="B629" t="s">
        <v>74</v>
      </c>
    </row>
    <row r="630" spans="2:25" ht="15.6" customHeight="1" x14ac:dyDescent="0.25"/>
    <row r="631" spans="2:25" ht="15.6" customHeight="1" x14ac:dyDescent="0.25"/>
    <row r="632" spans="2:25" ht="15.6" customHeight="1" x14ac:dyDescent="0.25"/>
    <row r="633" spans="2:25" ht="15.6" customHeight="1" x14ac:dyDescent="0.25"/>
    <row r="634" spans="2:25" ht="15.6" customHeight="1" x14ac:dyDescent="0.25">
      <c r="C634" t="s">
        <v>67</v>
      </c>
    </row>
    <row r="635" spans="2:25" ht="15.6" customHeight="1" x14ac:dyDescent="0.25">
      <c r="D635" t="s">
        <v>75</v>
      </c>
      <c r="E635" s="31">
        <v>0.01</v>
      </c>
      <c r="F635" s="31"/>
      <c r="G635" s="1"/>
      <c r="H635" s="1"/>
      <c r="I635" t="s">
        <v>69</v>
      </c>
    </row>
    <row r="636" spans="2:25" ht="15.6" customHeight="1" x14ac:dyDescent="0.25">
      <c r="D636" t="s">
        <v>76</v>
      </c>
      <c r="E636" s="31">
        <v>-2.1</v>
      </c>
      <c r="F636" s="31"/>
      <c r="G636" s="1"/>
      <c r="H636" s="1"/>
    </row>
    <row r="637" spans="2:25" ht="15.6" customHeight="1" x14ac:dyDescent="0.25">
      <c r="D637" t="s">
        <v>77</v>
      </c>
      <c r="E637" s="31">
        <v>1000</v>
      </c>
      <c r="F637" s="31"/>
      <c r="G637" s="1"/>
      <c r="H637" s="1"/>
      <c r="I637" t="s">
        <v>72</v>
      </c>
    </row>
    <row r="638" spans="2:25" ht="15.6" customHeight="1" x14ac:dyDescent="0.25">
      <c r="D638" t="s">
        <v>78</v>
      </c>
      <c r="E638" s="31">
        <v>1400000</v>
      </c>
      <c r="F638" s="31"/>
      <c r="G638" s="31"/>
      <c r="H638" s="31"/>
    </row>
    <row r="639" spans="2:25" ht="15.6" customHeight="1" x14ac:dyDescent="0.25"/>
    <row r="640" spans="2:25" ht="15.6" customHeight="1" x14ac:dyDescent="0.25">
      <c r="B640" s="27" t="s">
        <v>272</v>
      </c>
      <c r="C640" s="27"/>
      <c r="D640" s="27"/>
      <c r="E640" s="27"/>
      <c r="F640" s="27"/>
      <c r="G640" s="27"/>
      <c r="H640" s="27"/>
      <c r="I640" s="27"/>
      <c r="J640" s="27"/>
      <c r="K640" s="27"/>
      <c r="L640" s="27"/>
      <c r="M640" s="27"/>
      <c r="N640" s="27"/>
      <c r="O640" s="27"/>
      <c r="P640" s="27"/>
      <c r="Q640" s="27"/>
      <c r="R640" s="27"/>
      <c r="S640" s="27"/>
      <c r="T640" s="27"/>
      <c r="U640" s="27"/>
      <c r="V640" s="27"/>
      <c r="W640" s="27"/>
      <c r="X640" s="27"/>
      <c r="Y640" s="27"/>
    </row>
    <row r="641" spans="2:25" ht="15.6" customHeight="1" x14ac:dyDescent="0.25">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row>
    <row r="642" spans="2:25" ht="15.6" customHeight="1" x14ac:dyDescent="0.25">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row>
    <row r="643" spans="2:25" ht="15.6" customHeight="1" x14ac:dyDescent="0.25"/>
    <row r="644" spans="2:25" ht="15.6" customHeight="1" x14ac:dyDescent="0.25"/>
    <row r="645" spans="2:25" ht="15.6" customHeight="1" x14ac:dyDescent="0.25"/>
    <row r="646" spans="2:25" ht="15.6" customHeight="1" x14ac:dyDescent="0.25"/>
    <row r="647" spans="2:25" ht="15.6" customHeight="1" x14ac:dyDescent="0.25">
      <c r="C647" t="s">
        <v>67</v>
      </c>
    </row>
    <row r="648" spans="2:25" ht="15.6" customHeight="1" x14ac:dyDescent="0.25">
      <c r="D648" t="s">
        <v>80</v>
      </c>
      <c r="E648" s="26">
        <v>38322.243361417553</v>
      </c>
      <c r="F648" s="26"/>
      <c r="G648" s="26"/>
      <c r="H648" s="26"/>
    </row>
    <row r="649" spans="2:25" ht="15.6" customHeight="1" x14ac:dyDescent="0.25">
      <c r="D649" t="s">
        <v>81</v>
      </c>
      <c r="E649" s="28">
        <v>-6.2312162240945028</v>
      </c>
      <c r="F649" s="28"/>
      <c r="G649" s="28"/>
      <c r="H649" s="28"/>
    </row>
    <row r="650" spans="2:25" ht="15.6" customHeight="1" x14ac:dyDescent="0.25">
      <c r="D650" t="s">
        <v>82</v>
      </c>
      <c r="E650" s="32">
        <v>0.81570909090909094</v>
      </c>
      <c r="F650" s="32"/>
      <c r="G650" s="32"/>
      <c r="H650" s="32"/>
    </row>
    <row r="651" spans="2:25" ht="15.6" customHeight="1" x14ac:dyDescent="0.25">
      <c r="D651" t="s">
        <v>83</v>
      </c>
      <c r="E651" s="28">
        <v>411.87000826218667</v>
      </c>
      <c r="F651" s="28"/>
      <c r="G651" s="28"/>
      <c r="H651" s="28"/>
    </row>
    <row r="652" spans="2:25" ht="15.6" customHeight="1" x14ac:dyDescent="0.25">
      <c r="D652" t="s">
        <v>84</v>
      </c>
      <c r="E652" s="29">
        <v>118.86127167630057</v>
      </c>
      <c r="F652" s="29"/>
      <c r="G652" s="29"/>
      <c r="H652" s="29"/>
    </row>
    <row r="653" spans="2:25" ht="15.6" customHeight="1" x14ac:dyDescent="0.25">
      <c r="D653" t="s">
        <v>85</v>
      </c>
      <c r="E653" s="26">
        <v>-931.56146179402003</v>
      </c>
      <c r="F653" s="26"/>
      <c r="G653" s="26"/>
      <c r="H653" s="26"/>
    </row>
    <row r="654" spans="2:25" ht="15.6" customHeight="1" x14ac:dyDescent="0.25">
      <c r="D654" t="s">
        <v>86</v>
      </c>
      <c r="F654" s="30">
        <v>27500</v>
      </c>
      <c r="G654" s="30"/>
      <c r="H654" s="30"/>
      <c r="I654" s="30"/>
      <c r="J654" s="30"/>
    </row>
    <row r="655" spans="2:25" ht="15.6" customHeight="1" x14ac:dyDescent="0.25">
      <c r="D655" t="s">
        <v>87</v>
      </c>
      <c r="F655" s="26">
        <v>36.31</v>
      </c>
      <c r="G655" s="26"/>
      <c r="H655" s="26"/>
      <c r="I655" s="26"/>
      <c r="J655" s="26"/>
    </row>
    <row r="656" spans="2:25" ht="15.6" customHeight="1" x14ac:dyDescent="0.25">
      <c r="D656" t="s">
        <v>88</v>
      </c>
      <c r="G656" s="30">
        <v>173</v>
      </c>
      <c r="H656" s="30"/>
      <c r="I656" s="30"/>
      <c r="J656" s="30"/>
      <c r="K656" s="30"/>
    </row>
    <row r="657" spans="1:25" ht="15.6" customHeight="1" x14ac:dyDescent="0.25">
      <c r="D657" t="s">
        <v>89</v>
      </c>
      <c r="G657" s="26">
        <v>3.01</v>
      </c>
      <c r="H657" s="26"/>
      <c r="I657" s="26"/>
      <c r="J657" s="26"/>
      <c r="K657" s="26"/>
    </row>
    <row r="658" spans="1:25" ht="15.6" customHeight="1" x14ac:dyDescent="0.25">
      <c r="D658" t="s">
        <v>90</v>
      </c>
    </row>
    <row r="659" spans="1:25" ht="15.6" customHeight="1" x14ac:dyDescent="0.25">
      <c r="D659" t="s">
        <v>91</v>
      </c>
    </row>
    <row r="660" spans="1:25" ht="15.6" customHeight="1" x14ac:dyDescent="0.25">
      <c r="D660" t="s">
        <v>92</v>
      </c>
    </row>
    <row r="661" spans="1:25" ht="15.6" customHeight="1" x14ac:dyDescent="0.25">
      <c r="D661" t="s">
        <v>93</v>
      </c>
    </row>
    <row r="662" spans="1:25" ht="15.6" customHeight="1" x14ac:dyDescent="0.25">
      <c r="D662" t="s">
        <v>94</v>
      </c>
    </row>
    <row r="663" spans="1:25" ht="15.6" customHeight="1" x14ac:dyDescent="0.25">
      <c r="D663" t="s">
        <v>95</v>
      </c>
    </row>
    <row r="664" spans="1:25" ht="15.6" customHeight="1" x14ac:dyDescent="0.25"/>
    <row r="665" spans="1:25" ht="15.6" customHeight="1" x14ac:dyDescent="0.25">
      <c r="A665" t="s">
        <v>97</v>
      </c>
      <c r="B665" s="27" t="s">
        <v>273</v>
      </c>
      <c r="C665" s="27"/>
      <c r="D665" s="27"/>
      <c r="E665" s="27"/>
      <c r="F665" s="27"/>
      <c r="G665" s="27"/>
      <c r="H665" s="27"/>
      <c r="I665" s="27"/>
      <c r="J665" s="27"/>
      <c r="K665" s="27"/>
      <c r="L665" s="27"/>
      <c r="M665" s="27"/>
      <c r="N665" s="27"/>
      <c r="O665" s="27"/>
      <c r="P665" s="27"/>
      <c r="Q665" s="27"/>
      <c r="R665" s="27"/>
      <c r="S665" s="27"/>
      <c r="T665" s="27"/>
      <c r="U665" s="27"/>
      <c r="V665" s="27"/>
      <c r="W665" s="27"/>
      <c r="X665" s="27"/>
      <c r="Y665" s="27"/>
    </row>
    <row r="666" spans="1:25" ht="15.6" customHeight="1" x14ac:dyDescent="0.25">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row>
    <row r="667" spans="1:25" ht="15.6" customHeight="1" x14ac:dyDescent="0.25">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row>
    <row r="668" spans="1:25" ht="15.6" customHeight="1" thickBot="1" x14ac:dyDescent="0.3"/>
    <row r="669" spans="1:25" ht="15.6" customHeight="1" x14ac:dyDescent="0.25">
      <c r="B669" s="20"/>
      <c r="C669" s="21"/>
      <c r="D669" s="21"/>
      <c r="E669" s="21"/>
      <c r="F669" s="21"/>
      <c r="G669" s="21"/>
      <c r="H669" s="21"/>
      <c r="I669" s="21"/>
      <c r="J669" s="21"/>
      <c r="K669" s="21"/>
      <c r="L669" s="21"/>
      <c r="M669" s="21"/>
      <c r="N669" s="21"/>
      <c r="O669" s="21"/>
      <c r="P669" s="21"/>
      <c r="Q669" s="21"/>
      <c r="R669" s="21"/>
      <c r="S669" s="21"/>
      <c r="T669" s="21"/>
      <c r="U669" s="21"/>
      <c r="V669" s="21"/>
      <c r="W669" s="21"/>
      <c r="X669" s="21"/>
      <c r="Y669" s="22"/>
    </row>
    <row r="670" spans="1:25" ht="15.6" customHeight="1" thickBot="1" x14ac:dyDescent="0.3">
      <c r="B670" s="23"/>
      <c r="C670" s="24"/>
      <c r="D670" s="24"/>
      <c r="E670" s="24"/>
      <c r="F670" s="24"/>
      <c r="G670" s="24"/>
      <c r="H670" s="24"/>
      <c r="I670" s="24"/>
      <c r="J670" s="24"/>
      <c r="K670" s="24"/>
      <c r="L670" s="24"/>
      <c r="M670" s="24"/>
      <c r="N670" s="24"/>
      <c r="O670" s="24"/>
      <c r="P670" s="24"/>
      <c r="Q670" s="24"/>
      <c r="R670" s="24"/>
      <c r="S670" s="24"/>
      <c r="T670" s="24"/>
      <c r="U670" s="24"/>
      <c r="V670" s="24"/>
      <c r="W670" s="24"/>
      <c r="X670" s="24"/>
      <c r="Y670" s="25"/>
    </row>
    <row r="671" spans="1:25" ht="15.6" customHeight="1" x14ac:dyDescent="0.25"/>
    <row r="672" spans="1:25" ht="15.6" customHeight="1" x14ac:dyDescent="0.25">
      <c r="A672" t="s">
        <v>99</v>
      </c>
      <c r="B672" t="s">
        <v>274</v>
      </c>
    </row>
    <row r="673" spans="1:25" ht="15.6" customHeight="1" thickBot="1" x14ac:dyDescent="0.3"/>
    <row r="674" spans="1:25" ht="15.6" customHeight="1" x14ac:dyDescent="0.25">
      <c r="B674" s="20"/>
      <c r="C674" s="21"/>
      <c r="D674" s="21"/>
      <c r="E674" s="21"/>
      <c r="F674" s="21"/>
      <c r="G674" s="21"/>
      <c r="H674" s="21"/>
      <c r="I674" s="21"/>
      <c r="J674" s="21"/>
      <c r="K674" s="21"/>
      <c r="L674" s="21"/>
      <c r="M674" s="21"/>
      <c r="N674" s="21"/>
      <c r="O674" s="21"/>
      <c r="P674" s="21"/>
      <c r="Q674" s="21"/>
      <c r="R674" s="21"/>
      <c r="S674" s="21"/>
      <c r="T674" s="21"/>
      <c r="U674" s="21"/>
      <c r="V674" s="21"/>
      <c r="W674" s="21"/>
      <c r="X674" s="21"/>
      <c r="Y674" s="22"/>
    </row>
    <row r="675" spans="1:25" ht="15.6" customHeight="1" thickBot="1" x14ac:dyDescent="0.3">
      <c r="B675" s="23"/>
      <c r="C675" s="24"/>
      <c r="D675" s="24"/>
      <c r="E675" s="24"/>
      <c r="F675" s="24"/>
      <c r="G675" s="24"/>
      <c r="H675" s="24"/>
      <c r="I675" s="24"/>
      <c r="J675" s="24"/>
      <c r="K675" s="24"/>
      <c r="L675" s="24"/>
      <c r="M675" s="24"/>
      <c r="N675" s="24"/>
      <c r="O675" s="24"/>
      <c r="P675" s="24"/>
      <c r="Q675" s="24"/>
      <c r="R675" s="24"/>
      <c r="S675" s="24"/>
      <c r="T675" s="24"/>
      <c r="U675" s="24"/>
      <c r="V675" s="24"/>
      <c r="W675" s="24"/>
      <c r="X675" s="24"/>
      <c r="Y675" s="25"/>
    </row>
    <row r="676" spans="1:25" ht="15.6" customHeight="1" x14ac:dyDescent="0.25"/>
    <row r="677" spans="1:25" ht="15.6" customHeight="1" x14ac:dyDescent="0.25">
      <c r="A677" t="s">
        <v>101</v>
      </c>
      <c r="B677" t="s">
        <v>100</v>
      </c>
    </row>
    <row r="678" spans="1:25" ht="15.6" customHeight="1" thickBot="1" x14ac:dyDescent="0.3"/>
    <row r="679" spans="1:25" ht="15.6" customHeight="1" x14ac:dyDescent="0.25">
      <c r="B679" s="20"/>
      <c r="C679" s="21"/>
      <c r="D679" s="21"/>
      <c r="E679" s="21"/>
      <c r="F679" s="21"/>
      <c r="G679" s="21"/>
      <c r="H679" s="21"/>
      <c r="I679" s="21"/>
      <c r="J679" s="21"/>
      <c r="K679" s="21"/>
      <c r="L679" s="21"/>
      <c r="M679" s="21"/>
      <c r="N679" s="21"/>
      <c r="O679" s="21"/>
      <c r="P679" s="21"/>
      <c r="Q679" s="21"/>
      <c r="R679" s="21"/>
      <c r="S679" s="21"/>
      <c r="T679" s="21"/>
      <c r="U679" s="21"/>
      <c r="V679" s="21"/>
      <c r="W679" s="21"/>
      <c r="X679" s="21"/>
      <c r="Y679" s="22"/>
    </row>
    <row r="680" spans="1:25" ht="15.6" customHeight="1" thickBot="1" x14ac:dyDescent="0.3">
      <c r="B680" s="23"/>
      <c r="C680" s="24"/>
      <c r="D680" s="24"/>
      <c r="E680" s="24"/>
      <c r="F680" s="24"/>
      <c r="G680" s="24"/>
      <c r="H680" s="24"/>
      <c r="I680" s="24"/>
      <c r="J680" s="24"/>
      <c r="K680" s="24"/>
      <c r="L680" s="24"/>
      <c r="M680" s="24"/>
      <c r="N680" s="24"/>
      <c r="O680" s="24"/>
      <c r="P680" s="24"/>
      <c r="Q680" s="24"/>
      <c r="R680" s="24"/>
      <c r="S680" s="24"/>
      <c r="T680" s="24"/>
      <c r="U680" s="24"/>
      <c r="V680" s="24"/>
      <c r="W680" s="24"/>
      <c r="X680" s="24"/>
      <c r="Y680" s="25"/>
    </row>
    <row r="681" spans="1:25" ht="15.6" customHeight="1" x14ac:dyDescent="0.25"/>
    <row r="682" spans="1:25" ht="15.6" customHeight="1" x14ac:dyDescent="0.25">
      <c r="A682" t="s">
        <v>103</v>
      </c>
      <c r="B682" t="s">
        <v>102</v>
      </c>
    </row>
    <row r="683" spans="1:25" ht="15.6" customHeight="1" thickBot="1" x14ac:dyDescent="0.3"/>
    <row r="684" spans="1:25" ht="15.6" customHeight="1" x14ac:dyDescent="0.25">
      <c r="B684" s="20"/>
      <c r="C684" s="21"/>
      <c r="D684" s="21"/>
      <c r="E684" s="21"/>
      <c r="F684" s="21"/>
      <c r="G684" s="21"/>
      <c r="H684" s="21"/>
      <c r="I684" s="21"/>
      <c r="J684" s="21"/>
      <c r="K684" s="21"/>
      <c r="L684" s="21"/>
      <c r="M684" s="21"/>
      <c r="N684" s="21"/>
      <c r="O684" s="21"/>
      <c r="P684" s="21"/>
      <c r="Q684" s="21"/>
      <c r="R684" s="21"/>
      <c r="S684" s="21"/>
      <c r="T684" s="21"/>
      <c r="U684" s="21"/>
      <c r="V684" s="21"/>
      <c r="W684" s="21"/>
      <c r="X684" s="21"/>
      <c r="Y684" s="22"/>
    </row>
    <row r="685" spans="1:25" ht="15.6" customHeight="1" thickBot="1" x14ac:dyDescent="0.3">
      <c r="B685" s="23"/>
      <c r="C685" s="24"/>
      <c r="D685" s="24"/>
      <c r="E685" s="24"/>
      <c r="F685" s="24"/>
      <c r="G685" s="24"/>
      <c r="H685" s="24"/>
      <c r="I685" s="24"/>
      <c r="J685" s="24"/>
      <c r="K685" s="24"/>
      <c r="L685" s="24"/>
      <c r="M685" s="24"/>
      <c r="N685" s="24"/>
      <c r="O685" s="24"/>
      <c r="P685" s="24"/>
      <c r="Q685" s="24"/>
      <c r="R685" s="24"/>
      <c r="S685" s="24"/>
      <c r="T685" s="24"/>
      <c r="U685" s="24"/>
      <c r="V685" s="24"/>
      <c r="W685" s="24"/>
      <c r="X685" s="24"/>
      <c r="Y685" s="25"/>
    </row>
    <row r="686" spans="1:25" ht="15.6" customHeight="1" x14ac:dyDescent="0.25"/>
    <row r="687" spans="1:25" ht="15.6" customHeight="1" x14ac:dyDescent="0.25">
      <c r="A687" t="s">
        <v>105</v>
      </c>
      <c r="B687" t="s">
        <v>104</v>
      </c>
    </row>
    <row r="688" spans="1:25" ht="15.6" customHeight="1" thickBot="1" x14ac:dyDescent="0.3"/>
    <row r="689" spans="1:25" ht="15.6" customHeight="1" x14ac:dyDescent="0.25">
      <c r="B689" s="20"/>
      <c r="C689" s="21"/>
      <c r="D689" s="21"/>
      <c r="E689" s="21"/>
      <c r="F689" s="21"/>
      <c r="G689" s="21"/>
      <c r="H689" s="21"/>
      <c r="I689" s="21"/>
      <c r="J689" s="21"/>
      <c r="K689" s="21"/>
      <c r="L689" s="21"/>
      <c r="M689" s="21"/>
      <c r="N689" s="21"/>
      <c r="O689" s="21"/>
      <c r="P689" s="21"/>
      <c r="Q689" s="21"/>
      <c r="R689" s="21"/>
      <c r="S689" s="21"/>
      <c r="T689" s="21"/>
      <c r="U689" s="21"/>
      <c r="V689" s="21"/>
      <c r="W689" s="21"/>
      <c r="X689" s="21"/>
      <c r="Y689" s="22"/>
    </row>
    <row r="690" spans="1:25" ht="15.6" customHeight="1" thickBot="1" x14ac:dyDescent="0.3">
      <c r="B690" s="23"/>
      <c r="C690" s="24"/>
      <c r="D690" s="24"/>
      <c r="E690" s="24"/>
      <c r="F690" s="24"/>
      <c r="G690" s="24"/>
      <c r="H690" s="24"/>
      <c r="I690" s="24"/>
      <c r="J690" s="24"/>
      <c r="K690" s="24"/>
      <c r="L690" s="24"/>
      <c r="M690" s="24"/>
      <c r="N690" s="24"/>
      <c r="O690" s="24"/>
      <c r="P690" s="24"/>
      <c r="Q690" s="24"/>
      <c r="R690" s="24"/>
      <c r="S690" s="24"/>
      <c r="T690" s="24"/>
      <c r="U690" s="24"/>
      <c r="V690" s="24"/>
      <c r="W690" s="24"/>
      <c r="X690" s="24"/>
      <c r="Y690" s="25"/>
    </row>
    <row r="691" spans="1:25" ht="15.6" customHeight="1" x14ac:dyDescent="0.25"/>
    <row r="692" spans="1:25" ht="15.6" customHeight="1" x14ac:dyDescent="0.25">
      <c r="A692" t="s">
        <v>107</v>
      </c>
      <c r="B692" t="s">
        <v>156</v>
      </c>
    </row>
    <row r="693" spans="1:25" ht="15.6" customHeight="1" thickBot="1" x14ac:dyDescent="0.3"/>
    <row r="694" spans="1:25" ht="15.6" customHeight="1" x14ac:dyDescent="0.25">
      <c r="B694" s="20"/>
      <c r="C694" s="21"/>
      <c r="D694" s="21"/>
      <c r="E694" s="21"/>
      <c r="F694" s="21"/>
      <c r="G694" s="21"/>
      <c r="H694" s="21"/>
      <c r="I694" s="21"/>
      <c r="J694" s="21"/>
      <c r="K694" s="21"/>
      <c r="L694" s="21"/>
      <c r="M694" s="21"/>
      <c r="N694" s="21"/>
      <c r="O694" s="21"/>
      <c r="P694" s="21"/>
      <c r="Q694" s="21"/>
      <c r="R694" s="21"/>
      <c r="S694" s="21"/>
      <c r="T694" s="21"/>
      <c r="U694" s="21"/>
      <c r="V694" s="21"/>
      <c r="W694" s="21"/>
      <c r="X694" s="21"/>
      <c r="Y694" s="22"/>
    </row>
    <row r="695" spans="1:25" ht="15.6" customHeight="1" thickBot="1" x14ac:dyDescent="0.3">
      <c r="B695" s="23"/>
      <c r="C695" s="24"/>
      <c r="D695" s="24"/>
      <c r="E695" s="24"/>
      <c r="F695" s="24"/>
      <c r="G695" s="24"/>
      <c r="H695" s="24"/>
      <c r="I695" s="24"/>
      <c r="J695" s="24"/>
      <c r="K695" s="24"/>
      <c r="L695" s="24"/>
      <c r="M695" s="24"/>
      <c r="N695" s="24"/>
      <c r="O695" s="24"/>
      <c r="P695" s="24"/>
      <c r="Q695" s="24"/>
      <c r="R695" s="24"/>
      <c r="S695" s="24"/>
      <c r="T695" s="24"/>
      <c r="U695" s="24"/>
      <c r="V695" s="24"/>
      <c r="W695" s="24"/>
      <c r="X695" s="24"/>
      <c r="Y695" s="25"/>
    </row>
    <row r="696" spans="1:25" ht="15.6" customHeight="1" x14ac:dyDescent="0.25"/>
    <row r="697" spans="1:25" ht="15.6" customHeight="1" x14ac:dyDescent="0.25">
      <c r="A697" t="s">
        <v>109</v>
      </c>
      <c r="B697" t="s">
        <v>108</v>
      </c>
    </row>
    <row r="698" spans="1:25" ht="15.6" customHeight="1" thickBot="1" x14ac:dyDescent="0.3"/>
    <row r="699" spans="1:25" ht="15.6" customHeight="1" x14ac:dyDescent="0.25">
      <c r="B699" s="20"/>
      <c r="C699" s="21"/>
      <c r="D699" s="21"/>
      <c r="E699" s="21"/>
      <c r="F699" s="21"/>
      <c r="G699" s="21"/>
      <c r="H699" s="21"/>
      <c r="I699" s="21"/>
      <c r="J699" s="21"/>
      <c r="K699" s="21"/>
      <c r="L699" s="21"/>
      <c r="M699" s="21"/>
      <c r="N699" s="21"/>
      <c r="O699" s="21"/>
      <c r="P699" s="21"/>
      <c r="Q699" s="21"/>
      <c r="R699" s="21"/>
      <c r="S699" s="21"/>
      <c r="T699" s="21"/>
      <c r="U699" s="21"/>
      <c r="V699" s="21"/>
      <c r="W699" s="21"/>
      <c r="X699" s="21"/>
      <c r="Y699" s="22"/>
    </row>
    <row r="700" spans="1:25" ht="15.6" customHeight="1" thickBot="1" x14ac:dyDescent="0.3">
      <c r="B700" s="23"/>
      <c r="C700" s="24"/>
      <c r="D700" s="24"/>
      <c r="E700" s="24"/>
      <c r="F700" s="24"/>
      <c r="G700" s="24"/>
      <c r="H700" s="24"/>
      <c r="I700" s="24"/>
      <c r="J700" s="24"/>
      <c r="K700" s="24"/>
      <c r="L700" s="24"/>
      <c r="M700" s="24"/>
      <c r="N700" s="24"/>
      <c r="O700" s="24"/>
      <c r="P700" s="24"/>
      <c r="Q700" s="24"/>
      <c r="R700" s="24"/>
      <c r="S700" s="24"/>
      <c r="T700" s="24"/>
      <c r="U700" s="24"/>
      <c r="V700" s="24"/>
      <c r="W700" s="24"/>
      <c r="X700" s="24"/>
      <c r="Y700" s="25"/>
    </row>
    <row r="701" spans="1:25" ht="15.6" customHeight="1" x14ac:dyDescent="0.25"/>
    <row r="702" spans="1:25" ht="15.6" customHeight="1" x14ac:dyDescent="0.25">
      <c r="A702" t="s">
        <v>111</v>
      </c>
      <c r="B702" t="s">
        <v>110</v>
      </c>
    </row>
    <row r="703" spans="1:25" ht="15.6" customHeight="1" thickBot="1" x14ac:dyDescent="0.3"/>
    <row r="704" spans="1:25" ht="15.6" customHeight="1" x14ac:dyDescent="0.25">
      <c r="B704" s="20"/>
      <c r="C704" s="21"/>
      <c r="D704" s="21"/>
      <c r="E704" s="21"/>
      <c r="F704" s="21"/>
      <c r="G704" s="21"/>
      <c r="H704" s="21"/>
      <c r="I704" s="21"/>
      <c r="J704" s="21"/>
      <c r="K704" s="21"/>
      <c r="L704" s="21"/>
      <c r="M704" s="21"/>
      <c r="N704" s="21"/>
      <c r="O704" s="21"/>
      <c r="P704" s="21"/>
      <c r="Q704" s="21"/>
      <c r="R704" s="21"/>
      <c r="S704" s="21"/>
      <c r="T704" s="21"/>
      <c r="U704" s="21"/>
      <c r="V704" s="21"/>
      <c r="W704" s="21"/>
      <c r="X704" s="21"/>
      <c r="Y704" s="22"/>
    </row>
    <row r="705" spans="1:25" ht="15.6" customHeight="1" thickBot="1" x14ac:dyDescent="0.3">
      <c r="B705" s="23"/>
      <c r="C705" s="24"/>
      <c r="D705" s="24"/>
      <c r="E705" s="24"/>
      <c r="F705" s="24"/>
      <c r="G705" s="24"/>
      <c r="H705" s="24"/>
      <c r="I705" s="24"/>
      <c r="J705" s="24"/>
      <c r="K705" s="24"/>
      <c r="L705" s="24"/>
      <c r="M705" s="24"/>
      <c r="N705" s="24"/>
      <c r="O705" s="24"/>
      <c r="P705" s="24"/>
      <c r="Q705" s="24"/>
      <c r="R705" s="24"/>
      <c r="S705" s="24"/>
      <c r="T705" s="24"/>
      <c r="U705" s="24"/>
      <c r="V705" s="24"/>
      <c r="W705" s="24"/>
      <c r="X705" s="24"/>
      <c r="Y705" s="25"/>
    </row>
    <row r="706" spans="1:25" ht="15.6" customHeight="1" x14ac:dyDescent="0.25"/>
    <row r="707" spans="1:25" ht="15.6" customHeight="1" x14ac:dyDescent="0.25">
      <c r="A707" t="s">
        <v>113</v>
      </c>
      <c r="B707" t="s">
        <v>112</v>
      </c>
    </row>
    <row r="708" spans="1:25" ht="15.6" customHeight="1" thickBot="1" x14ac:dyDescent="0.3"/>
    <row r="709" spans="1:25" ht="15.6" customHeight="1" x14ac:dyDescent="0.25">
      <c r="B709" s="20"/>
      <c r="C709" s="21"/>
      <c r="D709" s="21"/>
      <c r="E709" s="21"/>
      <c r="F709" s="21"/>
      <c r="G709" s="21"/>
      <c r="H709" s="21"/>
      <c r="I709" s="21"/>
      <c r="J709" s="21"/>
      <c r="K709" s="21"/>
      <c r="L709" s="21"/>
      <c r="M709" s="21"/>
      <c r="N709" s="21"/>
      <c r="O709" s="21"/>
      <c r="P709" s="21"/>
      <c r="Q709" s="21"/>
      <c r="R709" s="21"/>
      <c r="S709" s="21"/>
      <c r="T709" s="21"/>
      <c r="U709" s="21"/>
      <c r="V709" s="21"/>
      <c r="W709" s="21"/>
      <c r="X709" s="21"/>
      <c r="Y709" s="22"/>
    </row>
    <row r="710" spans="1:25" ht="15.6" customHeight="1" thickBot="1" x14ac:dyDescent="0.3">
      <c r="B710" s="23"/>
      <c r="C710" s="24"/>
      <c r="D710" s="24"/>
      <c r="E710" s="24"/>
      <c r="F710" s="24"/>
      <c r="G710" s="24"/>
      <c r="H710" s="24"/>
      <c r="I710" s="24"/>
      <c r="J710" s="24"/>
      <c r="K710" s="24"/>
      <c r="L710" s="24"/>
      <c r="M710" s="24"/>
      <c r="N710" s="24"/>
      <c r="O710" s="24"/>
      <c r="P710" s="24"/>
      <c r="Q710" s="24"/>
      <c r="R710" s="24"/>
      <c r="S710" s="24"/>
      <c r="T710" s="24"/>
      <c r="U710" s="24"/>
      <c r="V710" s="24"/>
      <c r="W710" s="24"/>
      <c r="X710" s="24"/>
      <c r="Y710" s="25"/>
    </row>
    <row r="711" spans="1:25" ht="15.6" customHeight="1" x14ac:dyDescent="0.25"/>
    <row r="712" spans="1:25" ht="15.6" customHeight="1" x14ac:dyDescent="0.25">
      <c r="A712" t="s">
        <v>115</v>
      </c>
      <c r="B712" t="s">
        <v>114</v>
      </c>
    </row>
    <row r="713" spans="1:25" ht="15.6" customHeight="1" thickBot="1" x14ac:dyDescent="0.3"/>
    <row r="714" spans="1:25" ht="15.6" customHeight="1" x14ac:dyDescent="0.25">
      <c r="B714" s="20"/>
      <c r="C714" s="21"/>
      <c r="D714" s="21"/>
      <c r="E714" s="21"/>
      <c r="F714" s="21"/>
      <c r="G714" s="21"/>
      <c r="H714" s="21"/>
      <c r="I714" s="21"/>
      <c r="J714" s="21"/>
      <c r="K714" s="21"/>
      <c r="L714" s="21"/>
      <c r="M714" s="21"/>
      <c r="N714" s="21"/>
      <c r="O714" s="21"/>
      <c r="P714" s="21"/>
      <c r="Q714" s="21"/>
      <c r="R714" s="21"/>
      <c r="S714" s="21"/>
      <c r="T714" s="21"/>
      <c r="U714" s="21"/>
      <c r="V714" s="21"/>
      <c r="W714" s="21"/>
      <c r="X714" s="21"/>
      <c r="Y714" s="22"/>
    </row>
    <row r="715" spans="1:25" ht="15.6" customHeight="1" thickBot="1" x14ac:dyDescent="0.3">
      <c r="B715" s="23"/>
      <c r="C715" s="24"/>
      <c r="D715" s="24"/>
      <c r="E715" s="24"/>
      <c r="F715" s="24"/>
      <c r="G715" s="24"/>
      <c r="H715" s="24"/>
      <c r="I715" s="24"/>
      <c r="J715" s="24"/>
      <c r="K715" s="24"/>
      <c r="L715" s="24"/>
      <c r="M715" s="24"/>
      <c r="N715" s="24"/>
      <c r="O715" s="24"/>
      <c r="P715" s="24"/>
      <c r="Q715" s="24"/>
      <c r="R715" s="24"/>
      <c r="S715" s="24"/>
      <c r="T715" s="24"/>
      <c r="U715" s="24"/>
      <c r="V715" s="24"/>
      <c r="W715" s="24"/>
      <c r="X715" s="24"/>
      <c r="Y715" s="25"/>
    </row>
    <row r="716" spans="1:25" ht="15.6" customHeight="1" x14ac:dyDescent="0.25"/>
    <row r="717" spans="1:25" ht="15.6" customHeight="1" x14ac:dyDescent="0.25">
      <c r="A717" t="s">
        <v>117</v>
      </c>
      <c r="B717" t="s">
        <v>116</v>
      </c>
    </row>
    <row r="718" spans="1:25" ht="15.6" customHeight="1" thickBot="1" x14ac:dyDescent="0.3"/>
    <row r="719" spans="1:25" ht="15.6" customHeight="1" x14ac:dyDescent="0.25">
      <c r="B719" s="20"/>
      <c r="C719" s="21"/>
      <c r="D719" s="21"/>
      <c r="E719" s="21"/>
      <c r="F719" s="21"/>
      <c r="G719" s="21"/>
      <c r="H719" s="21"/>
      <c r="I719" s="21"/>
      <c r="J719" s="21"/>
      <c r="K719" s="21"/>
      <c r="L719" s="21"/>
      <c r="M719" s="21"/>
      <c r="N719" s="21"/>
      <c r="O719" s="21"/>
      <c r="P719" s="21"/>
      <c r="Q719" s="21"/>
      <c r="R719" s="21"/>
      <c r="S719" s="21"/>
      <c r="T719" s="21"/>
      <c r="U719" s="21"/>
      <c r="V719" s="21"/>
      <c r="W719" s="21"/>
      <c r="X719" s="21"/>
      <c r="Y719" s="22"/>
    </row>
    <row r="720" spans="1:25" ht="15.6" customHeight="1" thickBot="1" x14ac:dyDescent="0.3">
      <c r="B720" s="23"/>
      <c r="C720" s="24"/>
      <c r="D720" s="24"/>
      <c r="E720" s="24"/>
      <c r="F720" s="24"/>
      <c r="G720" s="24"/>
      <c r="H720" s="24"/>
      <c r="I720" s="24"/>
      <c r="J720" s="24"/>
      <c r="K720" s="24"/>
      <c r="L720" s="24"/>
      <c r="M720" s="24"/>
      <c r="N720" s="24"/>
      <c r="O720" s="24"/>
      <c r="P720" s="24"/>
      <c r="Q720" s="24"/>
      <c r="R720" s="24"/>
      <c r="S720" s="24"/>
      <c r="T720" s="24"/>
      <c r="U720" s="24"/>
      <c r="V720" s="24"/>
      <c r="W720" s="24"/>
      <c r="X720" s="24"/>
      <c r="Y720" s="25"/>
    </row>
    <row r="721" spans="1:25" ht="15.6" customHeight="1" x14ac:dyDescent="0.25"/>
    <row r="722" spans="1:25" ht="15.6" customHeight="1" x14ac:dyDescent="0.25">
      <c r="A722" t="s">
        <v>119</v>
      </c>
      <c r="B722" t="s">
        <v>118</v>
      </c>
    </row>
    <row r="723" spans="1:25" ht="15.6" customHeight="1" thickBot="1" x14ac:dyDescent="0.3"/>
    <row r="724" spans="1:25" ht="15.6" customHeight="1" x14ac:dyDescent="0.25">
      <c r="B724" s="20"/>
      <c r="C724" s="21"/>
      <c r="D724" s="21"/>
      <c r="E724" s="21"/>
      <c r="F724" s="21"/>
      <c r="G724" s="21"/>
      <c r="H724" s="21"/>
      <c r="I724" s="21"/>
      <c r="J724" s="21"/>
      <c r="K724" s="21"/>
      <c r="L724" s="21"/>
      <c r="M724" s="21"/>
      <c r="N724" s="21"/>
      <c r="O724" s="21"/>
      <c r="P724" s="21"/>
      <c r="Q724" s="21"/>
      <c r="R724" s="21"/>
      <c r="S724" s="21"/>
      <c r="T724" s="21"/>
      <c r="U724" s="21"/>
      <c r="V724" s="21"/>
      <c r="W724" s="21"/>
      <c r="X724" s="21"/>
      <c r="Y724" s="22"/>
    </row>
    <row r="725" spans="1:25" ht="15.6" customHeight="1" thickBot="1" x14ac:dyDescent="0.3">
      <c r="B725" s="23"/>
      <c r="C725" s="24"/>
      <c r="D725" s="24"/>
      <c r="E725" s="24"/>
      <c r="F725" s="24"/>
      <c r="G725" s="24"/>
      <c r="H725" s="24"/>
      <c r="I725" s="24"/>
      <c r="J725" s="24"/>
      <c r="K725" s="24"/>
      <c r="L725" s="24"/>
      <c r="M725" s="24"/>
      <c r="N725" s="24"/>
      <c r="O725" s="24"/>
      <c r="P725" s="24"/>
      <c r="Q725" s="24"/>
      <c r="R725" s="24"/>
      <c r="S725" s="24"/>
      <c r="T725" s="24"/>
      <c r="U725" s="24"/>
      <c r="V725" s="24"/>
      <c r="W725" s="24"/>
      <c r="X725" s="24"/>
      <c r="Y725" s="25"/>
    </row>
    <row r="726" spans="1:25" ht="15.6" customHeight="1" x14ac:dyDescent="0.25"/>
    <row r="727" spans="1:25" ht="15.6" customHeight="1" x14ac:dyDescent="0.25">
      <c r="A727" t="s">
        <v>121</v>
      </c>
      <c r="B727" t="s">
        <v>120</v>
      </c>
    </row>
    <row r="728" spans="1:25" ht="15.6" customHeight="1" thickBot="1" x14ac:dyDescent="0.3"/>
    <row r="729" spans="1:25" ht="15.6" customHeight="1" x14ac:dyDescent="0.25">
      <c r="B729" s="20"/>
      <c r="C729" s="21"/>
      <c r="D729" s="21"/>
      <c r="E729" s="21"/>
      <c r="F729" s="21"/>
      <c r="G729" s="21"/>
      <c r="H729" s="21"/>
      <c r="I729" s="21"/>
      <c r="J729" s="21"/>
      <c r="K729" s="21"/>
      <c r="L729" s="21"/>
      <c r="M729" s="21"/>
      <c r="N729" s="21"/>
      <c r="O729" s="21"/>
      <c r="P729" s="21"/>
      <c r="Q729" s="21"/>
      <c r="R729" s="21"/>
      <c r="S729" s="21"/>
      <c r="T729" s="21"/>
      <c r="U729" s="21"/>
      <c r="V729" s="21"/>
      <c r="W729" s="21"/>
      <c r="X729" s="21"/>
      <c r="Y729" s="22"/>
    </row>
    <row r="730" spans="1:25" ht="15.6" customHeight="1" thickBot="1" x14ac:dyDescent="0.3">
      <c r="B730" s="23"/>
      <c r="C730" s="24"/>
      <c r="D730" s="24"/>
      <c r="E730" s="24"/>
      <c r="F730" s="24"/>
      <c r="G730" s="24"/>
      <c r="H730" s="24"/>
      <c r="I730" s="24"/>
      <c r="J730" s="24"/>
      <c r="K730" s="24"/>
      <c r="L730" s="24"/>
      <c r="M730" s="24"/>
      <c r="N730" s="24"/>
      <c r="O730" s="24"/>
      <c r="P730" s="24"/>
      <c r="Q730" s="24"/>
      <c r="R730" s="24"/>
      <c r="S730" s="24"/>
      <c r="T730" s="24"/>
      <c r="U730" s="24"/>
      <c r="V730" s="24"/>
      <c r="W730" s="24"/>
      <c r="X730" s="24"/>
      <c r="Y730" s="25"/>
    </row>
    <row r="731" spans="1:25" ht="15.6" customHeight="1" x14ac:dyDescent="0.25"/>
    <row r="732" spans="1:25" ht="15.6" customHeight="1" x14ac:dyDescent="0.25">
      <c r="A732" t="s">
        <v>123</v>
      </c>
      <c r="B732" t="s">
        <v>122</v>
      </c>
    </row>
    <row r="733" spans="1:25" ht="15.6" customHeight="1" thickBot="1" x14ac:dyDescent="0.3"/>
    <row r="734" spans="1:25" ht="15.6" customHeight="1" x14ac:dyDescent="0.25">
      <c r="B734" s="20"/>
      <c r="C734" s="21"/>
      <c r="D734" s="21"/>
      <c r="E734" s="21"/>
      <c r="F734" s="21"/>
      <c r="G734" s="21"/>
      <c r="H734" s="21"/>
      <c r="I734" s="21"/>
      <c r="J734" s="21"/>
      <c r="K734" s="21"/>
      <c r="L734" s="21"/>
      <c r="M734" s="21"/>
      <c r="N734" s="21"/>
      <c r="O734" s="21"/>
      <c r="P734" s="21"/>
      <c r="Q734" s="21"/>
      <c r="R734" s="21"/>
      <c r="S734" s="21"/>
      <c r="T734" s="21"/>
      <c r="U734" s="21"/>
      <c r="V734" s="21"/>
      <c r="W734" s="21"/>
      <c r="X734" s="21"/>
      <c r="Y734" s="22"/>
    </row>
    <row r="735" spans="1:25" ht="15.6" customHeight="1" thickBot="1" x14ac:dyDescent="0.3">
      <c r="B735" s="23"/>
      <c r="C735" s="24"/>
      <c r="D735" s="24"/>
      <c r="E735" s="24"/>
      <c r="F735" s="24"/>
      <c r="G735" s="24"/>
      <c r="H735" s="24"/>
      <c r="I735" s="24"/>
      <c r="J735" s="24"/>
      <c r="K735" s="24"/>
      <c r="L735" s="24"/>
      <c r="M735" s="24"/>
      <c r="N735" s="24"/>
      <c r="O735" s="24"/>
      <c r="P735" s="24"/>
      <c r="Q735" s="24"/>
      <c r="R735" s="24"/>
      <c r="S735" s="24"/>
      <c r="T735" s="24"/>
      <c r="U735" s="24"/>
      <c r="V735" s="24"/>
      <c r="W735" s="24"/>
      <c r="X735" s="24"/>
      <c r="Y735" s="25"/>
    </row>
    <row r="736" spans="1:25" ht="15.6" customHeight="1" x14ac:dyDescent="0.25"/>
    <row r="737" spans="1:25" ht="15.6" customHeight="1" x14ac:dyDescent="0.25">
      <c r="A737" t="s">
        <v>125</v>
      </c>
      <c r="B737" t="s">
        <v>124</v>
      </c>
    </row>
    <row r="738" spans="1:25" ht="15.6" customHeight="1" thickBot="1" x14ac:dyDescent="0.3"/>
    <row r="739" spans="1:25" ht="15.6" customHeight="1" x14ac:dyDescent="0.25">
      <c r="B739" s="20"/>
      <c r="C739" s="21"/>
      <c r="D739" s="21"/>
      <c r="E739" s="21"/>
      <c r="F739" s="21"/>
      <c r="G739" s="21"/>
      <c r="H739" s="21"/>
      <c r="I739" s="21"/>
      <c r="J739" s="21"/>
      <c r="K739" s="21"/>
      <c r="L739" s="21"/>
      <c r="M739" s="21"/>
      <c r="N739" s="21"/>
      <c r="O739" s="21"/>
      <c r="P739" s="21"/>
      <c r="Q739" s="21"/>
      <c r="R739" s="21"/>
      <c r="S739" s="21"/>
      <c r="T739" s="21"/>
      <c r="U739" s="21"/>
      <c r="V739" s="21"/>
      <c r="W739" s="21"/>
      <c r="X739" s="21"/>
      <c r="Y739" s="22"/>
    </row>
    <row r="740" spans="1:25" ht="15.6" customHeight="1" thickBot="1" x14ac:dyDescent="0.3">
      <c r="B740" s="23"/>
      <c r="C740" s="24"/>
      <c r="D740" s="24"/>
      <c r="E740" s="24"/>
      <c r="F740" s="24"/>
      <c r="G740" s="24"/>
      <c r="H740" s="24"/>
      <c r="I740" s="24"/>
      <c r="J740" s="24"/>
      <c r="K740" s="24"/>
      <c r="L740" s="24"/>
      <c r="M740" s="24"/>
      <c r="N740" s="24"/>
      <c r="O740" s="24"/>
      <c r="P740" s="24"/>
      <c r="Q740" s="24"/>
      <c r="R740" s="24"/>
      <c r="S740" s="24"/>
      <c r="T740" s="24"/>
      <c r="U740" s="24"/>
      <c r="V740" s="24"/>
      <c r="W740" s="24"/>
      <c r="X740" s="24"/>
      <c r="Y740" s="25"/>
    </row>
    <row r="741" spans="1:25" ht="15.6" customHeight="1" x14ac:dyDescent="0.25"/>
    <row r="742" spans="1:25" ht="15.6" customHeight="1" x14ac:dyDescent="0.25">
      <c r="A742" t="s">
        <v>127</v>
      </c>
      <c r="B742" t="s">
        <v>126</v>
      </c>
    </row>
    <row r="743" spans="1:25" ht="15.6" customHeight="1" thickBot="1" x14ac:dyDescent="0.3"/>
    <row r="744" spans="1:25" ht="15.6" customHeight="1" x14ac:dyDescent="0.25">
      <c r="B744" s="20"/>
      <c r="C744" s="21"/>
      <c r="D744" s="21"/>
      <c r="E744" s="21"/>
      <c r="F744" s="21"/>
      <c r="G744" s="21"/>
      <c r="H744" s="21"/>
      <c r="I744" s="21"/>
      <c r="J744" s="21"/>
      <c r="K744" s="21"/>
      <c r="L744" s="21"/>
      <c r="M744" s="21"/>
      <c r="N744" s="21"/>
      <c r="O744" s="21"/>
      <c r="P744" s="21"/>
      <c r="Q744" s="21"/>
      <c r="R744" s="21"/>
      <c r="S744" s="21"/>
      <c r="T744" s="21"/>
      <c r="U744" s="21"/>
      <c r="V744" s="21"/>
      <c r="W744" s="21"/>
      <c r="X744" s="21"/>
      <c r="Y744" s="22"/>
    </row>
    <row r="745" spans="1:25" ht="15.6" customHeight="1" thickBot="1" x14ac:dyDescent="0.3">
      <c r="B745" s="23"/>
      <c r="C745" s="24"/>
      <c r="D745" s="24"/>
      <c r="E745" s="24"/>
      <c r="F745" s="24"/>
      <c r="G745" s="24"/>
      <c r="H745" s="24"/>
      <c r="I745" s="24"/>
      <c r="J745" s="24"/>
      <c r="K745" s="24"/>
      <c r="L745" s="24"/>
      <c r="M745" s="24"/>
      <c r="N745" s="24"/>
      <c r="O745" s="24"/>
      <c r="P745" s="24"/>
      <c r="Q745" s="24"/>
      <c r="R745" s="24"/>
      <c r="S745" s="24"/>
      <c r="T745" s="24"/>
      <c r="U745" s="24"/>
      <c r="V745" s="24"/>
      <c r="W745" s="24"/>
      <c r="X745" s="24"/>
      <c r="Y745" s="25"/>
    </row>
    <row r="746" spans="1:25" ht="15.6" customHeight="1" x14ac:dyDescent="0.25"/>
    <row r="747" spans="1:25" ht="15.6" customHeight="1" x14ac:dyDescent="0.25">
      <c r="A747" t="s">
        <v>129</v>
      </c>
      <c r="B747" t="s">
        <v>128</v>
      </c>
    </row>
    <row r="748" spans="1:25" ht="15.6" customHeight="1" thickBot="1" x14ac:dyDescent="0.3"/>
    <row r="749" spans="1:25" ht="15.6" customHeight="1" x14ac:dyDescent="0.25">
      <c r="B749" s="20"/>
      <c r="C749" s="21"/>
      <c r="D749" s="21"/>
      <c r="E749" s="21"/>
      <c r="F749" s="21"/>
      <c r="G749" s="21"/>
      <c r="H749" s="21"/>
      <c r="I749" s="21"/>
      <c r="J749" s="21"/>
      <c r="K749" s="21"/>
      <c r="L749" s="21"/>
      <c r="M749" s="21"/>
      <c r="N749" s="21"/>
      <c r="O749" s="21"/>
      <c r="P749" s="21"/>
      <c r="Q749" s="21"/>
      <c r="R749" s="21"/>
      <c r="S749" s="21"/>
      <c r="T749" s="21"/>
      <c r="U749" s="21"/>
      <c r="V749" s="21"/>
      <c r="W749" s="21"/>
      <c r="X749" s="21"/>
      <c r="Y749" s="22"/>
    </row>
    <row r="750" spans="1:25" ht="15.6" customHeight="1" thickBot="1" x14ac:dyDescent="0.3">
      <c r="B750" s="23"/>
      <c r="C750" s="24"/>
      <c r="D750" s="24"/>
      <c r="E750" s="24"/>
      <c r="F750" s="24"/>
      <c r="G750" s="24"/>
      <c r="H750" s="24"/>
      <c r="I750" s="24"/>
      <c r="J750" s="24"/>
      <c r="K750" s="24"/>
      <c r="L750" s="24"/>
      <c r="M750" s="24"/>
      <c r="N750" s="24"/>
      <c r="O750" s="24"/>
      <c r="P750" s="24"/>
      <c r="Q750" s="24"/>
      <c r="R750" s="24"/>
      <c r="S750" s="24"/>
      <c r="T750" s="24"/>
      <c r="U750" s="24"/>
      <c r="V750" s="24"/>
      <c r="W750" s="24"/>
      <c r="X750" s="24"/>
      <c r="Y750" s="25"/>
    </row>
    <row r="751" spans="1:25" ht="15.6" customHeight="1" x14ac:dyDescent="0.25"/>
    <row r="752" spans="1:25" ht="15.6" customHeight="1" x14ac:dyDescent="0.25">
      <c r="A752" t="s">
        <v>131</v>
      </c>
      <c r="B752" t="s">
        <v>130</v>
      </c>
    </row>
    <row r="753" spans="1:25" ht="15.6" customHeight="1" thickBot="1" x14ac:dyDescent="0.3"/>
    <row r="754" spans="1:25" ht="15.6" customHeight="1" x14ac:dyDescent="0.25">
      <c r="B754" s="20"/>
      <c r="C754" s="21"/>
      <c r="D754" s="21"/>
      <c r="E754" s="21"/>
      <c r="F754" s="21"/>
      <c r="G754" s="21"/>
      <c r="H754" s="21"/>
      <c r="I754" s="21"/>
      <c r="J754" s="21"/>
      <c r="K754" s="21"/>
      <c r="L754" s="21"/>
      <c r="M754" s="21"/>
      <c r="N754" s="21"/>
      <c r="O754" s="21"/>
      <c r="P754" s="21"/>
      <c r="Q754" s="21"/>
      <c r="R754" s="21"/>
      <c r="S754" s="21"/>
      <c r="T754" s="21"/>
      <c r="U754" s="21"/>
      <c r="V754" s="21"/>
      <c r="W754" s="21"/>
      <c r="X754" s="21"/>
      <c r="Y754" s="22"/>
    </row>
    <row r="755" spans="1:25" ht="15.6" customHeight="1" thickBot="1" x14ac:dyDescent="0.3">
      <c r="B755" s="23"/>
      <c r="C755" s="24"/>
      <c r="D755" s="24"/>
      <c r="E755" s="24"/>
      <c r="F755" s="24"/>
      <c r="G755" s="24"/>
      <c r="H755" s="24"/>
      <c r="I755" s="24"/>
      <c r="J755" s="24"/>
      <c r="K755" s="24"/>
      <c r="L755" s="24"/>
      <c r="M755" s="24"/>
      <c r="N755" s="24"/>
      <c r="O755" s="24"/>
      <c r="P755" s="24"/>
      <c r="Q755" s="24"/>
      <c r="R755" s="24"/>
      <c r="S755" s="24"/>
      <c r="T755" s="24"/>
      <c r="U755" s="24"/>
      <c r="V755" s="24"/>
      <c r="W755" s="24"/>
      <c r="X755" s="24"/>
      <c r="Y755" s="25"/>
    </row>
    <row r="756" spans="1:25" ht="15.6" customHeight="1" x14ac:dyDescent="0.25"/>
    <row r="757" spans="1:25" ht="15.6" customHeight="1" x14ac:dyDescent="0.25">
      <c r="A757" t="s">
        <v>133</v>
      </c>
      <c r="B757" t="s">
        <v>132</v>
      </c>
    </row>
    <row r="758" spans="1:25" ht="15.6" customHeight="1" thickBot="1" x14ac:dyDescent="0.3"/>
    <row r="759" spans="1:25" ht="15.6" customHeight="1" x14ac:dyDescent="0.25">
      <c r="B759" s="20"/>
      <c r="C759" s="21"/>
      <c r="D759" s="21"/>
      <c r="E759" s="21"/>
      <c r="F759" s="21"/>
      <c r="G759" s="21"/>
      <c r="H759" s="21"/>
      <c r="I759" s="21"/>
      <c r="J759" s="21"/>
      <c r="K759" s="21"/>
      <c r="L759" s="21"/>
      <c r="M759" s="21"/>
      <c r="N759" s="21"/>
      <c r="O759" s="21"/>
      <c r="P759" s="21"/>
      <c r="Q759" s="21"/>
      <c r="R759" s="21"/>
      <c r="S759" s="21"/>
      <c r="T759" s="21"/>
      <c r="U759" s="21"/>
      <c r="V759" s="21"/>
      <c r="W759" s="21"/>
      <c r="X759" s="21"/>
      <c r="Y759" s="22"/>
    </row>
    <row r="760" spans="1:25" ht="15.6" customHeight="1" thickBot="1" x14ac:dyDescent="0.3">
      <c r="B760" s="23"/>
      <c r="C760" s="24"/>
      <c r="D760" s="24"/>
      <c r="E760" s="24"/>
      <c r="F760" s="24"/>
      <c r="G760" s="24"/>
      <c r="H760" s="24"/>
      <c r="I760" s="24"/>
      <c r="J760" s="24"/>
      <c r="K760" s="24"/>
      <c r="L760" s="24"/>
      <c r="M760" s="24"/>
      <c r="N760" s="24"/>
      <c r="O760" s="24"/>
      <c r="P760" s="24"/>
      <c r="Q760" s="24"/>
      <c r="R760" s="24"/>
      <c r="S760" s="24"/>
      <c r="T760" s="24"/>
      <c r="U760" s="24"/>
      <c r="V760" s="24"/>
      <c r="W760" s="24"/>
      <c r="X760" s="24"/>
      <c r="Y760" s="25"/>
    </row>
    <row r="761" spans="1:25" ht="15.6" customHeight="1" x14ac:dyDescent="0.25"/>
    <row r="762" spans="1:25" ht="15.6" customHeight="1" x14ac:dyDescent="0.25">
      <c r="A762" t="s">
        <v>135</v>
      </c>
      <c r="B762" t="s">
        <v>134</v>
      </c>
    </row>
    <row r="763" spans="1:25" ht="15.6" customHeight="1" thickBot="1" x14ac:dyDescent="0.3"/>
    <row r="764" spans="1:25" ht="15.6" customHeight="1" x14ac:dyDescent="0.25">
      <c r="B764" s="20"/>
      <c r="C764" s="21"/>
      <c r="D764" s="21"/>
      <c r="E764" s="21"/>
      <c r="F764" s="21"/>
      <c r="G764" s="21"/>
      <c r="H764" s="21"/>
      <c r="I764" s="21"/>
      <c r="J764" s="21"/>
      <c r="K764" s="21"/>
      <c r="L764" s="21"/>
      <c r="M764" s="21"/>
      <c r="N764" s="21"/>
      <c r="O764" s="21"/>
      <c r="P764" s="21"/>
      <c r="Q764" s="21"/>
      <c r="R764" s="21"/>
      <c r="S764" s="21"/>
      <c r="T764" s="21"/>
      <c r="U764" s="21"/>
      <c r="V764" s="21"/>
      <c r="W764" s="21"/>
      <c r="X764" s="21"/>
      <c r="Y764" s="22"/>
    </row>
    <row r="765" spans="1:25" ht="15.6" customHeight="1" thickBot="1" x14ac:dyDescent="0.3">
      <c r="B765" s="23"/>
      <c r="C765" s="24"/>
      <c r="D765" s="24"/>
      <c r="E765" s="24"/>
      <c r="F765" s="24"/>
      <c r="G765" s="24"/>
      <c r="H765" s="24"/>
      <c r="I765" s="24"/>
      <c r="J765" s="24"/>
      <c r="K765" s="24"/>
      <c r="L765" s="24"/>
      <c r="M765" s="24"/>
      <c r="N765" s="24"/>
      <c r="O765" s="24"/>
      <c r="P765" s="24"/>
      <c r="Q765" s="24"/>
      <c r="R765" s="24"/>
      <c r="S765" s="24"/>
      <c r="T765" s="24"/>
      <c r="U765" s="24"/>
      <c r="V765" s="24"/>
      <c r="W765" s="24"/>
      <c r="X765" s="24"/>
      <c r="Y765" s="25"/>
    </row>
    <row r="766" spans="1:25" ht="15.6" customHeight="1" x14ac:dyDescent="0.25"/>
    <row r="767" spans="1:25" ht="15.6" customHeight="1" x14ac:dyDescent="0.25">
      <c r="A767" t="s">
        <v>137</v>
      </c>
      <c r="B767" t="s">
        <v>136</v>
      </c>
    </row>
    <row r="768" spans="1:25" ht="15.6" customHeight="1" thickBot="1" x14ac:dyDescent="0.3"/>
    <row r="769" spans="1:25" ht="15.6" customHeight="1" x14ac:dyDescent="0.25">
      <c r="B769" s="20"/>
      <c r="C769" s="21"/>
      <c r="D769" s="21"/>
      <c r="E769" s="21"/>
      <c r="F769" s="21"/>
      <c r="G769" s="21"/>
      <c r="H769" s="21"/>
      <c r="I769" s="21"/>
      <c r="J769" s="21"/>
      <c r="K769" s="21"/>
      <c r="L769" s="21"/>
      <c r="M769" s="21"/>
      <c r="N769" s="21"/>
      <c r="O769" s="21"/>
      <c r="P769" s="21"/>
      <c r="Q769" s="21"/>
      <c r="R769" s="21"/>
      <c r="S769" s="21"/>
      <c r="T769" s="21"/>
      <c r="U769" s="21"/>
      <c r="V769" s="21"/>
      <c r="W769" s="21"/>
      <c r="X769" s="21"/>
      <c r="Y769" s="22"/>
    </row>
    <row r="770" spans="1:25" ht="15.6" customHeight="1" thickBot="1" x14ac:dyDescent="0.3">
      <c r="B770" s="23"/>
      <c r="C770" s="24"/>
      <c r="D770" s="24"/>
      <c r="E770" s="24"/>
      <c r="F770" s="24"/>
      <c r="G770" s="24"/>
      <c r="H770" s="24"/>
      <c r="I770" s="24"/>
      <c r="J770" s="24"/>
      <c r="K770" s="24"/>
      <c r="L770" s="24"/>
      <c r="M770" s="24"/>
      <c r="N770" s="24"/>
      <c r="O770" s="24"/>
      <c r="P770" s="24"/>
      <c r="Q770" s="24"/>
      <c r="R770" s="24"/>
      <c r="S770" s="24"/>
      <c r="T770" s="24"/>
      <c r="U770" s="24"/>
      <c r="V770" s="24"/>
      <c r="W770" s="24"/>
      <c r="X770" s="24"/>
      <c r="Y770" s="25"/>
    </row>
    <row r="771" spans="1:25" ht="15.6" customHeight="1" x14ac:dyDescent="0.25"/>
    <row r="772" spans="1:25" ht="15.6" customHeight="1" x14ac:dyDescent="0.25">
      <c r="A772" t="s">
        <v>139</v>
      </c>
      <c r="B772" t="s">
        <v>138</v>
      </c>
    </row>
    <row r="773" spans="1:25" ht="15.6" customHeight="1" thickBot="1" x14ac:dyDescent="0.3"/>
    <row r="774" spans="1:25" ht="15.6" customHeight="1" x14ac:dyDescent="0.25">
      <c r="B774" s="20"/>
      <c r="C774" s="21"/>
      <c r="D774" s="21"/>
      <c r="E774" s="21"/>
      <c r="F774" s="21"/>
      <c r="G774" s="21"/>
      <c r="H774" s="21"/>
      <c r="I774" s="21"/>
      <c r="J774" s="21"/>
      <c r="K774" s="21"/>
      <c r="L774" s="21"/>
      <c r="M774" s="21"/>
      <c r="N774" s="21"/>
      <c r="O774" s="21"/>
      <c r="P774" s="21"/>
      <c r="Q774" s="21"/>
      <c r="R774" s="21"/>
      <c r="S774" s="21"/>
      <c r="T774" s="21"/>
      <c r="U774" s="21"/>
      <c r="V774" s="21"/>
      <c r="W774" s="21"/>
      <c r="X774" s="21"/>
      <c r="Y774" s="22"/>
    </row>
    <row r="775" spans="1:25" ht="15.6" customHeight="1" thickBot="1" x14ac:dyDescent="0.3">
      <c r="B775" s="23"/>
      <c r="C775" s="24"/>
      <c r="D775" s="24"/>
      <c r="E775" s="24"/>
      <c r="F775" s="24"/>
      <c r="G775" s="24"/>
      <c r="H775" s="24"/>
      <c r="I775" s="24"/>
      <c r="J775" s="24"/>
      <c r="K775" s="24"/>
      <c r="L775" s="24"/>
      <c r="M775" s="24"/>
      <c r="N775" s="24"/>
      <c r="O775" s="24"/>
      <c r="P775" s="24"/>
      <c r="Q775" s="24"/>
      <c r="R775" s="24"/>
      <c r="S775" s="24"/>
      <c r="T775" s="24"/>
      <c r="U775" s="24"/>
      <c r="V775" s="24"/>
      <c r="W775" s="24"/>
      <c r="X775" s="24"/>
      <c r="Y775" s="25"/>
    </row>
    <row r="776" spans="1:25" ht="15.6" customHeight="1" x14ac:dyDescent="0.25"/>
    <row r="777" spans="1:25" ht="15.6" customHeight="1" x14ac:dyDescent="0.25">
      <c r="A777" t="s">
        <v>141</v>
      </c>
      <c r="B777" t="s">
        <v>140</v>
      </c>
    </row>
    <row r="778" spans="1:25" ht="15.6" customHeight="1" thickBot="1" x14ac:dyDescent="0.3"/>
    <row r="779" spans="1:25" ht="15.6" customHeight="1" x14ac:dyDescent="0.25">
      <c r="B779" s="20"/>
      <c r="C779" s="21"/>
      <c r="D779" s="21"/>
      <c r="E779" s="21"/>
      <c r="F779" s="21"/>
      <c r="G779" s="21"/>
      <c r="H779" s="21"/>
      <c r="I779" s="21"/>
      <c r="J779" s="21"/>
      <c r="K779" s="21"/>
      <c r="L779" s="21"/>
      <c r="M779" s="21"/>
      <c r="N779" s="21"/>
      <c r="O779" s="21"/>
      <c r="P779" s="21"/>
      <c r="Q779" s="21"/>
      <c r="R779" s="21"/>
      <c r="S779" s="21"/>
      <c r="T779" s="21"/>
      <c r="U779" s="21"/>
      <c r="V779" s="21"/>
      <c r="W779" s="21"/>
      <c r="X779" s="21"/>
      <c r="Y779" s="22"/>
    </row>
    <row r="780" spans="1:25" ht="15.6" customHeight="1" thickBot="1" x14ac:dyDescent="0.3">
      <c r="B780" s="23"/>
      <c r="C780" s="24"/>
      <c r="D780" s="24"/>
      <c r="E780" s="24"/>
      <c r="F780" s="24"/>
      <c r="G780" s="24"/>
      <c r="H780" s="24"/>
      <c r="I780" s="24"/>
      <c r="J780" s="24"/>
      <c r="K780" s="24"/>
      <c r="L780" s="24"/>
      <c r="M780" s="24"/>
      <c r="N780" s="24"/>
      <c r="O780" s="24"/>
      <c r="P780" s="24"/>
      <c r="Q780" s="24"/>
      <c r="R780" s="24"/>
      <c r="S780" s="24"/>
      <c r="T780" s="24"/>
      <c r="U780" s="24"/>
      <c r="V780" s="24"/>
      <c r="W780" s="24"/>
      <c r="X780" s="24"/>
      <c r="Y780" s="25"/>
    </row>
    <row r="781" spans="1:25" ht="15.6" customHeight="1" x14ac:dyDescent="0.25"/>
    <row r="782" spans="1:25" ht="15.6" customHeight="1" x14ac:dyDescent="0.25">
      <c r="A782" t="s">
        <v>143</v>
      </c>
      <c r="B782" t="s">
        <v>142</v>
      </c>
    </row>
    <row r="783" spans="1:25" ht="15.6" customHeight="1" thickBot="1" x14ac:dyDescent="0.3"/>
    <row r="784" spans="1:25" ht="15.6" customHeight="1" x14ac:dyDescent="0.25">
      <c r="B784" s="20"/>
      <c r="C784" s="21"/>
      <c r="D784" s="21"/>
      <c r="E784" s="21"/>
      <c r="F784" s="21"/>
      <c r="G784" s="21"/>
      <c r="H784" s="21"/>
      <c r="I784" s="21"/>
      <c r="J784" s="21"/>
      <c r="K784" s="21"/>
      <c r="L784" s="21"/>
      <c r="M784" s="21"/>
      <c r="N784" s="21"/>
      <c r="O784" s="21"/>
      <c r="P784" s="21"/>
      <c r="Q784" s="21"/>
      <c r="R784" s="21"/>
      <c r="S784" s="21"/>
      <c r="T784" s="21"/>
      <c r="U784" s="21"/>
      <c r="V784" s="21"/>
      <c r="W784" s="21"/>
      <c r="X784" s="21"/>
      <c r="Y784" s="22"/>
    </row>
    <row r="785" spans="2:25" ht="15.6" customHeight="1" thickBot="1" x14ac:dyDescent="0.3">
      <c r="B785" s="23"/>
      <c r="C785" s="24"/>
      <c r="D785" s="24"/>
      <c r="E785" s="24"/>
      <c r="F785" s="24"/>
      <c r="G785" s="24"/>
      <c r="H785" s="24"/>
      <c r="I785" s="24"/>
      <c r="J785" s="24"/>
      <c r="K785" s="24"/>
      <c r="L785" s="24"/>
      <c r="M785" s="24"/>
      <c r="N785" s="24"/>
      <c r="O785" s="24"/>
      <c r="P785" s="24"/>
      <c r="Q785" s="24"/>
      <c r="R785" s="24"/>
      <c r="S785" s="24"/>
      <c r="T785" s="24"/>
      <c r="U785" s="24"/>
      <c r="V785" s="24"/>
      <c r="W785" s="24"/>
      <c r="X785" s="24"/>
      <c r="Y785" s="25"/>
    </row>
    <row r="786" spans="2:25" ht="15.6" customHeight="1" x14ac:dyDescent="0.25"/>
    <row r="787" spans="2:25" ht="15.6" customHeight="1" x14ac:dyDescent="0.25"/>
    <row r="788" spans="2:25" ht="15.6" customHeight="1" x14ac:dyDescent="0.25"/>
    <row r="789" spans="2:25" ht="15.6" customHeight="1" x14ac:dyDescent="0.25"/>
    <row r="790" spans="2:25" ht="15.6" customHeight="1" x14ac:dyDescent="0.25"/>
    <row r="791" spans="2:25" ht="15.6" customHeight="1" x14ac:dyDescent="0.25"/>
    <row r="792" spans="2:25" ht="15.6" customHeight="1" x14ac:dyDescent="0.25"/>
    <row r="793" spans="2:25" ht="15.6" customHeight="1" x14ac:dyDescent="0.25"/>
    <row r="794" spans="2:25" ht="15.6" customHeight="1" x14ac:dyDescent="0.25"/>
    <row r="795" spans="2:25" ht="15.6" customHeight="1" x14ac:dyDescent="0.25"/>
    <row r="796" spans="2:25" ht="15.6" customHeight="1" x14ac:dyDescent="0.25"/>
    <row r="797" spans="2:25" ht="15.6" customHeight="1" x14ac:dyDescent="0.25"/>
    <row r="798" spans="2:25" ht="15.6" customHeight="1" x14ac:dyDescent="0.25"/>
    <row r="799" spans="2:25" ht="15.6" customHeight="1" x14ac:dyDescent="0.25"/>
    <row r="800" spans="2:25" ht="15.6" customHeight="1" x14ac:dyDescent="0.25"/>
    <row r="801" ht="15.6" customHeight="1" x14ac:dyDescent="0.25"/>
    <row r="802" ht="15.6" customHeight="1" x14ac:dyDescent="0.25"/>
    <row r="803" ht="15.6" customHeight="1" x14ac:dyDescent="0.25"/>
    <row r="804" ht="15.6" customHeight="1" x14ac:dyDescent="0.25"/>
    <row r="805" ht="15.6" customHeight="1" x14ac:dyDescent="0.25"/>
    <row r="806" ht="15.6" customHeight="1" x14ac:dyDescent="0.25"/>
    <row r="807" ht="15.6" customHeight="1" x14ac:dyDescent="0.25"/>
    <row r="808" ht="15.6" customHeight="1" x14ac:dyDescent="0.25"/>
    <row r="809" ht="15.6" customHeight="1" x14ac:dyDescent="0.25"/>
    <row r="810" ht="15.6" customHeight="1" x14ac:dyDescent="0.25"/>
    <row r="811" ht="15.6" customHeight="1" x14ac:dyDescent="0.25"/>
    <row r="812" ht="15.6" customHeight="1" x14ac:dyDescent="0.25"/>
    <row r="813" ht="15.6" customHeight="1" x14ac:dyDescent="0.25"/>
    <row r="814" ht="15.6" customHeight="1" x14ac:dyDescent="0.25"/>
    <row r="815" ht="15.6" customHeight="1" x14ac:dyDescent="0.25"/>
    <row r="816" ht="15.6" customHeight="1" x14ac:dyDescent="0.25"/>
    <row r="817" ht="15.6" customHeight="1" x14ac:dyDescent="0.25"/>
    <row r="818" ht="15.6" customHeight="1" x14ac:dyDescent="0.25"/>
    <row r="819" ht="15.6" customHeight="1" x14ac:dyDescent="0.25"/>
    <row r="820" ht="15.6" customHeight="1" x14ac:dyDescent="0.25"/>
    <row r="821" ht="15.6" customHeight="1" x14ac:dyDescent="0.25"/>
    <row r="822" ht="15.6" customHeight="1" x14ac:dyDescent="0.25"/>
    <row r="823" ht="15.6" customHeight="1" x14ac:dyDescent="0.25"/>
    <row r="824" ht="15.6" customHeight="1" x14ac:dyDescent="0.25"/>
    <row r="825" ht="15.6" customHeight="1" x14ac:dyDescent="0.25"/>
    <row r="826" ht="15.6" customHeight="1" x14ac:dyDescent="0.25"/>
    <row r="827" ht="15.6" customHeight="1" x14ac:dyDescent="0.25"/>
    <row r="828" ht="15.6" customHeight="1" x14ac:dyDescent="0.25"/>
    <row r="829" ht="15.6" customHeight="1" x14ac:dyDescent="0.25"/>
    <row r="830" ht="15.6" customHeight="1" x14ac:dyDescent="0.25"/>
    <row r="831" ht="15.6" customHeight="1" x14ac:dyDescent="0.25"/>
    <row r="832" ht="15.6" customHeight="1" x14ac:dyDescent="0.25"/>
    <row r="833" ht="15.6" customHeight="1" x14ac:dyDescent="0.25"/>
    <row r="834" ht="15.6" customHeight="1" x14ac:dyDescent="0.25"/>
    <row r="835" ht="15.6" customHeight="1" x14ac:dyDescent="0.25"/>
    <row r="836" ht="15.6" customHeight="1" x14ac:dyDescent="0.25"/>
    <row r="837" ht="15.6" customHeight="1" x14ac:dyDescent="0.25"/>
    <row r="838" ht="15.6" customHeight="1" x14ac:dyDescent="0.25"/>
    <row r="839" ht="15.6" customHeight="1" x14ac:dyDescent="0.25"/>
    <row r="840" ht="15.6" customHeight="1" x14ac:dyDescent="0.25"/>
    <row r="841" ht="15.6" customHeight="1" x14ac:dyDescent="0.25"/>
    <row r="842" ht="15.6" customHeight="1" x14ac:dyDescent="0.25"/>
    <row r="843" ht="15.6" customHeight="1" x14ac:dyDescent="0.25"/>
    <row r="844" ht="15.6" customHeight="1" x14ac:dyDescent="0.25"/>
    <row r="845" ht="15.6" customHeight="1" x14ac:dyDescent="0.25"/>
    <row r="846" ht="15.6" customHeight="1" x14ac:dyDescent="0.25"/>
    <row r="847" ht="15.6" customHeight="1" x14ac:dyDescent="0.25"/>
    <row r="848" ht="15.6" customHeight="1" x14ac:dyDescent="0.25"/>
    <row r="849" ht="15.6" customHeight="1" x14ac:dyDescent="0.25"/>
    <row r="850" ht="15.6" customHeight="1" x14ac:dyDescent="0.25"/>
    <row r="851" ht="15.6" customHeight="1" x14ac:dyDescent="0.25"/>
    <row r="852" ht="15.6" customHeight="1" x14ac:dyDescent="0.25"/>
    <row r="853" ht="15.6" customHeight="1" x14ac:dyDescent="0.25"/>
    <row r="854" ht="15.6" customHeight="1" x14ac:dyDescent="0.25"/>
    <row r="855" ht="15.6" customHeight="1" x14ac:dyDescent="0.25"/>
    <row r="856" ht="15.6" customHeight="1" x14ac:dyDescent="0.25"/>
    <row r="857" ht="15.6" customHeight="1" x14ac:dyDescent="0.25"/>
    <row r="858" ht="15.6" customHeight="1" x14ac:dyDescent="0.25"/>
    <row r="859" ht="15.6" customHeight="1" x14ac:dyDescent="0.25"/>
    <row r="860" ht="15.6" customHeight="1" x14ac:dyDescent="0.25"/>
    <row r="861" ht="15.6" customHeight="1" x14ac:dyDescent="0.25"/>
    <row r="862" ht="15.6" customHeight="1" x14ac:dyDescent="0.25"/>
    <row r="863" ht="15.6" customHeight="1" x14ac:dyDescent="0.25"/>
    <row r="864" ht="15.6" customHeight="1" x14ac:dyDescent="0.25"/>
    <row r="865" ht="15.6" customHeight="1" x14ac:dyDescent="0.25"/>
    <row r="866" ht="15.6" customHeight="1" x14ac:dyDescent="0.25"/>
    <row r="867" ht="15.6" customHeight="1" x14ac:dyDescent="0.25"/>
    <row r="868" ht="15.6" customHeight="1" x14ac:dyDescent="0.25"/>
    <row r="869" ht="15.6" customHeight="1" x14ac:dyDescent="0.25"/>
    <row r="870" ht="15.6" customHeight="1" x14ac:dyDescent="0.25"/>
    <row r="871" ht="15.6" customHeight="1" x14ac:dyDescent="0.25"/>
    <row r="872" ht="15.6" customHeight="1" x14ac:dyDescent="0.25"/>
    <row r="873" ht="15.6" customHeight="1" x14ac:dyDescent="0.25"/>
    <row r="874" ht="15.6" customHeight="1" x14ac:dyDescent="0.25"/>
    <row r="875" ht="15.6" customHeight="1" x14ac:dyDescent="0.25"/>
    <row r="876" ht="15.6" customHeight="1" x14ac:dyDescent="0.25"/>
    <row r="877" ht="15.6" customHeight="1" x14ac:dyDescent="0.25"/>
    <row r="878" ht="15.6" customHeight="1" x14ac:dyDescent="0.25"/>
    <row r="879" ht="15.6" customHeight="1" x14ac:dyDescent="0.25"/>
    <row r="880" ht="15.6" customHeight="1" x14ac:dyDescent="0.25"/>
    <row r="881" ht="15.6" customHeight="1" x14ac:dyDescent="0.25"/>
    <row r="882" ht="15.6" customHeight="1" x14ac:dyDescent="0.25"/>
    <row r="883" ht="15.6" customHeight="1" x14ac:dyDescent="0.25"/>
    <row r="884" ht="15.6" customHeight="1" x14ac:dyDescent="0.25"/>
    <row r="885" ht="15.6" customHeight="1" x14ac:dyDescent="0.25"/>
    <row r="886" ht="15.6" customHeight="1" x14ac:dyDescent="0.25"/>
    <row r="887" ht="15.6" customHeight="1" x14ac:dyDescent="0.25"/>
    <row r="888" ht="15.6" customHeight="1" x14ac:dyDescent="0.25"/>
    <row r="889" ht="15.6" customHeight="1" x14ac:dyDescent="0.25"/>
    <row r="890" ht="15.6" customHeight="1" x14ac:dyDescent="0.25"/>
    <row r="891" ht="15.6" customHeight="1" x14ac:dyDescent="0.25"/>
    <row r="892" ht="15.6" customHeight="1" x14ac:dyDescent="0.25"/>
    <row r="893" ht="15.6" customHeight="1" x14ac:dyDescent="0.25"/>
    <row r="894" ht="15.6" customHeight="1" x14ac:dyDescent="0.25"/>
    <row r="895" ht="15.6" customHeight="1" x14ac:dyDescent="0.25"/>
    <row r="896" ht="15.6" customHeight="1" x14ac:dyDescent="0.25"/>
    <row r="897" ht="15.6" customHeight="1" x14ac:dyDescent="0.25"/>
    <row r="898" ht="15.6" customHeight="1" x14ac:dyDescent="0.25"/>
    <row r="899" ht="15.6" customHeight="1" x14ac:dyDescent="0.25"/>
    <row r="900" ht="15.6" customHeight="1" x14ac:dyDescent="0.25"/>
    <row r="901" ht="15.6" customHeight="1" x14ac:dyDescent="0.25"/>
    <row r="902" ht="15.6" customHeight="1" x14ac:dyDescent="0.25"/>
    <row r="903" ht="15.6" customHeight="1" x14ac:dyDescent="0.25"/>
    <row r="904" ht="15.6" customHeight="1" x14ac:dyDescent="0.25"/>
    <row r="905" ht="15.6" customHeight="1" x14ac:dyDescent="0.25"/>
    <row r="906" ht="15.6" customHeight="1" x14ac:dyDescent="0.25"/>
    <row r="907" ht="15.6" customHeight="1" x14ac:dyDescent="0.25"/>
    <row r="908" ht="15.6" customHeight="1" x14ac:dyDescent="0.25"/>
    <row r="909" ht="15.6" customHeight="1" x14ac:dyDescent="0.25"/>
    <row r="910" ht="15.6" customHeight="1" x14ac:dyDescent="0.25"/>
    <row r="911" ht="15.6" customHeight="1" x14ac:dyDescent="0.25"/>
    <row r="912" ht="15.6" customHeight="1" x14ac:dyDescent="0.25"/>
    <row r="913" ht="15.6" customHeight="1" x14ac:dyDescent="0.25"/>
    <row r="914" ht="15.6" customHeight="1" x14ac:dyDescent="0.25"/>
    <row r="915" ht="15.6" customHeight="1" x14ac:dyDescent="0.25"/>
    <row r="916" ht="15.6" customHeight="1" x14ac:dyDescent="0.25"/>
    <row r="917" ht="15.6" customHeight="1" x14ac:dyDescent="0.25"/>
    <row r="918" ht="15.6" customHeight="1" x14ac:dyDescent="0.25"/>
    <row r="919" ht="15.6" customHeight="1" x14ac:dyDescent="0.25"/>
    <row r="920" ht="15.6" customHeight="1" x14ac:dyDescent="0.25"/>
    <row r="921" ht="15.6" customHeight="1" x14ac:dyDescent="0.25"/>
    <row r="922" ht="15.6" customHeight="1" x14ac:dyDescent="0.25"/>
    <row r="923" ht="15.6" customHeight="1" x14ac:dyDescent="0.25"/>
    <row r="924" ht="15.6" customHeight="1" x14ac:dyDescent="0.25"/>
    <row r="925" ht="15.6" customHeight="1" x14ac:dyDescent="0.25"/>
    <row r="926" ht="15.6" customHeight="1" x14ac:dyDescent="0.25"/>
    <row r="927" ht="15.6" customHeight="1" x14ac:dyDescent="0.25"/>
    <row r="928" ht="15.6" customHeight="1" x14ac:dyDescent="0.25"/>
    <row r="929" ht="15.6" customHeight="1" x14ac:dyDescent="0.25"/>
    <row r="930" ht="15.6" customHeight="1" x14ac:dyDescent="0.25"/>
    <row r="931" ht="15.6" customHeight="1" x14ac:dyDescent="0.25"/>
    <row r="932" ht="15.6" customHeight="1" x14ac:dyDescent="0.25"/>
    <row r="933" ht="15.6" customHeight="1" x14ac:dyDescent="0.25"/>
    <row r="934" ht="15.6" customHeight="1" x14ac:dyDescent="0.25"/>
    <row r="935" ht="15.6" customHeight="1" x14ac:dyDescent="0.25"/>
    <row r="936" ht="15.6" customHeight="1" x14ac:dyDescent="0.25"/>
    <row r="937" ht="15.6" customHeight="1" x14ac:dyDescent="0.25"/>
    <row r="938" ht="15.6" customHeight="1" x14ac:dyDescent="0.25"/>
    <row r="939" ht="15.6" customHeight="1" x14ac:dyDescent="0.25"/>
    <row r="940" ht="15.6" customHeight="1" x14ac:dyDescent="0.25"/>
    <row r="941" ht="15.6" customHeight="1" x14ac:dyDescent="0.25"/>
    <row r="942" ht="15.6" customHeight="1" x14ac:dyDescent="0.25"/>
    <row r="943" ht="15.6" customHeight="1" x14ac:dyDescent="0.25"/>
    <row r="944" ht="15.6" customHeight="1" x14ac:dyDescent="0.25"/>
    <row r="945" ht="15.6" customHeight="1" x14ac:dyDescent="0.25"/>
    <row r="946" ht="15.6" customHeight="1" x14ac:dyDescent="0.25"/>
    <row r="947" ht="15.6" customHeight="1" x14ac:dyDescent="0.25"/>
    <row r="948" ht="15.6" customHeight="1" x14ac:dyDescent="0.25"/>
    <row r="949" ht="15.6" customHeight="1" x14ac:dyDescent="0.25"/>
    <row r="950" ht="15.6" customHeight="1" x14ac:dyDescent="0.25"/>
    <row r="951" ht="15.6" customHeight="1" x14ac:dyDescent="0.25"/>
    <row r="952" ht="15.6" customHeight="1" x14ac:dyDescent="0.25"/>
    <row r="953" ht="15.6" customHeight="1" x14ac:dyDescent="0.25"/>
    <row r="954" ht="15.6" customHeight="1" x14ac:dyDescent="0.25"/>
    <row r="955" ht="15.6" customHeight="1" x14ac:dyDescent="0.25"/>
    <row r="956" ht="15.6" customHeight="1" x14ac:dyDescent="0.25"/>
    <row r="957" ht="15.6" customHeight="1" x14ac:dyDescent="0.25"/>
    <row r="958" ht="15.6" customHeight="1" x14ac:dyDescent="0.25"/>
    <row r="959" ht="15.6" customHeight="1" x14ac:dyDescent="0.25"/>
    <row r="960" ht="15.6" customHeight="1" x14ac:dyDescent="0.25"/>
    <row r="961" ht="15.6" customHeight="1" x14ac:dyDescent="0.25"/>
    <row r="962" ht="15.6" customHeight="1" x14ac:dyDescent="0.25"/>
    <row r="963" ht="15.6" customHeight="1" x14ac:dyDescent="0.25"/>
    <row r="964" ht="15.6" customHeight="1" x14ac:dyDescent="0.25"/>
    <row r="965" ht="15.6" customHeight="1" x14ac:dyDescent="0.25"/>
    <row r="966" ht="15.6" customHeight="1" x14ac:dyDescent="0.25"/>
    <row r="967" ht="15.6" customHeight="1" x14ac:dyDescent="0.25"/>
    <row r="968" ht="15.6" customHeight="1" x14ac:dyDescent="0.25"/>
    <row r="969" ht="15.6" customHeight="1" x14ac:dyDescent="0.25"/>
    <row r="970" ht="15.6" customHeight="1" x14ac:dyDescent="0.25"/>
    <row r="971" ht="15.6" customHeight="1" x14ac:dyDescent="0.25"/>
    <row r="972" ht="15.6" customHeight="1" x14ac:dyDescent="0.25"/>
    <row r="973" ht="15.6" customHeight="1" x14ac:dyDescent="0.25"/>
    <row r="974" ht="15.6" customHeight="1" x14ac:dyDescent="0.25"/>
    <row r="975" ht="15.6" customHeight="1" x14ac:dyDescent="0.25"/>
    <row r="976" ht="15.6" customHeight="1" x14ac:dyDescent="0.25"/>
    <row r="977" ht="15.6" customHeight="1" x14ac:dyDescent="0.25"/>
    <row r="978" ht="15.6" customHeight="1" x14ac:dyDescent="0.25"/>
    <row r="979" ht="15.6" customHeight="1" x14ac:dyDescent="0.25"/>
    <row r="980" ht="15.6" customHeight="1" x14ac:dyDescent="0.25"/>
    <row r="981" ht="15.6" customHeight="1" x14ac:dyDescent="0.25"/>
    <row r="982" ht="15.6" customHeight="1" x14ac:dyDescent="0.25"/>
    <row r="983" ht="15.6" customHeight="1" x14ac:dyDescent="0.25"/>
    <row r="984" ht="15.6" customHeight="1" x14ac:dyDescent="0.25"/>
    <row r="985" ht="15.6" customHeight="1" x14ac:dyDescent="0.25"/>
    <row r="986" ht="15.6" customHeight="1" x14ac:dyDescent="0.25"/>
    <row r="987" ht="15.6" customHeight="1" x14ac:dyDescent="0.25"/>
    <row r="988" ht="15.6" customHeight="1" x14ac:dyDescent="0.25"/>
    <row r="989" ht="15.6" customHeight="1" x14ac:dyDescent="0.25"/>
    <row r="990" ht="15.6" customHeight="1" x14ac:dyDescent="0.25"/>
    <row r="991" ht="15.6" customHeight="1" x14ac:dyDescent="0.25"/>
    <row r="992" ht="15.6" customHeight="1" x14ac:dyDescent="0.25"/>
    <row r="993" ht="15.6" customHeight="1" x14ac:dyDescent="0.25"/>
    <row r="994" ht="15.6" customHeight="1" x14ac:dyDescent="0.25"/>
    <row r="995" ht="15.6" customHeight="1" x14ac:dyDescent="0.25"/>
    <row r="996" ht="15.6" customHeight="1" x14ac:dyDescent="0.25"/>
    <row r="997" ht="15.6" customHeight="1" x14ac:dyDescent="0.25"/>
    <row r="998" ht="15.6" customHeight="1" x14ac:dyDescent="0.25"/>
    <row r="999" ht="15.6" customHeight="1" x14ac:dyDescent="0.25"/>
    <row r="1000" ht="15.6" customHeight="1" x14ac:dyDescent="0.25"/>
    <row r="1001" ht="15.6" customHeight="1" x14ac:dyDescent="0.25"/>
    <row r="1002" ht="15.6" customHeight="1" x14ac:dyDescent="0.25"/>
    <row r="1003" ht="15.6" customHeight="1" x14ac:dyDescent="0.25"/>
    <row r="1004" ht="15.6" customHeight="1" x14ac:dyDescent="0.25"/>
    <row r="1005" ht="15.6" customHeight="1" x14ac:dyDescent="0.25"/>
    <row r="1006" ht="15.6" customHeight="1" x14ac:dyDescent="0.25"/>
    <row r="1007" ht="15.6" customHeight="1" x14ac:dyDescent="0.25"/>
    <row r="1008" ht="15.6" customHeight="1" x14ac:dyDescent="0.25"/>
    <row r="1009" ht="15.6" customHeight="1" x14ac:dyDescent="0.25"/>
    <row r="1010" ht="15.6" customHeight="1" x14ac:dyDescent="0.25"/>
    <row r="1011" ht="15.6" customHeight="1" x14ac:dyDescent="0.25"/>
    <row r="1012" ht="15.6" customHeight="1" x14ac:dyDescent="0.25"/>
    <row r="1013" ht="15.6" customHeight="1" x14ac:dyDescent="0.25"/>
    <row r="1014" ht="15.6" customHeight="1" x14ac:dyDescent="0.25"/>
    <row r="1015" ht="15.6" customHeight="1" x14ac:dyDescent="0.25"/>
    <row r="1016" ht="15.6" customHeight="1" x14ac:dyDescent="0.25"/>
    <row r="1017" ht="15.6" customHeight="1" x14ac:dyDescent="0.25"/>
    <row r="1018" ht="15.6" customHeight="1" x14ac:dyDescent="0.25"/>
    <row r="1019" ht="15.6" customHeight="1" x14ac:dyDescent="0.25"/>
    <row r="1020" ht="15.6" customHeight="1" x14ac:dyDescent="0.25"/>
    <row r="1021" ht="15.6" customHeight="1" x14ac:dyDescent="0.25"/>
    <row r="1022" ht="15.6" customHeight="1" x14ac:dyDescent="0.25"/>
    <row r="1023" ht="15.6" customHeight="1" x14ac:dyDescent="0.25"/>
    <row r="1024" ht="15.6" customHeight="1" x14ac:dyDescent="0.25"/>
    <row r="1025" ht="15.6" customHeight="1" x14ac:dyDescent="0.25"/>
    <row r="1026" ht="15.6" customHeight="1" x14ac:dyDescent="0.25"/>
    <row r="1027" ht="15.6" customHeight="1" x14ac:dyDescent="0.25"/>
    <row r="1028" ht="15.6" customHeight="1" x14ac:dyDescent="0.25"/>
    <row r="1029" ht="15.6" customHeight="1" x14ac:dyDescent="0.25"/>
    <row r="1030" ht="15.6" customHeight="1" x14ac:dyDescent="0.25"/>
    <row r="1031" ht="15.6" customHeight="1" x14ac:dyDescent="0.25"/>
    <row r="1032" ht="15.6" customHeight="1" x14ac:dyDescent="0.25"/>
    <row r="1033" ht="15.6" customHeight="1" x14ac:dyDescent="0.25"/>
    <row r="1034" ht="15.6" customHeight="1" x14ac:dyDescent="0.25"/>
    <row r="1035" ht="15.6" customHeight="1" x14ac:dyDescent="0.25"/>
    <row r="1036" ht="15.6" customHeight="1" x14ac:dyDescent="0.25"/>
    <row r="1037" ht="15.6" customHeight="1" x14ac:dyDescent="0.25"/>
    <row r="1038" ht="15.6" customHeight="1" x14ac:dyDescent="0.25"/>
    <row r="1039" ht="15.6" customHeight="1" x14ac:dyDescent="0.25"/>
    <row r="1040" ht="15.6" customHeight="1" x14ac:dyDescent="0.25"/>
    <row r="1041" ht="15.6" customHeight="1" x14ac:dyDescent="0.25"/>
    <row r="1042" ht="15.6" customHeight="1" x14ac:dyDescent="0.25"/>
    <row r="1043" ht="15.6" customHeight="1" x14ac:dyDescent="0.25"/>
    <row r="1044" ht="15.6" customHeight="1" x14ac:dyDescent="0.25"/>
    <row r="1045" ht="15.6" customHeight="1" x14ac:dyDescent="0.25"/>
    <row r="1046" ht="15.6" customHeight="1" x14ac:dyDescent="0.25"/>
    <row r="1047" ht="15.6" customHeight="1" x14ac:dyDescent="0.25"/>
    <row r="1048" ht="15.6" customHeight="1" x14ac:dyDescent="0.25"/>
    <row r="1049" ht="15.6" customHeight="1" x14ac:dyDescent="0.25"/>
    <row r="1050" ht="15.6" customHeight="1" x14ac:dyDescent="0.25"/>
    <row r="1051" ht="15.6" customHeight="1" x14ac:dyDescent="0.25"/>
    <row r="1052" ht="15.6" customHeight="1" x14ac:dyDescent="0.25"/>
    <row r="1053" ht="15.6" customHeight="1" x14ac:dyDescent="0.25"/>
    <row r="1054" ht="15.6" customHeight="1" x14ac:dyDescent="0.25"/>
    <row r="1055" ht="15.6" customHeight="1" x14ac:dyDescent="0.25"/>
    <row r="1056" ht="15.6" customHeight="1" x14ac:dyDescent="0.25"/>
    <row r="1057" ht="15.6" customHeight="1" x14ac:dyDescent="0.25"/>
    <row r="1058" ht="15.6" customHeight="1" x14ac:dyDescent="0.25"/>
    <row r="1059" ht="15.6" customHeight="1" x14ac:dyDescent="0.25"/>
    <row r="1060" ht="15.6" customHeight="1" x14ac:dyDescent="0.25"/>
    <row r="1061" ht="15.6" customHeight="1" x14ac:dyDescent="0.25"/>
    <row r="1062" ht="15.6" customHeight="1" x14ac:dyDescent="0.25"/>
    <row r="1063" ht="15.6" customHeight="1" x14ac:dyDescent="0.25"/>
    <row r="1064" ht="15.6" customHeight="1" x14ac:dyDescent="0.25"/>
    <row r="1065" ht="15.6" customHeight="1" x14ac:dyDescent="0.25"/>
    <row r="1066" ht="15.6" customHeight="1" x14ac:dyDescent="0.25"/>
    <row r="1067" ht="15.6" customHeight="1" x14ac:dyDescent="0.25"/>
    <row r="1068" ht="15.6" customHeight="1" x14ac:dyDescent="0.25"/>
    <row r="1069" ht="15.6" customHeight="1" x14ac:dyDescent="0.25"/>
    <row r="1070" ht="15.6" customHeight="1" x14ac:dyDescent="0.25"/>
    <row r="1071" ht="15.6" customHeight="1" x14ac:dyDescent="0.25"/>
    <row r="1072" ht="15.6" customHeight="1" x14ac:dyDescent="0.25"/>
    <row r="1073" ht="15.6" customHeight="1" x14ac:dyDescent="0.25"/>
    <row r="1074" ht="15.6" customHeight="1" x14ac:dyDescent="0.25"/>
    <row r="1075" ht="15.6" customHeight="1" x14ac:dyDescent="0.25"/>
    <row r="1076" ht="15.6" customHeight="1" x14ac:dyDescent="0.25"/>
    <row r="1077" ht="15.6" customHeight="1" x14ac:dyDescent="0.25"/>
    <row r="1078" ht="15.6" customHeight="1" x14ac:dyDescent="0.25"/>
    <row r="1079" ht="15.6" customHeight="1" x14ac:dyDescent="0.25"/>
    <row r="1080" ht="15.6" customHeight="1" x14ac:dyDescent="0.25"/>
    <row r="1081" ht="15.6" customHeight="1" x14ac:dyDescent="0.25"/>
    <row r="1082" ht="15.6" customHeight="1" x14ac:dyDescent="0.25"/>
    <row r="1083" ht="15.6" customHeight="1" x14ac:dyDescent="0.25"/>
    <row r="1084" ht="15.6" customHeight="1" x14ac:dyDescent="0.25"/>
    <row r="1085" ht="15.6" customHeight="1" x14ac:dyDescent="0.25"/>
    <row r="1086" ht="15.6" customHeight="1" x14ac:dyDescent="0.25"/>
    <row r="1087" ht="15.6" customHeight="1" x14ac:dyDescent="0.25"/>
    <row r="1088" ht="15.6" customHeight="1" x14ac:dyDescent="0.25"/>
    <row r="1089" ht="15.6" customHeight="1" x14ac:dyDescent="0.25"/>
    <row r="1090" ht="15.6" customHeight="1" x14ac:dyDescent="0.25"/>
    <row r="1091" ht="15.6" customHeight="1" x14ac:dyDescent="0.25"/>
    <row r="1092" ht="15.6" customHeight="1" x14ac:dyDescent="0.25"/>
    <row r="1093" ht="15.6" customHeight="1" x14ac:dyDescent="0.25"/>
    <row r="1094" ht="15.6" customHeight="1" x14ac:dyDescent="0.25"/>
    <row r="1095" ht="15.6" customHeight="1" x14ac:dyDescent="0.25"/>
    <row r="1096" ht="15.6" customHeight="1" x14ac:dyDescent="0.25"/>
    <row r="1097" ht="15.6" customHeight="1" x14ac:dyDescent="0.25"/>
    <row r="1098" ht="15.6" customHeight="1" x14ac:dyDescent="0.25"/>
    <row r="1099" ht="15.6" customHeight="1" x14ac:dyDescent="0.25"/>
    <row r="1100" ht="15.6" customHeight="1" x14ac:dyDescent="0.25"/>
    <row r="1101" ht="15.6" customHeight="1" x14ac:dyDescent="0.25"/>
    <row r="1102" ht="15.6" customHeight="1" x14ac:dyDescent="0.25"/>
    <row r="1103" ht="15.6" customHeight="1" x14ac:dyDescent="0.25"/>
    <row r="1104" ht="15.6" customHeight="1" x14ac:dyDescent="0.25"/>
    <row r="1105" ht="15.6" customHeight="1" x14ac:dyDescent="0.25"/>
    <row r="1106" ht="15.6" customHeight="1" x14ac:dyDescent="0.25"/>
    <row r="1107" ht="15.6" customHeight="1" x14ac:dyDescent="0.25"/>
    <row r="1108" ht="15.6" customHeight="1" x14ac:dyDescent="0.25"/>
    <row r="1109" ht="15.6" customHeight="1" x14ac:dyDescent="0.25"/>
    <row r="1110" ht="15.6" customHeight="1" x14ac:dyDescent="0.25"/>
    <row r="1111" ht="15.6" customHeight="1" x14ac:dyDescent="0.25"/>
    <row r="1112" ht="15.6" customHeight="1" x14ac:dyDescent="0.25"/>
    <row r="1113" ht="15.6" customHeight="1" x14ac:dyDescent="0.25"/>
    <row r="1114" ht="15.6" customHeight="1" x14ac:dyDescent="0.25"/>
    <row r="1115" ht="15.6" customHeight="1" x14ac:dyDescent="0.25"/>
    <row r="1116" ht="15.6" customHeight="1" x14ac:dyDescent="0.25"/>
    <row r="1117" ht="15.6" customHeight="1" x14ac:dyDescent="0.25"/>
    <row r="1118" ht="15.6" customHeight="1" x14ac:dyDescent="0.25"/>
    <row r="1119" ht="15.6" customHeight="1" x14ac:dyDescent="0.25"/>
    <row r="1120" ht="15.6" customHeight="1" x14ac:dyDescent="0.25"/>
    <row r="1121" ht="15.6" customHeight="1" x14ac:dyDescent="0.25"/>
    <row r="1122" ht="15.6" customHeight="1" x14ac:dyDescent="0.25"/>
    <row r="1123" ht="15.6" customHeight="1" x14ac:dyDescent="0.25"/>
    <row r="1124" ht="15.6" customHeight="1" x14ac:dyDescent="0.25"/>
    <row r="1125" ht="15.6" customHeight="1" x14ac:dyDescent="0.25"/>
    <row r="1126" ht="15.6" customHeight="1" x14ac:dyDescent="0.25"/>
    <row r="1127" ht="15.6" customHeight="1" x14ac:dyDescent="0.25"/>
    <row r="1128" ht="15.6" customHeight="1" x14ac:dyDescent="0.25"/>
    <row r="1129" ht="15.6" customHeight="1" x14ac:dyDescent="0.25"/>
    <row r="1130" ht="15.6" customHeight="1" x14ac:dyDescent="0.25"/>
    <row r="1131" ht="15.6" customHeight="1" x14ac:dyDescent="0.25"/>
    <row r="1132" ht="15.6" customHeight="1" x14ac:dyDescent="0.25"/>
    <row r="1133" ht="15.6" customHeight="1" x14ac:dyDescent="0.25"/>
    <row r="1134" ht="15.6" customHeight="1" x14ac:dyDescent="0.25"/>
    <row r="1135" ht="15.6" customHeight="1" x14ac:dyDescent="0.25"/>
    <row r="1136" ht="15.6" customHeight="1" x14ac:dyDescent="0.25"/>
    <row r="1137" ht="15.6" customHeight="1" x14ac:dyDescent="0.25"/>
    <row r="1138" ht="15.6" customHeight="1" x14ac:dyDescent="0.25"/>
    <row r="1139" ht="15.6" customHeight="1" x14ac:dyDescent="0.25"/>
    <row r="1140" ht="15.6" customHeight="1" x14ac:dyDescent="0.25"/>
    <row r="1141" ht="15.6" customHeight="1" x14ac:dyDescent="0.25"/>
    <row r="1142" ht="15.6" customHeight="1" x14ac:dyDescent="0.25"/>
    <row r="1143" ht="15.6" customHeight="1" x14ac:dyDescent="0.25"/>
    <row r="1144" ht="15.6" customHeight="1" x14ac:dyDescent="0.25"/>
    <row r="1145" ht="15.6" customHeight="1" x14ac:dyDescent="0.25"/>
    <row r="1146" ht="15.6" customHeight="1" x14ac:dyDescent="0.25"/>
    <row r="1147" ht="15.6" customHeight="1" x14ac:dyDescent="0.25"/>
    <row r="1148" ht="15.6" customHeight="1" x14ac:dyDescent="0.25"/>
    <row r="1149" ht="15.6" customHeight="1" x14ac:dyDescent="0.25"/>
    <row r="1150" ht="15.6" customHeight="1" x14ac:dyDescent="0.25"/>
    <row r="1151" ht="15.6" customHeight="1" x14ac:dyDescent="0.25"/>
    <row r="1152" ht="15.6" customHeight="1" x14ac:dyDescent="0.25"/>
    <row r="1153" ht="15.6" customHeight="1" x14ac:dyDescent="0.25"/>
    <row r="1154" ht="15.6" customHeight="1" x14ac:dyDescent="0.25"/>
    <row r="1155" ht="15.6" customHeight="1" x14ac:dyDescent="0.25"/>
    <row r="1156" ht="15.6" customHeight="1" x14ac:dyDescent="0.25"/>
    <row r="1157" ht="15.6" customHeight="1" x14ac:dyDescent="0.25"/>
    <row r="1158" ht="15.6" customHeight="1" x14ac:dyDescent="0.25"/>
    <row r="1159" ht="15.6" customHeight="1" x14ac:dyDescent="0.25"/>
    <row r="1160" ht="15.6" customHeight="1" x14ac:dyDescent="0.25"/>
    <row r="1161" ht="15.6" customHeight="1" x14ac:dyDescent="0.25"/>
    <row r="1162" ht="15.6" customHeight="1" x14ac:dyDescent="0.25"/>
    <row r="1163" ht="15.6" customHeight="1" x14ac:dyDescent="0.25"/>
    <row r="1164" ht="15.6" customHeight="1" x14ac:dyDescent="0.25"/>
    <row r="1165" ht="15.6" customHeight="1" x14ac:dyDescent="0.25"/>
    <row r="1166" ht="15.6" customHeight="1" x14ac:dyDescent="0.25"/>
    <row r="1167" ht="15.6" customHeight="1" x14ac:dyDescent="0.25"/>
    <row r="1168" ht="15.6" customHeight="1" x14ac:dyDescent="0.25"/>
    <row r="1169" ht="15.6" customHeight="1" x14ac:dyDescent="0.25"/>
    <row r="1170" ht="15.6" customHeight="1" x14ac:dyDescent="0.25"/>
    <row r="1171" ht="15.6" customHeight="1" x14ac:dyDescent="0.25"/>
    <row r="1172" ht="15.6" customHeight="1" x14ac:dyDescent="0.25"/>
    <row r="1173" ht="15.6" customHeight="1" x14ac:dyDescent="0.25"/>
    <row r="1174" ht="15.6" customHeight="1" x14ac:dyDescent="0.25"/>
    <row r="1175" ht="15.6" customHeight="1" x14ac:dyDescent="0.25"/>
    <row r="1176" ht="15.6" customHeight="1" x14ac:dyDescent="0.25"/>
    <row r="1177" ht="15.6" customHeight="1" x14ac:dyDescent="0.25"/>
    <row r="1178" ht="15.6" customHeight="1" x14ac:dyDescent="0.25"/>
    <row r="1179" ht="15.6" customHeight="1" x14ac:dyDescent="0.25"/>
    <row r="1180" ht="15.6" customHeight="1" x14ac:dyDescent="0.25"/>
    <row r="1181" ht="15.6" customHeight="1" x14ac:dyDescent="0.25"/>
    <row r="1182" ht="15.6" customHeight="1" x14ac:dyDescent="0.25"/>
    <row r="1183" ht="15.6" customHeight="1" x14ac:dyDescent="0.25"/>
    <row r="1184" ht="15.6" customHeight="1" x14ac:dyDescent="0.25"/>
    <row r="1185" ht="15.6" customHeight="1" x14ac:dyDescent="0.25"/>
    <row r="1186" ht="15.6" customHeight="1" x14ac:dyDescent="0.25"/>
    <row r="1187" ht="15.6" customHeight="1" x14ac:dyDescent="0.25"/>
    <row r="1188" ht="15.6" customHeight="1" x14ac:dyDescent="0.25"/>
    <row r="1189" ht="15.6" customHeight="1" x14ac:dyDescent="0.25"/>
    <row r="1190" ht="15.6" customHeight="1" x14ac:dyDescent="0.25"/>
    <row r="1191" ht="15.6" customHeight="1" x14ac:dyDescent="0.25"/>
    <row r="1192" ht="15.6" customHeight="1" x14ac:dyDescent="0.25"/>
    <row r="1193" ht="15.6" customHeight="1" x14ac:dyDescent="0.25"/>
    <row r="1194" ht="15.6" customHeight="1" x14ac:dyDescent="0.25"/>
    <row r="1195" ht="15.6" customHeight="1" x14ac:dyDescent="0.25"/>
    <row r="1196" ht="15.6" customHeight="1" x14ac:dyDescent="0.25"/>
    <row r="1197" ht="15.6" customHeight="1" x14ac:dyDescent="0.25"/>
    <row r="1198" ht="15.6" customHeight="1" x14ac:dyDescent="0.25"/>
    <row r="1199" ht="15.6" customHeight="1" x14ac:dyDescent="0.25"/>
    <row r="1200" ht="15.6" customHeight="1" x14ac:dyDescent="0.25"/>
    <row r="1201" ht="15.6" customHeight="1" x14ac:dyDescent="0.25"/>
    <row r="1202" ht="15.6" customHeight="1" x14ac:dyDescent="0.25"/>
    <row r="1203" ht="15.6" customHeight="1" x14ac:dyDescent="0.25"/>
    <row r="1204" ht="15.6" customHeight="1" x14ac:dyDescent="0.25"/>
    <row r="1205" ht="15.6" customHeight="1" x14ac:dyDescent="0.25"/>
    <row r="1206" ht="15.6" customHeight="1" x14ac:dyDescent="0.25"/>
    <row r="1207" ht="15.6" customHeight="1" x14ac:dyDescent="0.25"/>
    <row r="1208" ht="15.6" customHeight="1" x14ac:dyDescent="0.25"/>
    <row r="1209" ht="15.6" customHeight="1" x14ac:dyDescent="0.25"/>
    <row r="1210" ht="15.6" customHeight="1" x14ac:dyDescent="0.25"/>
    <row r="1211" ht="15.6" customHeight="1" x14ac:dyDescent="0.25"/>
    <row r="1212" ht="15.6" customHeight="1" x14ac:dyDescent="0.25"/>
    <row r="1213" ht="15.6" customHeight="1" x14ac:dyDescent="0.25"/>
    <row r="1214" ht="15.6" customHeight="1" x14ac:dyDescent="0.25"/>
    <row r="1215" ht="15.6" customHeight="1" x14ac:dyDescent="0.25"/>
    <row r="1216" ht="15.6" customHeight="1" x14ac:dyDescent="0.25"/>
    <row r="1217" ht="15.6" customHeight="1" x14ac:dyDescent="0.25"/>
    <row r="1218" ht="15.6" customHeight="1" x14ac:dyDescent="0.25"/>
    <row r="1219" ht="15.6" customHeight="1" x14ac:dyDescent="0.25"/>
    <row r="1220" ht="15.6" customHeight="1" x14ac:dyDescent="0.25"/>
    <row r="1221" ht="15.6" customHeight="1" x14ac:dyDescent="0.25"/>
    <row r="1222" ht="15.6" customHeight="1" x14ac:dyDescent="0.25"/>
    <row r="1223" ht="15.6" customHeight="1" x14ac:dyDescent="0.25"/>
    <row r="1224" ht="15.6" customHeight="1" x14ac:dyDescent="0.25"/>
    <row r="1225" ht="15.6" customHeight="1" x14ac:dyDescent="0.25"/>
    <row r="1226" ht="15.6" customHeight="1" x14ac:dyDescent="0.25"/>
    <row r="1227" ht="15.6" customHeight="1" x14ac:dyDescent="0.25"/>
    <row r="1228" ht="15.6" customHeight="1" x14ac:dyDescent="0.25"/>
    <row r="1229" ht="15.6" customHeight="1" x14ac:dyDescent="0.25"/>
    <row r="1230" ht="15.6" customHeight="1" x14ac:dyDescent="0.25"/>
    <row r="1231" ht="15.6" customHeight="1" x14ac:dyDescent="0.25"/>
    <row r="1232" ht="15.6" customHeight="1" x14ac:dyDescent="0.25"/>
    <row r="1233" ht="15.6" customHeight="1" x14ac:dyDescent="0.25"/>
    <row r="1234" ht="15.6" customHeight="1" x14ac:dyDescent="0.25"/>
    <row r="1235" ht="15.6" customHeight="1" x14ac:dyDescent="0.25"/>
    <row r="1236" ht="15.6" customHeight="1" x14ac:dyDescent="0.25"/>
    <row r="1237" ht="15.6" customHeight="1" x14ac:dyDescent="0.25"/>
    <row r="1238" ht="15.6" customHeight="1" x14ac:dyDescent="0.25"/>
    <row r="1239" ht="15.6" customHeight="1" x14ac:dyDescent="0.25"/>
    <row r="1240" ht="15.6" customHeight="1" x14ac:dyDescent="0.25"/>
    <row r="1241" ht="15.6" customHeight="1" x14ac:dyDescent="0.25"/>
    <row r="1242" ht="15.6" customHeight="1" x14ac:dyDescent="0.25"/>
    <row r="1243" ht="15.6" customHeight="1" x14ac:dyDescent="0.25"/>
    <row r="1244" ht="15.6" customHeight="1" x14ac:dyDescent="0.25"/>
    <row r="1245" ht="15.6" customHeight="1" x14ac:dyDescent="0.25"/>
    <row r="1246" ht="15.6" customHeight="1" x14ac:dyDescent="0.25"/>
    <row r="1247" ht="15.6" customHeight="1" x14ac:dyDescent="0.25"/>
    <row r="1248" ht="15.6" customHeight="1" x14ac:dyDescent="0.25"/>
    <row r="1249" ht="15.6" customHeight="1" x14ac:dyDescent="0.25"/>
    <row r="1250" ht="15.6" customHeight="1" x14ac:dyDescent="0.25"/>
    <row r="1251" ht="15.6" customHeight="1" x14ac:dyDescent="0.25"/>
    <row r="1252" ht="15.6" customHeight="1" x14ac:dyDescent="0.25"/>
    <row r="1253" ht="15.6" customHeight="1" x14ac:dyDescent="0.25"/>
    <row r="1254" ht="15.6" customHeight="1" x14ac:dyDescent="0.25"/>
    <row r="1255" ht="15.6" customHeight="1" x14ac:dyDescent="0.25"/>
    <row r="1256" ht="15.6" customHeight="1" x14ac:dyDescent="0.25"/>
    <row r="1257" ht="15.6" customHeight="1" x14ac:dyDescent="0.25"/>
    <row r="1258" ht="15.6" customHeight="1" x14ac:dyDescent="0.25"/>
    <row r="1259" ht="15.6" customHeight="1" x14ac:dyDescent="0.25"/>
    <row r="1260" ht="15.6" customHeight="1" x14ac:dyDescent="0.25"/>
    <row r="1261" ht="15.6" customHeight="1" x14ac:dyDescent="0.25"/>
    <row r="1262" ht="15.6" customHeight="1" x14ac:dyDescent="0.25"/>
    <row r="1263" ht="15.6" customHeight="1" x14ac:dyDescent="0.25"/>
    <row r="1264" ht="15.6" customHeight="1" x14ac:dyDescent="0.25"/>
    <row r="1265" ht="15.6" customHeight="1" x14ac:dyDescent="0.25"/>
    <row r="1266" ht="15.6" customHeight="1" x14ac:dyDescent="0.25"/>
    <row r="1267" ht="15.6" customHeight="1" x14ac:dyDescent="0.25"/>
    <row r="1268" ht="15.6" customHeight="1" x14ac:dyDescent="0.25"/>
    <row r="1269" ht="15.6" customHeight="1" x14ac:dyDescent="0.25"/>
    <row r="1270" ht="15.6" customHeight="1" x14ac:dyDescent="0.25"/>
    <row r="1271" ht="15.6" customHeight="1" x14ac:dyDescent="0.25"/>
    <row r="1272" ht="15.6" customHeight="1" x14ac:dyDescent="0.25"/>
    <row r="1273" ht="15.6" customHeight="1" x14ac:dyDescent="0.25"/>
    <row r="1274" ht="15.6" customHeight="1" x14ac:dyDescent="0.25"/>
    <row r="1275" ht="15.6" customHeight="1" x14ac:dyDescent="0.25"/>
    <row r="1276" ht="15.6" customHeight="1" x14ac:dyDescent="0.25"/>
    <row r="1277" ht="15.6" customHeight="1" x14ac:dyDescent="0.25"/>
    <row r="1278" ht="15.6" customHeight="1" x14ac:dyDescent="0.25"/>
    <row r="1279" ht="15.6" customHeight="1" x14ac:dyDescent="0.25"/>
    <row r="1280" ht="15.6" customHeight="1" x14ac:dyDescent="0.25"/>
    <row r="1281" ht="15.6" customHeight="1" x14ac:dyDescent="0.25"/>
    <row r="1282" ht="15.6" customHeight="1" x14ac:dyDescent="0.25"/>
    <row r="1283" ht="15.6" customHeight="1" x14ac:dyDescent="0.25"/>
    <row r="1284" ht="15.6" customHeight="1" x14ac:dyDescent="0.25"/>
    <row r="1285" ht="15.6" customHeight="1" x14ac:dyDescent="0.25"/>
    <row r="1286" ht="15.6" customHeight="1" x14ac:dyDescent="0.25"/>
    <row r="1287" ht="15.6" customHeight="1" x14ac:dyDescent="0.25"/>
    <row r="1288" ht="15.6" customHeight="1" x14ac:dyDescent="0.25"/>
    <row r="1289" ht="15.6" customHeight="1" x14ac:dyDescent="0.25"/>
    <row r="1290" ht="15.6" customHeight="1" x14ac:dyDescent="0.25"/>
    <row r="1291" ht="15.6" customHeight="1" x14ac:dyDescent="0.25"/>
    <row r="1292" ht="15.6" customHeight="1" x14ac:dyDescent="0.25"/>
    <row r="1293" ht="15.6" customHeight="1" x14ac:dyDescent="0.25"/>
    <row r="1294" ht="15.6" customHeight="1" x14ac:dyDescent="0.25"/>
    <row r="1295" ht="15.6" customHeight="1" x14ac:dyDescent="0.25"/>
    <row r="1296" ht="15.6" customHeight="1" x14ac:dyDescent="0.25"/>
    <row r="1297" ht="15.6" customHeight="1" x14ac:dyDescent="0.25"/>
    <row r="1298" ht="15.6" customHeight="1" x14ac:dyDescent="0.25"/>
    <row r="1299" ht="15.6" customHeight="1" x14ac:dyDescent="0.25"/>
    <row r="1300" ht="15.6" customHeight="1" x14ac:dyDescent="0.25"/>
    <row r="1301" ht="15.6" customHeight="1" x14ac:dyDescent="0.25"/>
    <row r="1302" ht="15.6" customHeight="1" x14ac:dyDescent="0.25"/>
    <row r="1303" ht="15.6" customHeight="1" x14ac:dyDescent="0.25"/>
    <row r="1304" ht="15.6" customHeight="1" x14ac:dyDescent="0.25"/>
    <row r="1305" ht="15.6" customHeight="1" x14ac:dyDescent="0.25"/>
    <row r="1306" ht="15.6" customHeight="1" x14ac:dyDescent="0.25"/>
    <row r="1307" ht="15.6" customHeight="1" x14ac:dyDescent="0.25"/>
    <row r="1308" ht="15.6" customHeight="1" x14ac:dyDescent="0.25"/>
    <row r="1309" ht="15.6" customHeight="1" x14ac:dyDescent="0.25"/>
    <row r="1310" ht="15.6" customHeight="1" x14ac:dyDescent="0.25"/>
    <row r="1311" ht="15.6" customHeight="1" x14ac:dyDescent="0.25"/>
    <row r="1312" ht="15.6" customHeight="1" x14ac:dyDescent="0.25"/>
    <row r="1313" ht="15.6" customHeight="1" x14ac:dyDescent="0.25"/>
    <row r="1314" ht="15.6" customHeight="1" x14ac:dyDescent="0.25"/>
    <row r="1315" ht="15.6" customHeight="1" x14ac:dyDescent="0.25"/>
    <row r="1316" ht="15.6" customHeight="1" x14ac:dyDescent="0.25"/>
    <row r="1317" ht="15.6" customHeight="1" x14ac:dyDescent="0.25"/>
    <row r="1318" ht="15.6" customHeight="1" x14ac:dyDescent="0.25"/>
    <row r="1319" ht="15.6" customHeight="1" x14ac:dyDescent="0.25"/>
    <row r="1320" ht="15.6" customHeight="1" x14ac:dyDescent="0.25"/>
    <row r="1321" ht="15.6" customHeight="1" x14ac:dyDescent="0.25"/>
    <row r="1322" ht="15.6" customHeight="1" x14ac:dyDescent="0.25"/>
    <row r="1323" ht="15.6" customHeight="1" x14ac:dyDescent="0.25"/>
    <row r="1324" ht="15.6" customHeight="1" x14ac:dyDescent="0.25"/>
    <row r="1325" ht="15.6" customHeight="1" x14ac:dyDescent="0.25"/>
    <row r="1326" ht="15.6" customHeight="1" x14ac:dyDescent="0.25"/>
    <row r="1327" ht="15.6" customHeight="1" x14ac:dyDescent="0.25"/>
    <row r="1328" ht="15.6" customHeight="1" x14ac:dyDescent="0.25"/>
    <row r="1329" ht="15.6" customHeight="1" x14ac:dyDescent="0.25"/>
    <row r="1330" ht="15.6" customHeight="1" x14ac:dyDescent="0.25"/>
    <row r="1331" ht="15.6" customHeight="1" x14ac:dyDescent="0.25"/>
    <row r="1332" ht="15.6" customHeight="1" x14ac:dyDescent="0.25"/>
    <row r="1333" ht="15.6" customHeight="1" x14ac:dyDescent="0.25"/>
    <row r="1334" ht="15.6" customHeight="1" x14ac:dyDescent="0.25"/>
    <row r="1335" ht="15.6" customHeight="1" x14ac:dyDescent="0.25"/>
    <row r="1336" ht="15.6" customHeight="1" x14ac:dyDescent="0.25"/>
    <row r="1337" ht="15.6" customHeight="1" x14ac:dyDescent="0.25"/>
    <row r="1338" ht="15.6" customHeight="1" x14ac:dyDescent="0.25"/>
    <row r="1339" ht="15.6" customHeight="1" x14ac:dyDescent="0.25"/>
    <row r="1340" ht="15.6" customHeight="1" x14ac:dyDescent="0.25"/>
    <row r="1341" ht="15.6" customHeight="1" x14ac:dyDescent="0.25"/>
    <row r="1342" ht="15.6" customHeight="1" x14ac:dyDescent="0.25"/>
    <row r="1343" ht="15.6" customHeight="1" x14ac:dyDescent="0.25"/>
    <row r="1344" ht="15.6" customHeight="1" x14ac:dyDescent="0.25"/>
    <row r="1345" ht="15.6" customHeight="1" x14ac:dyDescent="0.25"/>
    <row r="1346" ht="15.6" customHeight="1" x14ac:dyDescent="0.25"/>
    <row r="1347" ht="15.6" customHeight="1" x14ac:dyDescent="0.25"/>
    <row r="1348" ht="15.6" customHeight="1" x14ac:dyDescent="0.25"/>
    <row r="1349" ht="15.6" customHeight="1" x14ac:dyDescent="0.25"/>
    <row r="1350" ht="15.6" customHeight="1" x14ac:dyDescent="0.25"/>
    <row r="1351" ht="15.6" customHeight="1" x14ac:dyDescent="0.25"/>
    <row r="1352" ht="15.6" customHeight="1" x14ac:dyDescent="0.25"/>
    <row r="1353" ht="15.6" customHeight="1" x14ac:dyDescent="0.25"/>
    <row r="1354" ht="15.6" customHeight="1" x14ac:dyDescent="0.25"/>
    <row r="1355" ht="15.6" customHeight="1" x14ac:dyDescent="0.25"/>
    <row r="1356" ht="15.6" customHeight="1" x14ac:dyDescent="0.25"/>
    <row r="1357" ht="15.6" customHeight="1" x14ac:dyDescent="0.25"/>
    <row r="1358" ht="15.6" customHeight="1" x14ac:dyDescent="0.25"/>
    <row r="1359" ht="15.6" customHeight="1" x14ac:dyDescent="0.25"/>
    <row r="1360" ht="15.6" customHeight="1" x14ac:dyDescent="0.25"/>
    <row r="1361" ht="15.6" customHeight="1" x14ac:dyDescent="0.25"/>
    <row r="1362" ht="15.6" customHeight="1" x14ac:dyDescent="0.25"/>
    <row r="1363" ht="15.6" customHeight="1" x14ac:dyDescent="0.25"/>
    <row r="1364" ht="15.6" customHeight="1" x14ac:dyDescent="0.25"/>
    <row r="1365" ht="15.6" customHeight="1" x14ac:dyDescent="0.25"/>
    <row r="1366" ht="15.6" customHeight="1" x14ac:dyDescent="0.25"/>
    <row r="1367" ht="15.6" customHeight="1" x14ac:dyDescent="0.25"/>
    <row r="1368" ht="15.6" customHeight="1" x14ac:dyDescent="0.25"/>
    <row r="1369" ht="15.6" customHeight="1" x14ac:dyDescent="0.25"/>
    <row r="1370" ht="15.6" customHeight="1" x14ac:dyDescent="0.25"/>
    <row r="1371" ht="15.6" customHeight="1" x14ac:dyDescent="0.25"/>
    <row r="1372" ht="15.6" customHeight="1" x14ac:dyDescent="0.25"/>
    <row r="1373" ht="15.6" customHeight="1" x14ac:dyDescent="0.25"/>
    <row r="1374" ht="15.6" customHeight="1" x14ac:dyDescent="0.25"/>
    <row r="1375" ht="15.6" customHeight="1" x14ac:dyDescent="0.25"/>
    <row r="1376" ht="15.6" customHeight="1" x14ac:dyDescent="0.25"/>
    <row r="1377" ht="15.6" customHeight="1" x14ac:dyDescent="0.25"/>
    <row r="1378" ht="15.6" customHeight="1" x14ac:dyDescent="0.25"/>
    <row r="1379" ht="15.6" customHeight="1" x14ac:dyDescent="0.25"/>
    <row r="1380" ht="15.6" customHeight="1" x14ac:dyDescent="0.25"/>
    <row r="1381" ht="15.6" customHeight="1" x14ac:dyDescent="0.25"/>
    <row r="1382" ht="15.6" customHeight="1" x14ac:dyDescent="0.25"/>
    <row r="1383" ht="15.6" customHeight="1" x14ac:dyDescent="0.25"/>
    <row r="1384" ht="15.6" customHeight="1" x14ac:dyDescent="0.25"/>
    <row r="1385" ht="15.6" customHeight="1" x14ac:dyDescent="0.25"/>
    <row r="1386" ht="15.6" customHeight="1" x14ac:dyDescent="0.25"/>
    <row r="1387" ht="15.6" customHeight="1" x14ac:dyDescent="0.25"/>
    <row r="1388" ht="15.6" customHeight="1" x14ac:dyDescent="0.25"/>
    <row r="1389" ht="15.6" customHeight="1" x14ac:dyDescent="0.25"/>
    <row r="1390" ht="15.6" customHeight="1" x14ac:dyDescent="0.25"/>
    <row r="1391" ht="15.6" customHeight="1" x14ac:dyDescent="0.25"/>
    <row r="1392" ht="15.6" customHeight="1" x14ac:dyDescent="0.25"/>
    <row r="1393" ht="15.6" customHeight="1" x14ac:dyDescent="0.25"/>
    <row r="1394" ht="15.6" customHeight="1" x14ac:dyDescent="0.25"/>
    <row r="1395" ht="15.6" customHeight="1" x14ac:dyDescent="0.25"/>
    <row r="1396" ht="15.6" customHeight="1" x14ac:dyDescent="0.25"/>
    <row r="1397" ht="15.6" customHeight="1" x14ac:dyDescent="0.25"/>
    <row r="1398" ht="15.6" customHeight="1" x14ac:dyDescent="0.25"/>
    <row r="1399" ht="15.6" customHeight="1" x14ac:dyDescent="0.25"/>
    <row r="1400" ht="15.6" customHeight="1" x14ac:dyDescent="0.25"/>
    <row r="1401" ht="15.6" customHeight="1" x14ac:dyDescent="0.25"/>
    <row r="1402" ht="15.6" customHeight="1" x14ac:dyDescent="0.25"/>
    <row r="1403" ht="15.6" customHeight="1" x14ac:dyDescent="0.25"/>
    <row r="1404" ht="15.6" customHeight="1" x14ac:dyDescent="0.25"/>
    <row r="1405" ht="15.6" customHeight="1" x14ac:dyDescent="0.25"/>
    <row r="1406" ht="15.6" customHeight="1" x14ac:dyDescent="0.25"/>
    <row r="1407" ht="15.6" customHeight="1" x14ac:dyDescent="0.25"/>
    <row r="1408" ht="15.6" customHeight="1" x14ac:dyDescent="0.25"/>
    <row r="1409" ht="15.6" customHeight="1" x14ac:dyDescent="0.25"/>
    <row r="1410" ht="15.6" customHeight="1" x14ac:dyDescent="0.25"/>
    <row r="1411" ht="15.6" customHeight="1" x14ac:dyDescent="0.25"/>
    <row r="1412" ht="15.6" customHeight="1" x14ac:dyDescent="0.25"/>
    <row r="1413" ht="15.6" customHeight="1" x14ac:dyDescent="0.25"/>
    <row r="1414" ht="15.6" customHeight="1" x14ac:dyDescent="0.25"/>
    <row r="1415" ht="15.6" customHeight="1" x14ac:dyDescent="0.25"/>
    <row r="1416" ht="15.6" customHeight="1" x14ac:dyDescent="0.25"/>
    <row r="1417" ht="15.6" customHeight="1" x14ac:dyDescent="0.25"/>
    <row r="1418" ht="15.6" customHeight="1" x14ac:dyDescent="0.25"/>
    <row r="1419" ht="15.6" customHeight="1" x14ac:dyDescent="0.25"/>
    <row r="1420" ht="15.6" customHeight="1" x14ac:dyDescent="0.25"/>
    <row r="1421" ht="15.6" customHeight="1" x14ac:dyDescent="0.25"/>
    <row r="1422" ht="15.6" customHeight="1" x14ac:dyDescent="0.25"/>
    <row r="1423" ht="15.6" customHeight="1" x14ac:dyDescent="0.25"/>
    <row r="1424" ht="15.6" customHeight="1" x14ac:dyDescent="0.25"/>
    <row r="1425" ht="15.6" customHeight="1" x14ac:dyDescent="0.25"/>
    <row r="1426" ht="15.6" customHeight="1" x14ac:dyDescent="0.25"/>
    <row r="1427" ht="15.6" customHeight="1" x14ac:dyDescent="0.25"/>
    <row r="1428" ht="15.6" customHeight="1" x14ac:dyDescent="0.25"/>
    <row r="1429" ht="15.6" customHeight="1" x14ac:dyDescent="0.25"/>
    <row r="1430" ht="15.6" customHeight="1" x14ac:dyDescent="0.25"/>
    <row r="1431" ht="15.6" customHeight="1" x14ac:dyDescent="0.25"/>
    <row r="1432" ht="15.6" customHeight="1" x14ac:dyDescent="0.25"/>
    <row r="1433" ht="15.6" customHeight="1" x14ac:dyDescent="0.25"/>
    <row r="1434" ht="15.6" customHeight="1" x14ac:dyDescent="0.25"/>
    <row r="1435" ht="15.6" customHeight="1" x14ac:dyDescent="0.25"/>
    <row r="1436" ht="15.6" customHeight="1" x14ac:dyDescent="0.25"/>
    <row r="1437" ht="15.6" customHeight="1" x14ac:dyDescent="0.25"/>
    <row r="1438" ht="15.6" customHeight="1" x14ac:dyDescent="0.25"/>
    <row r="1439" ht="15.6" customHeight="1" x14ac:dyDescent="0.25"/>
    <row r="1440" ht="15.6" customHeight="1" x14ac:dyDescent="0.25"/>
    <row r="1441" ht="15.6" customHeight="1" x14ac:dyDescent="0.25"/>
    <row r="1442" ht="15.6" customHeight="1" x14ac:dyDescent="0.25"/>
    <row r="1443" ht="15.6" customHeight="1" x14ac:dyDescent="0.25"/>
    <row r="1444" ht="15.6" customHeight="1" x14ac:dyDescent="0.25"/>
    <row r="1445" ht="15.6" customHeight="1" x14ac:dyDescent="0.25"/>
    <row r="1446" ht="15.6" customHeight="1" x14ac:dyDescent="0.25"/>
    <row r="1447" ht="15.6" customHeight="1" x14ac:dyDescent="0.25"/>
    <row r="1448" ht="15.6" customHeight="1" x14ac:dyDescent="0.25"/>
    <row r="1449" ht="15.6" customHeight="1" x14ac:dyDescent="0.25"/>
    <row r="1450" ht="15.6" customHeight="1" x14ac:dyDescent="0.25"/>
    <row r="1451" ht="15.6" customHeight="1" x14ac:dyDescent="0.25"/>
    <row r="1452" ht="15.6" customHeight="1" x14ac:dyDescent="0.25"/>
    <row r="1453" ht="15.6" customHeight="1" x14ac:dyDescent="0.25"/>
    <row r="1454" ht="15.6" customHeight="1" x14ac:dyDescent="0.25"/>
    <row r="1455" ht="15.6" customHeight="1" x14ac:dyDescent="0.25"/>
    <row r="1456" ht="15.6" customHeight="1" x14ac:dyDescent="0.25"/>
    <row r="1457" ht="15.6" customHeight="1" x14ac:dyDescent="0.25"/>
    <row r="1458" ht="15.6" customHeight="1" x14ac:dyDescent="0.25"/>
    <row r="1459" ht="15.6" customHeight="1" x14ac:dyDescent="0.25"/>
    <row r="1460" ht="15.6" customHeight="1" x14ac:dyDescent="0.25"/>
    <row r="1461" ht="15.6" customHeight="1" x14ac:dyDescent="0.25"/>
    <row r="1462" ht="15.6" customHeight="1" x14ac:dyDescent="0.25"/>
    <row r="1463" ht="15.6" customHeight="1" x14ac:dyDescent="0.25"/>
    <row r="1464" ht="15.6" customHeight="1" x14ac:dyDescent="0.25"/>
    <row r="1465" ht="15.6" customHeight="1" x14ac:dyDescent="0.25"/>
    <row r="1466" ht="15.6" customHeight="1" x14ac:dyDescent="0.25"/>
    <row r="1467" ht="15.6" customHeight="1" x14ac:dyDescent="0.25"/>
    <row r="1468" ht="15.6" customHeight="1" x14ac:dyDescent="0.25"/>
    <row r="1469" ht="15.6" customHeight="1" x14ac:dyDescent="0.25"/>
    <row r="1470" ht="15.6" customHeight="1" x14ac:dyDescent="0.25"/>
    <row r="1471" ht="15.6" customHeight="1" x14ac:dyDescent="0.25"/>
    <row r="1472" ht="15.6" customHeight="1" x14ac:dyDescent="0.25"/>
    <row r="1473" ht="15.6" customHeight="1" x14ac:dyDescent="0.25"/>
    <row r="1474" ht="15.6" customHeight="1" x14ac:dyDescent="0.25"/>
    <row r="1475" ht="15.6" customHeight="1" x14ac:dyDescent="0.25"/>
    <row r="1476" ht="15.6" customHeight="1" x14ac:dyDescent="0.25"/>
    <row r="1477" ht="15.6" customHeight="1" x14ac:dyDescent="0.25"/>
    <row r="1478" ht="15.6" customHeight="1" x14ac:dyDescent="0.25"/>
    <row r="1479" ht="15.6" customHeight="1" x14ac:dyDescent="0.25"/>
    <row r="1480" ht="15.6" customHeight="1" x14ac:dyDescent="0.25"/>
    <row r="1481" ht="15.6" customHeight="1" x14ac:dyDescent="0.25"/>
    <row r="1482" ht="15.6" customHeight="1" x14ac:dyDescent="0.25"/>
    <row r="1483" ht="15.6" customHeight="1" x14ac:dyDescent="0.25"/>
    <row r="1484" ht="15.6" customHeight="1" x14ac:dyDescent="0.25"/>
    <row r="1485" ht="15.6" customHeight="1" x14ac:dyDescent="0.25"/>
    <row r="1486" ht="15.6" customHeight="1" x14ac:dyDescent="0.25"/>
    <row r="1487" ht="15.6" customHeight="1" x14ac:dyDescent="0.25"/>
    <row r="1488" ht="15.6" customHeight="1" x14ac:dyDescent="0.25"/>
    <row r="1489" ht="15.6" customHeight="1" x14ac:dyDescent="0.25"/>
    <row r="1490" ht="15.6" customHeight="1" x14ac:dyDescent="0.25"/>
    <row r="1491" ht="15.6" customHeight="1" x14ac:dyDescent="0.25"/>
    <row r="1492" ht="15.6" customHeight="1" x14ac:dyDescent="0.25"/>
    <row r="1493" ht="15.6" customHeight="1" x14ac:dyDescent="0.25"/>
    <row r="1494" ht="15.6" customHeight="1" x14ac:dyDescent="0.25"/>
    <row r="1495" ht="15.6" customHeight="1" x14ac:dyDescent="0.25"/>
    <row r="1496" ht="15.6" customHeight="1" x14ac:dyDescent="0.25"/>
    <row r="1497" ht="15.6" customHeight="1" x14ac:dyDescent="0.25"/>
    <row r="1498" ht="15.6" customHeight="1" x14ac:dyDescent="0.25"/>
    <row r="1499" ht="15.6" customHeight="1" x14ac:dyDescent="0.25"/>
    <row r="1500" ht="15.6" customHeight="1" x14ac:dyDescent="0.25"/>
    <row r="1501" ht="15.6" customHeight="1" x14ac:dyDescent="0.25"/>
    <row r="1502" ht="15.6" customHeight="1" x14ac:dyDescent="0.25"/>
    <row r="1503" ht="15.6" customHeight="1" x14ac:dyDescent="0.25"/>
    <row r="1504" ht="15.6" customHeight="1" x14ac:dyDescent="0.25"/>
    <row r="1505" ht="15.6" customHeight="1" x14ac:dyDescent="0.25"/>
    <row r="1506" ht="15.6" customHeight="1" x14ac:dyDescent="0.25"/>
    <row r="1507" ht="15.6" customHeight="1" x14ac:dyDescent="0.25"/>
    <row r="1508" ht="15.6" customHeight="1" x14ac:dyDescent="0.25"/>
    <row r="1509" ht="15.6" customHeight="1" x14ac:dyDescent="0.25"/>
    <row r="1510" ht="15.6" customHeight="1" x14ac:dyDescent="0.25"/>
    <row r="1511" ht="15.6" customHeight="1" x14ac:dyDescent="0.25"/>
    <row r="1512" ht="15.6" customHeight="1" x14ac:dyDescent="0.25"/>
    <row r="1513" ht="15.6" customHeight="1" x14ac:dyDescent="0.25"/>
    <row r="1514" ht="15.6" customHeight="1" x14ac:dyDescent="0.25"/>
    <row r="1515" ht="15.6" customHeight="1" x14ac:dyDescent="0.25"/>
    <row r="1516" ht="15.6" customHeight="1" x14ac:dyDescent="0.25"/>
    <row r="1517" ht="15.6" customHeight="1" x14ac:dyDescent="0.25"/>
    <row r="1518" ht="15.6" customHeight="1" x14ac:dyDescent="0.25"/>
    <row r="1519" ht="15.6" customHeight="1" x14ac:dyDescent="0.25"/>
    <row r="1520" ht="15.6" customHeight="1" x14ac:dyDescent="0.25"/>
    <row r="1521" ht="15.6" customHeight="1" x14ac:dyDescent="0.25"/>
    <row r="1522" ht="15.6" customHeight="1" x14ac:dyDescent="0.25"/>
    <row r="1523" ht="15.6" customHeight="1" x14ac:dyDescent="0.25"/>
    <row r="1524" ht="15.6" customHeight="1" x14ac:dyDescent="0.25"/>
    <row r="1525" ht="15.6" customHeight="1" x14ac:dyDescent="0.25"/>
    <row r="1526" ht="15.6" customHeight="1" x14ac:dyDescent="0.25"/>
    <row r="1527" ht="15.6" customHeight="1" x14ac:dyDescent="0.25"/>
    <row r="1528" ht="15.6" customHeight="1" x14ac:dyDescent="0.25"/>
    <row r="1529" ht="15.6" customHeight="1" x14ac:dyDescent="0.25"/>
    <row r="1530" ht="15.6" customHeight="1" x14ac:dyDescent="0.25"/>
    <row r="1531" ht="15.6" customHeight="1" x14ac:dyDescent="0.25"/>
    <row r="1532" ht="15.6" customHeight="1" x14ac:dyDescent="0.25"/>
    <row r="1533" ht="15.6" customHeight="1" x14ac:dyDescent="0.25"/>
    <row r="1534" ht="15.6" customHeight="1" x14ac:dyDescent="0.25"/>
    <row r="1535" ht="15.6" customHeight="1" x14ac:dyDescent="0.25"/>
    <row r="1536" ht="15.6" customHeight="1" x14ac:dyDescent="0.25"/>
    <row r="1537" ht="15.6" customHeight="1" x14ac:dyDescent="0.25"/>
    <row r="1538" ht="15.6" customHeight="1" x14ac:dyDescent="0.25"/>
    <row r="1539" ht="15.6" customHeight="1" x14ac:dyDescent="0.25"/>
    <row r="1540" ht="15.6" customHeight="1" x14ac:dyDescent="0.25"/>
    <row r="1541" ht="15.6" customHeight="1" x14ac:dyDescent="0.25"/>
    <row r="1542" ht="15.6" customHeight="1" x14ac:dyDescent="0.25"/>
    <row r="1543" ht="15.6" customHeight="1" x14ac:dyDescent="0.25"/>
    <row r="1544" ht="15.6" customHeight="1" x14ac:dyDescent="0.25"/>
    <row r="1545" ht="15.6" customHeight="1" x14ac:dyDescent="0.25"/>
    <row r="1546" ht="15.6" customHeight="1" x14ac:dyDescent="0.25"/>
    <row r="1547" ht="15.6" customHeight="1" x14ac:dyDescent="0.25"/>
    <row r="1548" ht="15.6" customHeight="1" x14ac:dyDescent="0.25"/>
    <row r="1549" ht="15.6" customHeight="1" x14ac:dyDescent="0.25"/>
    <row r="1550" ht="15.6" customHeight="1" x14ac:dyDescent="0.25"/>
    <row r="1551" ht="15.6" customHeight="1" x14ac:dyDescent="0.25"/>
    <row r="1552" ht="15.6" customHeight="1" x14ac:dyDescent="0.25"/>
    <row r="1553" ht="15.6" customHeight="1" x14ac:dyDescent="0.25"/>
    <row r="1554" ht="15.6" customHeight="1" x14ac:dyDescent="0.25"/>
    <row r="1555" ht="15.6" customHeight="1" x14ac:dyDescent="0.25"/>
    <row r="1556" ht="15.6" customHeight="1" x14ac:dyDescent="0.25"/>
    <row r="1557" ht="15.6" customHeight="1" x14ac:dyDescent="0.25"/>
    <row r="1558" ht="15.6" customHeight="1" x14ac:dyDescent="0.25"/>
    <row r="1559" ht="15.6" customHeight="1" x14ac:dyDescent="0.25"/>
    <row r="1560" ht="15.6" customHeight="1" x14ac:dyDescent="0.25"/>
    <row r="1561" ht="15.6" customHeight="1" x14ac:dyDescent="0.25"/>
    <row r="1562" ht="15.6" customHeight="1" x14ac:dyDescent="0.25"/>
    <row r="1563" ht="15.6" customHeight="1" x14ac:dyDescent="0.25"/>
    <row r="1564" ht="15.6" customHeight="1" x14ac:dyDescent="0.25"/>
    <row r="1565" ht="15.6" customHeight="1" x14ac:dyDescent="0.25"/>
    <row r="1566" ht="15.6" customHeight="1" x14ac:dyDescent="0.25"/>
    <row r="1567" ht="15.6" customHeight="1" x14ac:dyDescent="0.25"/>
    <row r="1568" ht="15.6" customHeight="1" x14ac:dyDescent="0.25"/>
    <row r="1569" ht="15.6" customHeight="1" x14ac:dyDescent="0.25"/>
    <row r="1570" ht="15.6" customHeight="1" x14ac:dyDescent="0.25"/>
    <row r="1571" ht="15.6" customHeight="1" x14ac:dyDescent="0.25"/>
    <row r="1572" ht="15.6" customHeight="1" x14ac:dyDescent="0.25"/>
    <row r="1573" ht="15.6" customHeight="1" x14ac:dyDescent="0.25"/>
    <row r="1574" ht="15.6" customHeight="1" x14ac:dyDescent="0.25"/>
    <row r="1575" ht="15.6" customHeight="1" x14ac:dyDescent="0.25"/>
    <row r="1576" ht="15.6" customHeight="1" x14ac:dyDescent="0.25"/>
    <row r="1577" ht="15.6" customHeight="1" x14ac:dyDescent="0.25"/>
    <row r="1578" ht="15.6" customHeight="1" x14ac:dyDescent="0.25"/>
    <row r="1579" ht="15.6" customHeight="1" x14ac:dyDescent="0.25"/>
    <row r="1580" ht="15.6" customHeight="1" x14ac:dyDescent="0.25"/>
    <row r="1581" ht="15.6" customHeight="1" x14ac:dyDescent="0.25"/>
    <row r="1582" ht="15.6" customHeight="1" x14ac:dyDescent="0.25"/>
    <row r="1583" ht="15.6" customHeight="1" x14ac:dyDescent="0.25"/>
    <row r="1584" ht="15.6" customHeight="1" x14ac:dyDescent="0.25"/>
    <row r="1585" ht="15.6" customHeight="1" x14ac:dyDescent="0.25"/>
    <row r="1586" ht="15.6" customHeight="1" x14ac:dyDescent="0.25"/>
    <row r="1587" ht="15.6" customHeight="1" x14ac:dyDescent="0.25"/>
    <row r="1588" ht="15.6" customHeight="1" x14ac:dyDescent="0.25"/>
    <row r="1589" ht="15.6" customHeight="1" x14ac:dyDescent="0.25"/>
    <row r="1590" ht="15.6" customHeight="1" x14ac:dyDescent="0.25"/>
    <row r="1591" ht="15.6" customHeight="1" x14ac:dyDescent="0.25"/>
    <row r="1592" ht="15.6" customHeight="1" x14ac:dyDescent="0.25"/>
    <row r="1593" ht="15.6" customHeight="1" x14ac:dyDescent="0.25"/>
    <row r="1594" ht="15.6" customHeight="1" x14ac:dyDescent="0.25"/>
    <row r="1595" ht="15.6" customHeight="1" x14ac:dyDescent="0.25"/>
    <row r="1596" ht="15.6" customHeight="1" x14ac:dyDescent="0.25"/>
    <row r="1597" ht="15.6" customHeight="1" x14ac:dyDescent="0.25"/>
    <row r="1598" ht="15.6" customHeight="1" x14ac:dyDescent="0.25"/>
    <row r="1599" ht="15.6" customHeight="1" x14ac:dyDescent="0.25"/>
    <row r="1600" ht="15.6" customHeight="1" x14ac:dyDescent="0.25"/>
    <row r="1601" ht="15.6" customHeight="1" x14ac:dyDescent="0.25"/>
    <row r="1602" ht="15.6" customHeight="1" x14ac:dyDescent="0.25"/>
    <row r="1603" ht="15.6" customHeight="1" x14ac:dyDescent="0.25"/>
    <row r="1604" ht="15.6" customHeight="1" x14ac:dyDescent="0.25"/>
    <row r="1605" ht="15.6" customHeight="1" x14ac:dyDescent="0.25"/>
    <row r="1606" ht="15.6" customHeight="1" x14ac:dyDescent="0.25"/>
    <row r="1607" ht="15.6" customHeight="1" x14ac:dyDescent="0.25"/>
    <row r="1608" ht="15.6" customHeight="1" x14ac:dyDescent="0.25"/>
    <row r="1609" ht="15.6" customHeight="1" x14ac:dyDescent="0.25"/>
    <row r="1610" ht="15.6" customHeight="1" x14ac:dyDescent="0.25"/>
    <row r="1611" ht="15.6" customHeight="1" x14ac:dyDescent="0.25"/>
    <row r="1612" ht="15.6" customHeight="1" x14ac:dyDescent="0.25"/>
    <row r="1613" ht="15.6" customHeight="1" x14ac:dyDescent="0.25"/>
    <row r="1614" ht="15.6" customHeight="1" x14ac:dyDescent="0.25"/>
    <row r="1615" ht="15.6" customHeight="1" x14ac:dyDescent="0.25"/>
    <row r="1616" ht="15.6" customHeight="1" x14ac:dyDescent="0.25"/>
    <row r="1617" ht="15.6" customHeight="1" x14ac:dyDescent="0.25"/>
    <row r="1618" ht="15.6" customHeight="1" x14ac:dyDescent="0.25"/>
    <row r="1619" ht="15.6" customHeight="1" x14ac:dyDescent="0.25"/>
    <row r="1620" ht="15.6" customHeight="1" x14ac:dyDescent="0.25"/>
    <row r="1621" ht="15.6" customHeight="1" x14ac:dyDescent="0.25"/>
    <row r="1622" ht="15.6" customHeight="1" x14ac:dyDescent="0.25"/>
    <row r="1623" ht="15.6" customHeight="1" x14ac:dyDescent="0.25"/>
    <row r="1624" ht="15.6" customHeight="1" x14ac:dyDescent="0.25"/>
    <row r="1625" ht="15.6" customHeight="1" x14ac:dyDescent="0.25"/>
    <row r="1626" ht="15.6" customHeight="1" x14ac:dyDescent="0.25"/>
    <row r="1627" ht="15.6" customHeight="1" x14ac:dyDescent="0.25"/>
    <row r="1628" ht="15.6" customHeight="1" x14ac:dyDescent="0.25"/>
    <row r="1629" ht="15.6" customHeight="1" x14ac:dyDescent="0.25"/>
    <row r="1630" ht="15.6" customHeight="1" x14ac:dyDescent="0.25"/>
    <row r="1631" ht="15.6" customHeight="1" x14ac:dyDescent="0.25"/>
    <row r="1632" ht="15.6" customHeight="1" x14ac:dyDescent="0.25"/>
    <row r="1633" ht="15.6" customHeight="1" x14ac:dyDescent="0.25"/>
    <row r="1634" ht="15.6" customHeight="1" x14ac:dyDescent="0.25"/>
    <row r="1635" ht="15.6" customHeight="1" x14ac:dyDescent="0.25"/>
    <row r="1636" ht="15.6" customHeight="1" x14ac:dyDescent="0.25"/>
    <row r="1637" ht="15.6" customHeight="1" x14ac:dyDescent="0.25"/>
    <row r="1638" ht="15.6" customHeight="1" x14ac:dyDescent="0.25"/>
    <row r="1639" ht="15.6" customHeight="1" x14ac:dyDescent="0.25"/>
    <row r="1640" ht="15.6" customHeight="1" x14ac:dyDescent="0.25"/>
    <row r="1641" ht="15.6" customHeight="1" x14ac:dyDescent="0.25"/>
    <row r="1642" ht="15.6" customHeight="1" x14ac:dyDescent="0.25"/>
    <row r="1643" ht="15.6" customHeight="1" x14ac:dyDescent="0.25"/>
    <row r="1644" ht="15.6" customHeight="1" x14ac:dyDescent="0.25"/>
    <row r="1645" ht="15.6" customHeight="1" x14ac:dyDescent="0.25"/>
    <row r="1646" ht="15.6" customHeight="1" x14ac:dyDescent="0.25"/>
    <row r="1647" ht="15.6" customHeight="1" x14ac:dyDescent="0.25"/>
    <row r="1648" ht="15.6" customHeight="1" x14ac:dyDescent="0.25"/>
    <row r="1649" ht="15.6" customHeight="1" x14ac:dyDescent="0.25"/>
    <row r="1650" ht="15.6" customHeight="1" x14ac:dyDescent="0.25"/>
    <row r="1651" ht="15.6" customHeight="1" x14ac:dyDescent="0.25"/>
    <row r="1652" ht="15.6" customHeight="1" x14ac:dyDescent="0.25"/>
    <row r="1653" ht="15.6" customHeight="1" x14ac:dyDescent="0.25"/>
    <row r="1654" ht="15.6" customHeight="1" x14ac:dyDescent="0.25"/>
    <row r="1655" ht="15.6" customHeight="1" x14ac:dyDescent="0.25"/>
    <row r="1656" ht="15.6" customHeight="1" x14ac:dyDescent="0.25"/>
    <row r="1657" ht="15.6" customHeight="1" x14ac:dyDescent="0.25"/>
    <row r="1658" ht="15.6" customHeight="1" x14ac:dyDescent="0.25"/>
    <row r="1659" ht="15.6" customHeight="1" x14ac:dyDescent="0.25"/>
    <row r="1660" ht="15.6" customHeight="1" x14ac:dyDescent="0.25"/>
    <row r="1661" ht="15.6" customHeight="1" x14ac:dyDescent="0.25"/>
    <row r="1662" ht="15.6" customHeight="1" x14ac:dyDescent="0.25"/>
    <row r="1663" ht="15.6" customHeight="1" x14ac:dyDescent="0.25"/>
    <row r="1664" ht="15.6" customHeight="1" x14ac:dyDescent="0.25"/>
    <row r="1665" ht="15.6" customHeight="1" x14ac:dyDescent="0.25"/>
    <row r="1666" ht="15.6" customHeight="1" x14ac:dyDescent="0.25"/>
    <row r="1667" ht="15.6" customHeight="1" x14ac:dyDescent="0.25"/>
    <row r="1668" ht="15.6" customHeight="1" x14ac:dyDescent="0.25"/>
    <row r="1669" ht="15.6" customHeight="1" x14ac:dyDescent="0.25"/>
    <row r="1670" ht="15.6" customHeight="1" x14ac:dyDescent="0.25"/>
    <row r="1671" ht="15.6" customHeight="1" x14ac:dyDescent="0.25"/>
    <row r="1672" ht="15.6" customHeight="1" x14ac:dyDescent="0.25"/>
    <row r="1673" ht="15.6" customHeight="1" x14ac:dyDescent="0.25"/>
    <row r="1674" ht="15.6" customHeight="1" x14ac:dyDescent="0.25"/>
    <row r="1675" ht="15.6" customHeight="1" x14ac:dyDescent="0.25"/>
    <row r="1676" ht="15.6" customHeight="1" x14ac:dyDescent="0.25"/>
    <row r="1677" ht="15.6" customHeight="1" x14ac:dyDescent="0.25"/>
    <row r="1678" ht="15.6" customHeight="1" x14ac:dyDescent="0.25"/>
    <row r="1679" ht="15.6" customHeight="1" x14ac:dyDescent="0.25"/>
    <row r="1680" ht="15.6" customHeight="1" x14ac:dyDescent="0.25"/>
    <row r="1681" ht="15.6" customHeight="1" x14ac:dyDescent="0.25"/>
    <row r="1682" ht="15.6" customHeight="1" x14ac:dyDescent="0.25"/>
    <row r="1683" ht="15.6" customHeight="1" x14ac:dyDescent="0.25"/>
    <row r="1684" ht="15.6" customHeight="1" x14ac:dyDescent="0.25"/>
    <row r="1685" ht="15.6" customHeight="1" x14ac:dyDescent="0.25"/>
    <row r="1686" ht="15.6" customHeight="1" x14ac:dyDescent="0.25"/>
    <row r="1687" ht="15.6" customHeight="1" x14ac:dyDescent="0.25"/>
    <row r="1688" ht="15.6" customHeight="1" x14ac:dyDescent="0.25"/>
    <row r="1689" ht="15.6" customHeight="1" x14ac:dyDescent="0.25"/>
    <row r="1690" ht="15.6" customHeight="1" x14ac:dyDescent="0.25"/>
    <row r="1691" ht="15.6" customHeight="1" x14ac:dyDescent="0.25"/>
    <row r="1692" ht="15.6" customHeight="1" x14ac:dyDescent="0.25"/>
    <row r="1693" ht="15.6" customHeight="1" x14ac:dyDescent="0.25"/>
    <row r="1694" ht="15.6" customHeight="1" x14ac:dyDescent="0.25"/>
    <row r="1695" ht="15.6" customHeight="1" x14ac:dyDescent="0.25"/>
    <row r="1696" ht="15.6" customHeight="1" x14ac:dyDescent="0.25"/>
    <row r="1697" ht="15.6" customHeight="1" x14ac:dyDescent="0.25"/>
    <row r="1698" ht="15.6" customHeight="1" x14ac:dyDescent="0.25"/>
    <row r="1699" ht="15.6" customHeight="1" x14ac:dyDescent="0.25"/>
    <row r="1700" ht="15.6" customHeight="1" x14ac:dyDescent="0.25"/>
    <row r="1701" ht="15.6" customHeight="1" x14ac:dyDescent="0.25"/>
    <row r="1702" ht="15.6" customHeight="1" x14ac:dyDescent="0.25"/>
    <row r="1703" ht="15.6" customHeight="1" x14ac:dyDescent="0.25"/>
    <row r="1704" ht="15.6" customHeight="1" x14ac:dyDescent="0.25"/>
    <row r="1705" ht="15.6" customHeight="1" x14ac:dyDescent="0.25"/>
    <row r="1706" ht="15.6" customHeight="1" x14ac:dyDescent="0.25"/>
    <row r="1707" ht="15.6" customHeight="1" x14ac:dyDescent="0.25"/>
    <row r="1708" ht="15.6" customHeight="1" x14ac:dyDescent="0.25"/>
    <row r="1709" ht="15.6" customHeight="1" x14ac:dyDescent="0.25"/>
    <row r="1710" ht="15.6" customHeight="1" x14ac:dyDescent="0.25"/>
    <row r="1711" ht="15.6" customHeight="1" x14ac:dyDescent="0.25"/>
    <row r="1712" ht="15.6" customHeight="1" x14ac:dyDescent="0.25"/>
    <row r="1713" ht="15.6" customHeight="1" x14ac:dyDescent="0.25"/>
    <row r="1714" ht="15.6" customHeight="1" x14ac:dyDescent="0.25"/>
    <row r="1715" ht="15.6" customHeight="1" x14ac:dyDescent="0.25"/>
    <row r="1716" ht="15.6" customHeight="1" x14ac:dyDescent="0.25"/>
    <row r="1717" ht="15.6" customHeight="1" x14ac:dyDescent="0.25"/>
    <row r="1718" ht="15.6" customHeight="1" x14ac:dyDescent="0.25"/>
    <row r="1719" ht="15.6" customHeight="1" x14ac:dyDescent="0.25"/>
    <row r="1720" ht="15.6" customHeight="1" x14ac:dyDescent="0.25"/>
    <row r="1721" ht="15.6" customHeight="1" x14ac:dyDescent="0.25"/>
    <row r="1722" ht="15.6" customHeight="1" x14ac:dyDescent="0.25"/>
    <row r="1723" ht="15.6" customHeight="1" x14ac:dyDescent="0.25"/>
    <row r="1724" ht="15.6" customHeight="1" x14ac:dyDescent="0.25"/>
    <row r="1725" ht="15.6" customHeight="1" x14ac:dyDescent="0.25"/>
    <row r="1726" ht="15.6" customHeight="1" x14ac:dyDescent="0.25"/>
    <row r="1727" ht="15.6" customHeight="1" x14ac:dyDescent="0.25"/>
    <row r="1728" ht="15.6" customHeight="1" x14ac:dyDescent="0.25"/>
    <row r="1729" ht="15.6" customHeight="1" x14ac:dyDescent="0.25"/>
    <row r="1730" ht="15.6" customHeight="1" x14ac:dyDescent="0.25"/>
    <row r="1731" ht="15.6" customHeight="1" x14ac:dyDescent="0.25"/>
    <row r="1732" ht="15.6" customHeight="1" x14ac:dyDescent="0.25"/>
    <row r="1733" ht="15.6" customHeight="1" x14ac:dyDescent="0.25"/>
    <row r="1734" ht="15.6" customHeight="1" x14ac:dyDescent="0.25"/>
    <row r="1735" ht="15.6" customHeight="1" x14ac:dyDescent="0.25"/>
    <row r="1736" ht="15.6" customHeight="1" x14ac:dyDescent="0.25"/>
    <row r="1737" ht="15.6" customHeight="1" x14ac:dyDescent="0.25"/>
    <row r="1738" ht="15.6" customHeight="1" x14ac:dyDescent="0.25"/>
    <row r="1739" ht="15.6" customHeight="1" x14ac:dyDescent="0.25"/>
    <row r="1740" ht="15.6" customHeight="1" x14ac:dyDescent="0.25"/>
    <row r="1741" ht="15.6" customHeight="1" x14ac:dyDescent="0.25"/>
    <row r="1742" ht="15.6" customHeight="1" x14ac:dyDescent="0.25"/>
    <row r="1743" ht="15.6" customHeight="1" x14ac:dyDescent="0.25"/>
    <row r="1744" ht="15.6" customHeight="1" x14ac:dyDescent="0.25"/>
    <row r="1745" ht="15.6" customHeight="1" x14ac:dyDescent="0.25"/>
    <row r="1746" ht="15.6" customHeight="1" x14ac:dyDescent="0.25"/>
    <row r="1747" ht="15.6" customHeight="1" x14ac:dyDescent="0.25"/>
    <row r="1748" ht="15.6" customHeight="1" x14ac:dyDescent="0.25"/>
    <row r="1749" ht="15.6" customHeight="1" x14ac:dyDescent="0.25"/>
    <row r="1750" ht="15.6" customHeight="1" x14ac:dyDescent="0.25"/>
    <row r="1751" ht="15.6" customHeight="1" x14ac:dyDescent="0.25"/>
    <row r="1752" ht="15.6" customHeight="1" x14ac:dyDescent="0.25"/>
    <row r="1753" ht="15.6" customHeight="1" x14ac:dyDescent="0.25"/>
    <row r="1754" ht="15.6" customHeight="1" x14ac:dyDescent="0.25"/>
    <row r="1755" ht="15.6" customHeight="1" x14ac:dyDescent="0.25"/>
    <row r="1756" ht="15.6" customHeight="1" x14ac:dyDescent="0.25"/>
    <row r="1757" ht="15.6" customHeight="1" x14ac:dyDescent="0.25"/>
    <row r="1758" ht="15.6" customHeight="1" x14ac:dyDescent="0.25"/>
    <row r="1759" ht="15.6" customHeight="1" x14ac:dyDescent="0.25"/>
    <row r="1760" ht="15.6" customHeight="1" x14ac:dyDescent="0.25"/>
    <row r="1761" ht="15.6" customHeight="1" x14ac:dyDescent="0.25"/>
    <row r="1762" ht="15.6" customHeight="1" x14ac:dyDescent="0.25"/>
    <row r="1763" ht="15.6" customHeight="1" x14ac:dyDescent="0.25"/>
    <row r="1764" ht="15.6" customHeight="1" x14ac:dyDescent="0.25"/>
    <row r="1765" ht="15.6" customHeight="1" x14ac:dyDescent="0.25"/>
    <row r="1766" ht="15.6" customHeight="1" x14ac:dyDescent="0.25"/>
    <row r="1767" ht="15.6" customHeight="1" x14ac:dyDescent="0.25"/>
    <row r="1768" ht="15.6" customHeight="1" x14ac:dyDescent="0.25"/>
    <row r="1769" ht="15.6" customHeight="1" x14ac:dyDescent="0.25"/>
    <row r="1770" ht="15.6" customHeight="1" x14ac:dyDescent="0.25"/>
    <row r="1771" ht="15.6" customHeight="1" x14ac:dyDescent="0.25"/>
    <row r="1772" ht="15.6" customHeight="1" x14ac:dyDescent="0.25"/>
    <row r="1773" ht="15.6" customHeight="1" x14ac:dyDescent="0.25"/>
    <row r="1774" ht="15.6" customHeight="1" x14ac:dyDescent="0.25"/>
    <row r="1775" ht="15.6" customHeight="1" x14ac:dyDescent="0.25"/>
    <row r="1776" ht="15.6" customHeight="1" x14ac:dyDescent="0.25"/>
    <row r="1777" ht="15.6" customHeight="1" x14ac:dyDescent="0.25"/>
    <row r="1778" ht="15.6" customHeight="1" x14ac:dyDescent="0.25"/>
    <row r="1779" ht="15.6" customHeight="1" x14ac:dyDescent="0.25"/>
    <row r="1780" ht="15.6" customHeight="1" x14ac:dyDescent="0.25"/>
    <row r="1781" ht="15.6" customHeight="1" x14ac:dyDescent="0.25"/>
    <row r="1782" ht="15.6" customHeight="1" x14ac:dyDescent="0.25"/>
    <row r="1783" ht="15.6" customHeight="1" x14ac:dyDescent="0.25"/>
    <row r="1784" ht="15.6" customHeight="1" x14ac:dyDescent="0.25"/>
    <row r="1785" ht="15.6" customHeight="1" x14ac:dyDescent="0.25"/>
    <row r="1786" ht="15.6" customHeight="1" x14ac:dyDescent="0.25"/>
    <row r="1787" ht="15.6" customHeight="1" x14ac:dyDescent="0.25"/>
    <row r="1788" ht="15.6" customHeight="1" x14ac:dyDescent="0.25"/>
    <row r="1789" ht="15.6" customHeight="1" x14ac:dyDescent="0.25"/>
    <row r="1790" ht="15.6" customHeight="1" x14ac:dyDescent="0.25"/>
    <row r="1791" ht="15.6" customHeight="1" x14ac:dyDescent="0.25"/>
    <row r="1792" ht="15.6" customHeight="1" x14ac:dyDescent="0.25"/>
    <row r="1793" ht="15.6" customHeight="1" x14ac:dyDescent="0.25"/>
    <row r="1794" ht="15.6" customHeight="1" x14ac:dyDescent="0.25"/>
    <row r="1795" ht="15.6" customHeight="1" x14ac:dyDescent="0.25"/>
    <row r="1796" ht="15.6" customHeight="1" x14ac:dyDescent="0.25"/>
    <row r="1797" ht="15.6" customHeight="1" x14ac:dyDescent="0.25"/>
    <row r="1798" ht="15.6" customHeight="1" x14ac:dyDescent="0.25"/>
    <row r="1799" ht="15.6" customHeight="1" x14ac:dyDescent="0.25"/>
    <row r="1800" ht="15.6" customHeight="1" x14ac:dyDescent="0.25"/>
    <row r="1801" ht="15.6" customHeight="1" x14ac:dyDescent="0.25"/>
    <row r="1802" ht="15.6" customHeight="1" x14ac:dyDescent="0.25"/>
    <row r="1803" ht="15.6" customHeight="1" x14ac:dyDescent="0.25"/>
    <row r="1804" ht="15.6" customHeight="1" x14ac:dyDescent="0.25"/>
    <row r="1805" ht="15.6" customHeight="1" x14ac:dyDescent="0.25"/>
    <row r="1806" ht="15.6" customHeight="1" x14ac:dyDescent="0.25"/>
    <row r="1807" ht="15.6" customHeight="1" x14ac:dyDescent="0.25"/>
    <row r="1808" ht="15.6" customHeight="1" x14ac:dyDescent="0.25"/>
    <row r="1809" ht="15.6" customHeight="1" x14ac:dyDescent="0.25"/>
    <row r="1810" ht="15.6" customHeight="1" x14ac:dyDescent="0.25"/>
    <row r="1811" ht="15.6" customHeight="1" x14ac:dyDescent="0.25"/>
    <row r="1812" ht="15.6" customHeight="1" x14ac:dyDescent="0.25"/>
    <row r="1813" ht="15.6" customHeight="1" x14ac:dyDescent="0.25"/>
    <row r="1814" ht="15.6" customHeight="1" x14ac:dyDescent="0.25"/>
    <row r="1815" ht="15.6" customHeight="1" x14ac:dyDescent="0.25"/>
    <row r="1816" ht="15.6" customHeight="1" x14ac:dyDescent="0.25"/>
    <row r="1817" ht="15.6" customHeight="1" x14ac:dyDescent="0.25"/>
    <row r="1818" ht="15.6" customHeight="1" x14ac:dyDescent="0.25"/>
    <row r="1819" ht="15.6" customHeight="1" x14ac:dyDescent="0.25"/>
    <row r="1820" ht="15.6" customHeight="1" x14ac:dyDescent="0.25"/>
    <row r="1821" ht="15.6" customHeight="1" x14ac:dyDescent="0.25"/>
    <row r="1822" ht="15.6" customHeight="1" x14ac:dyDescent="0.25"/>
    <row r="1823" ht="15.6" customHeight="1" x14ac:dyDescent="0.25"/>
    <row r="1824" ht="15.6" customHeight="1" x14ac:dyDescent="0.25"/>
    <row r="1825" ht="15.6" customHeight="1" x14ac:dyDescent="0.25"/>
    <row r="1826" ht="15.6" customHeight="1" x14ac:dyDescent="0.25"/>
    <row r="1827" ht="15.6" customHeight="1" x14ac:dyDescent="0.25"/>
    <row r="1828" ht="15.6" customHeight="1" x14ac:dyDescent="0.25"/>
    <row r="1829" ht="15.6" customHeight="1" x14ac:dyDescent="0.25"/>
    <row r="1830" ht="15.6" customHeight="1" x14ac:dyDescent="0.25"/>
    <row r="1831" ht="15.6" customHeight="1" x14ac:dyDescent="0.25"/>
    <row r="1832" ht="15.6" customHeight="1" x14ac:dyDescent="0.25"/>
    <row r="1833" ht="15.6" customHeight="1" x14ac:dyDescent="0.25"/>
    <row r="1834" ht="15.6" customHeight="1" x14ac:dyDescent="0.25"/>
    <row r="1835" ht="15.6" customHeight="1" x14ac:dyDescent="0.25"/>
    <row r="1836" ht="15.6" customHeight="1" x14ac:dyDescent="0.25"/>
    <row r="1837" ht="15.6" customHeight="1" x14ac:dyDescent="0.25"/>
    <row r="1838" ht="15.6" customHeight="1" x14ac:dyDescent="0.25"/>
    <row r="1839" ht="15.6" customHeight="1" x14ac:dyDescent="0.25"/>
    <row r="1840" ht="15.6" customHeight="1" x14ac:dyDescent="0.25"/>
    <row r="1841" ht="15.6" customHeight="1" x14ac:dyDescent="0.25"/>
    <row r="1842" ht="15.6" customHeight="1" x14ac:dyDescent="0.25"/>
    <row r="1843" ht="15.6" customHeight="1" x14ac:dyDescent="0.25"/>
    <row r="1844" ht="15.6" customHeight="1" x14ac:dyDescent="0.25"/>
    <row r="1845" ht="15.6" customHeight="1" x14ac:dyDescent="0.25"/>
    <row r="1846" ht="15.6" customHeight="1" x14ac:dyDescent="0.25"/>
    <row r="1847" ht="15.6" customHeight="1" x14ac:dyDescent="0.25"/>
    <row r="1848" ht="15.6" customHeight="1" x14ac:dyDescent="0.25"/>
    <row r="1849" ht="15.6" customHeight="1" x14ac:dyDescent="0.25"/>
    <row r="1850" ht="15.6" customHeight="1" x14ac:dyDescent="0.25"/>
    <row r="1851" ht="15.6" customHeight="1" x14ac:dyDescent="0.25"/>
    <row r="1852" ht="15.6" customHeight="1" x14ac:dyDescent="0.25"/>
    <row r="1853" ht="15.6" customHeight="1" x14ac:dyDescent="0.25"/>
    <row r="1854" ht="15.6" customHeight="1" x14ac:dyDescent="0.25"/>
    <row r="1855" ht="15.6" customHeight="1" x14ac:dyDescent="0.25"/>
    <row r="1856" ht="15.6" customHeight="1" x14ac:dyDescent="0.25"/>
    <row r="1857" ht="15.6" customHeight="1" x14ac:dyDescent="0.25"/>
    <row r="1858" ht="15.6" customHeight="1" x14ac:dyDescent="0.25"/>
    <row r="1859" ht="15.6" customHeight="1" x14ac:dyDescent="0.25"/>
    <row r="1860" ht="15.6" customHeight="1" x14ac:dyDescent="0.25"/>
    <row r="1861" ht="15.6" customHeight="1" x14ac:dyDescent="0.25"/>
    <row r="1862" ht="15.6" customHeight="1" x14ac:dyDescent="0.25"/>
    <row r="1863" ht="15.6" customHeight="1" x14ac:dyDescent="0.25"/>
    <row r="1864" ht="15.6" customHeight="1" x14ac:dyDescent="0.25"/>
    <row r="1865" ht="15.6" customHeight="1" x14ac:dyDescent="0.25"/>
    <row r="1866" ht="15.6" customHeight="1" x14ac:dyDescent="0.25"/>
    <row r="1867" ht="15.6" customHeight="1" x14ac:dyDescent="0.25"/>
    <row r="1868" ht="15.6" customHeight="1" x14ac:dyDescent="0.25"/>
    <row r="1869" ht="15.6" customHeight="1" x14ac:dyDescent="0.25"/>
    <row r="1870" ht="15.6" customHeight="1" x14ac:dyDescent="0.25"/>
    <row r="1871" ht="15.6" customHeight="1" x14ac:dyDescent="0.25"/>
    <row r="1872" ht="15.6" customHeight="1" x14ac:dyDescent="0.25"/>
    <row r="1873" ht="15.6" customHeight="1" x14ac:dyDescent="0.25"/>
    <row r="1874" ht="15.6" customHeight="1" x14ac:dyDescent="0.25"/>
    <row r="1875" ht="15.6" customHeight="1" x14ac:dyDescent="0.25"/>
    <row r="1876" ht="15.6" customHeight="1" x14ac:dyDescent="0.25"/>
    <row r="1877" ht="15.6" customHeight="1" x14ac:dyDescent="0.25"/>
    <row r="1878" ht="15.6" customHeight="1" x14ac:dyDescent="0.25"/>
    <row r="1879" ht="15.6" customHeight="1" x14ac:dyDescent="0.25"/>
    <row r="1880" ht="15.6" customHeight="1" x14ac:dyDescent="0.25"/>
    <row r="1881" ht="15.6" customHeight="1" x14ac:dyDescent="0.25"/>
    <row r="1882" ht="15.6" customHeight="1" x14ac:dyDescent="0.25"/>
    <row r="1883" ht="15.6" customHeight="1" x14ac:dyDescent="0.25"/>
    <row r="1884" ht="15.6" customHeight="1" x14ac:dyDescent="0.25"/>
    <row r="1885" ht="15.6" customHeight="1" x14ac:dyDescent="0.25"/>
    <row r="1886" ht="15.6" customHeight="1" x14ac:dyDescent="0.25"/>
    <row r="1887" ht="15.6" customHeight="1" x14ac:dyDescent="0.25"/>
    <row r="1888" ht="15.6" customHeight="1" x14ac:dyDescent="0.25"/>
    <row r="1889" ht="15.6" customHeight="1" x14ac:dyDescent="0.25"/>
    <row r="1890" ht="15.6" customHeight="1" x14ac:dyDescent="0.25"/>
    <row r="1891" ht="15.6" customHeight="1" x14ac:dyDescent="0.25"/>
    <row r="1892" ht="15.6" customHeight="1" x14ac:dyDescent="0.25"/>
    <row r="1893" ht="15.6" customHeight="1" x14ac:dyDescent="0.25"/>
    <row r="1894" ht="15.6" customHeight="1" x14ac:dyDescent="0.25"/>
    <row r="1895" ht="15.6" customHeight="1" x14ac:dyDescent="0.25"/>
    <row r="1896" ht="15.6" customHeight="1" x14ac:dyDescent="0.25"/>
    <row r="1897" ht="15.6" customHeight="1" x14ac:dyDescent="0.25"/>
    <row r="1898" ht="15.6" customHeight="1" x14ac:dyDescent="0.25"/>
    <row r="1899" ht="15.6" customHeight="1" x14ac:dyDescent="0.25"/>
    <row r="1900" ht="15.6" customHeight="1" x14ac:dyDescent="0.25"/>
    <row r="1901" ht="15.6" customHeight="1" x14ac:dyDescent="0.25"/>
    <row r="1902" ht="15.6" customHeight="1" x14ac:dyDescent="0.25"/>
    <row r="1903" ht="15.6" customHeight="1" x14ac:dyDescent="0.25"/>
    <row r="1904" ht="15.6" customHeight="1" x14ac:dyDescent="0.25"/>
    <row r="1905" ht="15.6" customHeight="1" x14ac:dyDescent="0.25"/>
    <row r="1906" ht="15.6" customHeight="1" x14ac:dyDescent="0.25"/>
    <row r="1907" ht="15.6" customHeight="1" x14ac:dyDescent="0.25"/>
    <row r="1908" ht="15.6" customHeight="1" x14ac:dyDescent="0.25"/>
    <row r="1909" ht="15.6" customHeight="1" x14ac:dyDescent="0.25"/>
    <row r="1910" ht="15.6" customHeight="1" x14ac:dyDescent="0.25"/>
    <row r="1911" ht="15.6" customHeight="1" x14ac:dyDescent="0.25"/>
    <row r="1912" ht="15.6" customHeight="1" x14ac:dyDescent="0.25"/>
    <row r="1913" ht="15.6" customHeight="1" x14ac:dyDescent="0.25"/>
    <row r="1914" ht="15.6" customHeight="1" x14ac:dyDescent="0.25"/>
    <row r="1915" ht="15.6" customHeight="1" x14ac:dyDescent="0.25"/>
    <row r="1916" ht="15.6" customHeight="1" x14ac:dyDescent="0.25"/>
    <row r="1917" ht="15.6" customHeight="1" x14ac:dyDescent="0.25"/>
    <row r="1918" ht="15.6" customHeight="1" x14ac:dyDescent="0.25"/>
    <row r="1919" ht="15.6" customHeight="1" x14ac:dyDescent="0.25"/>
    <row r="1920" ht="15.6" customHeight="1" x14ac:dyDescent="0.25"/>
    <row r="1921" ht="15.6" customHeight="1" x14ac:dyDescent="0.25"/>
    <row r="1922" ht="15.6" customHeight="1" x14ac:dyDescent="0.25"/>
    <row r="1923" ht="15.6" customHeight="1" x14ac:dyDescent="0.25"/>
    <row r="1924" ht="15.6" customHeight="1" x14ac:dyDescent="0.25"/>
    <row r="1925" ht="15.6" customHeight="1" x14ac:dyDescent="0.25"/>
    <row r="1926" ht="15.6" customHeight="1" x14ac:dyDescent="0.25"/>
    <row r="1927" ht="15.6" customHeight="1" x14ac:dyDescent="0.25"/>
    <row r="1928" ht="15.6" customHeight="1" x14ac:dyDescent="0.25"/>
    <row r="1929" ht="15.6" customHeight="1" x14ac:dyDescent="0.25"/>
    <row r="1930" ht="15.6" customHeight="1" x14ac:dyDescent="0.25"/>
    <row r="1931" ht="15.6" customHeight="1" x14ac:dyDescent="0.25"/>
    <row r="1932" ht="15.6" customHeight="1" x14ac:dyDescent="0.25"/>
    <row r="1933" ht="15.6" customHeight="1" x14ac:dyDescent="0.25"/>
    <row r="1934" ht="15.6" customHeight="1" x14ac:dyDescent="0.25"/>
    <row r="1935" ht="15.6" customHeight="1" x14ac:dyDescent="0.25"/>
    <row r="1936" ht="15.6" customHeight="1" x14ac:dyDescent="0.25"/>
    <row r="1937" ht="15.6" customHeight="1" x14ac:dyDescent="0.25"/>
    <row r="1938" ht="15.6" customHeight="1" x14ac:dyDescent="0.25"/>
    <row r="1939" ht="15.6" customHeight="1" x14ac:dyDescent="0.25"/>
    <row r="1940" ht="15.6" customHeight="1" x14ac:dyDescent="0.25"/>
    <row r="1941" ht="15.6" customHeight="1" x14ac:dyDescent="0.25"/>
    <row r="1942" ht="15.6" customHeight="1" x14ac:dyDescent="0.25"/>
    <row r="1943" ht="15.6" customHeight="1" x14ac:dyDescent="0.25"/>
    <row r="1944" ht="15.6" customHeight="1" x14ac:dyDescent="0.25"/>
    <row r="1945" ht="15.6" customHeight="1" x14ac:dyDescent="0.25"/>
    <row r="1946" ht="15.6" customHeight="1" x14ac:dyDescent="0.25"/>
    <row r="1947" ht="15.6" customHeight="1" x14ac:dyDescent="0.25"/>
    <row r="1948" ht="15.6" customHeight="1" x14ac:dyDescent="0.25"/>
    <row r="1949" ht="15.6" customHeight="1" x14ac:dyDescent="0.25"/>
    <row r="1950" ht="15.6" customHeight="1" x14ac:dyDescent="0.25"/>
    <row r="1951" ht="15.6" customHeight="1" x14ac:dyDescent="0.25"/>
    <row r="1952" ht="15.6" customHeight="1" x14ac:dyDescent="0.25"/>
    <row r="1953" ht="15.6" customHeight="1" x14ac:dyDescent="0.25"/>
    <row r="1954" ht="15.6" customHeight="1" x14ac:dyDescent="0.25"/>
    <row r="1955" ht="15.6" customHeight="1" x14ac:dyDescent="0.25"/>
    <row r="1956" ht="15.6" customHeight="1" x14ac:dyDescent="0.25"/>
    <row r="1957" ht="15.6" customHeight="1" x14ac:dyDescent="0.25"/>
    <row r="1958" ht="15.6" customHeight="1" x14ac:dyDescent="0.25"/>
    <row r="1959" ht="15.6" customHeight="1" x14ac:dyDescent="0.25"/>
    <row r="1960" ht="15.6" customHeight="1" x14ac:dyDescent="0.25"/>
    <row r="1961" ht="15.6" customHeight="1" x14ac:dyDescent="0.25"/>
    <row r="1962" ht="15.6" customHeight="1" x14ac:dyDescent="0.25"/>
    <row r="1963" ht="15.6" customHeight="1" x14ac:dyDescent="0.25"/>
    <row r="1964" ht="15.6" customHeight="1" x14ac:dyDescent="0.25"/>
    <row r="1965" ht="15.6" customHeight="1" x14ac:dyDescent="0.25"/>
    <row r="1966" ht="15.6" customHeight="1" x14ac:dyDescent="0.25"/>
    <row r="1967" ht="15.6" customHeight="1" x14ac:dyDescent="0.25"/>
    <row r="1968" ht="15.6" customHeight="1" x14ac:dyDescent="0.25"/>
    <row r="1969" ht="15.6" customHeight="1" x14ac:dyDescent="0.25"/>
    <row r="1970" ht="15.6" customHeight="1" x14ac:dyDescent="0.25"/>
    <row r="1971" ht="15.6" customHeight="1" x14ac:dyDescent="0.25"/>
    <row r="1972" ht="15.6" customHeight="1" x14ac:dyDescent="0.25"/>
    <row r="1973" ht="15.6" customHeight="1" x14ac:dyDescent="0.25"/>
    <row r="1974" ht="15.6" customHeight="1" x14ac:dyDescent="0.25"/>
    <row r="1975" ht="15.6" customHeight="1" x14ac:dyDescent="0.25"/>
    <row r="1976" ht="15.6" customHeight="1" x14ac:dyDescent="0.25"/>
    <row r="1977" ht="15.6" customHeight="1" x14ac:dyDescent="0.25"/>
    <row r="1978" ht="15.6" customHeight="1" x14ac:dyDescent="0.25"/>
    <row r="1979" ht="15.6" customHeight="1" x14ac:dyDescent="0.25"/>
    <row r="1980" ht="15.6" customHeight="1" x14ac:dyDescent="0.25"/>
    <row r="1981" ht="15.6" customHeight="1" x14ac:dyDescent="0.25"/>
    <row r="1982" ht="15.6" customHeight="1" x14ac:dyDescent="0.25"/>
    <row r="1983" ht="15.6" customHeight="1" x14ac:dyDescent="0.25"/>
    <row r="1984" ht="15.6" customHeight="1" x14ac:dyDescent="0.25"/>
    <row r="1985" ht="15.6" customHeight="1" x14ac:dyDescent="0.25"/>
    <row r="1986" ht="15.6" customHeight="1" x14ac:dyDescent="0.25"/>
    <row r="1987" ht="15.6" customHeight="1" x14ac:dyDescent="0.25"/>
    <row r="1988" ht="15.6" customHeight="1" x14ac:dyDescent="0.25"/>
    <row r="1989" ht="15.6" customHeight="1" x14ac:dyDescent="0.25"/>
    <row r="1990" ht="15.6" customHeight="1" x14ac:dyDescent="0.25"/>
    <row r="1991" ht="15.6" customHeight="1" x14ac:dyDescent="0.25"/>
    <row r="1992" ht="15.6" customHeight="1" x14ac:dyDescent="0.25"/>
    <row r="1993" ht="15.6" customHeight="1" x14ac:dyDescent="0.25"/>
    <row r="1994" ht="15.6" customHeight="1" x14ac:dyDescent="0.25"/>
    <row r="1995" ht="15.6" customHeight="1" x14ac:dyDescent="0.25"/>
    <row r="1996" ht="15.6" customHeight="1" x14ac:dyDescent="0.25"/>
    <row r="1997" ht="15.6" customHeight="1" x14ac:dyDescent="0.25"/>
    <row r="1998" ht="15.6" customHeight="1" x14ac:dyDescent="0.25"/>
    <row r="1999" ht="15.6" customHeight="1" x14ac:dyDescent="0.25"/>
  </sheetData>
  <mergeCells count="555">
    <mergeCell ref="F17:H17"/>
    <mergeCell ref="J17:L17"/>
    <mergeCell ref="F18:H18"/>
    <mergeCell ref="J18:L18"/>
    <mergeCell ref="F19:H19"/>
    <mergeCell ref="J19:L19"/>
    <mergeCell ref="B2:Y3"/>
    <mergeCell ref="B10:Y12"/>
    <mergeCell ref="F15:H15"/>
    <mergeCell ref="J15:L15"/>
    <mergeCell ref="F16:H16"/>
    <mergeCell ref="J16:L16"/>
    <mergeCell ref="F23:H23"/>
    <mergeCell ref="J23:L23"/>
    <mergeCell ref="F24:H24"/>
    <mergeCell ref="J24:L24"/>
    <mergeCell ref="F25:H25"/>
    <mergeCell ref="J25:L25"/>
    <mergeCell ref="F20:H20"/>
    <mergeCell ref="J20:L20"/>
    <mergeCell ref="F21:H21"/>
    <mergeCell ref="J21:L21"/>
    <mergeCell ref="F22:H22"/>
    <mergeCell ref="J22:L22"/>
    <mergeCell ref="F29:H29"/>
    <mergeCell ref="J29:L29"/>
    <mergeCell ref="F30:H30"/>
    <mergeCell ref="J30:L30"/>
    <mergeCell ref="F31:H31"/>
    <mergeCell ref="J31:L31"/>
    <mergeCell ref="F26:H26"/>
    <mergeCell ref="J26:L26"/>
    <mergeCell ref="F27:H27"/>
    <mergeCell ref="J27:L27"/>
    <mergeCell ref="F28:H28"/>
    <mergeCell ref="J28:L28"/>
    <mergeCell ref="F35:H35"/>
    <mergeCell ref="J35:L35"/>
    <mergeCell ref="F36:H36"/>
    <mergeCell ref="J36:L36"/>
    <mergeCell ref="F37:H37"/>
    <mergeCell ref="J37:L37"/>
    <mergeCell ref="F32:H32"/>
    <mergeCell ref="J32:L32"/>
    <mergeCell ref="F33:H33"/>
    <mergeCell ref="J33:L33"/>
    <mergeCell ref="F34:H34"/>
    <mergeCell ref="J34:L34"/>
    <mergeCell ref="F41:H41"/>
    <mergeCell ref="J41:L41"/>
    <mergeCell ref="F42:H42"/>
    <mergeCell ref="J42:L42"/>
    <mergeCell ref="F43:H43"/>
    <mergeCell ref="J43:L43"/>
    <mergeCell ref="F38:H38"/>
    <mergeCell ref="J38:L38"/>
    <mergeCell ref="F39:H39"/>
    <mergeCell ref="J39:L39"/>
    <mergeCell ref="F40:H40"/>
    <mergeCell ref="J40:L40"/>
    <mergeCell ref="F47:H47"/>
    <mergeCell ref="J47:L47"/>
    <mergeCell ref="F48:H48"/>
    <mergeCell ref="J48:L48"/>
    <mergeCell ref="F49:H49"/>
    <mergeCell ref="J49:L49"/>
    <mergeCell ref="F44:H44"/>
    <mergeCell ref="J44:L44"/>
    <mergeCell ref="F45:H45"/>
    <mergeCell ref="J45:L45"/>
    <mergeCell ref="F46:H46"/>
    <mergeCell ref="J46:L46"/>
    <mergeCell ref="F53:H53"/>
    <mergeCell ref="J53:L53"/>
    <mergeCell ref="F54:H54"/>
    <mergeCell ref="J54:L54"/>
    <mergeCell ref="F55:H55"/>
    <mergeCell ref="J55:L55"/>
    <mergeCell ref="F50:H50"/>
    <mergeCell ref="J50:L50"/>
    <mergeCell ref="F51:H51"/>
    <mergeCell ref="J51:L51"/>
    <mergeCell ref="F52:H52"/>
    <mergeCell ref="J52:L52"/>
    <mergeCell ref="F59:H59"/>
    <mergeCell ref="J59:L59"/>
    <mergeCell ref="F60:H60"/>
    <mergeCell ref="J60:L60"/>
    <mergeCell ref="F61:H61"/>
    <mergeCell ref="J61:L61"/>
    <mergeCell ref="F56:H56"/>
    <mergeCell ref="J56:L56"/>
    <mergeCell ref="F57:H57"/>
    <mergeCell ref="J57:L57"/>
    <mergeCell ref="F58:H58"/>
    <mergeCell ref="J58:L58"/>
    <mergeCell ref="F65:H65"/>
    <mergeCell ref="J65:L65"/>
    <mergeCell ref="F66:H66"/>
    <mergeCell ref="J66:L66"/>
    <mergeCell ref="F67:H67"/>
    <mergeCell ref="J67:L67"/>
    <mergeCell ref="F62:H62"/>
    <mergeCell ref="J62:L62"/>
    <mergeCell ref="F63:H63"/>
    <mergeCell ref="J63:L63"/>
    <mergeCell ref="F64:H64"/>
    <mergeCell ref="J64:L64"/>
    <mergeCell ref="F71:H71"/>
    <mergeCell ref="J71:L71"/>
    <mergeCell ref="F72:H72"/>
    <mergeCell ref="J72:L72"/>
    <mergeCell ref="F73:H73"/>
    <mergeCell ref="J73:L73"/>
    <mergeCell ref="F68:H68"/>
    <mergeCell ref="J68:L68"/>
    <mergeCell ref="F69:H69"/>
    <mergeCell ref="J69:L69"/>
    <mergeCell ref="F70:H70"/>
    <mergeCell ref="J70:L70"/>
    <mergeCell ref="F77:H77"/>
    <mergeCell ref="J77:L77"/>
    <mergeCell ref="F78:H78"/>
    <mergeCell ref="J78:L78"/>
    <mergeCell ref="F79:H79"/>
    <mergeCell ref="J79:L79"/>
    <mergeCell ref="F74:H74"/>
    <mergeCell ref="J74:L74"/>
    <mergeCell ref="F75:H75"/>
    <mergeCell ref="J75:L75"/>
    <mergeCell ref="F76:H76"/>
    <mergeCell ref="J76:L76"/>
    <mergeCell ref="F83:H83"/>
    <mergeCell ref="J83:L83"/>
    <mergeCell ref="F84:H84"/>
    <mergeCell ref="J84:L84"/>
    <mergeCell ref="F85:H85"/>
    <mergeCell ref="J85:L85"/>
    <mergeCell ref="F80:H80"/>
    <mergeCell ref="J80:L80"/>
    <mergeCell ref="F81:H81"/>
    <mergeCell ref="J81:L81"/>
    <mergeCell ref="F82:H82"/>
    <mergeCell ref="J82:L82"/>
    <mergeCell ref="F89:H89"/>
    <mergeCell ref="J89:L89"/>
    <mergeCell ref="B93:Y94"/>
    <mergeCell ref="B98:Y99"/>
    <mergeCell ref="B103:Y120"/>
    <mergeCell ref="B124:Y125"/>
    <mergeCell ref="F86:H86"/>
    <mergeCell ref="J86:L86"/>
    <mergeCell ref="F87:H87"/>
    <mergeCell ref="J87:L87"/>
    <mergeCell ref="F88:H88"/>
    <mergeCell ref="J88:L88"/>
    <mergeCell ref="F143:I143"/>
    <mergeCell ref="J143:N143"/>
    <mergeCell ref="F144:I144"/>
    <mergeCell ref="J144:N144"/>
    <mergeCell ref="F145:I145"/>
    <mergeCell ref="J145:N145"/>
    <mergeCell ref="B129:Y134"/>
    <mergeCell ref="B136:Y138"/>
    <mergeCell ref="J140:N140"/>
    <mergeCell ref="F141:I141"/>
    <mergeCell ref="J141:N141"/>
    <mergeCell ref="F142:I142"/>
    <mergeCell ref="J142:N142"/>
    <mergeCell ref="F149:I149"/>
    <mergeCell ref="J149:N149"/>
    <mergeCell ref="F150:I150"/>
    <mergeCell ref="J150:N150"/>
    <mergeCell ref="F151:I151"/>
    <mergeCell ref="J151:N151"/>
    <mergeCell ref="F146:I146"/>
    <mergeCell ref="J146:N146"/>
    <mergeCell ref="F147:I147"/>
    <mergeCell ref="J147:N147"/>
    <mergeCell ref="F148:I148"/>
    <mergeCell ref="J148:N148"/>
    <mergeCell ref="F155:I155"/>
    <mergeCell ref="J155:N155"/>
    <mergeCell ref="F156:I156"/>
    <mergeCell ref="J156:N156"/>
    <mergeCell ref="F157:I157"/>
    <mergeCell ref="J157:N157"/>
    <mergeCell ref="F152:I152"/>
    <mergeCell ref="J152:N152"/>
    <mergeCell ref="F153:I153"/>
    <mergeCell ref="J153:N153"/>
    <mergeCell ref="F154:I154"/>
    <mergeCell ref="J154:N154"/>
    <mergeCell ref="F161:I161"/>
    <mergeCell ref="J161:N161"/>
    <mergeCell ref="F162:I162"/>
    <mergeCell ref="J162:N162"/>
    <mergeCell ref="F163:I163"/>
    <mergeCell ref="J163:N163"/>
    <mergeCell ref="F158:I158"/>
    <mergeCell ref="J158:N158"/>
    <mergeCell ref="F159:I159"/>
    <mergeCell ref="J159:N159"/>
    <mergeCell ref="F160:I160"/>
    <mergeCell ref="J160:N160"/>
    <mergeCell ref="F167:I167"/>
    <mergeCell ref="J167:N167"/>
    <mergeCell ref="F168:I168"/>
    <mergeCell ref="J168:N168"/>
    <mergeCell ref="F169:I169"/>
    <mergeCell ref="J169:N169"/>
    <mergeCell ref="F164:I164"/>
    <mergeCell ref="J164:N164"/>
    <mergeCell ref="F165:I165"/>
    <mergeCell ref="J165:N165"/>
    <mergeCell ref="F166:I166"/>
    <mergeCell ref="J166:N166"/>
    <mergeCell ref="F173:I173"/>
    <mergeCell ref="J173:N173"/>
    <mergeCell ref="F174:I174"/>
    <mergeCell ref="J174:N174"/>
    <mergeCell ref="F175:I175"/>
    <mergeCell ref="J175:N175"/>
    <mergeCell ref="F170:I170"/>
    <mergeCell ref="J170:N170"/>
    <mergeCell ref="F171:I171"/>
    <mergeCell ref="J171:N171"/>
    <mergeCell ref="F172:I172"/>
    <mergeCell ref="J172:N172"/>
    <mergeCell ref="F179:I179"/>
    <mergeCell ref="J179:N179"/>
    <mergeCell ref="F180:I180"/>
    <mergeCell ref="J180:N180"/>
    <mergeCell ref="F181:I181"/>
    <mergeCell ref="J181:N181"/>
    <mergeCell ref="F176:I176"/>
    <mergeCell ref="J176:N176"/>
    <mergeCell ref="F177:I177"/>
    <mergeCell ref="J177:N177"/>
    <mergeCell ref="F178:I178"/>
    <mergeCell ref="J178:N178"/>
    <mergeCell ref="F185:I185"/>
    <mergeCell ref="J185:N185"/>
    <mergeCell ref="F186:I186"/>
    <mergeCell ref="J186:N186"/>
    <mergeCell ref="F187:I187"/>
    <mergeCell ref="J187:N187"/>
    <mergeCell ref="F182:I182"/>
    <mergeCell ref="J182:N182"/>
    <mergeCell ref="F183:I183"/>
    <mergeCell ref="J183:N183"/>
    <mergeCell ref="F184:I184"/>
    <mergeCell ref="J184:N184"/>
    <mergeCell ref="F191:I191"/>
    <mergeCell ref="J191:N191"/>
    <mergeCell ref="F192:I192"/>
    <mergeCell ref="J192:N192"/>
    <mergeCell ref="F193:I193"/>
    <mergeCell ref="J193:N193"/>
    <mergeCell ref="F188:I188"/>
    <mergeCell ref="J188:N188"/>
    <mergeCell ref="F189:I189"/>
    <mergeCell ref="J189:N189"/>
    <mergeCell ref="F190:I190"/>
    <mergeCell ref="J190:N190"/>
    <mergeCell ref="F197:I197"/>
    <mergeCell ref="J197:N197"/>
    <mergeCell ref="F198:I198"/>
    <mergeCell ref="J198:N198"/>
    <mergeCell ref="F199:I199"/>
    <mergeCell ref="J199:N199"/>
    <mergeCell ref="F194:I194"/>
    <mergeCell ref="J194:N194"/>
    <mergeCell ref="F195:I195"/>
    <mergeCell ref="J195:N195"/>
    <mergeCell ref="F196:I196"/>
    <mergeCell ref="J196:N196"/>
    <mergeCell ref="F203:I203"/>
    <mergeCell ref="J203:N203"/>
    <mergeCell ref="F204:I204"/>
    <mergeCell ref="J204:N204"/>
    <mergeCell ref="F205:I205"/>
    <mergeCell ref="J205:N205"/>
    <mergeCell ref="F200:I200"/>
    <mergeCell ref="J200:N200"/>
    <mergeCell ref="F201:I201"/>
    <mergeCell ref="J201:N201"/>
    <mergeCell ref="F202:I202"/>
    <mergeCell ref="J202:N202"/>
    <mergeCell ref="F209:I209"/>
    <mergeCell ref="J209:N209"/>
    <mergeCell ref="F210:I210"/>
    <mergeCell ref="J210:N210"/>
    <mergeCell ref="F211:I211"/>
    <mergeCell ref="J211:N211"/>
    <mergeCell ref="F206:I206"/>
    <mergeCell ref="J206:N206"/>
    <mergeCell ref="F207:I207"/>
    <mergeCell ref="J207:N207"/>
    <mergeCell ref="F208:I208"/>
    <mergeCell ref="J208:N208"/>
    <mergeCell ref="F215:I215"/>
    <mergeCell ref="J215:N215"/>
    <mergeCell ref="B219:Y220"/>
    <mergeCell ref="B224:Y225"/>
    <mergeCell ref="B229:Y246"/>
    <mergeCell ref="B250:Y251"/>
    <mergeCell ref="F212:I212"/>
    <mergeCell ref="J212:N212"/>
    <mergeCell ref="F213:I213"/>
    <mergeCell ref="J213:N213"/>
    <mergeCell ref="F214:I214"/>
    <mergeCell ref="J214:N214"/>
    <mergeCell ref="F269:I269"/>
    <mergeCell ref="J269:N269"/>
    <mergeCell ref="F270:I270"/>
    <mergeCell ref="J270:N270"/>
    <mergeCell ref="F271:I271"/>
    <mergeCell ref="J271:N271"/>
    <mergeCell ref="B255:Y260"/>
    <mergeCell ref="B262:Y264"/>
    <mergeCell ref="F267:I267"/>
    <mergeCell ref="J267:N267"/>
    <mergeCell ref="F268:I268"/>
    <mergeCell ref="J268:N268"/>
    <mergeCell ref="F275:I275"/>
    <mergeCell ref="J275:N275"/>
    <mergeCell ref="F276:I276"/>
    <mergeCell ref="J276:N276"/>
    <mergeCell ref="F277:I277"/>
    <mergeCell ref="J277:N277"/>
    <mergeCell ref="F272:I272"/>
    <mergeCell ref="J272:N272"/>
    <mergeCell ref="F273:I273"/>
    <mergeCell ref="J273:N273"/>
    <mergeCell ref="F274:I274"/>
    <mergeCell ref="J274:N274"/>
    <mergeCell ref="F281:I281"/>
    <mergeCell ref="J281:N281"/>
    <mergeCell ref="F282:I282"/>
    <mergeCell ref="J282:N282"/>
    <mergeCell ref="F283:I283"/>
    <mergeCell ref="J283:N283"/>
    <mergeCell ref="F278:I278"/>
    <mergeCell ref="J278:N278"/>
    <mergeCell ref="F279:I279"/>
    <mergeCell ref="J279:N279"/>
    <mergeCell ref="F280:I280"/>
    <mergeCell ref="J280:N280"/>
    <mergeCell ref="F287:I287"/>
    <mergeCell ref="J287:N287"/>
    <mergeCell ref="F288:I288"/>
    <mergeCell ref="J288:N288"/>
    <mergeCell ref="F289:I289"/>
    <mergeCell ref="J289:N289"/>
    <mergeCell ref="F284:I284"/>
    <mergeCell ref="J284:N284"/>
    <mergeCell ref="F285:I285"/>
    <mergeCell ref="J285:N285"/>
    <mergeCell ref="F286:I286"/>
    <mergeCell ref="J286:N286"/>
    <mergeCell ref="F293:I293"/>
    <mergeCell ref="J293:N293"/>
    <mergeCell ref="F294:I294"/>
    <mergeCell ref="J294:N294"/>
    <mergeCell ref="F295:I295"/>
    <mergeCell ref="J295:N295"/>
    <mergeCell ref="F290:I290"/>
    <mergeCell ref="J290:N290"/>
    <mergeCell ref="F291:I291"/>
    <mergeCell ref="J291:N291"/>
    <mergeCell ref="F292:I292"/>
    <mergeCell ref="J292:N292"/>
    <mergeCell ref="F299:I299"/>
    <mergeCell ref="J299:N299"/>
    <mergeCell ref="F300:I300"/>
    <mergeCell ref="J300:N300"/>
    <mergeCell ref="F301:I301"/>
    <mergeCell ref="J301:N301"/>
    <mergeCell ref="F296:I296"/>
    <mergeCell ref="J296:N296"/>
    <mergeCell ref="F297:I297"/>
    <mergeCell ref="J297:N297"/>
    <mergeCell ref="F298:I298"/>
    <mergeCell ref="J298:N298"/>
    <mergeCell ref="F305:I305"/>
    <mergeCell ref="J305:N305"/>
    <mergeCell ref="F306:I306"/>
    <mergeCell ref="J306:N306"/>
    <mergeCell ref="F307:I307"/>
    <mergeCell ref="J307:N307"/>
    <mergeCell ref="F302:I302"/>
    <mergeCell ref="J302:N302"/>
    <mergeCell ref="F303:I303"/>
    <mergeCell ref="J303:N303"/>
    <mergeCell ref="F304:I304"/>
    <mergeCell ref="J304:N304"/>
    <mergeCell ref="F311:I311"/>
    <mergeCell ref="J311:N311"/>
    <mergeCell ref="F312:I312"/>
    <mergeCell ref="J312:N312"/>
    <mergeCell ref="F313:I313"/>
    <mergeCell ref="J313:N313"/>
    <mergeCell ref="F308:I308"/>
    <mergeCell ref="J308:N308"/>
    <mergeCell ref="F309:I309"/>
    <mergeCell ref="J309:N309"/>
    <mergeCell ref="F310:I310"/>
    <mergeCell ref="J310:N310"/>
    <mergeCell ref="F317:I317"/>
    <mergeCell ref="J317:N317"/>
    <mergeCell ref="F318:I318"/>
    <mergeCell ref="J318:N318"/>
    <mergeCell ref="F319:I319"/>
    <mergeCell ref="J319:N319"/>
    <mergeCell ref="F314:I314"/>
    <mergeCell ref="J314:N314"/>
    <mergeCell ref="F315:I315"/>
    <mergeCell ref="J315:N315"/>
    <mergeCell ref="F316:I316"/>
    <mergeCell ref="J316:N316"/>
    <mergeCell ref="F323:I323"/>
    <mergeCell ref="J323:N323"/>
    <mergeCell ref="F324:I324"/>
    <mergeCell ref="J324:N324"/>
    <mergeCell ref="F325:I325"/>
    <mergeCell ref="J325:N325"/>
    <mergeCell ref="F320:I320"/>
    <mergeCell ref="J320:N320"/>
    <mergeCell ref="F321:I321"/>
    <mergeCell ref="J321:N321"/>
    <mergeCell ref="F322:I322"/>
    <mergeCell ref="J322:N322"/>
    <mergeCell ref="F329:I329"/>
    <mergeCell ref="J329:N329"/>
    <mergeCell ref="F330:I330"/>
    <mergeCell ref="J330:N330"/>
    <mergeCell ref="F331:I331"/>
    <mergeCell ref="J331:N331"/>
    <mergeCell ref="F326:I326"/>
    <mergeCell ref="J326:N326"/>
    <mergeCell ref="F327:I327"/>
    <mergeCell ref="J327:N327"/>
    <mergeCell ref="F328:I328"/>
    <mergeCell ref="J328:N328"/>
    <mergeCell ref="F335:I335"/>
    <mergeCell ref="J335:N335"/>
    <mergeCell ref="F336:I336"/>
    <mergeCell ref="J336:N336"/>
    <mergeCell ref="F337:I337"/>
    <mergeCell ref="J337:N337"/>
    <mergeCell ref="F332:I332"/>
    <mergeCell ref="J332:N332"/>
    <mergeCell ref="F333:I333"/>
    <mergeCell ref="J333:N333"/>
    <mergeCell ref="F334:I334"/>
    <mergeCell ref="J334:N334"/>
    <mergeCell ref="F341:I341"/>
    <mergeCell ref="J341:N341"/>
    <mergeCell ref="F342:I342"/>
    <mergeCell ref="J342:N342"/>
    <mergeCell ref="B346:Y347"/>
    <mergeCell ref="B351:Y352"/>
    <mergeCell ref="F338:I338"/>
    <mergeCell ref="J338:N338"/>
    <mergeCell ref="F339:I339"/>
    <mergeCell ref="J339:N339"/>
    <mergeCell ref="F340:I340"/>
    <mergeCell ref="J340:N340"/>
    <mergeCell ref="B410:X411"/>
    <mergeCell ref="B413:Y414"/>
    <mergeCell ref="B416:X417"/>
    <mergeCell ref="B419:Y420"/>
    <mergeCell ref="B422:X423"/>
    <mergeCell ref="B425:Y426"/>
    <mergeCell ref="B356:Y373"/>
    <mergeCell ref="B377:Y378"/>
    <mergeCell ref="B382:Y387"/>
    <mergeCell ref="B389:Y402"/>
    <mergeCell ref="B404:X405"/>
    <mergeCell ref="B407:Y408"/>
    <mergeCell ref="B460:X461"/>
    <mergeCell ref="B463:Y464"/>
    <mergeCell ref="B466:Y479"/>
    <mergeCell ref="B481:X482"/>
    <mergeCell ref="B484:Y485"/>
    <mergeCell ref="B487:Y500"/>
    <mergeCell ref="B428:X429"/>
    <mergeCell ref="B431:Y432"/>
    <mergeCell ref="B434:X435"/>
    <mergeCell ref="B437:Y438"/>
    <mergeCell ref="B442:Y443"/>
    <mergeCell ref="B445:Y458"/>
    <mergeCell ref="B544:X545"/>
    <mergeCell ref="B547:Y548"/>
    <mergeCell ref="B550:Y563"/>
    <mergeCell ref="B565:X566"/>
    <mergeCell ref="B568:Y569"/>
    <mergeCell ref="B571:Y584"/>
    <mergeCell ref="B502:X503"/>
    <mergeCell ref="B505:Y506"/>
    <mergeCell ref="B508:Y521"/>
    <mergeCell ref="B523:X524"/>
    <mergeCell ref="B526:Y527"/>
    <mergeCell ref="B529:Y542"/>
    <mergeCell ref="E624:F624"/>
    <mergeCell ref="E625:F625"/>
    <mergeCell ref="E626:F626"/>
    <mergeCell ref="E627:H627"/>
    <mergeCell ref="E635:F635"/>
    <mergeCell ref="E636:F636"/>
    <mergeCell ref="B586:X587"/>
    <mergeCell ref="B589:Y590"/>
    <mergeCell ref="B592:Y605"/>
    <mergeCell ref="B607:X608"/>
    <mergeCell ref="B610:Y611"/>
    <mergeCell ref="B613:Y618"/>
    <mergeCell ref="E651:H651"/>
    <mergeCell ref="E652:H652"/>
    <mergeCell ref="E653:H653"/>
    <mergeCell ref="F654:J654"/>
    <mergeCell ref="F655:J655"/>
    <mergeCell ref="G656:K656"/>
    <mergeCell ref="E637:F637"/>
    <mergeCell ref="E638:H638"/>
    <mergeCell ref="B640:Y642"/>
    <mergeCell ref="E648:H648"/>
    <mergeCell ref="E649:H649"/>
    <mergeCell ref="E650:H650"/>
    <mergeCell ref="B689:Y690"/>
    <mergeCell ref="B694:Y695"/>
    <mergeCell ref="B699:Y700"/>
    <mergeCell ref="B704:Y705"/>
    <mergeCell ref="B709:Y710"/>
    <mergeCell ref="B714:Y715"/>
    <mergeCell ref="G657:K657"/>
    <mergeCell ref="B665:Y667"/>
    <mergeCell ref="B669:Y670"/>
    <mergeCell ref="B674:Y675"/>
    <mergeCell ref="B679:Y680"/>
    <mergeCell ref="B684:Y685"/>
    <mergeCell ref="B779:Y780"/>
    <mergeCell ref="B784:Y785"/>
    <mergeCell ref="B749:Y750"/>
    <mergeCell ref="B754:Y755"/>
    <mergeCell ref="B759:Y760"/>
    <mergeCell ref="B764:Y765"/>
    <mergeCell ref="B769:Y770"/>
    <mergeCell ref="B774:Y775"/>
    <mergeCell ref="B719:Y720"/>
    <mergeCell ref="B724:Y725"/>
    <mergeCell ref="B729:Y730"/>
    <mergeCell ref="B734:Y735"/>
    <mergeCell ref="B739:Y740"/>
    <mergeCell ref="B744:Y745"/>
  </mergeCells>
  <pageMargins left="0.7" right="0.7" top="0.75" bottom="0.75" header="0.3" footer="0.3"/>
  <pageSetup orientation="portrait" r:id="rId1"/>
  <headerFooter>
    <oddHeader>&amp;C&amp;LFinal Exam&amp;CEIU&amp;RECN4751</oddHeader>
    <oddFooter>&amp;C&amp;LVersion 62&amp;RPage &amp;P+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AZ1999"/>
  <sheetViews>
    <sheetView topLeftCell="A625" workbookViewId="0">
      <selection activeCell="B644" sqref="B644"/>
    </sheetView>
  </sheetViews>
  <sheetFormatPr defaultRowHeight="15.75" x14ac:dyDescent="0.25"/>
  <cols>
    <col min="1" max="26" width="3.125" customWidth="1"/>
    <col min="27" max="52" width="3.125" hidden="1" customWidth="1"/>
  </cols>
  <sheetData>
    <row r="1" spans="2:25" ht="15.6" customHeight="1" x14ac:dyDescent="0.25"/>
    <row r="2" spans="2:25" ht="15.6" customHeight="1" x14ac:dyDescent="0.25">
      <c r="B2" s="27" t="s">
        <v>0</v>
      </c>
      <c r="C2" s="27"/>
      <c r="D2" s="27"/>
      <c r="E2" s="27"/>
      <c r="F2" s="27"/>
      <c r="G2" s="27"/>
      <c r="H2" s="27"/>
      <c r="I2" s="27"/>
      <c r="J2" s="27"/>
      <c r="K2" s="27"/>
      <c r="L2" s="27"/>
      <c r="M2" s="27"/>
      <c r="N2" s="27"/>
      <c r="O2" s="27"/>
      <c r="P2" s="27"/>
      <c r="Q2" s="27"/>
      <c r="R2" s="27"/>
      <c r="S2" s="27"/>
      <c r="T2" s="27"/>
      <c r="U2" s="27"/>
      <c r="V2" s="27"/>
      <c r="W2" s="27"/>
      <c r="X2" s="27"/>
      <c r="Y2" s="27"/>
    </row>
    <row r="3" spans="2:25" ht="15.6" customHeight="1" x14ac:dyDescent="0.25">
      <c r="B3" s="27"/>
      <c r="C3" s="27"/>
      <c r="D3" s="27"/>
      <c r="E3" s="27"/>
      <c r="F3" s="27"/>
      <c r="G3" s="27"/>
      <c r="H3" s="27"/>
      <c r="I3" s="27"/>
      <c r="J3" s="27"/>
      <c r="K3" s="27"/>
      <c r="L3" s="27"/>
      <c r="M3" s="27"/>
      <c r="N3" s="27"/>
      <c r="O3" s="27"/>
      <c r="P3" s="27"/>
      <c r="Q3" s="27"/>
      <c r="R3" s="27"/>
      <c r="S3" s="27"/>
      <c r="T3" s="27"/>
      <c r="U3" s="27"/>
      <c r="V3" s="27"/>
      <c r="W3" s="27"/>
      <c r="X3" s="27"/>
      <c r="Y3" s="27"/>
    </row>
    <row r="4" spans="2:25" ht="15.6" customHeight="1" x14ac:dyDescent="0.25"/>
    <row r="5" spans="2:25" ht="15.6" customHeight="1" x14ac:dyDescent="0.25"/>
    <row r="6" spans="2:25" ht="15.6" customHeight="1" x14ac:dyDescent="0.25"/>
    <row r="7" spans="2:25" ht="15.6" customHeight="1" x14ac:dyDescent="0.25"/>
    <row r="8" spans="2:25" ht="15.6" customHeight="1" x14ac:dyDescent="0.25"/>
    <row r="9" spans="2:25" ht="15.6" customHeight="1" x14ac:dyDescent="0.25"/>
    <row r="10" spans="2:25" ht="15.6" customHeight="1" x14ac:dyDescent="0.25">
      <c r="B10" s="27" t="s">
        <v>1</v>
      </c>
      <c r="C10" s="27"/>
      <c r="D10" s="27"/>
      <c r="E10" s="27"/>
      <c r="F10" s="27"/>
      <c r="G10" s="27"/>
      <c r="H10" s="27"/>
      <c r="I10" s="27"/>
      <c r="J10" s="27"/>
      <c r="K10" s="27"/>
      <c r="L10" s="27"/>
      <c r="M10" s="27"/>
      <c r="N10" s="27"/>
      <c r="O10" s="27"/>
      <c r="P10" s="27"/>
      <c r="Q10" s="27"/>
      <c r="R10" s="27"/>
      <c r="S10" s="27"/>
      <c r="T10" s="27"/>
      <c r="U10" s="27"/>
      <c r="V10" s="27"/>
      <c r="W10" s="27"/>
      <c r="X10" s="27"/>
      <c r="Y10" s="27"/>
    </row>
    <row r="11" spans="2:25" ht="15.6" customHeight="1" x14ac:dyDescent="0.25">
      <c r="B11" s="27"/>
      <c r="C11" s="27"/>
      <c r="D11" s="27"/>
      <c r="E11" s="27"/>
      <c r="F11" s="27"/>
      <c r="G11" s="27"/>
      <c r="H11" s="27"/>
      <c r="I11" s="27"/>
      <c r="J11" s="27"/>
      <c r="K11" s="27"/>
      <c r="L11" s="27"/>
      <c r="M11" s="27"/>
      <c r="N11" s="27"/>
      <c r="O11" s="27"/>
      <c r="P11" s="27"/>
      <c r="Q11" s="27"/>
      <c r="R11" s="27"/>
      <c r="S11" s="27"/>
      <c r="T11" s="27"/>
      <c r="U11" s="27"/>
      <c r="V11" s="27"/>
      <c r="W11" s="27"/>
      <c r="X11" s="27"/>
      <c r="Y11" s="27"/>
    </row>
    <row r="12" spans="2:25" ht="15.6" customHeight="1" x14ac:dyDescent="0.25">
      <c r="B12" s="27"/>
      <c r="C12" s="27"/>
      <c r="D12" s="27"/>
      <c r="E12" s="27"/>
      <c r="F12" s="27"/>
      <c r="G12" s="27"/>
      <c r="H12" s="27"/>
      <c r="I12" s="27"/>
      <c r="J12" s="27"/>
      <c r="K12" s="27"/>
      <c r="L12" s="27"/>
      <c r="M12" s="27"/>
      <c r="N12" s="27"/>
      <c r="O12" s="27"/>
      <c r="P12" s="27"/>
      <c r="Q12" s="27"/>
      <c r="R12" s="27"/>
      <c r="S12" s="27"/>
      <c r="T12" s="27"/>
      <c r="U12" s="27"/>
      <c r="V12" s="27"/>
      <c r="W12" s="27"/>
      <c r="X12" s="27"/>
      <c r="Y12" s="27"/>
    </row>
    <row r="13" spans="2:25" ht="15.6" customHeight="1" x14ac:dyDescent="0.25"/>
    <row r="14" spans="2:25" ht="15.6" customHeight="1" x14ac:dyDescent="0.25">
      <c r="F14" t="s">
        <v>2</v>
      </c>
      <c r="J14" t="s">
        <v>3</v>
      </c>
    </row>
    <row r="15" spans="2:25" ht="15.6" customHeight="1" x14ac:dyDescent="0.25">
      <c r="F15" s="52">
        <v>777.52781785056766</v>
      </c>
      <c r="G15" s="52"/>
      <c r="H15" s="52"/>
      <c r="J15" s="53">
        <v>4583.0431730139335</v>
      </c>
      <c r="K15" s="53"/>
      <c r="L15" s="53"/>
    </row>
    <row r="16" spans="2:25" ht="15.6" customHeight="1" x14ac:dyDescent="0.25">
      <c r="F16" s="52">
        <v>917.35407540286019</v>
      </c>
      <c r="G16" s="52"/>
      <c r="H16" s="52"/>
      <c r="J16" s="53">
        <v>3480.0366152641232</v>
      </c>
      <c r="K16" s="53"/>
      <c r="L16" s="53"/>
    </row>
    <row r="17" spans="6:12" ht="15.6" customHeight="1" x14ac:dyDescent="0.25">
      <c r="F17" s="52">
        <v>455.50841631864245</v>
      </c>
      <c r="G17" s="52"/>
      <c r="H17" s="52"/>
      <c r="J17" s="53">
        <v>1811.1715066979284</v>
      </c>
      <c r="K17" s="53"/>
      <c r="L17" s="53"/>
    </row>
    <row r="18" spans="6:12" ht="15.6" customHeight="1" x14ac:dyDescent="0.25">
      <c r="F18" s="52">
        <v>986.96688528063942</v>
      </c>
      <c r="G18" s="52"/>
      <c r="H18" s="52"/>
      <c r="J18" s="53">
        <v>2310.42042882242</v>
      </c>
      <c r="K18" s="53"/>
      <c r="L18" s="53"/>
    </row>
    <row r="19" spans="6:12" ht="15.6" customHeight="1" x14ac:dyDescent="0.25">
      <c r="F19" s="52">
        <v>330.10220090652643</v>
      </c>
      <c r="G19" s="52"/>
      <c r="H19" s="52"/>
      <c r="J19" s="53">
        <v>4771.3486653108403</v>
      </c>
      <c r="K19" s="53"/>
      <c r="L19" s="53"/>
    </row>
    <row r="20" spans="6:12" ht="15.6" customHeight="1" x14ac:dyDescent="0.25">
      <c r="F20" s="52">
        <v>680.51574749176336</v>
      </c>
      <c r="G20" s="52"/>
      <c r="H20" s="52"/>
      <c r="J20" s="53">
        <v>3045.7299726517745</v>
      </c>
      <c r="K20" s="53"/>
      <c r="L20" s="53"/>
    </row>
    <row r="21" spans="6:12" ht="15.6" customHeight="1" x14ac:dyDescent="0.25">
      <c r="F21" s="52">
        <v>920.80771485637138</v>
      </c>
      <c r="G21" s="52"/>
      <c r="H21" s="52"/>
      <c r="J21" s="53">
        <v>486.23863427150081</v>
      </c>
      <c r="K21" s="53"/>
      <c r="L21" s="53"/>
    </row>
    <row r="22" spans="6:12" ht="15.6" customHeight="1" x14ac:dyDescent="0.25">
      <c r="F22" s="52">
        <v>147.64890359417328</v>
      </c>
      <c r="G22" s="52"/>
      <c r="H22" s="52"/>
      <c r="J22" s="53">
        <v>1285.7633804239365</v>
      </c>
      <c r="K22" s="53"/>
      <c r="L22" s="53"/>
    </row>
    <row r="23" spans="6:12" ht="15.6" customHeight="1" x14ac:dyDescent="0.25">
      <c r="F23" s="52">
        <v>947.57578104608865</v>
      </c>
      <c r="G23" s="52"/>
      <c r="H23" s="52"/>
      <c r="J23" s="53">
        <v>3197.0738195567346</v>
      </c>
      <c r="K23" s="53"/>
      <c r="L23" s="53"/>
    </row>
    <row r="24" spans="6:12" ht="15.6" customHeight="1" x14ac:dyDescent="0.25">
      <c r="F24" s="52">
        <v>763.98001799470319</v>
      </c>
      <c r="G24" s="52"/>
      <c r="H24" s="52"/>
      <c r="J24" s="53">
        <v>2241.0862063237892</v>
      </c>
      <c r="K24" s="53"/>
      <c r="L24" s="53"/>
    </row>
    <row r="25" spans="6:12" ht="15.6" customHeight="1" x14ac:dyDescent="0.25">
      <c r="F25" s="52">
        <v>105.20345684953125</v>
      </c>
      <c r="G25" s="52"/>
      <c r="H25" s="52"/>
      <c r="J25" s="53">
        <v>951.50686936395664</v>
      </c>
      <c r="K25" s="53"/>
      <c r="L25" s="53"/>
    </row>
    <row r="26" spans="6:12" ht="15.6" customHeight="1" x14ac:dyDescent="0.25">
      <c r="F26" s="52">
        <v>318.94470160127833</v>
      </c>
      <c r="G26" s="52"/>
      <c r="H26" s="52"/>
      <c r="J26" s="53">
        <v>3651.0266490110012</v>
      </c>
      <c r="K26" s="53"/>
      <c r="L26" s="53"/>
    </row>
    <row r="27" spans="6:12" ht="15.6" customHeight="1" x14ac:dyDescent="0.25">
      <c r="F27" s="52">
        <v>66.899788717011631</v>
      </c>
      <c r="G27" s="52"/>
      <c r="H27" s="52"/>
      <c r="J27" s="53">
        <v>3086.2743671778198</v>
      </c>
      <c r="K27" s="53"/>
      <c r="L27" s="53"/>
    </row>
    <row r="28" spans="6:12" ht="15.6" customHeight="1" x14ac:dyDescent="0.25">
      <c r="F28" s="52">
        <v>474.87074095138905</v>
      </c>
      <c r="G28" s="52"/>
      <c r="H28" s="52"/>
      <c r="J28" s="53">
        <v>1274.9175035695393</v>
      </c>
      <c r="K28" s="53"/>
      <c r="L28" s="53"/>
    </row>
    <row r="29" spans="6:12" ht="15.6" customHeight="1" x14ac:dyDescent="0.25">
      <c r="F29" s="52">
        <v>493.10528783694241</v>
      </c>
      <c r="G29" s="52"/>
      <c r="H29" s="52"/>
      <c r="J29" s="53">
        <v>389.04073699454921</v>
      </c>
      <c r="K29" s="53"/>
      <c r="L29" s="53"/>
    </row>
    <row r="30" spans="6:12" ht="15.6" customHeight="1" x14ac:dyDescent="0.25">
      <c r="F30" s="52">
        <v>306.52255327449052</v>
      </c>
      <c r="G30" s="52"/>
      <c r="H30" s="52"/>
      <c r="J30" s="53">
        <v>498.12479971253379</v>
      </c>
      <c r="K30" s="53"/>
      <c r="L30" s="53"/>
    </row>
    <row r="31" spans="6:12" ht="15.6" customHeight="1" x14ac:dyDescent="0.25">
      <c r="F31" s="52">
        <v>278.62501864975184</v>
      </c>
      <c r="G31" s="52"/>
      <c r="H31" s="52"/>
      <c r="J31" s="53">
        <v>3891.5915296511848</v>
      </c>
      <c r="K31" s="53"/>
      <c r="L31" s="53"/>
    </row>
    <row r="32" spans="6:12" ht="15.6" customHeight="1" x14ac:dyDescent="0.25">
      <c r="F32" s="52">
        <v>51.015179555015443</v>
      </c>
      <c r="G32" s="52"/>
      <c r="H32" s="52"/>
      <c r="J32" s="53">
        <v>485.11951043067216</v>
      </c>
      <c r="K32" s="53"/>
      <c r="L32" s="53"/>
    </row>
    <row r="33" spans="6:12" ht="15.6" customHeight="1" x14ac:dyDescent="0.25">
      <c r="F33" s="52">
        <v>650.62715601925379</v>
      </c>
      <c r="G33" s="52"/>
      <c r="H33" s="52"/>
      <c r="J33" s="53">
        <v>3407.0874166149451</v>
      </c>
      <c r="K33" s="53"/>
      <c r="L33" s="53"/>
    </row>
    <row r="34" spans="6:12" ht="15.6" customHeight="1" x14ac:dyDescent="0.25">
      <c r="F34" s="52">
        <v>304.89664090611922</v>
      </c>
      <c r="G34" s="52"/>
      <c r="H34" s="52"/>
      <c r="J34" s="53">
        <v>4944.3385695826246</v>
      </c>
      <c r="K34" s="53"/>
      <c r="L34" s="53"/>
    </row>
    <row r="35" spans="6:12" ht="15.6" customHeight="1" x14ac:dyDescent="0.25">
      <c r="F35" s="52">
        <v>133.38566675548492</v>
      </c>
      <c r="G35" s="52"/>
      <c r="H35" s="52"/>
      <c r="J35" s="53">
        <v>773.41591245577877</v>
      </c>
      <c r="K35" s="53"/>
      <c r="L35" s="53"/>
    </row>
    <row r="36" spans="6:12" ht="15.6" customHeight="1" x14ac:dyDescent="0.25">
      <c r="F36" s="52">
        <v>406.91759419756022</v>
      </c>
      <c r="G36" s="52"/>
      <c r="H36" s="52"/>
      <c r="J36" s="53">
        <v>2303.90100820527</v>
      </c>
      <c r="K36" s="53"/>
      <c r="L36" s="53"/>
    </row>
    <row r="37" spans="6:12" ht="15.6" customHeight="1" x14ac:dyDescent="0.25">
      <c r="F37" s="52">
        <v>133.6371503057151</v>
      </c>
      <c r="G37" s="52"/>
      <c r="H37" s="52"/>
      <c r="J37" s="53">
        <v>3819.5003817000761</v>
      </c>
      <c r="K37" s="53"/>
      <c r="L37" s="53"/>
    </row>
    <row r="38" spans="6:12" ht="15.6" customHeight="1" x14ac:dyDescent="0.25">
      <c r="F38" s="52">
        <v>375.45369966195665</v>
      </c>
      <c r="G38" s="52"/>
      <c r="H38" s="52"/>
      <c r="J38" s="53">
        <v>4573.5539566528396</v>
      </c>
      <c r="K38" s="53"/>
      <c r="L38" s="53"/>
    </row>
    <row r="39" spans="6:12" ht="15.6" customHeight="1" x14ac:dyDescent="0.25">
      <c r="F39" s="52">
        <v>728.38203593138644</v>
      </c>
      <c r="G39" s="52"/>
      <c r="H39" s="52"/>
      <c r="J39" s="53">
        <v>1038.1446224444312</v>
      </c>
      <c r="K39" s="53"/>
      <c r="L39" s="53"/>
    </row>
    <row r="40" spans="6:12" ht="15.6" customHeight="1" x14ac:dyDescent="0.25">
      <c r="F40" s="52">
        <v>15.035219733171235</v>
      </c>
      <c r="G40" s="52"/>
      <c r="H40" s="52"/>
      <c r="J40" s="53">
        <v>2654.4150024612072</v>
      </c>
      <c r="K40" s="53"/>
      <c r="L40" s="53"/>
    </row>
    <row r="41" spans="6:12" ht="15.6" customHeight="1" x14ac:dyDescent="0.25">
      <c r="F41" s="52">
        <v>254.36857548886306</v>
      </c>
      <c r="G41" s="52"/>
      <c r="H41" s="52"/>
      <c r="J41" s="53">
        <v>4605.9861928443843</v>
      </c>
      <c r="K41" s="53"/>
      <c r="L41" s="53"/>
    </row>
    <row r="42" spans="6:12" ht="15.6" customHeight="1" x14ac:dyDescent="0.25">
      <c r="F42" s="52">
        <v>475.5316944559774</v>
      </c>
      <c r="G42" s="52"/>
      <c r="H42" s="52"/>
      <c r="J42" s="53">
        <v>1433.0325730100208</v>
      </c>
      <c r="K42" s="53"/>
      <c r="L42" s="53"/>
    </row>
    <row r="43" spans="6:12" ht="15.6" customHeight="1" x14ac:dyDescent="0.25">
      <c r="F43" s="52">
        <v>191.33246713546626</v>
      </c>
      <c r="G43" s="52"/>
      <c r="H43" s="52"/>
      <c r="J43" s="53">
        <v>1632.7012081568093</v>
      </c>
      <c r="K43" s="53"/>
      <c r="L43" s="53"/>
    </row>
    <row r="44" spans="6:12" ht="15.6" customHeight="1" x14ac:dyDescent="0.25">
      <c r="F44" s="52">
        <v>336.20537352843695</v>
      </c>
      <c r="G44" s="52"/>
      <c r="H44" s="52"/>
      <c r="J44" s="53">
        <v>3482.5666982678254</v>
      </c>
      <c r="K44" s="53"/>
      <c r="L44" s="53"/>
    </row>
    <row r="45" spans="6:12" ht="15.6" customHeight="1" x14ac:dyDescent="0.25">
      <c r="F45" s="52">
        <v>897.47809198796517</v>
      </c>
      <c r="G45" s="52"/>
      <c r="H45" s="52"/>
      <c r="J45" s="53">
        <v>298.12862486924939</v>
      </c>
      <c r="K45" s="53"/>
      <c r="L45" s="53"/>
    </row>
    <row r="46" spans="6:12" ht="15.6" customHeight="1" x14ac:dyDescent="0.25">
      <c r="F46" s="52">
        <v>832.16487593404099</v>
      </c>
      <c r="G46" s="52"/>
      <c r="H46" s="52"/>
      <c r="J46" s="53">
        <v>3179.9793402253172</v>
      </c>
      <c r="K46" s="53"/>
      <c r="L46" s="53"/>
    </row>
    <row r="47" spans="6:12" ht="15.6" customHeight="1" x14ac:dyDescent="0.25">
      <c r="F47" s="52">
        <v>570.7820182483315</v>
      </c>
      <c r="G47" s="52"/>
      <c r="H47" s="52"/>
      <c r="J47" s="53">
        <v>233.89157775757175</v>
      </c>
      <c r="K47" s="53"/>
      <c r="L47" s="53"/>
    </row>
    <row r="48" spans="6:12" ht="15.6" customHeight="1" x14ac:dyDescent="0.25">
      <c r="F48" s="52">
        <v>659.23496948177933</v>
      </c>
      <c r="G48" s="52"/>
      <c r="H48" s="52"/>
      <c r="J48" s="53">
        <v>4789.0085699155952</v>
      </c>
      <c r="K48" s="53"/>
      <c r="L48" s="53"/>
    </row>
    <row r="49" spans="6:12" ht="15.6" customHeight="1" x14ac:dyDescent="0.25">
      <c r="F49" s="52">
        <v>345.27671168924388</v>
      </c>
      <c r="G49" s="52"/>
      <c r="H49" s="52"/>
      <c r="J49" s="53">
        <v>439.26684805785044</v>
      </c>
      <c r="K49" s="53"/>
      <c r="L49" s="53"/>
    </row>
    <row r="50" spans="6:12" ht="15.6" customHeight="1" x14ac:dyDescent="0.25">
      <c r="F50" s="52">
        <v>144.22171417090991</v>
      </c>
      <c r="G50" s="52"/>
      <c r="H50" s="52"/>
      <c r="J50" s="53">
        <v>652.11525542070103</v>
      </c>
      <c r="K50" s="53"/>
      <c r="L50" s="53"/>
    </row>
    <row r="51" spans="6:12" ht="15.6" customHeight="1" x14ac:dyDescent="0.25">
      <c r="F51" s="52">
        <v>956.28332109577184</v>
      </c>
      <c r="G51" s="52"/>
      <c r="H51" s="52"/>
      <c r="J51" s="53">
        <v>2927.7469321988142</v>
      </c>
      <c r="K51" s="53"/>
      <c r="L51" s="53"/>
    </row>
    <row r="52" spans="6:12" ht="15.6" customHeight="1" x14ac:dyDescent="0.25">
      <c r="F52" s="52">
        <v>11.919181885593822</v>
      </c>
      <c r="G52" s="52"/>
      <c r="H52" s="52"/>
      <c r="J52" s="53">
        <v>995.79697396377674</v>
      </c>
      <c r="K52" s="53"/>
      <c r="L52" s="53"/>
    </row>
    <row r="53" spans="6:12" ht="15.6" customHeight="1" x14ac:dyDescent="0.25">
      <c r="F53" s="52">
        <v>477.40016229612326</v>
      </c>
      <c r="G53" s="52"/>
      <c r="H53" s="52"/>
      <c r="J53" s="53">
        <v>3603.4022681052465</v>
      </c>
      <c r="K53" s="53"/>
      <c r="L53" s="53"/>
    </row>
    <row r="54" spans="6:12" ht="15.6" customHeight="1" x14ac:dyDescent="0.25">
      <c r="F54" s="52">
        <v>420.12535751278978</v>
      </c>
      <c r="G54" s="52"/>
      <c r="H54" s="52"/>
      <c r="J54" s="53">
        <v>3515.3340807884188</v>
      </c>
      <c r="K54" s="53"/>
      <c r="L54" s="53"/>
    </row>
    <row r="55" spans="6:12" ht="15.6" customHeight="1" x14ac:dyDescent="0.25">
      <c r="F55" s="52">
        <v>429.97063608212869</v>
      </c>
      <c r="G55" s="52"/>
      <c r="H55" s="52"/>
      <c r="J55" s="53">
        <v>3505.6423177358547</v>
      </c>
      <c r="K55" s="53"/>
      <c r="L55" s="53"/>
    </row>
    <row r="56" spans="6:12" ht="15.6" customHeight="1" x14ac:dyDescent="0.25">
      <c r="F56" s="52">
        <v>366.5387806053526</v>
      </c>
      <c r="G56" s="52"/>
      <c r="H56" s="52"/>
      <c r="J56" s="53">
        <v>4443.7063875223485</v>
      </c>
      <c r="K56" s="53"/>
      <c r="L56" s="53"/>
    </row>
    <row r="57" spans="6:12" ht="15.6" customHeight="1" x14ac:dyDescent="0.25">
      <c r="F57" s="52">
        <v>244.73021430530005</v>
      </c>
      <c r="G57" s="52"/>
      <c r="H57" s="52"/>
      <c r="J57" s="53">
        <v>4140.8522301784442</v>
      </c>
      <c r="K57" s="53"/>
      <c r="L57" s="53"/>
    </row>
    <row r="58" spans="6:12" ht="15.6" customHeight="1" x14ac:dyDescent="0.25">
      <c r="F58" s="52">
        <v>405.25867009834235</v>
      </c>
      <c r="G58" s="52"/>
      <c r="H58" s="52"/>
      <c r="J58" s="53">
        <v>1700.7502876043779</v>
      </c>
      <c r="K58" s="53"/>
      <c r="L58" s="53"/>
    </row>
    <row r="59" spans="6:12" ht="15.6" customHeight="1" x14ac:dyDescent="0.25">
      <c r="F59" s="52">
        <v>0.96028876438436495</v>
      </c>
      <c r="G59" s="52"/>
      <c r="H59" s="52"/>
      <c r="J59" s="53">
        <v>2078.9490070010074</v>
      </c>
      <c r="K59" s="53"/>
      <c r="L59" s="53"/>
    </row>
    <row r="60" spans="6:12" ht="15.6" customHeight="1" x14ac:dyDescent="0.25">
      <c r="F60" s="52">
        <v>944.20607313129517</v>
      </c>
      <c r="G60" s="52"/>
      <c r="H60" s="52"/>
      <c r="J60" s="53">
        <v>3784.7773243133993</v>
      </c>
      <c r="K60" s="53"/>
      <c r="L60" s="53"/>
    </row>
    <row r="61" spans="6:12" ht="15.6" customHeight="1" x14ac:dyDescent="0.25">
      <c r="F61" s="52">
        <v>514.61639340428815</v>
      </c>
      <c r="G61" s="52"/>
      <c r="H61" s="52"/>
      <c r="J61" s="53">
        <v>1901.1783231704094</v>
      </c>
      <c r="K61" s="53"/>
      <c r="L61" s="53"/>
    </row>
    <row r="62" spans="6:12" ht="15.6" customHeight="1" x14ac:dyDescent="0.25">
      <c r="F62" s="52">
        <v>928.32019047980282</v>
      </c>
      <c r="G62" s="52"/>
      <c r="H62" s="52"/>
      <c r="J62" s="53">
        <v>3811.926395158082</v>
      </c>
      <c r="K62" s="53"/>
      <c r="L62" s="53"/>
    </row>
    <row r="63" spans="6:12" ht="15.6" customHeight="1" x14ac:dyDescent="0.25">
      <c r="F63" s="52">
        <v>462.13231334455298</v>
      </c>
      <c r="G63" s="52"/>
      <c r="H63" s="52"/>
      <c r="J63" s="53">
        <v>2008.3130453616227</v>
      </c>
      <c r="K63" s="53"/>
      <c r="L63" s="53"/>
    </row>
    <row r="64" spans="6:12" ht="15.6" customHeight="1" x14ac:dyDescent="0.25">
      <c r="F64" s="52">
        <v>148.29029677358142</v>
      </c>
      <c r="G64" s="52"/>
      <c r="H64" s="52"/>
      <c r="J64" s="53">
        <v>3339.1481129513249</v>
      </c>
      <c r="K64" s="53"/>
      <c r="L64" s="53"/>
    </row>
    <row r="65" spans="6:12" ht="15.6" customHeight="1" x14ac:dyDescent="0.25">
      <c r="F65" s="52">
        <v>347.07034698870297</v>
      </c>
      <c r="G65" s="52"/>
      <c r="H65" s="52"/>
      <c r="J65" s="53">
        <v>4128.6700355224648</v>
      </c>
      <c r="K65" s="53"/>
      <c r="L65" s="53"/>
    </row>
    <row r="66" spans="6:12" ht="15.6" customHeight="1" x14ac:dyDescent="0.25">
      <c r="F66" s="52">
        <v>970.23677244407054</v>
      </c>
      <c r="G66" s="52"/>
      <c r="H66" s="52"/>
      <c r="J66" s="53">
        <v>281.11491387009193</v>
      </c>
      <c r="K66" s="53"/>
      <c r="L66" s="53"/>
    </row>
    <row r="67" spans="6:12" ht="15.6" customHeight="1" x14ac:dyDescent="0.25">
      <c r="F67" s="52">
        <v>166.42051547669445</v>
      </c>
      <c r="G67" s="52"/>
      <c r="H67" s="52"/>
      <c r="J67" s="53">
        <v>4974.3790997309907</v>
      </c>
      <c r="K67" s="53"/>
      <c r="L67" s="53"/>
    </row>
    <row r="68" spans="6:12" ht="15.6" customHeight="1" x14ac:dyDescent="0.25">
      <c r="F68" s="52">
        <v>122.26254654056956</v>
      </c>
      <c r="G68" s="52"/>
      <c r="H68" s="52"/>
      <c r="J68" s="53">
        <v>2717.1623911838719</v>
      </c>
      <c r="K68" s="53"/>
      <c r="L68" s="53"/>
    </row>
    <row r="69" spans="6:12" ht="15.6" customHeight="1" x14ac:dyDescent="0.25">
      <c r="F69" s="52">
        <v>296.26392866219351</v>
      </c>
      <c r="G69" s="52"/>
      <c r="H69" s="52"/>
      <c r="J69" s="53">
        <v>766.47503246025428</v>
      </c>
      <c r="K69" s="53"/>
      <c r="L69" s="53"/>
    </row>
    <row r="70" spans="6:12" ht="15.6" customHeight="1" x14ac:dyDescent="0.25">
      <c r="F70" s="52">
        <v>59.60221184681069</v>
      </c>
      <c r="G70" s="52"/>
      <c r="H70" s="52"/>
      <c r="J70" s="53">
        <v>2947.1094936321583</v>
      </c>
      <c r="K70" s="53"/>
      <c r="L70" s="53"/>
    </row>
    <row r="71" spans="6:12" ht="15.6" customHeight="1" x14ac:dyDescent="0.25">
      <c r="F71" s="52">
        <v>83.808583694203193</v>
      </c>
      <c r="G71" s="52"/>
      <c r="H71" s="52"/>
      <c r="J71" s="53">
        <v>1890.0711240881835</v>
      </c>
      <c r="K71" s="53"/>
      <c r="L71" s="53"/>
    </row>
    <row r="72" spans="6:12" ht="15.6" customHeight="1" x14ac:dyDescent="0.25">
      <c r="F72" s="52">
        <v>679.55065230350897</v>
      </c>
      <c r="G72" s="52"/>
      <c r="H72" s="52"/>
      <c r="J72" s="53">
        <v>425.38256111813945</v>
      </c>
      <c r="K72" s="53"/>
      <c r="L72" s="53"/>
    </row>
    <row r="73" spans="6:12" ht="15.6" customHeight="1" x14ac:dyDescent="0.25">
      <c r="F73" s="52">
        <v>824.53615633836887</v>
      </c>
      <c r="G73" s="52"/>
      <c r="H73" s="52"/>
      <c r="J73" s="53">
        <v>4450.2067395629438</v>
      </c>
      <c r="K73" s="53"/>
      <c r="L73" s="53"/>
    </row>
    <row r="74" spans="6:12" ht="15.6" customHeight="1" x14ac:dyDescent="0.25">
      <c r="F74" s="52">
        <v>380.46130589926599</v>
      </c>
      <c r="G74" s="52"/>
      <c r="H74" s="52"/>
      <c r="J74" s="53">
        <v>3832.7188270902489</v>
      </c>
      <c r="K74" s="53"/>
      <c r="L74" s="53"/>
    </row>
    <row r="75" spans="6:12" ht="15.6" customHeight="1" x14ac:dyDescent="0.25">
      <c r="F75" s="52">
        <v>531.57554654896683</v>
      </c>
      <c r="G75" s="52"/>
      <c r="H75" s="52"/>
      <c r="J75" s="53">
        <v>1456.06782242706</v>
      </c>
      <c r="K75" s="53"/>
      <c r="L75" s="53"/>
    </row>
    <row r="76" spans="6:12" ht="15.6" customHeight="1" x14ac:dyDescent="0.25">
      <c r="F76" s="52">
        <v>481.53827275866104</v>
      </c>
      <c r="G76" s="52"/>
      <c r="H76" s="52"/>
      <c r="J76" s="53">
        <v>4045.4937125984343</v>
      </c>
      <c r="K76" s="53"/>
      <c r="L76" s="53"/>
    </row>
    <row r="77" spans="6:12" ht="15.6" customHeight="1" x14ac:dyDescent="0.25">
      <c r="F77" s="52">
        <v>542.86942403798139</v>
      </c>
      <c r="G77" s="52"/>
      <c r="H77" s="52"/>
      <c r="J77" s="53">
        <v>2336.2493785498455</v>
      </c>
      <c r="K77" s="53"/>
      <c r="L77" s="53"/>
    </row>
    <row r="78" spans="6:12" ht="15.6" customHeight="1" x14ac:dyDescent="0.25">
      <c r="F78" s="52">
        <v>29.930615694002128</v>
      </c>
      <c r="G78" s="52"/>
      <c r="H78" s="52"/>
      <c r="J78" s="53">
        <v>2406.7121978674954</v>
      </c>
      <c r="K78" s="53"/>
      <c r="L78" s="53"/>
    </row>
    <row r="79" spans="6:12" ht="15.6" customHeight="1" x14ac:dyDescent="0.25">
      <c r="F79" s="52">
        <v>282.17571170841205</v>
      </c>
      <c r="G79" s="52"/>
      <c r="H79" s="52"/>
      <c r="J79" s="53">
        <v>1218.2435962995962</v>
      </c>
      <c r="K79" s="53"/>
      <c r="L79" s="53"/>
    </row>
    <row r="80" spans="6:12" ht="15.6" customHeight="1" x14ac:dyDescent="0.25">
      <c r="F80" s="52">
        <v>995.80265879603007</v>
      </c>
      <c r="G80" s="52"/>
      <c r="H80" s="52"/>
      <c r="J80" s="53">
        <v>3357.961032582517</v>
      </c>
      <c r="K80" s="53"/>
      <c r="L80" s="53"/>
    </row>
    <row r="81" spans="1:25" ht="15.6" customHeight="1" x14ac:dyDescent="0.25">
      <c r="F81" s="52">
        <v>83.808763401888584</v>
      </c>
      <c r="G81" s="52"/>
      <c r="H81" s="52"/>
      <c r="J81" s="53">
        <v>2398.719769774601</v>
      </c>
      <c r="K81" s="53"/>
      <c r="L81" s="53"/>
    </row>
    <row r="82" spans="1:25" ht="15.6" customHeight="1" x14ac:dyDescent="0.25">
      <c r="F82" s="52">
        <v>876.80580937667685</v>
      </c>
      <c r="G82" s="52"/>
      <c r="H82" s="52"/>
      <c r="J82" s="53">
        <v>1347.1490992135355</v>
      </c>
      <c r="K82" s="53"/>
      <c r="L82" s="53"/>
    </row>
    <row r="83" spans="1:25" ht="15.6" customHeight="1" x14ac:dyDescent="0.25">
      <c r="F83" s="52">
        <v>808.28399978880202</v>
      </c>
      <c r="G83" s="52"/>
      <c r="H83" s="52"/>
      <c r="J83" s="53">
        <v>1362.6831409852198</v>
      </c>
      <c r="K83" s="53"/>
      <c r="L83" s="53"/>
    </row>
    <row r="84" spans="1:25" ht="15.6" customHeight="1" x14ac:dyDescent="0.25">
      <c r="F84" s="52">
        <v>797.49475571645871</v>
      </c>
      <c r="G84" s="52"/>
      <c r="H84" s="52"/>
      <c r="J84" s="53">
        <v>241.33591366967855</v>
      </c>
      <c r="K84" s="53"/>
      <c r="L84" s="53"/>
    </row>
    <row r="85" spans="1:25" ht="15.6" customHeight="1" x14ac:dyDescent="0.25">
      <c r="F85" s="52">
        <v>203.1837652242271</v>
      </c>
      <c r="G85" s="52"/>
      <c r="H85" s="52"/>
      <c r="J85" s="53">
        <v>1002.8371576465489</v>
      </c>
      <c r="K85" s="53"/>
      <c r="L85" s="53"/>
    </row>
    <row r="86" spans="1:25" ht="15.6" customHeight="1" x14ac:dyDescent="0.25">
      <c r="F86" s="52">
        <v>86.198186473464773</v>
      </c>
      <c r="G86" s="52"/>
      <c r="H86" s="52"/>
      <c r="J86" s="53">
        <v>258.65823380919471</v>
      </c>
      <c r="K86" s="53"/>
      <c r="L86" s="53"/>
    </row>
    <row r="87" spans="1:25" ht="15.6" customHeight="1" x14ac:dyDescent="0.25">
      <c r="F87" s="52">
        <v>226.82304945159981</v>
      </c>
      <c r="G87" s="52"/>
      <c r="H87" s="52"/>
      <c r="J87" s="53">
        <v>2571.5848952619353</v>
      </c>
      <c r="K87" s="53"/>
      <c r="L87" s="53"/>
    </row>
    <row r="88" spans="1:25" ht="15.6" customHeight="1" x14ac:dyDescent="0.25">
      <c r="F88" s="52">
        <v>381.14492401135857</v>
      </c>
      <c r="G88" s="52"/>
      <c r="H88" s="52"/>
      <c r="J88" s="53">
        <v>490.53339007890497</v>
      </c>
      <c r="K88" s="53"/>
      <c r="L88" s="53"/>
    </row>
    <row r="89" spans="1:25" ht="15.6" customHeight="1" x14ac:dyDescent="0.25">
      <c r="F89" s="52">
        <v>297.25368492122715</v>
      </c>
      <c r="G89" s="52"/>
      <c r="H89" s="52"/>
      <c r="J89" s="53">
        <v>2494.064226844112</v>
      </c>
      <c r="K89" s="53"/>
      <c r="L89" s="53"/>
    </row>
    <row r="90" spans="1:25" ht="15.6" customHeight="1" x14ac:dyDescent="0.25"/>
    <row r="91" spans="1:25" ht="15.6" customHeight="1" x14ac:dyDescent="0.25">
      <c r="A91" t="s">
        <v>5</v>
      </c>
      <c r="B91" t="s">
        <v>4</v>
      </c>
    </row>
    <row r="92" spans="1:25" ht="15.6" customHeight="1" thickBot="1" x14ac:dyDescent="0.3"/>
    <row r="93" spans="1:25" ht="15.6" customHeight="1" x14ac:dyDescent="0.25">
      <c r="B93" s="20"/>
      <c r="C93" s="21"/>
      <c r="D93" s="21"/>
      <c r="E93" s="21"/>
      <c r="F93" s="21"/>
      <c r="G93" s="21"/>
      <c r="H93" s="21"/>
      <c r="I93" s="21"/>
      <c r="J93" s="21"/>
      <c r="K93" s="21"/>
      <c r="L93" s="21"/>
      <c r="M93" s="21"/>
      <c r="N93" s="21"/>
      <c r="O93" s="21"/>
      <c r="P93" s="21"/>
      <c r="Q93" s="21"/>
      <c r="R93" s="21"/>
      <c r="S93" s="21"/>
      <c r="T93" s="21"/>
      <c r="U93" s="21"/>
      <c r="V93" s="21"/>
      <c r="W93" s="21"/>
      <c r="X93" s="21"/>
      <c r="Y93" s="22"/>
    </row>
    <row r="94" spans="1:25" ht="15.6" customHeight="1" thickBot="1" x14ac:dyDescent="0.3">
      <c r="B94" s="23"/>
      <c r="C94" s="24"/>
      <c r="D94" s="24"/>
      <c r="E94" s="24"/>
      <c r="F94" s="24"/>
      <c r="G94" s="24"/>
      <c r="H94" s="24"/>
      <c r="I94" s="24"/>
      <c r="J94" s="24"/>
      <c r="K94" s="24"/>
      <c r="L94" s="24"/>
      <c r="M94" s="24"/>
      <c r="N94" s="24"/>
      <c r="O94" s="24"/>
      <c r="P94" s="24"/>
      <c r="Q94" s="24"/>
      <c r="R94" s="24"/>
      <c r="S94" s="24"/>
      <c r="T94" s="24"/>
      <c r="U94" s="24"/>
      <c r="V94" s="24"/>
      <c r="W94" s="24"/>
      <c r="X94" s="24"/>
      <c r="Y94" s="25"/>
    </row>
    <row r="95" spans="1:25" ht="15.6" customHeight="1" x14ac:dyDescent="0.25"/>
    <row r="96" spans="1:25" ht="15.6" customHeight="1" x14ac:dyDescent="0.25">
      <c r="A96" t="s">
        <v>7</v>
      </c>
      <c r="B96" t="s">
        <v>6</v>
      </c>
    </row>
    <row r="97" spans="1:25" ht="15.6" customHeight="1" thickBot="1" x14ac:dyDescent="0.3"/>
    <row r="98" spans="1:25" ht="15.6" customHeight="1" x14ac:dyDescent="0.25">
      <c r="B98" s="20"/>
      <c r="C98" s="21"/>
      <c r="D98" s="21"/>
      <c r="E98" s="21"/>
      <c r="F98" s="21"/>
      <c r="G98" s="21"/>
      <c r="H98" s="21"/>
      <c r="I98" s="21"/>
      <c r="J98" s="21"/>
      <c r="K98" s="21"/>
      <c r="L98" s="21"/>
      <c r="M98" s="21"/>
      <c r="N98" s="21"/>
      <c r="O98" s="21"/>
      <c r="P98" s="21"/>
      <c r="Q98" s="21"/>
      <c r="R98" s="21"/>
      <c r="S98" s="21"/>
      <c r="T98" s="21"/>
      <c r="U98" s="21"/>
      <c r="V98" s="21"/>
      <c r="W98" s="21"/>
      <c r="X98" s="21"/>
      <c r="Y98" s="22"/>
    </row>
    <row r="99" spans="1:25" ht="15.6" customHeight="1" thickBot="1" x14ac:dyDescent="0.3">
      <c r="B99" s="23"/>
      <c r="C99" s="24"/>
      <c r="D99" s="24"/>
      <c r="E99" s="24"/>
      <c r="F99" s="24"/>
      <c r="G99" s="24"/>
      <c r="H99" s="24"/>
      <c r="I99" s="24"/>
      <c r="J99" s="24"/>
      <c r="K99" s="24"/>
      <c r="L99" s="24"/>
      <c r="M99" s="24"/>
      <c r="N99" s="24"/>
      <c r="O99" s="24"/>
      <c r="P99" s="24"/>
      <c r="Q99" s="24"/>
      <c r="R99" s="24"/>
      <c r="S99" s="24"/>
      <c r="T99" s="24"/>
      <c r="U99" s="24"/>
      <c r="V99" s="24"/>
      <c r="W99" s="24"/>
      <c r="X99" s="24"/>
      <c r="Y99" s="25"/>
    </row>
    <row r="100" spans="1:25" ht="15.6" customHeight="1" x14ac:dyDescent="0.25"/>
    <row r="101" spans="1:25" ht="15.6" customHeight="1" x14ac:dyDescent="0.25">
      <c r="A101" t="s">
        <v>9</v>
      </c>
      <c r="B101" t="s">
        <v>8</v>
      </c>
    </row>
    <row r="102" spans="1:25" ht="15.6" customHeight="1" thickBot="1" x14ac:dyDescent="0.3"/>
    <row r="103" spans="1:25" ht="15.6" customHeight="1" x14ac:dyDescent="0.25">
      <c r="B103" s="20"/>
      <c r="C103" s="21"/>
      <c r="D103" s="21"/>
      <c r="E103" s="21"/>
      <c r="F103" s="21"/>
      <c r="G103" s="21"/>
      <c r="H103" s="21"/>
      <c r="I103" s="21"/>
      <c r="J103" s="21"/>
      <c r="K103" s="21"/>
      <c r="L103" s="21"/>
      <c r="M103" s="21"/>
      <c r="N103" s="21"/>
      <c r="O103" s="21"/>
      <c r="P103" s="21"/>
      <c r="Q103" s="21"/>
      <c r="R103" s="21"/>
      <c r="S103" s="21"/>
      <c r="T103" s="21"/>
      <c r="U103" s="21"/>
      <c r="V103" s="21"/>
      <c r="W103" s="21"/>
      <c r="X103" s="21"/>
      <c r="Y103" s="22"/>
    </row>
    <row r="104" spans="1:25" ht="15.6" customHeight="1" x14ac:dyDescent="0.25">
      <c r="B104" s="39"/>
      <c r="C104" s="40"/>
      <c r="D104" s="40"/>
      <c r="E104" s="40"/>
      <c r="F104" s="40"/>
      <c r="G104" s="40"/>
      <c r="H104" s="40"/>
      <c r="I104" s="40"/>
      <c r="J104" s="40"/>
      <c r="K104" s="40"/>
      <c r="L104" s="40"/>
      <c r="M104" s="40"/>
      <c r="N104" s="40"/>
      <c r="O104" s="40"/>
      <c r="P104" s="40"/>
      <c r="Q104" s="40"/>
      <c r="R104" s="40"/>
      <c r="S104" s="40"/>
      <c r="T104" s="40"/>
      <c r="U104" s="40"/>
      <c r="V104" s="40"/>
      <c r="W104" s="40"/>
      <c r="X104" s="40"/>
      <c r="Y104" s="41"/>
    </row>
    <row r="105" spans="1:25" ht="15.6" customHeight="1" x14ac:dyDescent="0.25">
      <c r="B105" s="39"/>
      <c r="C105" s="40"/>
      <c r="D105" s="40"/>
      <c r="E105" s="40"/>
      <c r="F105" s="40"/>
      <c r="G105" s="40"/>
      <c r="H105" s="40"/>
      <c r="I105" s="40"/>
      <c r="J105" s="40"/>
      <c r="K105" s="40"/>
      <c r="L105" s="40"/>
      <c r="M105" s="40"/>
      <c r="N105" s="40"/>
      <c r="O105" s="40"/>
      <c r="P105" s="40"/>
      <c r="Q105" s="40"/>
      <c r="R105" s="40"/>
      <c r="S105" s="40"/>
      <c r="T105" s="40"/>
      <c r="U105" s="40"/>
      <c r="V105" s="40"/>
      <c r="W105" s="40"/>
      <c r="X105" s="40"/>
      <c r="Y105" s="41"/>
    </row>
    <row r="106" spans="1:25" ht="15.6" customHeight="1" x14ac:dyDescent="0.25">
      <c r="B106" s="39"/>
      <c r="C106" s="40"/>
      <c r="D106" s="40"/>
      <c r="E106" s="40"/>
      <c r="F106" s="40"/>
      <c r="G106" s="40"/>
      <c r="H106" s="40"/>
      <c r="I106" s="40"/>
      <c r="J106" s="40"/>
      <c r="K106" s="40"/>
      <c r="L106" s="40"/>
      <c r="M106" s="40"/>
      <c r="N106" s="40"/>
      <c r="O106" s="40"/>
      <c r="P106" s="40"/>
      <c r="Q106" s="40"/>
      <c r="R106" s="40"/>
      <c r="S106" s="40"/>
      <c r="T106" s="40"/>
      <c r="U106" s="40"/>
      <c r="V106" s="40"/>
      <c r="W106" s="40"/>
      <c r="X106" s="40"/>
      <c r="Y106" s="41"/>
    </row>
    <row r="107" spans="1:25" ht="15.6" customHeight="1" x14ac:dyDescent="0.25">
      <c r="B107" s="39"/>
      <c r="C107" s="40"/>
      <c r="D107" s="40"/>
      <c r="E107" s="40"/>
      <c r="F107" s="40"/>
      <c r="G107" s="40"/>
      <c r="H107" s="40"/>
      <c r="I107" s="40"/>
      <c r="J107" s="40"/>
      <c r="K107" s="40"/>
      <c r="L107" s="40"/>
      <c r="M107" s="40"/>
      <c r="N107" s="40"/>
      <c r="O107" s="40"/>
      <c r="P107" s="40"/>
      <c r="Q107" s="40"/>
      <c r="R107" s="40"/>
      <c r="S107" s="40"/>
      <c r="T107" s="40"/>
      <c r="U107" s="40"/>
      <c r="V107" s="40"/>
      <c r="W107" s="40"/>
      <c r="X107" s="40"/>
      <c r="Y107" s="41"/>
    </row>
    <row r="108" spans="1:25" ht="15.6" customHeight="1" x14ac:dyDescent="0.25">
      <c r="B108" s="39"/>
      <c r="C108" s="40"/>
      <c r="D108" s="40"/>
      <c r="E108" s="40"/>
      <c r="F108" s="40"/>
      <c r="G108" s="40"/>
      <c r="H108" s="40"/>
      <c r="I108" s="40"/>
      <c r="J108" s="40"/>
      <c r="K108" s="40"/>
      <c r="L108" s="40"/>
      <c r="M108" s="40"/>
      <c r="N108" s="40"/>
      <c r="O108" s="40"/>
      <c r="P108" s="40"/>
      <c r="Q108" s="40"/>
      <c r="R108" s="40"/>
      <c r="S108" s="40"/>
      <c r="T108" s="40"/>
      <c r="U108" s="40"/>
      <c r="V108" s="40"/>
      <c r="W108" s="40"/>
      <c r="X108" s="40"/>
      <c r="Y108" s="41"/>
    </row>
    <row r="109" spans="1:25" ht="15.6" customHeight="1" x14ac:dyDescent="0.25">
      <c r="B109" s="39"/>
      <c r="C109" s="40"/>
      <c r="D109" s="40"/>
      <c r="E109" s="40"/>
      <c r="F109" s="40"/>
      <c r="G109" s="40"/>
      <c r="H109" s="40"/>
      <c r="I109" s="40"/>
      <c r="J109" s="40"/>
      <c r="K109" s="40"/>
      <c r="L109" s="40"/>
      <c r="M109" s="40"/>
      <c r="N109" s="40"/>
      <c r="O109" s="40"/>
      <c r="P109" s="40"/>
      <c r="Q109" s="40"/>
      <c r="R109" s="40"/>
      <c r="S109" s="40"/>
      <c r="T109" s="40"/>
      <c r="U109" s="40"/>
      <c r="V109" s="40"/>
      <c r="W109" s="40"/>
      <c r="X109" s="40"/>
      <c r="Y109" s="41"/>
    </row>
    <row r="110" spans="1:25" ht="15.6" customHeight="1" x14ac:dyDescent="0.25">
      <c r="B110" s="39"/>
      <c r="C110" s="40"/>
      <c r="D110" s="40"/>
      <c r="E110" s="40"/>
      <c r="F110" s="40"/>
      <c r="G110" s="40"/>
      <c r="H110" s="40"/>
      <c r="I110" s="40"/>
      <c r="J110" s="40"/>
      <c r="K110" s="40"/>
      <c r="L110" s="40"/>
      <c r="M110" s="40"/>
      <c r="N110" s="40"/>
      <c r="O110" s="40"/>
      <c r="P110" s="40"/>
      <c r="Q110" s="40"/>
      <c r="R110" s="40"/>
      <c r="S110" s="40"/>
      <c r="T110" s="40"/>
      <c r="U110" s="40"/>
      <c r="V110" s="40"/>
      <c r="W110" s="40"/>
      <c r="X110" s="40"/>
      <c r="Y110" s="41"/>
    </row>
    <row r="111" spans="1:25" ht="15.6" customHeight="1" x14ac:dyDescent="0.25">
      <c r="B111" s="39"/>
      <c r="C111" s="40"/>
      <c r="D111" s="40"/>
      <c r="E111" s="40"/>
      <c r="F111" s="40"/>
      <c r="G111" s="40"/>
      <c r="H111" s="40"/>
      <c r="I111" s="40"/>
      <c r="J111" s="40"/>
      <c r="K111" s="40"/>
      <c r="L111" s="40"/>
      <c r="M111" s="40"/>
      <c r="N111" s="40"/>
      <c r="O111" s="40"/>
      <c r="P111" s="40"/>
      <c r="Q111" s="40"/>
      <c r="R111" s="40"/>
      <c r="S111" s="40"/>
      <c r="T111" s="40"/>
      <c r="U111" s="40"/>
      <c r="V111" s="40"/>
      <c r="W111" s="40"/>
      <c r="X111" s="40"/>
      <c r="Y111" s="41"/>
    </row>
    <row r="112" spans="1:25" ht="15.6" customHeight="1" x14ac:dyDescent="0.25">
      <c r="B112" s="39"/>
      <c r="C112" s="40"/>
      <c r="D112" s="40"/>
      <c r="E112" s="40"/>
      <c r="F112" s="40"/>
      <c r="G112" s="40"/>
      <c r="H112" s="40"/>
      <c r="I112" s="40"/>
      <c r="J112" s="40"/>
      <c r="K112" s="40"/>
      <c r="L112" s="40"/>
      <c r="M112" s="40"/>
      <c r="N112" s="40"/>
      <c r="O112" s="40"/>
      <c r="P112" s="40"/>
      <c r="Q112" s="40"/>
      <c r="R112" s="40"/>
      <c r="S112" s="40"/>
      <c r="T112" s="40"/>
      <c r="U112" s="40"/>
      <c r="V112" s="40"/>
      <c r="W112" s="40"/>
      <c r="X112" s="40"/>
      <c r="Y112" s="41"/>
    </row>
    <row r="113" spans="1:25" ht="15.6" customHeight="1" x14ac:dyDescent="0.25">
      <c r="B113" s="39"/>
      <c r="C113" s="40"/>
      <c r="D113" s="40"/>
      <c r="E113" s="40"/>
      <c r="F113" s="40"/>
      <c r="G113" s="40"/>
      <c r="H113" s="40"/>
      <c r="I113" s="40"/>
      <c r="J113" s="40"/>
      <c r="K113" s="40"/>
      <c r="L113" s="40"/>
      <c r="M113" s="40"/>
      <c r="N113" s="40"/>
      <c r="O113" s="40"/>
      <c r="P113" s="40"/>
      <c r="Q113" s="40"/>
      <c r="R113" s="40"/>
      <c r="S113" s="40"/>
      <c r="T113" s="40"/>
      <c r="U113" s="40"/>
      <c r="V113" s="40"/>
      <c r="W113" s="40"/>
      <c r="X113" s="40"/>
      <c r="Y113" s="41"/>
    </row>
    <row r="114" spans="1:25" ht="15.6" customHeight="1" x14ac:dyDescent="0.25">
      <c r="B114" s="39"/>
      <c r="C114" s="40"/>
      <c r="D114" s="40"/>
      <c r="E114" s="40"/>
      <c r="F114" s="40"/>
      <c r="G114" s="40"/>
      <c r="H114" s="40"/>
      <c r="I114" s="40"/>
      <c r="J114" s="40"/>
      <c r="K114" s="40"/>
      <c r="L114" s="40"/>
      <c r="M114" s="40"/>
      <c r="N114" s="40"/>
      <c r="O114" s="40"/>
      <c r="P114" s="40"/>
      <c r="Q114" s="40"/>
      <c r="R114" s="40"/>
      <c r="S114" s="40"/>
      <c r="T114" s="40"/>
      <c r="U114" s="40"/>
      <c r="V114" s="40"/>
      <c r="W114" s="40"/>
      <c r="X114" s="40"/>
      <c r="Y114" s="41"/>
    </row>
    <row r="115" spans="1:25" ht="15.6" customHeight="1" x14ac:dyDescent="0.25">
      <c r="B115" s="39"/>
      <c r="C115" s="40"/>
      <c r="D115" s="40"/>
      <c r="E115" s="40"/>
      <c r="F115" s="40"/>
      <c r="G115" s="40"/>
      <c r="H115" s="40"/>
      <c r="I115" s="40"/>
      <c r="J115" s="40"/>
      <c r="K115" s="40"/>
      <c r="L115" s="40"/>
      <c r="M115" s="40"/>
      <c r="N115" s="40"/>
      <c r="O115" s="40"/>
      <c r="P115" s="40"/>
      <c r="Q115" s="40"/>
      <c r="R115" s="40"/>
      <c r="S115" s="40"/>
      <c r="T115" s="40"/>
      <c r="U115" s="40"/>
      <c r="V115" s="40"/>
      <c r="W115" s="40"/>
      <c r="X115" s="40"/>
      <c r="Y115" s="41"/>
    </row>
    <row r="116" spans="1:25" ht="15.6" customHeight="1" x14ac:dyDescent="0.25">
      <c r="B116" s="39"/>
      <c r="C116" s="40"/>
      <c r="D116" s="40"/>
      <c r="E116" s="40"/>
      <c r="F116" s="40"/>
      <c r="G116" s="40"/>
      <c r="H116" s="40"/>
      <c r="I116" s="40"/>
      <c r="J116" s="40"/>
      <c r="K116" s="40"/>
      <c r="L116" s="40"/>
      <c r="M116" s="40"/>
      <c r="N116" s="40"/>
      <c r="O116" s="40"/>
      <c r="P116" s="40"/>
      <c r="Q116" s="40"/>
      <c r="R116" s="40"/>
      <c r="S116" s="40"/>
      <c r="T116" s="40"/>
      <c r="U116" s="40"/>
      <c r="V116" s="40"/>
      <c r="W116" s="40"/>
      <c r="X116" s="40"/>
      <c r="Y116" s="41"/>
    </row>
    <row r="117" spans="1:25" ht="15.6" customHeight="1" x14ac:dyDescent="0.25">
      <c r="B117" s="39"/>
      <c r="C117" s="40"/>
      <c r="D117" s="40"/>
      <c r="E117" s="40"/>
      <c r="F117" s="40"/>
      <c r="G117" s="40"/>
      <c r="H117" s="40"/>
      <c r="I117" s="40"/>
      <c r="J117" s="40"/>
      <c r="K117" s="40"/>
      <c r="L117" s="40"/>
      <c r="M117" s="40"/>
      <c r="N117" s="40"/>
      <c r="O117" s="40"/>
      <c r="P117" s="40"/>
      <c r="Q117" s="40"/>
      <c r="R117" s="40"/>
      <c r="S117" s="40"/>
      <c r="T117" s="40"/>
      <c r="U117" s="40"/>
      <c r="V117" s="40"/>
      <c r="W117" s="40"/>
      <c r="X117" s="40"/>
      <c r="Y117" s="41"/>
    </row>
    <row r="118" spans="1:25" ht="15.6" customHeight="1" x14ac:dyDescent="0.25">
      <c r="B118" s="39"/>
      <c r="C118" s="40"/>
      <c r="D118" s="40"/>
      <c r="E118" s="40"/>
      <c r="F118" s="40"/>
      <c r="G118" s="40"/>
      <c r="H118" s="40"/>
      <c r="I118" s="40"/>
      <c r="J118" s="40"/>
      <c r="K118" s="40"/>
      <c r="L118" s="40"/>
      <c r="M118" s="40"/>
      <c r="N118" s="40"/>
      <c r="O118" s="40"/>
      <c r="P118" s="40"/>
      <c r="Q118" s="40"/>
      <c r="R118" s="40"/>
      <c r="S118" s="40"/>
      <c r="T118" s="40"/>
      <c r="U118" s="40"/>
      <c r="V118" s="40"/>
      <c r="W118" s="40"/>
      <c r="X118" s="40"/>
      <c r="Y118" s="41"/>
    </row>
    <row r="119" spans="1:25" ht="15.6" customHeight="1" x14ac:dyDescent="0.25">
      <c r="B119" s="39"/>
      <c r="C119" s="40"/>
      <c r="D119" s="40"/>
      <c r="E119" s="40"/>
      <c r="F119" s="40"/>
      <c r="G119" s="40"/>
      <c r="H119" s="40"/>
      <c r="I119" s="40"/>
      <c r="J119" s="40"/>
      <c r="K119" s="40"/>
      <c r="L119" s="40"/>
      <c r="M119" s="40"/>
      <c r="N119" s="40"/>
      <c r="O119" s="40"/>
      <c r="P119" s="40"/>
      <c r="Q119" s="40"/>
      <c r="R119" s="40"/>
      <c r="S119" s="40"/>
      <c r="T119" s="40"/>
      <c r="U119" s="40"/>
      <c r="V119" s="40"/>
      <c r="W119" s="40"/>
      <c r="X119" s="40"/>
      <c r="Y119" s="41"/>
    </row>
    <row r="120" spans="1:25" ht="15.6" customHeight="1" thickBot="1" x14ac:dyDescent="0.3">
      <c r="B120" s="23"/>
      <c r="C120" s="24"/>
      <c r="D120" s="24"/>
      <c r="E120" s="24"/>
      <c r="F120" s="24"/>
      <c r="G120" s="24"/>
      <c r="H120" s="24"/>
      <c r="I120" s="24"/>
      <c r="J120" s="24"/>
      <c r="K120" s="24"/>
      <c r="L120" s="24"/>
      <c r="M120" s="24"/>
      <c r="N120" s="24"/>
      <c r="O120" s="24"/>
      <c r="P120" s="24"/>
      <c r="Q120" s="24"/>
      <c r="R120" s="24"/>
      <c r="S120" s="24"/>
      <c r="T120" s="24"/>
      <c r="U120" s="24"/>
      <c r="V120" s="24"/>
      <c r="W120" s="24"/>
      <c r="X120" s="24"/>
      <c r="Y120" s="25"/>
    </row>
    <row r="121" spans="1:25" ht="15.6" customHeight="1" x14ac:dyDescent="0.25"/>
    <row r="122" spans="1:25" ht="15.6" customHeight="1" x14ac:dyDescent="0.25">
      <c r="A122" t="s">
        <v>11</v>
      </c>
      <c r="B122" t="s">
        <v>10</v>
      </c>
    </row>
    <row r="123" spans="1:25" ht="15.6" customHeight="1" thickBot="1" x14ac:dyDescent="0.3"/>
    <row r="124" spans="1:25" ht="15.6" customHeight="1" x14ac:dyDescent="0.25">
      <c r="B124" s="20"/>
      <c r="C124" s="21"/>
      <c r="D124" s="21"/>
      <c r="E124" s="21"/>
      <c r="F124" s="21"/>
      <c r="G124" s="21"/>
      <c r="H124" s="21"/>
      <c r="I124" s="21"/>
      <c r="J124" s="21"/>
      <c r="K124" s="21"/>
      <c r="L124" s="21"/>
      <c r="M124" s="21"/>
      <c r="N124" s="21"/>
      <c r="O124" s="21"/>
      <c r="P124" s="21"/>
      <c r="Q124" s="21"/>
      <c r="R124" s="21"/>
      <c r="S124" s="21"/>
      <c r="T124" s="21"/>
      <c r="U124" s="21"/>
      <c r="V124" s="21"/>
      <c r="W124" s="21"/>
      <c r="X124" s="21"/>
      <c r="Y124" s="22"/>
    </row>
    <row r="125" spans="1:25" ht="15.6" customHeight="1" thickBot="1" x14ac:dyDescent="0.3">
      <c r="B125" s="23"/>
      <c r="C125" s="24"/>
      <c r="D125" s="24"/>
      <c r="E125" s="24"/>
      <c r="F125" s="24"/>
      <c r="G125" s="24"/>
      <c r="H125" s="24"/>
      <c r="I125" s="24"/>
      <c r="J125" s="24"/>
      <c r="K125" s="24"/>
      <c r="L125" s="24"/>
      <c r="M125" s="24"/>
      <c r="N125" s="24"/>
      <c r="O125" s="24"/>
      <c r="P125" s="24"/>
      <c r="Q125" s="24"/>
      <c r="R125" s="24"/>
      <c r="S125" s="24"/>
      <c r="T125" s="24"/>
      <c r="U125" s="24"/>
      <c r="V125" s="24"/>
      <c r="W125" s="24"/>
      <c r="X125" s="24"/>
      <c r="Y125" s="25"/>
    </row>
    <row r="126" spans="1:25" ht="15.6" customHeight="1" x14ac:dyDescent="0.25"/>
    <row r="127" spans="1:25" ht="15.6" customHeight="1" x14ac:dyDescent="0.25">
      <c r="A127" t="s">
        <v>13</v>
      </c>
      <c r="B127" t="s">
        <v>12</v>
      </c>
    </row>
    <row r="128" spans="1:25" ht="15.6" customHeight="1" thickBot="1" x14ac:dyDescent="0.3"/>
    <row r="129" spans="2:25" ht="15.6" customHeight="1" x14ac:dyDescent="0.25">
      <c r="B129" s="42"/>
      <c r="C129" s="43"/>
      <c r="D129" s="43"/>
      <c r="E129" s="43"/>
      <c r="F129" s="43"/>
      <c r="G129" s="43"/>
      <c r="H129" s="43"/>
      <c r="I129" s="43"/>
      <c r="J129" s="43"/>
      <c r="K129" s="43"/>
      <c r="L129" s="43"/>
      <c r="M129" s="43"/>
      <c r="N129" s="43"/>
      <c r="O129" s="43"/>
      <c r="P129" s="43"/>
      <c r="Q129" s="43"/>
      <c r="R129" s="43"/>
      <c r="S129" s="43"/>
      <c r="T129" s="43"/>
      <c r="U129" s="43"/>
      <c r="V129" s="43"/>
      <c r="W129" s="43"/>
      <c r="X129" s="43"/>
      <c r="Y129" s="44"/>
    </row>
    <row r="130" spans="2:25" ht="15.6" customHeight="1" x14ac:dyDescent="0.25">
      <c r="B130" s="45"/>
      <c r="C130" s="46"/>
      <c r="D130" s="46"/>
      <c r="E130" s="46"/>
      <c r="F130" s="46"/>
      <c r="G130" s="46"/>
      <c r="H130" s="46"/>
      <c r="I130" s="46"/>
      <c r="J130" s="46"/>
      <c r="K130" s="46"/>
      <c r="L130" s="46"/>
      <c r="M130" s="46"/>
      <c r="N130" s="46"/>
      <c r="O130" s="46"/>
      <c r="P130" s="46"/>
      <c r="Q130" s="46"/>
      <c r="R130" s="46"/>
      <c r="S130" s="46"/>
      <c r="T130" s="46"/>
      <c r="U130" s="46"/>
      <c r="V130" s="46"/>
      <c r="W130" s="46"/>
      <c r="X130" s="46"/>
      <c r="Y130" s="47"/>
    </row>
    <row r="131" spans="2:25" ht="15.6" customHeight="1" x14ac:dyDescent="0.25">
      <c r="B131" s="45"/>
      <c r="C131" s="46"/>
      <c r="D131" s="46"/>
      <c r="E131" s="46"/>
      <c r="F131" s="46"/>
      <c r="G131" s="46"/>
      <c r="H131" s="46"/>
      <c r="I131" s="46"/>
      <c r="J131" s="46"/>
      <c r="K131" s="46"/>
      <c r="L131" s="46"/>
      <c r="M131" s="46"/>
      <c r="N131" s="46"/>
      <c r="O131" s="46"/>
      <c r="P131" s="46"/>
      <c r="Q131" s="46"/>
      <c r="R131" s="46"/>
      <c r="S131" s="46"/>
      <c r="T131" s="46"/>
      <c r="U131" s="46"/>
      <c r="V131" s="46"/>
      <c r="W131" s="46"/>
      <c r="X131" s="46"/>
      <c r="Y131" s="47"/>
    </row>
    <row r="132" spans="2:25" ht="15.6" customHeight="1" x14ac:dyDescent="0.25">
      <c r="B132" s="45"/>
      <c r="C132" s="46"/>
      <c r="D132" s="46"/>
      <c r="E132" s="46"/>
      <c r="F132" s="46"/>
      <c r="G132" s="46"/>
      <c r="H132" s="46"/>
      <c r="I132" s="46"/>
      <c r="J132" s="46"/>
      <c r="K132" s="46"/>
      <c r="L132" s="46"/>
      <c r="M132" s="46"/>
      <c r="N132" s="46"/>
      <c r="O132" s="46"/>
      <c r="P132" s="46"/>
      <c r="Q132" s="46"/>
      <c r="R132" s="46"/>
      <c r="S132" s="46"/>
      <c r="T132" s="46"/>
      <c r="U132" s="46"/>
      <c r="V132" s="46"/>
      <c r="W132" s="46"/>
      <c r="X132" s="46"/>
      <c r="Y132" s="47"/>
    </row>
    <row r="133" spans="2:25" ht="15.6" customHeight="1" x14ac:dyDescent="0.25">
      <c r="B133" s="45"/>
      <c r="C133" s="46"/>
      <c r="D133" s="46"/>
      <c r="E133" s="46"/>
      <c r="F133" s="46"/>
      <c r="G133" s="46"/>
      <c r="H133" s="46"/>
      <c r="I133" s="46"/>
      <c r="J133" s="46"/>
      <c r="K133" s="46"/>
      <c r="L133" s="46"/>
      <c r="M133" s="46"/>
      <c r="N133" s="46"/>
      <c r="O133" s="46"/>
      <c r="P133" s="46"/>
      <c r="Q133" s="46"/>
      <c r="R133" s="46"/>
      <c r="S133" s="46"/>
      <c r="T133" s="46"/>
      <c r="U133" s="46"/>
      <c r="V133" s="46"/>
      <c r="W133" s="46"/>
      <c r="X133" s="46"/>
      <c r="Y133" s="47"/>
    </row>
    <row r="134" spans="2:25" ht="15.6" customHeight="1" thickBot="1" x14ac:dyDescent="0.3">
      <c r="B134" s="48"/>
      <c r="C134" s="49"/>
      <c r="D134" s="49"/>
      <c r="E134" s="49"/>
      <c r="F134" s="49"/>
      <c r="G134" s="49"/>
      <c r="H134" s="49"/>
      <c r="I134" s="49"/>
      <c r="J134" s="49"/>
      <c r="K134" s="49"/>
      <c r="L134" s="49"/>
      <c r="M134" s="49"/>
      <c r="N134" s="49"/>
      <c r="O134" s="49"/>
      <c r="P134" s="49"/>
      <c r="Q134" s="49"/>
      <c r="R134" s="49"/>
      <c r="S134" s="49"/>
      <c r="T134" s="49"/>
      <c r="U134" s="49"/>
      <c r="V134" s="49"/>
      <c r="W134" s="49"/>
      <c r="X134" s="49"/>
      <c r="Y134" s="50"/>
    </row>
    <row r="135" spans="2:25" ht="15.6" customHeight="1" x14ac:dyDescent="0.25"/>
    <row r="136" spans="2:25" ht="15.6" customHeight="1" x14ac:dyDescent="0.25">
      <c r="B136" s="27" t="s">
        <v>14</v>
      </c>
      <c r="C136" s="27"/>
      <c r="D136" s="27"/>
      <c r="E136" s="27"/>
      <c r="F136" s="27"/>
      <c r="G136" s="27"/>
      <c r="H136" s="27"/>
      <c r="I136" s="27"/>
      <c r="J136" s="27"/>
      <c r="K136" s="27"/>
      <c r="L136" s="27"/>
      <c r="M136" s="27"/>
      <c r="N136" s="27"/>
      <c r="O136" s="27"/>
      <c r="P136" s="27"/>
      <c r="Q136" s="27"/>
      <c r="R136" s="27"/>
      <c r="S136" s="27"/>
      <c r="T136" s="27"/>
      <c r="U136" s="27"/>
      <c r="V136" s="27"/>
      <c r="W136" s="27"/>
      <c r="X136" s="27"/>
      <c r="Y136" s="27"/>
    </row>
    <row r="137" spans="2:25" ht="15.6" customHeight="1" x14ac:dyDescent="0.25">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row>
    <row r="138" spans="2:25" ht="15.6" customHeight="1" x14ac:dyDescent="0.25">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row>
    <row r="139" spans="2:25" ht="15.6" customHeight="1" x14ac:dyDescent="0.25"/>
    <row r="140" spans="2:25" ht="15.6" customHeight="1" x14ac:dyDescent="0.25">
      <c r="F140" t="s">
        <v>2</v>
      </c>
      <c r="J140" s="51" t="s">
        <v>15</v>
      </c>
      <c r="K140" s="51"/>
      <c r="L140" s="51"/>
      <c r="M140" s="51"/>
      <c r="N140" s="51"/>
    </row>
    <row r="141" spans="2:25" ht="15.6" customHeight="1" x14ac:dyDescent="0.25">
      <c r="F141" s="52">
        <v>2518.0215314983961</v>
      </c>
      <c r="G141" s="52"/>
      <c r="H141" s="52"/>
      <c r="I141" s="52"/>
      <c r="J141" s="51">
        <v>3629.7465352809977</v>
      </c>
      <c r="K141" s="51"/>
      <c r="L141" s="51"/>
      <c r="M141" s="51"/>
      <c r="N141" s="51"/>
    </row>
    <row r="142" spans="2:25" ht="15.6" customHeight="1" x14ac:dyDescent="0.25">
      <c r="F142" s="52">
        <v>1723.0818225464068</v>
      </c>
      <c r="G142" s="52"/>
      <c r="H142" s="52"/>
      <c r="I142" s="52"/>
      <c r="J142" s="51">
        <v>2861.5796996545569</v>
      </c>
      <c r="K142" s="51"/>
      <c r="L142" s="51"/>
      <c r="M142" s="51"/>
      <c r="N142" s="51"/>
    </row>
    <row r="143" spans="2:25" ht="15.6" customHeight="1" x14ac:dyDescent="0.25">
      <c r="F143" s="52">
        <v>-57.716970314413629</v>
      </c>
      <c r="G143" s="52"/>
      <c r="H143" s="52"/>
      <c r="I143" s="52"/>
      <c r="J143" s="51">
        <v>306.4877208557254</v>
      </c>
      <c r="K143" s="51"/>
      <c r="L143" s="51"/>
      <c r="M143" s="51"/>
      <c r="N143" s="51"/>
    </row>
    <row r="144" spans="2:25" ht="15.6" customHeight="1" x14ac:dyDescent="0.25">
      <c r="F144" s="52">
        <v>3547.4295578395586</v>
      </c>
      <c r="G144" s="52"/>
      <c r="H144" s="52"/>
      <c r="I144" s="52"/>
      <c r="J144" s="51">
        <v>4169.2567577561395</v>
      </c>
      <c r="K144" s="51"/>
      <c r="L144" s="51"/>
      <c r="M144" s="51"/>
      <c r="N144" s="51"/>
    </row>
    <row r="145" spans="6:14" ht="15.6" customHeight="1" x14ac:dyDescent="0.25">
      <c r="F145" s="52">
        <v>3774.9132067379364</v>
      </c>
      <c r="G145" s="52"/>
      <c r="H145" s="52"/>
      <c r="I145" s="52"/>
      <c r="J145" s="51">
        <v>4389.8725952591421</v>
      </c>
      <c r="K145" s="51"/>
      <c r="L145" s="51"/>
      <c r="M145" s="51"/>
      <c r="N145" s="51"/>
    </row>
    <row r="146" spans="6:14" ht="15.6" customHeight="1" x14ac:dyDescent="0.25">
      <c r="F146" s="52">
        <v>2444.9836441620405</v>
      </c>
      <c r="G146" s="52"/>
      <c r="H146" s="52"/>
      <c r="I146" s="52"/>
      <c r="J146" s="51">
        <v>3243.7197829587631</v>
      </c>
      <c r="K146" s="51"/>
      <c r="L146" s="51"/>
      <c r="M146" s="51"/>
      <c r="N146" s="51"/>
    </row>
    <row r="147" spans="6:14" ht="15.6" customHeight="1" x14ac:dyDescent="0.25">
      <c r="F147" s="52">
        <v>215.22942381308877</v>
      </c>
      <c r="G147" s="52"/>
      <c r="H147" s="52"/>
      <c r="I147" s="52"/>
      <c r="J147" s="51">
        <v>1105.9917644180755</v>
      </c>
      <c r="K147" s="51"/>
      <c r="L147" s="51"/>
      <c r="M147" s="51"/>
      <c r="N147" s="51"/>
    </row>
    <row r="148" spans="6:14" ht="15.6" customHeight="1" x14ac:dyDescent="0.25">
      <c r="F148" s="52">
        <v>1324.7266424856221</v>
      </c>
      <c r="G148" s="52"/>
      <c r="H148" s="52"/>
      <c r="I148" s="52"/>
      <c r="J148" s="51">
        <v>2532.3763867131188</v>
      </c>
      <c r="K148" s="51"/>
      <c r="L148" s="51"/>
      <c r="M148" s="51"/>
      <c r="N148" s="51"/>
    </row>
    <row r="149" spans="6:14" ht="15.6" customHeight="1" x14ac:dyDescent="0.25">
      <c r="F149" s="52">
        <v>2721.9267369476693</v>
      </c>
      <c r="G149" s="52"/>
      <c r="H149" s="52"/>
      <c r="I149" s="52"/>
      <c r="J149" s="51">
        <v>3912.5935218791151</v>
      </c>
      <c r="K149" s="51"/>
      <c r="L149" s="51"/>
      <c r="M149" s="51"/>
      <c r="N149" s="51"/>
    </row>
    <row r="150" spans="6:14" ht="15.6" customHeight="1" x14ac:dyDescent="0.25">
      <c r="F150" s="52">
        <v>-73.193049862260068</v>
      </c>
      <c r="G150" s="52"/>
      <c r="H150" s="52"/>
      <c r="I150" s="52"/>
      <c r="J150" s="51">
        <v>166.83954048098303</v>
      </c>
      <c r="K150" s="51"/>
      <c r="L150" s="51"/>
      <c r="M150" s="51"/>
      <c r="N150" s="51"/>
    </row>
    <row r="151" spans="6:14" ht="15.6" customHeight="1" x14ac:dyDescent="0.25">
      <c r="F151" s="52">
        <v>161.1574994952536</v>
      </c>
      <c r="G151" s="52"/>
      <c r="H151" s="52"/>
      <c r="I151" s="52"/>
      <c r="J151" s="51">
        <v>494.57865263278944</v>
      </c>
      <c r="K151" s="51"/>
      <c r="L151" s="51"/>
      <c r="M151" s="51"/>
      <c r="N151" s="51"/>
    </row>
    <row r="152" spans="6:14" ht="15.6" customHeight="1" x14ac:dyDescent="0.25">
      <c r="F152" s="52">
        <v>1673.2011133552953</v>
      </c>
      <c r="G152" s="52"/>
      <c r="H152" s="52"/>
      <c r="I152" s="52"/>
      <c r="J152" s="51">
        <v>2926.2670167990718</v>
      </c>
      <c r="K152" s="51"/>
      <c r="L152" s="51"/>
      <c r="M152" s="51"/>
      <c r="N152" s="51"/>
    </row>
    <row r="153" spans="6:14" ht="15.6" customHeight="1" x14ac:dyDescent="0.25">
      <c r="F153" s="52">
        <v>1422.9958703284883</v>
      </c>
      <c r="G153" s="52"/>
      <c r="H153" s="52"/>
      <c r="I153" s="52"/>
      <c r="J153" s="51">
        <v>2711.3037197678696</v>
      </c>
      <c r="K153" s="51"/>
      <c r="L153" s="51"/>
      <c r="M153" s="51"/>
      <c r="N153" s="51"/>
    </row>
    <row r="154" spans="6:14" ht="15.6" customHeight="1" x14ac:dyDescent="0.25">
      <c r="F154" s="52">
        <v>3412.9666676291504</v>
      </c>
      <c r="G154" s="52"/>
      <c r="H154" s="52"/>
      <c r="I154" s="52"/>
      <c r="J154" s="51">
        <v>4081.5988251541262</v>
      </c>
      <c r="K154" s="51"/>
      <c r="L154" s="51"/>
      <c r="M154" s="51"/>
      <c r="N154" s="51"/>
    </row>
    <row r="155" spans="6:14" ht="15.6" customHeight="1" x14ac:dyDescent="0.25">
      <c r="F155" s="52">
        <v>674.43212762208918</v>
      </c>
      <c r="G155" s="52"/>
      <c r="H155" s="52"/>
      <c r="I155" s="52"/>
      <c r="J155" s="51">
        <v>1944.6209105995688</v>
      </c>
      <c r="K155" s="51"/>
      <c r="L155" s="51"/>
      <c r="M155" s="51"/>
      <c r="N155" s="51"/>
    </row>
    <row r="156" spans="6:14" ht="15.6" customHeight="1" x14ac:dyDescent="0.25">
      <c r="F156" s="52">
        <v>19.601941113787461</v>
      </c>
      <c r="G156" s="52"/>
      <c r="H156" s="52"/>
      <c r="I156" s="52"/>
      <c r="J156" s="51">
        <v>574.86376616139978</v>
      </c>
      <c r="K156" s="51"/>
      <c r="L156" s="51"/>
      <c r="M156" s="51"/>
      <c r="N156" s="51"/>
    </row>
    <row r="157" spans="6:14" ht="15.6" customHeight="1" x14ac:dyDescent="0.25">
      <c r="F157" s="52">
        <v>99.502278327251844</v>
      </c>
      <c r="G157" s="52"/>
      <c r="H157" s="52"/>
      <c r="I157" s="52"/>
      <c r="J157" s="51">
        <v>1070.5462053622816</v>
      </c>
      <c r="K157" s="51"/>
      <c r="L157" s="51"/>
      <c r="M157" s="51"/>
      <c r="N157" s="51"/>
    </row>
    <row r="158" spans="6:14" ht="15.6" customHeight="1" x14ac:dyDescent="0.25">
      <c r="F158" s="52">
        <v>-58.699544246991181</v>
      </c>
      <c r="G158" s="52"/>
      <c r="H158" s="52"/>
      <c r="I158" s="52"/>
      <c r="J158" s="51">
        <v>322.08552908365664</v>
      </c>
      <c r="K158" s="51"/>
      <c r="L158" s="51"/>
      <c r="M158" s="51"/>
      <c r="N158" s="51"/>
    </row>
    <row r="159" spans="6:14" ht="15.6" customHeight="1" x14ac:dyDescent="0.25">
      <c r="F159" s="52">
        <v>211.59652137268228</v>
      </c>
      <c r="G159" s="52"/>
      <c r="H159" s="52"/>
      <c r="I159" s="52"/>
      <c r="J159" s="51">
        <v>507.14447546324368</v>
      </c>
      <c r="K159" s="51"/>
      <c r="L159" s="51"/>
      <c r="M159" s="51"/>
      <c r="N159" s="51"/>
    </row>
    <row r="160" spans="6:14" ht="15.6" customHeight="1" x14ac:dyDescent="0.25">
      <c r="F160" s="52">
        <v>550.78795430461548</v>
      </c>
      <c r="G160" s="52"/>
      <c r="H160" s="52"/>
      <c r="I160" s="52"/>
      <c r="J160" s="51">
        <v>1953.7022522145014</v>
      </c>
      <c r="K160" s="51"/>
      <c r="L160" s="51"/>
      <c r="M160" s="51"/>
      <c r="N160" s="51"/>
    </row>
    <row r="161" spans="6:14" ht="15.6" customHeight="1" x14ac:dyDescent="0.25">
      <c r="F161" s="52">
        <v>24.920468982991707</v>
      </c>
      <c r="G161" s="52"/>
      <c r="H161" s="52"/>
      <c r="I161" s="52"/>
      <c r="J161" s="51">
        <v>266.32040771123246</v>
      </c>
      <c r="K161" s="51"/>
      <c r="L161" s="51"/>
      <c r="M161" s="51"/>
      <c r="N161" s="51"/>
    </row>
    <row r="162" spans="6:14" ht="15.6" customHeight="1" x14ac:dyDescent="0.25">
      <c r="F162" s="52">
        <v>421.69247495910145</v>
      </c>
      <c r="G162" s="52"/>
      <c r="H162" s="52"/>
      <c r="I162" s="52"/>
      <c r="J162" s="51">
        <v>1031.9936459168173</v>
      </c>
      <c r="K162" s="51"/>
      <c r="L162" s="51"/>
      <c r="M162" s="51"/>
      <c r="N162" s="51"/>
    </row>
    <row r="163" spans="6:14" ht="15.6" customHeight="1" x14ac:dyDescent="0.25">
      <c r="F163" s="52">
        <v>1547.0664099955818</v>
      </c>
      <c r="G163" s="52"/>
      <c r="H163" s="52"/>
      <c r="I163" s="52"/>
      <c r="J163" s="51">
        <v>2992.8421995372642</v>
      </c>
      <c r="K163" s="51"/>
      <c r="L163" s="51"/>
      <c r="M163" s="51"/>
      <c r="N163" s="51"/>
    </row>
    <row r="164" spans="6:14" ht="15.6" customHeight="1" x14ac:dyDescent="0.25">
      <c r="F164" s="52">
        <v>4344.3967616950204</v>
      </c>
      <c r="G164" s="52"/>
      <c r="H164" s="52"/>
      <c r="I164" s="52"/>
      <c r="J164" s="51">
        <v>4604.3617128173682</v>
      </c>
      <c r="K164" s="51"/>
      <c r="L164" s="51"/>
      <c r="M164" s="51"/>
      <c r="N164" s="51"/>
    </row>
    <row r="165" spans="6:14" ht="15.6" customHeight="1" x14ac:dyDescent="0.25">
      <c r="F165" s="52">
        <v>3939.5285248598307</v>
      </c>
      <c r="G165" s="52"/>
      <c r="H165" s="52"/>
      <c r="I165" s="52"/>
      <c r="J165" s="51">
        <v>4386.4402962062841</v>
      </c>
      <c r="K165" s="51"/>
      <c r="L165" s="51"/>
      <c r="M165" s="51"/>
      <c r="N165" s="51"/>
    </row>
    <row r="166" spans="6:14" ht="15.6" customHeight="1" x14ac:dyDescent="0.25">
      <c r="F166" s="52">
        <v>547.87788034251878</v>
      </c>
      <c r="G166" s="52"/>
      <c r="H166" s="52"/>
      <c r="I166" s="52"/>
      <c r="J166" s="51">
        <v>1796.170710523608</v>
      </c>
      <c r="K166" s="51"/>
      <c r="L166" s="51"/>
      <c r="M166" s="51"/>
      <c r="N166" s="51"/>
    </row>
    <row r="167" spans="6:14" ht="15.6" customHeight="1" x14ac:dyDescent="0.25">
      <c r="F167" s="52">
        <v>4116.6153382819284</v>
      </c>
      <c r="G167" s="52"/>
      <c r="H167" s="52"/>
      <c r="I167" s="52"/>
      <c r="J167" s="51">
        <v>4448.0338454750827</v>
      </c>
      <c r="K167" s="51"/>
      <c r="L167" s="51"/>
      <c r="M167" s="51"/>
      <c r="N167" s="51"/>
    </row>
    <row r="168" spans="6:14" ht="15.6" customHeight="1" x14ac:dyDescent="0.25">
      <c r="F168" s="52">
        <v>1754.461369588809</v>
      </c>
      <c r="G168" s="52"/>
      <c r="H168" s="52"/>
      <c r="I168" s="52"/>
      <c r="J168" s="51">
        <v>3024.3846335097091</v>
      </c>
      <c r="K168" s="51"/>
      <c r="L168" s="51"/>
      <c r="M168" s="51"/>
      <c r="N168" s="51"/>
    </row>
    <row r="169" spans="6:14" ht="15.6" customHeight="1" x14ac:dyDescent="0.25">
      <c r="F169" s="52">
        <v>4353.6884873791314</v>
      </c>
      <c r="G169" s="52"/>
      <c r="H169" s="52"/>
      <c r="I169" s="52"/>
      <c r="J169" s="51">
        <v>4605.475972254203</v>
      </c>
      <c r="K169" s="51"/>
      <c r="L169" s="51"/>
      <c r="M169" s="51"/>
      <c r="N169" s="51"/>
    </row>
    <row r="170" spans="6:14" ht="15.6" customHeight="1" x14ac:dyDescent="0.25">
      <c r="F170" s="52">
        <v>3414.0789045318652</v>
      </c>
      <c r="G170" s="52"/>
      <c r="H170" s="52"/>
      <c r="I170" s="52"/>
      <c r="J170" s="51">
        <v>4031.7536870528816</v>
      </c>
      <c r="K170" s="51"/>
      <c r="L170" s="51"/>
      <c r="M170" s="51"/>
      <c r="N170" s="51"/>
    </row>
    <row r="171" spans="6:14" ht="15.6" customHeight="1" x14ac:dyDescent="0.25">
      <c r="F171" s="52">
        <v>3349.3131595014497</v>
      </c>
      <c r="G171" s="52"/>
      <c r="H171" s="52"/>
      <c r="I171" s="52"/>
      <c r="J171" s="51">
        <v>4051.0665793451826</v>
      </c>
      <c r="K171" s="51"/>
      <c r="L171" s="51"/>
      <c r="M171" s="51"/>
      <c r="N171" s="51"/>
    </row>
    <row r="172" spans="6:14" ht="15.6" customHeight="1" x14ac:dyDescent="0.25">
      <c r="F172" s="52">
        <v>-39.982378161193402</v>
      </c>
      <c r="G172" s="52"/>
      <c r="H172" s="52"/>
      <c r="I172" s="52"/>
      <c r="J172" s="51">
        <v>541.95291594829882</v>
      </c>
      <c r="K172" s="51"/>
      <c r="L172" s="51"/>
      <c r="M172" s="51"/>
      <c r="N172" s="51"/>
    </row>
    <row r="173" spans="6:14" ht="15.6" customHeight="1" x14ac:dyDescent="0.25">
      <c r="F173" s="52">
        <v>1116.0911944994471</v>
      </c>
      <c r="G173" s="52"/>
      <c r="H173" s="52"/>
      <c r="I173" s="52"/>
      <c r="J173" s="51">
        <v>2385.0244235284113</v>
      </c>
      <c r="K173" s="51"/>
      <c r="L173" s="51"/>
      <c r="M173" s="51"/>
      <c r="N173" s="51"/>
    </row>
    <row r="174" spans="6:14" ht="15.6" customHeight="1" x14ac:dyDescent="0.25">
      <c r="F174" s="52">
        <v>4924.3499263678605</v>
      </c>
      <c r="G174" s="52"/>
      <c r="H174" s="52"/>
      <c r="I174" s="52"/>
      <c r="J174" s="51">
        <v>4888.4587595203275</v>
      </c>
      <c r="K174" s="51"/>
      <c r="L174" s="51"/>
      <c r="M174" s="51"/>
      <c r="N174" s="51"/>
    </row>
    <row r="175" spans="6:14" ht="15.6" customHeight="1" x14ac:dyDescent="0.25">
      <c r="F175" s="52">
        <v>4535.7082396376118</v>
      </c>
      <c r="G175" s="52"/>
      <c r="H175" s="52"/>
      <c r="I175" s="52"/>
      <c r="J175" s="51">
        <v>4706.9385633382981</v>
      </c>
      <c r="K175" s="51"/>
      <c r="L175" s="51"/>
      <c r="M175" s="51"/>
      <c r="N175" s="51"/>
    </row>
    <row r="176" spans="6:14" ht="15.6" customHeight="1" x14ac:dyDescent="0.25">
      <c r="F176" s="52">
        <v>4487.4018019428358</v>
      </c>
      <c r="G176" s="52"/>
      <c r="H176" s="52"/>
      <c r="I176" s="52"/>
      <c r="J176" s="51">
        <v>4760.4874160779264</v>
      </c>
      <c r="K176" s="51"/>
      <c r="L176" s="51"/>
      <c r="M176" s="51"/>
      <c r="N176" s="51"/>
    </row>
    <row r="177" spans="6:14" ht="15.6" customHeight="1" x14ac:dyDescent="0.25">
      <c r="F177" s="52">
        <v>628.70866548743891</v>
      </c>
      <c r="G177" s="52"/>
      <c r="H177" s="52"/>
      <c r="I177" s="52"/>
      <c r="J177" s="51">
        <v>1965.1971110394622</v>
      </c>
      <c r="K177" s="51"/>
      <c r="L177" s="51"/>
      <c r="M177" s="51"/>
      <c r="N177" s="51"/>
    </row>
    <row r="178" spans="6:14" ht="15.6" customHeight="1" x14ac:dyDescent="0.25">
      <c r="F178" s="52">
        <v>1715.7806023516462</v>
      </c>
      <c r="G178" s="52"/>
      <c r="H178" s="52"/>
      <c r="I178" s="52"/>
      <c r="J178" s="51">
        <v>2858.6789777973054</v>
      </c>
      <c r="K178" s="51"/>
      <c r="L178" s="51"/>
      <c r="M178" s="51"/>
      <c r="N178" s="51"/>
    </row>
    <row r="179" spans="6:14" ht="15.6" customHeight="1" x14ac:dyDescent="0.25">
      <c r="F179" s="52">
        <v>2301.7694150138277</v>
      </c>
      <c r="G179" s="52"/>
      <c r="H179" s="52"/>
      <c r="I179" s="52"/>
      <c r="J179" s="51">
        <v>3276.528545649775</v>
      </c>
      <c r="K179" s="51"/>
      <c r="L179" s="51"/>
      <c r="M179" s="51"/>
      <c r="N179" s="51"/>
    </row>
    <row r="180" spans="6:14" ht="15.6" customHeight="1" x14ac:dyDescent="0.25">
      <c r="F180" s="52">
        <v>1283.9405492705889</v>
      </c>
      <c r="G180" s="52"/>
      <c r="H180" s="52"/>
      <c r="I180" s="52"/>
      <c r="J180" s="51">
        <v>2387.6188257511267</v>
      </c>
      <c r="K180" s="51"/>
      <c r="L180" s="51"/>
      <c r="M180" s="51"/>
      <c r="N180" s="51"/>
    </row>
    <row r="181" spans="6:14" ht="15.6" customHeight="1" x14ac:dyDescent="0.25">
      <c r="F181" s="52">
        <v>2222.0467083141589</v>
      </c>
      <c r="G181" s="52"/>
      <c r="H181" s="52"/>
      <c r="I181" s="52"/>
      <c r="J181" s="51">
        <v>3306.5422371628038</v>
      </c>
      <c r="K181" s="51"/>
      <c r="L181" s="51"/>
      <c r="M181" s="51"/>
      <c r="N181" s="51"/>
    </row>
    <row r="182" spans="6:14" ht="15.6" customHeight="1" x14ac:dyDescent="0.25">
      <c r="F182" s="52">
        <v>1877.7527380063641</v>
      </c>
      <c r="G182" s="52"/>
      <c r="H182" s="52"/>
      <c r="I182" s="52"/>
      <c r="J182" s="51">
        <v>3002.9363692726324</v>
      </c>
      <c r="K182" s="51"/>
      <c r="L182" s="51"/>
      <c r="M182" s="51"/>
      <c r="N182" s="51"/>
    </row>
    <row r="183" spans="6:14" ht="15.6" customHeight="1" x14ac:dyDescent="0.25">
      <c r="F183" s="52">
        <v>498.78908127847802</v>
      </c>
      <c r="G183" s="52"/>
      <c r="H183" s="52"/>
      <c r="I183" s="52"/>
      <c r="J183" s="51">
        <v>1036.4979264173562</v>
      </c>
      <c r="K183" s="51"/>
      <c r="L183" s="51"/>
      <c r="M183" s="51"/>
      <c r="N183" s="51"/>
    </row>
    <row r="184" spans="6:14" ht="15.6" customHeight="1" x14ac:dyDescent="0.25">
      <c r="F184" s="52">
        <v>1768.2763993156191</v>
      </c>
      <c r="G184" s="52"/>
      <c r="H184" s="52"/>
      <c r="I184" s="52"/>
      <c r="J184" s="51">
        <v>3218.9321206812942</v>
      </c>
      <c r="K184" s="51"/>
      <c r="L184" s="51"/>
      <c r="M184" s="51"/>
      <c r="N184" s="51"/>
    </row>
    <row r="185" spans="6:14" ht="15.6" customHeight="1" x14ac:dyDescent="0.25">
      <c r="F185" s="52">
        <v>2870.9302283712218</v>
      </c>
      <c r="G185" s="52"/>
      <c r="H185" s="52"/>
      <c r="I185" s="52"/>
      <c r="J185" s="51">
        <v>3720.2598847117642</v>
      </c>
      <c r="K185" s="51"/>
      <c r="L185" s="51"/>
      <c r="M185" s="51"/>
      <c r="N185" s="51"/>
    </row>
    <row r="186" spans="6:14" ht="15.6" customHeight="1" x14ac:dyDescent="0.25">
      <c r="F186" s="52">
        <v>3537.614266179216</v>
      </c>
      <c r="G186" s="52"/>
      <c r="H186" s="52"/>
      <c r="I186" s="52"/>
      <c r="J186" s="51">
        <v>4056.1078162301073</v>
      </c>
      <c r="K186" s="51"/>
      <c r="L186" s="51"/>
      <c r="M186" s="51"/>
      <c r="N186" s="51"/>
    </row>
    <row r="187" spans="6:14" ht="15.6" customHeight="1" x14ac:dyDescent="0.25">
      <c r="F187" s="52">
        <v>844.66484909710164</v>
      </c>
      <c r="G187" s="52"/>
      <c r="H187" s="52"/>
      <c r="I187" s="52"/>
      <c r="J187" s="51">
        <v>2129.7399819002349</v>
      </c>
      <c r="K187" s="51"/>
      <c r="L187" s="51"/>
      <c r="M187" s="51"/>
      <c r="N187" s="51"/>
    </row>
    <row r="188" spans="6:14" ht="15.6" customHeight="1" x14ac:dyDescent="0.25">
      <c r="F188" s="52">
        <v>1848.7853251176305</v>
      </c>
      <c r="G188" s="52"/>
      <c r="H188" s="52"/>
      <c r="I188" s="52"/>
      <c r="J188" s="51">
        <v>3137.7105618027458</v>
      </c>
      <c r="K188" s="51"/>
      <c r="L188" s="51"/>
      <c r="M188" s="51"/>
      <c r="N188" s="51"/>
    </row>
    <row r="189" spans="6:14" ht="15.6" customHeight="1" x14ac:dyDescent="0.25">
      <c r="F189" s="52">
        <v>-162.25969630824767</v>
      </c>
      <c r="G189" s="52"/>
      <c r="H189" s="52"/>
      <c r="I189" s="52"/>
      <c r="J189" s="51">
        <v>396.26449838832957</v>
      </c>
      <c r="K189" s="51"/>
      <c r="L189" s="51"/>
      <c r="M189" s="51"/>
      <c r="N189" s="51"/>
    </row>
    <row r="190" spans="6:14" ht="15.6" customHeight="1" x14ac:dyDescent="0.25">
      <c r="F190" s="52">
        <v>798.50096910956972</v>
      </c>
      <c r="G190" s="52"/>
      <c r="H190" s="52"/>
      <c r="I190" s="52"/>
      <c r="J190" s="51">
        <v>1963.0125939912768</v>
      </c>
      <c r="K190" s="51"/>
      <c r="L190" s="51"/>
      <c r="M190" s="51"/>
      <c r="N190" s="51"/>
    </row>
    <row r="191" spans="6:14" ht="15.6" customHeight="1" x14ac:dyDescent="0.25">
      <c r="F191" s="52">
        <v>113.15100292675831</v>
      </c>
      <c r="G191" s="52"/>
      <c r="H191" s="52"/>
      <c r="I191" s="52"/>
      <c r="J191" s="51">
        <v>315.78246856029557</v>
      </c>
      <c r="K191" s="51"/>
      <c r="L191" s="51"/>
      <c r="M191" s="51"/>
      <c r="N191" s="51"/>
    </row>
    <row r="192" spans="6:14" ht="15.6" customHeight="1" x14ac:dyDescent="0.25">
      <c r="F192" s="52">
        <v>-67.082728417594296</v>
      </c>
      <c r="G192" s="52"/>
      <c r="H192" s="52"/>
      <c r="I192" s="52"/>
      <c r="J192" s="51">
        <v>1197.9317366570763</v>
      </c>
      <c r="K192" s="51"/>
      <c r="L192" s="51"/>
      <c r="M192" s="51"/>
      <c r="N192" s="51"/>
    </row>
    <row r="193" spans="6:14" ht="15.6" customHeight="1" x14ac:dyDescent="0.25">
      <c r="F193" s="52">
        <v>75.707932182013252</v>
      </c>
      <c r="G193" s="52"/>
      <c r="H193" s="52"/>
      <c r="I193" s="52"/>
      <c r="J193" s="51">
        <v>461.06568402440149</v>
      </c>
      <c r="K193" s="51"/>
      <c r="L193" s="51"/>
      <c r="M193" s="51"/>
      <c r="N193" s="51"/>
    </row>
    <row r="194" spans="6:14" ht="15.6" customHeight="1" x14ac:dyDescent="0.25">
      <c r="F194" s="52">
        <v>1227.9019082960556</v>
      </c>
      <c r="G194" s="52"/>
      <c r="H194" s="52"/>
      <c r="I194" s="52"/>
      <c r="J194" s="51">
        <v>2421.0265248269457</v>
      </c>
      <c r="K194" s="51"/>
      <c r="L194" s="51"/>
      <c r="M194" s="51"/>
      <c r="N194" s="51"/>
    </row>
    <row r="195" spans="6:14" ht="15.6" customHeight="1" x14ac:dyDescent="0.25">
      <c r="F195" s="52">
        <v>3243.5702774221786</v>
      </c>
      <c r="G195" s="52"/>
      <c r="H195" s="52"/>
      <c r="I195" s="52"/>
      <c r="J195" s="51">
        <v>4013.402935563031</v>
      </c>
      <c r="K195" s="51"/>
      <c r="L195" s="51"/>
      <c r="M195" s="51"/>
      <c r="N195" s="51"/>
    </row>
    <row r="196" spans="6:14" ht="15.6" customHeight="1" x14ac:dyDescent="0.25">
      <c r="F196" s="52">
        <v>12.542306953971575</v>
      </c>
      <c r="G196" s="52"/>
      <c r="H196" s="52"/>
      <c r="I196" s="52"/>
      <c r="J196" s="51">
        <v>101.45379051881676</v>
      </c>
      <c r="K196" s="51"/>
      <c r="L196" s="51"/>
      <c r="M196" s="51"/>
      <c r="N196" s="51"/>
    </row>
    <row r="197" spans="6:14" ht="15.6" customHeight="1" x14ac:dyDescent="0.25">
      <c r="F197" s="52">
        <v>-101.9496090738978</v>
      </c>
      <c r="G197" s="52"/>
      <c r="H197" s="52"/>
      <c r="I197" s="52"/>
      <c r="J197" s="51">
        <v>757.92696566233553</v>
      </c>
      <c r="K197" s="51"/>
      <c r="L197" s="51"/>
      <c r="M197" s="51"/>
      <c r="N197" s="51"/>
    </row>
    <row r="198" spans="6:14" ht="15.6" customHeight="1" x14ac:dyDescent="0.25">
      <c r="F198" s="52">
        <v>4557.2382134827121</v>
      </c>
      <c r="G198" s="52"/>
      <c r="H198" s="52"/>
      <c r="I198" s="52"/>
      <c r="J198" s="51">
        <v>4657.1606811372349</v>
      </c>
      <c r="K198" s="51"/>
      <c r="L198" s="51"/>
      <c r="M198" s="51"/>
      <c r="N198" s="51"/>
    </row>
    <row r="199" spans="6:14" ht="15.6" customHeight="1" x14ac:dyDescent="0.25">
      <c r="F199" s="52">
        <v>3272.5462972082169</v>
      </c>
      <c r="G199" s="52"/>
      <c r="H199" s="52"/>
      <c r="I199" s="52"/>
      <c r="J199" s="51">
        <v>3989.9883911480492</v>
      </c>
      <c r="K199" s="51"/>
      <c r="L199" s="51"/>
      <c r="M199" s="51"/>
      <c r="N199" s="51"/>
    </row>
    <row r="200" spans="6:14" ht="15.6" customHeight="1" x14ac:dyDescent="0.25">
      <c r="F200" s="52">
        <v>2554.1932747784022</v>
      </c>
      <c r="G200" s="52"/>
      <c r="H200" s="52"/>
      <c r="I200" s="52"/>
      <c r="J200" s="51">
        <v>3503.4520940472307</v>
      </c>
      <c r="K200" s="51"/>
      <c r="L200" s="51"/>
      <c r="M200" s="51"/>
      <c r="N200" s="51"/>
    </row>
    <row r="201" spans="6:14" ht="15.6" customHeight="1" x14ac:dyDescent="0.25">
      <c r="F201" s="52">
        <v>915.10085783019076</v>
      </c>
      <c r="G201" s="52"/>
      <c r="H201" s="52"/>
      <c r="I201" s="52"/>
      <c r="J201" s="51">
        <v>2281.8131720358047</v>
      </c>
      <c r="K201" s="51"/>
      <c r="L201" s="51"/>
      <c r="M201" s="51"/>
      <c r="N201" s="51"/>
    </row>
    <row r="202" spans="6:14" ht="15.6" customHeight="1" x14ac:dyDescent="0.25">
      <c r="F202" s="52">
        <v>548.38886369570855</v>
      </c>
      <c r="G202" s="52"/>
      <c r="H202" s="52"/>
      <c r="I202" s="52"/>
      <c r="J202" s="51">
        <v>1313.0374365058783</v>
      </c>
      <c r="K202" s="51"/>
      <c r="L202" s="51"/>
      <c r="M202" s="51"/>
      <c r="N202" s="51"/>
    </row>
    <row r="203" spans="6:14" ht="15.6" customHeight="1" x14ac:dyDescent="0.25">
      <c r="F203" s="52">
        <v>2298.6308078444326</v>
      </c>
      <c r="G203" s="52"/>
      <c r="H203" s="52"/>
      <c r="I203" s="52"/>
      <c r="J203" s="51">
        <v>3265.4700106420833</v>
      </c>
      <c r="K203" s="51"/>
      <c r="L203" s="51"/>
      <c r="M203" s="51"/>
      <c r="N203" s="51"/>
    </row>
    <row r="204" spans="6:14" ht="15.6" customHeight="1" x14ac:dyDescent="0.25">
      <c r="F204" s="52">
        <v>1149.9067996086994</v>
      </c>
      <c r="G204" s="52"/>
      <c r="H204" s="52"/>
      <c r="I204" s="52"/>
      <c r="J204" s="51">
        <v>2290.1756900990317</v>
      </c>
      <c r="K204" s="51"/>
      <c r="L204" s="51"/>
      <c r="M204" s="51"/>
      <c r="N204" s="51"/>
    </row>
    <row r="205" spans="6:14" ht="15.6" customHeight="1" x14ac:dyDescent="0.25">
      <c r="F205" s="52">
        <v>3792.9408960992041</v>
      </c>
      <c r="G205" s="52"/>
      <c r="H205" s="52"/>
      <c r="I205" s="52"/>
      <c r="J205" s="51">
        <v>4347.3855589086761</v>
      </c>
      <c r="K205" s="51"/>
      <c r="L205" s="51"/>
      <c r="M205" s="51"/>
      <c r="N205" s="51"/>
    </row>
    <row r="206" spans="6:14" ht="15.6" customHeight="1" x14ac:dyDescent="0.25">
      <c r="F206" s="52">
        <v>2012.8722270205712</v>
      </c>
      <c r="G206" s="52"/>
      <c r="H206" s="52"/>
      <c r="I206" s="52"/>
      <c r="J206" s="51">
        <v>2862.811024604111</v>
      </c>
      <c r="K206" s="51"/>
      <c r="L206" s="51"/>
      <c r="M206" s="51"/>
      <c r="N206" s="51"/>
    </row>
    <row r="207" spans="6:14" ht="15.6" customHeight="1" x14ac:dyDescent="0.25">
      <c r="F207" s="52">
        <v>121.62260493190553</v>
      </c>
      <c r="G207" s="52"/>
      <c r="H207" s="52"/>
      <c r="I207" s="52"/>
      <c r="J207" s="51">
        <v>613.80857070454704</v>
      </c>
      <c r="K207" s="51"/>
      <c r="L207" s="51"/>
      <c r="M207" s="51"/>
      <c r="N207" s="51"/>
    </row>
    <row r="208" spans="6:14" ht="15.6" customHeight="1" x14ac:dyDescent="0.25">
      <c r="F208" s="52">
        <v>1733.015311320084</v>
      </c>
      <c r="G208" s="52"/>
      <c r="H208" s="52"/>
      <c r="I208" s="52"/>
      <c r="J208" s="51">
        <v>2993.0602431044285</v>
      </c>
      <c r="K208" s="51"/>
      <c r="L208" s="51"/>
      <c r="M208" s="51"/>
      <c r="N208" s="51"/>
    </row>
    <row r="209" spans="1:25" ht="15.6" customHeight="1" x14ac:dyDescent="0.25">
      <c r="F209" s="52">
        <v>2635.1120307676215</v>
      </c>
      <c r="G209" s="52"/>
      <c r="H209" s="52"/>
      <c r="I209" s="52"/>
      <c r="J209" s="51">
        <v>3629.0876577174763</v>
      </c>
      <c r="K209" s="51"/>
      <c r="L209" s="51"/>
      <c r="M209" s="51"/>
      <c r="N209" s="51"/>
    </row>
    <row r="210" spans="1:25" ht="15.6" customHeight="1" x14ac:dyDescent="0.25">
      <c r="F210" s="52">
        <v>2727.2362042078821</v>
      </c>
      <c r="G210" s="52"/>
      <c r="H210" s="52"/>
      <c r="I210" s="52"/>
      <c r="J210" s="51">
        <v>3844.1050859987154</v>
      </c>
      <c r="K210" s="51"/>
      <c r="L210" s="51"/>
      <c r="M210" s="51"/>
      <c r="N210" s="51"/>
    </row>
    <row r="211" spans="1:25" ht="15.6" customHeight="1" x14ac:dyDescent="0.25">
      <c r="F211" s="52">
        <v>-76.726556586455814</v>
      </c>
      <c r="G211" s="52"/>
      <c r="H211" s="52"/>
      <c r="I211" s="52"/>
      <c r="J211" s="51">
        <v>818.05571575104705</v>
      </c>
      <c r="K211" s="51"/>
      <c r="L211" s="51"/>
      <c r="M211" s="51"/>
      <c r="N211" s="51"/>
    </row>
    <row r="212" spans="1:25" ht="15.6" customHeight="1" x14ac:dyDescent="0.25">
      <c r="F212" s="52">
        <v>-48.140208213385264</v>
      </c>
      <c r="G212" s="52"/>
      <c r="H212" s="52"/>
      <c r="I212" s="52"/>
      <c r="J212" s="51">
        <v>689.57532508293787</v>
      </c>
      <c r="K212" s="51"/>
      <c r="L212" s="51"/>
      <c r="M212" s="51"/>
      <c r="N212" s="51"/>
    </row>
    <row r="213" spans="1:25" ht="15.6" customHeight="1" x14ac:dyDescent="0.25">
      <c r="F213" s="52">
        <v>822.94276886021385</v>
      </c>
      <c r="G213" s="52"/>
      <c r="H213" s="52"/>
      <c r="I213" s="52"/>
      <c r="J213" s="51">
        <v>2194.6761325346693</v>
      </c>
      <c r="K213" s="51"/>
      <c r="L213" s="51"/>
      <c r="M213" s="51"/>
      <c r="N213" s="51"/>
    </row>
    <row r="214" spans="1:25" ht="15.6" customHeight="1" x14ac:dyDescent="0.25">
      <c r="F214" s="52">
        <v>3267.7380116638142</v>
      </c>
      <c r="G214" s="52"/>
      <c r="H214" s="52"/>
      <c r="I214" s="52"/>
      <c r="J214" s="51">
        <v>4121.6901335259963</v>
      </c>
      <c r="K214" s="51"/>
      <c r="L214" s="51"/>
      <c r="M214" s="51"/>
      <c r="N214" s="51"/>
    </row>
    <row r="215" spans="1:25" ht="15.6" customHeight="1" x14ac:dyDescent="0.25">
      <c r="F215" s="52">
        <v>3470.8878541133963</v>
      </c>
      <c r="G215" s="52"/>
      <c r="H215" s="52"/>
      <c r="I215" s="52"/>
      <c r="J215" s="51">
        <v>4298.5205007285249</v>
      </c>
      <c r="K215" s="51"/>
      <c r="L215" s="51"/>
      <c r="M215" s="51"/>
      <c r="N215" s="51"/>
    </row>
    <row r="216" spans="1:25" ht="15.6" customHeight="1" x14ac:dyDescent="0.25"/>
    <row r="217" spans="1:25" ht="15.6" customHeight="1" x14ac:dyDescent="0.25">
      <c r="A217" t="s">
        <v>16</v>
      </c>
      <c r="B217" t="s">
        <v>4</v>
      </c>
    </row>
    <row r="218" spans="1:25" ht="15.6" customHeight="1" thickBot="1" x14ac:dyDescent="0.3"/>
    <row r="219" spans="1:25" ht="15.6" customHeight="1" x14ac:dyDescent="0.25">
      <c r="B219" s="20"/>
      <c r="C219" s="21"/>
      <c r="D219" s="21"/>
      <c r="E219" s="21"/>
      <c r="F219" s="21"/>
      <c r="G219" s="21"/>
      <c r="H219" s="21"/>
      <c r="I219" s="21"/>
      <c r="J219" s="21"/>
      <c r="K219" s="21"/>
      <c r="L219" s="21"/>
      <c r="M219" s="21"/>
      <c r="N219" s="21"/>
      <c r="O219" s="21"/>
      <c r="P219" s="21"/>
      <c r="Q219" s="21"/>
      <c r="R219" s="21"/>
      <c r="S219" s="21"/>
      <c r="T219" s="21"/>
      <c r="U219" s="21"/>
      <c r="V219" s="21"/>
      <c r="W219" s="21"/>
      <c r="X219" s="21"/>
      <c r="Y219" s="22"/>
    </row>
    <row r="220" spans="1:25" ht="15.6" customHeight="1" thickBot="1" x14ac:dyDescent="0.3">
      <c r="B220" s="23"/>
      <c r="C220" s="24"/>
      <c r="D220" s="24"/>
      <c r="E220" s="24"/>
      <c r="F220" s="24"/>
      <c r="G220" s="24"/>
      <c r="H220" s="24"/>
      <c r="I220" s="24"/>
      <c r="J220" s="24"/>
      <c r="K220" s="24"/>
      <c r="L220" s="24"/>
      <c r="M220" s="24"/>
      <c r="N220" s="24"/>
      <c r="O220" s="24"/>
      <c r="P220" s="24"/>
      <c r="Q220" s="24"/>
      <c r="R220" s="24"/>
      <c r="S220" s="24"/>
      <c r="T220" s="24"/>
      <c r="U220" s="24"/>
      <c r="V220" s="24"/>
      <c r="W220" s="24"/>
      <c r="X220" s="24"/>
      <c r="Y220" s="25"/>
    </row>
    <row r="221" spans="1:25" ht="15.6" customHeight="1" x14ac:dyDescent="0.25"/>
    <row r="222" spans="1:25" ht="15.6" customHeight="1" x14ac:dyDescent="0.25">
      <c r="A222" t="s">
        <v>17</v>
      </c>
      <c r="B222" t="s">
        <v>6</v>
      </c>
    </row>
    <row r="223" spans="1:25" ht="15.6" customHeight="1" thickBot="1" x14ac:dyDescent="0.3"/>
    <row r="224" spans="1:25" ht="15.6" customHeight="1" x14ac:dyDescent="0.25">
      <c r="B224" s="20"/>
      <c r="C224" s="21"/>
      <c r="D224" s="21"/>
      <c r="E224" s="21"/>
      <c r="F224" s="21"/>
      <c r="G224" s="21"/>
      <c r="H224" s="21"/>
      <c r="I224" s="21"/>
      <c r="J224" s="21"/>
      <c r="K224" s="21"/>
      <c r="L224" s="21"/>
      <c r="M224" s="21"/>
      <c r="N224" s="21"/>
      <c r="O224" s="21"/>
      <c r="P224" s="21"/>
      <c r="Q224" s="21"/>
      <c r="R224" s="21"/>
      <c r="S224" s="21"/>
      <c r="T224" s="21"/>
      <c r="U224" s="21"/>
      <c r="V224" s="21"/>
      <c r="W224" s="21"/>
      <c r="X224" s="21"/>
      <c r="Y224" s="22"/>
    </row>
    <row r="225" spans="1:25" ht="15.6" customHeight="1" thickBot="1" x14ac:dyDescent="0.3">
      <c r="B225" s="23"/>
      <c r="C225" s="24"/>
      <c r="D225" s="24"/>
      <c r="E225" s="24"/>
      <c r="F225" s="24"/>
      <c r="G225" s="24"/>
      <c r="H225" s="24"/>
      <c r="I225" s="24"/>
      <c r="J225" s="24"/>
      <c r="K225" s="24"/>
      <c r="L225" s="24"/>
      <c r="M225" s="24"/>
      <c r="N225" s="24"/>
      <c r="O225" s="24"/>
      <c r="P225" s="24"/>
      <c r="Q225" s="24"/>
      <c r="R225" s="24"/>
      <c r="S225" s="24"/>
      <c r="T225" s="24"/>
      <c r="U225" s="24"/>
      <c r="V225" s="24"/>
      <c r="W225" s="24"/>
      <c r="X225" s="24"/>
      <c r="Y225" s="25"/>
    </row>
    <row r="226" spans="1:25" ht="15.6" customHeight="1" x14ac:dyDescent="0.25"/>
    <row r="227" spans="1:25" ht="15.6" customHeight="1" x14ac:dyDescent="0.25">
      <c r="A227" t="s">
        <v>18</v>
      </c>
      <c r="B227" t="s">
        <v>8</v>
      </c>
    </row>
    <row r="228" spans="1:25" ht="15.6" customHeight="1" thickBot="1" x14ac:dyDescent="0.3"/>
    <row r="229" spans="1:25" ht="15.6" customHeight="1" x14ac:dyDescent="0.25">
      <c r="B229" s="20"/>
      <c r="C229" s="21"/>
      <c r="D229" s="21"/>
      <c r="E229" s="21"/>
      <c r="F229" s="21"/>
      <c r="G229" s="21"/>
      <c r="H229" s="21"/>
      <c r="I229" s="21"/>
      <c r="J229" s="21"/>
      <c r="K229" s="21"/>
      <c r="L229" s="21"/>
      <c r="M229" s="21"/>
      <c r="N229" s="21"/>
      <c r="O229" s="21"/>
      <c r="P229" s="21"/>
      <c r="Q229" s="21"/>
      <c r="R229" s="21"/>
      <c r="S229" s="21"/>
      <c r="T229" s="21"/>
      <c r="U229" s="21"/>
      <c r="V229" s="21"/>
      <c r="W229" s="21"/>
      <c r="X229" s="21"/>
      <c r="Y229" s="22"/>
    </row>
    <row r="230" spans="1:25" ht="15.6" customHeight="1" x14ac:dyDescent="0.25">
      <c r="B230" s="39"/>
      <c r="C230" s="40"/>
      <c r="D230" s="40"/>
      <c r="E230" s="40"/>
      <c r="F230" s="40"/>
      <c r="G230" s="40"/>
      <c r="H230" s="40"/>
      <c r="I230" s="40"/>
      <c r="J230" s="40"/>
      <c r="K230" s="40"/>
      <c r="L230" s="40"/>
      <c r="M230" s="40"/>
      <c r="N230" s="40"/>
      <c r="O230" s="40"/>
      <c r="P230" s="40"/>
      <c r="Q230" s="40"/>
      <c r="R230" s="40"/>
      <c r="S230" s="40"/>
      <c r="T230" s="40"/>
      <c r="U230" s="40"/>
      <c r="V230" s="40"/>
      <c r="W230" s="40"/>
      <c r="X230" s="40"/>
      <c r="Y230" s="41"/>
    </row>
    <row r="231" spans="1:25" ht="15.6" customHeight="1" x14ac:dyDescent="0.25">
      <c r="B231" s="39"/>
      <c r="C231" s="40"/>
      <c r="D231" s="40"/>
      <c r="E231" s="40"/>
      <c r="F231" s="40"/>
      <c r="G231" s="40"/>
      <c r="H231" s="40"/>
      <c r="I231" s="40"/>
      <c r="J231" s="40"/>
      <c r="K231" s="40"/>
      <c r="L231" s="40"/>
      <c r="M231" s="40"/>
      <c r="N231" s="40"/>
      <c r="O231" s="40"/>
      <c r="P231" s="40"/>
      <c r="Q231" s="40"/>
      <c r="R231" s="40"/>
      <c r="S231" s="40"/>
      <c r="T231" s="40"/>
      <c r="U231" s="40"/>
      <c r="V231" s="40"/>
      <c r="W231" s="40"/>
      <c r="X231" s="40"/>
      <c r="Y231" s="41"/>
    </row>
    <row r="232" spans="1:25" ht="15.6" customHeight="1" x14ac:dyDescent="0.25">
      <c r="B232" s="39"/>
      <c r="C232" s="40"/>
      <c r="D232" s="40"/>
      <c r="E232" s="40"/>
      <c r="F232" s="40"/>
      <c r="G232" s="40"/>
      <c r="H232" s="40"/>
      <c r="I232" s="40"/>
      <c r="J232" s="40"/>
      <c r="K232" s="40"/>
      <c r="L232" s="40"/>
      <c r="M232" s="40"/>
      <c r="N232" s="40"/>
      <c r="O232" s="40"/>
      <c r="P232" s="40"/>
      <c r="Q232" s="40"/>
      <c r="R232" s="40"/>
      <c r="S232" s="40"/>
      <c r="T232" s="40"/>
      <c r="U232" s="40"/>
      <c r="V232" s="40"/>
      <c r="W232" s="40"/>
      <c r="X232" s="40"/>
      <c r="Y232" s="41"/>
    </row>
    <row r="233" spans="1:25" ht="15.6" customHeight="1" x14ac:dyDescent="0.25">
      <c r="B233" s="39"/>
      <c r="C233" s="40"/>
      <c r="D233" s="40"/>
      <c r="E233" s="40"/>
      <c r="F233" s="40"/>
      <c r="G233" s="40"/>
      <c r="H233" s="40"/>
      <c r="I233" s="40"/>
      <c r="J233" s="40"/>
      <c r="K233" s="40"/>
      <c r="L233" s="40"/>
      <c r="M233" s="40"/>
      <c r="N233" s="40"/>
      <c r="O233" s="40"/>
      <c r="P233" s="40"/>
      <c r="Q233" s="40"/>
      <c r="R233" s="40"/>
      <c r="S233" s="40"/>
      <c r="T233" s="40"/>
      <c r="U233" s="40"/>
      <c r="V233" s="40"/>
      <c r="W233" s="40"/>
      <c r="X233" s="40"/>
      <c r="Y233" s="41"/>
    </row>
    <row r="234" spans="1:25" ht="15.6" customHeight="1" x14ac:dyDescent="0.25">
      <c r="B234" s="39"/>
      <c r="C234" s="40"/>
      <c r="D234" s="40"/>
      <c r="E234" s="40"/>
      <c r="F234" s="40"/>
      <c r="G234" s="40"/>
      <c r="H234" s="40"/>
      <c r="I234" s="40"/>
      <c r="J234" s="40"/>
      <c r="K234" s="40"/>
      <c r="L234" s="40"/>
      <c r="M234" s="40"/>
      <c r="N234" s="40"/>
      <c r="O234" s="40"/>
      <c r="P234" s="40"/>
      <c r="Q234" s="40"/>
      <c r="R234" s="40"/>
      <c r="S234" s="40"/>
      <c r="T234" s="40"/>
      <c r="U234" s="40"/>
      <c r="V234" s="40"/>
      <c r="W234" s="40"/>
      <c r="X234" s="40"/>
      <c r="Y234" s="41"/>
    </row>
    <row r="235" spans="1:25" ht="15.6" customHeight="1" x14ac:dyDescent="0.25">
      <c r="B235" s="39"/>
      <c r="C235" s="40"/>
      <c r="D235" s="40"/>
      <c r="E235" s="40"/>
      <c r="F235" s="40"/>
      <c r="G235" s="40"/>
      <c r="H235" s="40"/>
      <c r="I235" s="40"/>
      <c r="J235" s="40"/>
      <c r="K235" s="40"/>
      <c r="L235" s="40"/>
      <c r="M235" s="40"/>
      <c r="N235" s="40"/>
      <c r="O235" s="40"/>
      <c r="P235" s="40"/>
      <c r="Q235" s="40"/>
      <c r="R235" s="40"/>
      <c r="S235" s="40"/>
      <c r="T235" s="40"/>
      <c r="U235" s="40"/>
      <c r="V235" s="40"/>
      <c r="W235" s="40"/>
      <c r="X235" s="40"/>
      <c r="Y235" s="41"/>
    </row>
    <row r="236" spans="1:25" ht="15.6" customHeight="1" x14ac:dyDescent="0.25">
      <c r="B236" s="39"/>
      <c r="C236" s="40"/>
      <c r="D236" s="40"/>
      <c r="E236" s="40"/>
      <c r="F236" s="40"/>
      <c r="G236" s="40"/>
      <c r="H236" s="40"/>
      <c r="I236" s="40"/>
      <c r="J236" s="40"/>
      <c r="K236" s="40"/>
      <c r="L236" s="40"/>
      <c r="M236" s="40"/>
      <c r="N236" s="40"/>
      <c r="O236" s="40"/>
      <c r="P236" s="40"/>
      <c r="Q236" s="40"/>
      <c r="R236" s="40"/>
      <c r="S236" s="40"/>
      <c r="T236" s="40"/>
      <c r="U236" s="40"/>
      <c r="V236" s="40"/>
      <c r="W236" s="40"/>
      <c r="X236" s="40"/>
      <c r="Y236" s="41"/>
    </row>
    <row r="237" spans="1:25" ht="15.6" customHeight="1" x14ac:dyDescent="0.25">
      <c r="B237" s="39"/>
      <c r="C237" s="40"/>
      <c r="D237" s="40"/>
      <c r="E237" s="40"/>
      <c r="F237" s="40"/>
      <c r="G237" s="40"/>
      <c r="H237" s="40"/>
      <c r="I237" s="40"/>
      <c r="J237" s="40"/>
      <c r="K237" s="40"/>
      <c r="L237" s="40"/>
      <c r="M237" s="40"/>
      <c r="N237" s="40"/>
      <c r="O237" s="40"/>
      <c r="P237" s="40"/>
      <c r="Q237" s="40"/>
      <c r="R237" s="40"/>
      <c r="S237" s="40"/>
      <c r="T237" s="40"/>
      <c r="U237" s="40"/>
      <c r="V237" s="40"/>
      <c r="W237" s="40"/>
      <c r="X237" s="40"/>
      <c r="Y237" s="41"/>
    </row>
    <row r="238" spans="1:25" ht="15.6" customHeight="1" x14ac:dyDescent="0.25">
      <c r="B238" s="39"/>
      <c r="C238" s="40"/>
      <c r="D238" s="40"/>
      <c r="E238" s="40"/>
      <c r="F238" s="40"/>
      <c r="G238" s="40"/>
      <c r="H238" s="40"/>
      <c r="I238" s="40"/>
      <c r="J238" s="40"/>
      <c r="K238" s="40"/>
      <c r="L238" s="40"/>
      <c r="M238" s="40"/>
      <c r="N238" s="40"/>
      <c r="O238" s="40"/>
      <c r="P238" s="40"/>
      <c r="Q238" s="40"/>
      <c r="R238" s="40"/>
      <c r="S238" s="40"/>
      <c r="T238" s="40"/>
      <c r="U238" s="40"/>
      <c r="V238" s="40"/>
      <c r="W238" s="40"/>
      <c r="X238" s="40"/>
      <c r="Y238" s="41"/>
    </row>
    <row r="239" spans="1:25" ht="15.6" customHeight="1" x14ac:dyDescent="0.25">
      <c r="B239" s="39"/>
      <c r="C239" s="40"/>
      <c r="D239" s="40"/>
      <c r="E239" s="40"/>
      <c r="F239" s="40"/>
      <c r="G239" s="40"/>
      <c r="H239" s="40"/>
      <c r="I239" s="40"/>
      <c r="J239" s="40"/>
      <c r="K239" s="40"/>
      <c r="L239" s="40"/>
      <c r="M239" s="40"/>
      <c r="N239" s="40"/>
      <c r="O239" s="40"/>
      <c r="P239" s="40"/>
      <c r="Q239" s="40"/>
      <c r="R239" s="40"/>
      <c r="S239" s="40"/>
      <c r="T239" s="40"/>
      <c r="U239" s="40"/>
      <c r="V239" s="40"/>
      <c r="W239" s="40"/>
      <c r="X239" s="40"/>
      <c r="Y239" s="41"/>
    </row>
    <row r="240" spans="1:25" ht="15.6" customHeight="1" x14ac:dyDescent="0.25">
      <c r="B240" s="39"/>
      <c r="C240" s="40"/>
      <c r="D240" s="40"/>
      <c r="E240" s="40"/>
      <c r="F240" s="40"/>
      <c r="G240" s="40"/>
      <c r="H240" s="40"/>
      <c r="I240" s="40"/>
      <c r="J240" s="40"/>
      <c r="K240" s="40"/>
      <c r="L240" s="40"/>
      <c r="M240" s="40"/>
      <c r="N240" s="40"/>
      <c r="O240" s="40"/>
      <c r="P240" s="40"/>
      <c r="Q240" s="40"/>
      <c r="R240" s="40"/>
      <c r="S240" s="40"/>
      <c r="T240" s="40"/>
      <c r="U240" s="40"/>
      <c r="V240" s="40"/>
      <c r="W240" s="40"/>
      <c r="X240" s="40"/>
      <c r="Y240" s="41"/>
    </row>
    <row r="241" spans="1:25" ht="15.6" customHeight="1" x14ac:dyDescent="0.25">
      <c r="B241" s="39"/>
      <c r="C241" s="40"/>
      <c r="D241" s="40"/>
      <c r="E241" s="40"/>
      <c r="F241" s="40"/>
      <c r="G241" s="40"/>
      <c r="H241" s="40"/>
      <c r="I241" s="40"/>
      <c r="J241" s="40"/>
      <c r="K241" s="40"/>
      <c r="L241" s="40"/>
      <c r="M241" s="40"/>
      <c r="N241" s="40"/>
      <c r="O241" s="40"/>
      <c r="P241" s="40"/>
      <c r="Q241" s="40"/>
      <c r="R241" s="40"/>
      <c r="S241" s="40"/>
      <c r="T241" s="40"/>
      <c r="U241" s="40"/>
      <c r="V241" s="40"/>
      <c r="W241" s="40"/>
      <c r="X241" s="40"/>
      <c r="Y241" s="41"/>
    </row>
    <row r="242" spans="1:25" ht="15.6" customHeight="1" x14ac:dyDescent="0.25">
      <c r="B242" s="39"/>
      <c r="C242" s="40"/>
      <c r="D242" s="40"/>
      <c r="E242" s="40"/>
      <c r="F242" s="40"/>
      <c r="G242" s="40"/>
      <c r="H242" s="40"/>
      <c r="I242" s="40"/>
      <c r="J242" s="40"/>
      <c r="K242" s="40"/>
      <c r="L242" s="40"/>
      <c r="M242" s="40"/>
      <c r="N242" s="40"/>
      <c r="O242" s="40"/>
      <c r="P242" s="40"/>
      <c r="Q242" s="40"/>
      <c r="R242" s="40"/>
      <c r="S242" s="40"/>
      <c r="T242" s="40"/>
      <c r="U242" s="40"/>
      <c r="V242" s="40"/>
      <c r="W242" s="40"/>
      <c r="X242" s="40"/>
      <c r="Y242" s="41"/>
    </row>
    <row r="243" spans="1:25" ht="15.6" customHeight="1" x14ac:dyDescent="0.25">
      <c r="B243" s="39"/>
      <c r="C243" s="40"/>
      <c r="D243" s="40"/>
      <c r="E243" s="40"/>
      <c r="F243" s="40"/>
      <c r="G243" s="40"/>
      <c r="H243" s="40"/>
      <c r="I243" s="40"/>
      <c r="J243" s="40"/>
      <c r="K243" s="40"/>
      <c r="L243" s="40"/>
      <c r="M243" s="40"/>
      <c r="N243" s="40"/>
      <c r="O243" s="40"/>
      <c r="P243" s="40"/>
      <c r="Q243" s="40"/>
      <c r="R243" s="40"/>
      <c r="S243" s="40"/>
      <c r="T243" s="40"/>
      <c r="U243" s="40"/>
      <c r="V243" s="40"/>
      <c r="W243" s="40"/>
      <c r="X243" s="40"/>
      <c r="Y243" s="41"/>
    </row>
    <row r="244" spans="1:25" ht="15.6" customHeight="1" x14ac:dyDescent="0.25">
      <c r="B244" s="39"/>
      <c r="C244" s="40"/>
      <c r="D244" s="40"/>
      <c r="E244" s="40"/>
      <c r="F244" s="40"/>
      <c r="G244" s="40"/>
      <c r="H244" s="40"/>
      <c r="I244" s="40"/>
      <c r="J244" s="40"/>
      <c r="K244" s="40"/>
      <c r="L244" s="40"/>
      <c r="M244" s="40"/>
      <c r="N244" s="40"/>
      <c r="O244" s="40"/>
      <c r="P244" s="40"/>
      <c r="Q244" s="40"/>
      <c r="R244" s="40"/>
      <c r="S244" s="40"/>
      <c r="T244" s="40"/>
      <c r="U244" s="40"/>
      <c r="V244" s="40"/>
      <c r="W244" s="40"/>
      <c r="X244" s="40"/>
      <c r="Y244" s="41"/>
    </row>
    <row r="245" spans="1:25" ht="15.6" customHeight="1" x14ac:dyDescent="0.25">
      <c r="B245" s="39"/>
      <c r="C245" s="40"/>
      <c r="D245" s="40"/>
      <c r="E245" s="40"/>
      <c r="F245" s="40"/>
      <c r="G245" s="40"/>
      <c r="H245" s="40"/>
      <c r="I245" s="40"/>
      <c r="J245" s="40"/>
      <c r="K245" s="40"/>
      <c r="L245" s="40"/>
      <c r="M245" s="40"/>
      <c r="N245" s="40"/>
      <c r="O245" s="40"/>
      <c r="P245" s="40"/>
      <c r="Q245" s="40"/>
      <c r="R245" s="40"/>
      <c r="S245" s="40"/>
      <c r="T245" s="40"/>
      <c r="U245" s="40"/>
      <c r="V245" s="40"/>
      <c r="W245" s="40"/>
      <c r="X245" s="40"/>
      <c r="Y245" s="41"/>
    </row>
    <row r="246" spans="1:25" ht="15.6" customHeight="1" thickBot="1" x14ac:dyDescent="0.3">
      <c r="B246" s="23"/>
      <c r="C246" s="24"/>
      <c r="D246" s="24"/>
      <c r="E246" s="24"/>
      <c r="F246" s="24"/>
      <c r="G246" s="24"/>
      <c r="H246" s="24"/>
      <c r="I246" s="24"/>
      <c r="J246" s="24"/>
      <c r="K246" s="24"/>
      <c r="L246" s="24"/>
      <c r="M246" s="24"/>
      <c r="N246" s="24"/>
      <c r="O246" s="24"/>
      <c r="P246" s="24"/>
      <c r="Q246" s="24"/>
      <c r="R246" s="24"/>
      <c r="S246" s="24"/>
      <c r="T246" s="24"/>
      <c r="U246" s="24"/>
      <c r="V246" s="24"/>
      <c r="W246" s="24"/>
      <c r="X246" s="24"/>
      <c r="Y246" s="25"/>
    </row>
    <row r="247" spans="1:25" ht="15.6" customHeight="1" x14ac:dyDescent="0.25"/>
    <row r="248" spans="1:25" ht="15.6" customHeight="1" x14ac:dyDescent="0.25">
      <c r="A248" t="s">
        <v>19</v>
      </c>
      <c r="B248" t="s">
        <v>10</v>
      </c>
    </row>
    <row r="249" spans="1:25" ht="15.6" customHeight="1" thickBot="1" x14ac:dyDescent="0.3"/>
    <row r="250" spans="1:25" ht="15.6" customHeight="1" x14ac:dyDescent="0.25">
      <c r="B250" s="20"/>
      <c r="C250" s="21"/>
      <c r="D250" s="21"/>
      <c r="E250" s="21"/>
      <c r="F250" s="21"/>
      <c r="G250" s="21"/>
      <c r="H250" s="21"/>
      <c r="I250" s="21"/>
      <c r="J250" s="21"/>
      <c r="K250" s="21"/>
      <c r="L250" s="21"/>
      <c r="M250" s="21"/>
      <c r="N250" s="21"/>
      <c r="O250" s="21"/>
      <c r="P250" s="21"/>
      <c r="Q250" s="21"/>
      <c r="R250" s="21"/>
      <c r="S250" s="21"/>
      <c r="T250" s="21"/>
      <c r="U250" s="21"/>
      <c r="V250" s="21"/>
      <c r="W250" s="21"/>
      <c r="X250" s="21"/>
      <c r="Y250" s="22"/>
    </row>
    <row r="251" spans="1:25" ht="15.6" customHeight="1" thickBot="1" x14ac:dyDescent="0.3">
      <c r="B251" s="23"/>
      <c r="C251" s="24"/>
      <c r="D251" s="24"/>
      <c r="E251" s="24"/>
      <c r="F251" s="24"/>
      <c r="G251" s="24"/>
      <c r="H251" s="24"/>
      <c r="I251" s="24"/>
      <c r="J251" s="24"/>
      <c r="K251" s="24"/>
      <c r="L251" s="24"/>
      <c r="M251" s="24"/>
      <c r="N251" s="24"/>
      <c r="O251" s="24"/>
      <c r="P251" s="24"/>
      <c r="Q251" s="24"/>
      <c r="R251" s="24"/>
      <c r="S251" s="24"/>
      <c r="T251" s="24"/>
      <c r="U251" s="24"/>
      <c r="V251" s="24"/>
      <c r="W251" s="24"/>
      <c r="X251" s="24"/>
      <c r="Y251" s="25"/>
    </row>
    <row r="252" spans="1:25" ht="15.6" customHeight="1" x14ac:dyDescent="0.25"/>
    <row r="253" spans="1:25" ht="15.6" customHeight="1" x14ac:dyDescent="0.25">
      <c r="A253" t="s">
        <v>20</v>
      </c>
      <c r="B253" t="s">
        <v>12</v>
      </c>
    </row>
    <row r="254" spans="1:25" ht="15.6" customHeight="1" thickBot="1" x14ac:dyDescent="0.3"/>
    <row r="255" spans="1:25" ht="15.6" customHeight="1" x14ac:dyDescent="0.25">
      <c r="B255" s="42"/>
      <c r="C255" s="43"/>
      <c r="D255" s="43"/>
      <c r="E255" s="43"/>
      <c r="F255" s="43"/>
      <c r="G255" s="43"/>
      <c r="H255" s="43"/>
      <c r="I255" s="43"/>
      <c r="J255" s="43"/>
      <c r="K255" s="43"/>
      <c r="L255" s="43"/>
      <c r="M255" s="43"/>
      <c r="N255" s="43"/>
      <c r="O255" s="43"/>
      <c r="P255" s="43"/>
      <c r="Q255" s="43"/>
      <c r="R255" s="43"/>
      <c r="S255" s="43"/>
      <c r="T255" s="43"/>
      <c r="U255" s="43"/>
      <c r="V255" s="43"/>
      <c r="W255" s="43"/>
      <c r="X255" s="43"/>
      <c r="Y255" s="44"/>
    </row>
    <row r="256" spans="1:25" ht="15.6" customHeight="1" x14ac:dyDescent="0.25">
      <c r="B256" s="45"/>
      <c r="C256" s="46"/>
      <c r="D256" s="46"/>
      <c r="E256" s="46"/>
      <c r="F256" s="46"/>
      <c r="G256" s="46"/>
      <c r="H256" s="46"/>
      <c r="I256" s="46"/>
      <c r="J256" s="46"/>
      <c r="K256" s="46"/>
      <c r="L256" s="46"/>
      <c r="M256" s="46"/>
      <c r="N256" s="46"/>
      <c r="O256" s="46"/>
      <c r="P256" s="46"/>
      <c r="Q256" s="46"/>
      <c r="R256" s="46"/>
      <c r="S256" s="46"/>
      <c r="T256" s="46"/>
      <c r="U256" s="46"/>
      <c r="V256" s="46"/>
      <c r="W256" s="46"/>
      <c r="X256" s="46"/>
      <c r="Y256" s="47"/>
    </row>
    <row r="257" spans="2:25" ht="15.6" customHeight="1" x14ac:dyDescent="0.25">
      <c r="B257" s="45"/>
      <c r="C257" s="46"/>
      <c r="D257" s="46"/>
      <c r="E257" s="46"/>
      <c r="F257" s="46"/>
      <c r="G257" s="46"/>
      <c r="H257" s="46"/>
      <c r="I257" s="46"/>
      <c r="J257" s="46"/>
      <c r="K257" s="46"/>
      <c r="L257" s="46"/>
      <c r="M257" s="46"/>
      <c r="N257" s="46"/>
      <c r="O257" s="46"/>
      <c r="P257" s="46"/>
      <c r="Q257" s="46"/>
      <c r="R257" s="46"/>
      <c r="S257" s="46"/>
      <c r="T257" s="46"/>
      <c r="U257" s="46"/>
      <c r="V257" s="46"/>
      <c r="W257" s="46"/>
      <c r="X257" s="46"/>
      <c r="Y257" s="47"/>
    </row>
    <row r="258" spans="2:25" ht="15.6" customHeight="1" x14ac:dyDescent="0.25">
      <c r="B258" s="45"/>
      <c r="C258" s="46"/>
      <c r="D258" s="46"/>
      <c r="E258" s="46"/>
      <c r="F258" s="46"/>
      <c r="G258" s="46"/>
      <c r="H258" s="46"/>
      <c r="I258" s="46"/>
      <c r="J258" s="46"/>
      <c r="K258" s="46"/>
      <c r="L258" s="46"/>
      <c r="M258" s="46"/>
      <c r="N258" s="46"/>
      <c r="O258" s="46"/>
      <c r="P258" s="46"/>
      <c r="Q258" s="46"/>
      <c r="R258" s="46"/>
      <c r="S258" s="46"/>
      <c r="T258" s="46"/>
      <c r="U258" s="46"/>
      <c r="V258" s="46"/>
      <c r="W258" s="46"/>
      <c r="X258" s="46"/>
      <c r="Y258" s="47"/>
    </row>
    <row r="259" spans="2:25" ht="15.6" customHeight="1" x14ac:dyDescent="0.25">
      <c r="B259" s="45"/>
      <c r="C259" s="46"/>
      <c r="D259" s="46"/>
      <c r="E259" s="46"/>
      <c r="F259" s="46"/>
      <c r="G259" s="46"/>
      <c r="H259" s="46"/>
      <c r="I259" s="46"/>
      <c r="J259" s="46"/>
      <c r="K259" s="46"/>
      <c r="L259" s="46"/>
      <c r="M259" s="46"/>
      <c r="N259" s="46"/>
      <c r="O259" s="46"/>
      <c r="P259" s="46"/>
      <c r="Q259" s="46"/>
      <c r="R259" s="46"/>
      <c r="S259" s="46"/>
      <c r="T259" s="46"/>
      <c r="U259" s="46"/>
      <c r="V259" s="46"/>
      <c r="W259" s="46"/>
      <c r="X259" s="46"/>
      <c r="Y259" s="47"/>
    </row>
    <row r="260" spans="2:25" ht="15.6" customHeight="1" thickBot="1" x14ac:dyDescent="0.3">
      <c r="B260" s="48"/>
      <c r="C260" s="49"/>
      <c r="D260" s="49"/>
      <c r="E260" s="49"/>
      <c r="F260" s="49"/>
      <c r="G260" s="49"/>
      <c r="H260" s="49"/>
      <c r="I260" s="49"/>
      <c r="J260" s="49"/>
      <c r="K260" s="49"/>
      <c r="L260" s="49"/>
      <c r="M260" s="49"/>
      <c r="N260" s="49"/>
      <c r="O260" s="49"/>
      <c r="P260" s="49"/>
      <c r="Q260" s="49"/>
      <c r="R260" s="49"/>
      <c r="S260" s="49"/>
      <c r="T260" s="49"/>
      <c r="U260" s="49"/>
      <c r="V260" s="49"/>
      <c r="W260" s="49"/>
      <c r="X260" s="49"/>
      <c r="Y260" s="50"/>
    </row>
    <row r="261" spans="2:25" ht="15.6" customHeight="1" x14ac:dyDescent="0.25"/>
    <row r="262" spans="2:25" ht="15.6" customHeight="1" x14ac:dyDescent="0.25">
      <c r="B262" s="27" t="s">
        <v>21</v>
      </c>
      <c r="C262" s="27"/>
      <c r="D262" s="27"/>
      <c r="E262" s="27"/>
      <c r="F262" s="27"/>
      <c r="G262" s="27"/>
      <c r="H262" s="27"/>
      <c r="I262" s="27"/>
      <c r="J262" s="27"/>
      <c r="K262" s="27"/>
      <c r="L262" s="27"/>
      <c r="M262" s="27"/>
      <c r="N262" s="27"/>
      <c r="O262" s="27"/>
      <c r="P262" s="27"/>
      <c r="Q262" s="27"/>
      <c r="R262" s="27"/>
      <c r="S262" s="27"/>
      <c r="T262" s="27"/>
      <c r="U262" s="27"/>
      <c r="V262" s="27"/>
      <c r="W262" s="27"/>
      <c r="X262" s="27"/>
      <c r="Y262" s="27"/>
    </row>
    <row r="263" spans="2:25" ht="15.6" customHeight="1"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row>
    <row r="264" spans="2:25" ht="15.6" customHeight="1"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row>
    <row r="265" spans="2:25" ht="15.6" customHeight="1" x14ac:dyDescent="0.25"/>
    <row r="266" spans="2:25" ht="15.6" customHeight="1" x14ac:dyDescent="0.25"/>
    <row r="267" spans="2:25" ht="15.6" customHeight="1" x14ac:dyDescent="0.25">
      <c r="F267" s="51" t="s">
        <v>2</v>
      </c>
      <c r="G267" s="51"/>
      <c r="H267" s="51"/>
      <c r="I267" s="51"/>
      <c r="J267" s="51" t="s">
        <v>15</v>
      </c>
      <c r="K267" s="51"/>
      <c r="L267" s="51"/>
      <c r="M267" s="51"/>
      <c r="N267" s="51"/>
    </row>
    <row r="268" spans="2:25" ht="15.6" customHeight="1" x14ac:dyDescent="0.25">
      <c r="F268" s="51">
        <v>834.49543245577729</v>
      </c>
      <c r="G268" s="51"/>
      <c r="H268" s="51"/>
      <c r="I268" s="51"/>
      <c r="J268" s="51">
        <v>4767.2145088719544</v>
      </c>
      <c r="K268" s="51"/>
      <c r="L268" s="51"/>
      <c r="M268" s="51"/>
      <c r="N268" s="51"/>
    </row>
    <row r="269" spans="2:25" ht="15.6" customHeight="1" x14ac:dyDescent="0.25">
      <c r="F269" s="51">
        <v>420.41739398322642</v>
      </c>
      <c r="G269" s="51"/>
      <c r="H269" s="51"/>
      <c r="I269" s="51"/>
      <c r="J269" s="51">
        <v>2101.7402353000875</v>
      </c>
      <c r="K269" s="51"/>
      <c r="L269" s="51"/>
      <c r="M269" s="51"/>
      <c r="N269" s="51"/>
    </row>
    <row r="270" spans="2:25" ht="15.6" customHeight="1" x14ac:dyDescent="0.25">
      <c r="F270" s="51">
        <v>101.59324944562916</v>
      </c>
      <c r="G270" s="51"/>
      <c r="H270" s="51"/>
      <c r="I270" s="51"/>
      <c r="J270" s="51">
        <v>754.09195775836213</v>
      </c>
      <c r="K270" s="51"/>
      <c r="L270" s="51"/>
      <c r="M270" s="51"/>
      <c r="N270" s="51"/>
    </row>
    <row r="271" spans="2:25" ht="15.6" customHeight="1" x14ac:dyDescent="0.25">
      <c r="F271" s="51">
        <v>652.27323479246331</v>
      </c>
      <c r="G271" s="51"/>
      <c r="H271" s="51"/>
      <c r="I271" s="51"/>
      <c r="J271" s="51">
        <v>2606.5632390543901</v>
      </c>
      <c r="K271" s="51"/>
      <c r="L271" s="51"/>
      <c r="M271" s="51"/>
      <c r="N271" s="51"/>
    </row>
    <row r="272" spans="2:25" ht="15.6" customHeight="1" x14ac:dyDescent="0.25">
      <c r="F272" s="51">
        <v>467.87687620673364</v>
      </c>
      <c r="G272" s="51"/>
      <c r="H272" s="51"/>
      <c r="I272" s="51"/>
      <c r="J272" s="51">
        <v>3624.4012927634799</v>
      </c>
      <c r="K272" s="51"/>
      <c r="L272" s="51"/>
      <c r="M272" s="51"/>
      <c r="N272" s="51"/>
    </row>
    <row r="273" spans="6:14" ht="15.6" customHeight="1" x14ac:dyDescent="0.25">
      <c r="F273" s="51">
        <v>686.57278447130363</v>
      </c>
      <c r="G273" s="51"/>
      <c r="H273" s="51"/>
      <c r="I273" s="51"/>
      <c r="J273" s="51">
        <v>3453.6615454120538</v>
      </c>
      <c r="K273" s="51"/>
      <c r="L273" s="51"/>
      <c r="M273" s="51"/>
      <c r="N273" s="51"/>
    </row>
    <row r="274" spans="6:14" ht="15.6" customHeight="1" x14ac:dyDescent="0.25">
      <c r="F274" s="51">
        <v>418.74111834779768</v>
      </c>
      <c r="G274" s="51"/>
      <c r="H274" s="51"/>
      <c r="I274" s="51"/>
      <c r="J274" s="51">
        <v>4394.2672757025011</v>
      </c>
      <c r="K274" s="51"/>
      <c r="L274" s="51"/>
      <c r="M274" s="51"/>
      <c r="N274" s="51"/>
    </row>
    <row r="275" spans="6:14" ht="15.6" customHeight="1" x14ac:dyDescent="0.25">
      <c r="F275" s="51">
        <v>374.18177715507198</v>
      </c>
      <c r="G275" s="51"/>
      <c r="H275" s="51"/>
      <c r="I275" s="51"/>
      <c r="J275" s="51">
        <v>1960.0945431833127</v>
      </c>
      <c r="K275" s="51"/>
      <c r="L275" s="51"/>
      <c r="M275" s="51"/>
      <c r="N275" s="51"/>
    </row>
    <row r="276" spans="6:14" ht="15.6" customHeight="1" x14ac:dyDescent="0.25">
      <c r="F276" s="51">
        <v>1144.0810731014769</v>
      </c>
      <c r="G276" s="51"/>
      <c r="H276" s="51"/>
      <c r="I276" s="51"/>
      <c r="J276" s="51">
        <v>3411.7958756307244</v>
      </c>
      <c r="K276" s="51"/>
      <c r="L276" s="51"/>
      <c r="M276" s="51"/>
      <c r="N276" s="51"/>
    </row>
    <row r="277" spans="6:14" ht="15.6" customHeight="1" x14ac:dyDescent="0.25">
      <c r="F277" s="51">
        <v>1047.7181815923452</v>
      </c>
      <c r="G277" s="51"/>
      <c r="H277" s="51"/>
      <c r="I277" s="51"/>
      <c r="J277" s="51">
        <v>4863.1668651693744</v>
      </c>
      <c r="K277" s="51"/>
      <c r="L277" s="51"/>
      <c r="M277" s="51"/>
      <c r="N277" s="51"/>
    </row>
    <row r="278" spans="6:14" ht="15.6" customHeight="1" x14ac:dyDescent="0.25">
      <c r="F278" s="51">
        <v>705.74288780562449</v>
      </c>
      <c r="G278" s="51"/>
      <c r="H278" s="51"/>
      <c r="I278" s="51"/>
      <c r="J278" s="51">
        <v>2722.8114002788261</v>
      </c>
      <c r="K278" s="51"/>
      <c r="L278" s="51"/>
      <c r="M278" s="51"/>
      <c r="N278" s="51"/>
    </row>
    <row r="279" spans="6:14" ht="15.6" customHeight="1" x14ac:dyDescent="0.25">
      <c r="F279" s="51">
        <v>1016.4834875480057</v>
      </c>
      <c r="G279" s="51"/>
      <c r="H279" s="51"/>
      <c r="I279" s="51"/>
      <c r="J279" s="51">
        <v>4556.6865936552567</v>
      </c>
      <c r="K279" s="51"/>
      <c r="L279" s="51"/>
      <c r="M279" s="51"/>
      <c r="N279" s="51"/>
    </row>
    <row r="280" spans="6:14" ht="15.6" customHeight="1" x14ac:dyDescent="0.25">
      <c r="F280" s="51">
        <v>306.29680197051346</v>
      </c>
      <c r="G280" s="51"/>
      <c r="H280" s="51"/>
      <c r="I280" s="51"/>
      <c r="J280" s="51">
        <v>1961.3299338313627</v>
      </c>
      <c r="K280" s="51"/>
      <c r="L280" s="51"/>
      <c r="M280" s="51"/>
      <c r="N280" s="51"/>
    </row>
    <row r="281" spans="6:14" ht="15.6" customHeight="1" x14ac:dyDescent="0.25">
      <c r="F281" s="51">
        <v>109.91723117243401</v>
      </c>
      <c r="G281" s="51"/>
      <c r="H281" s="51"/>
      <c r="I281" s="51"/>
      <c r="J281" s="51">
        <v>1058.2001151694897</v>
      </c>
      <c r="K281" s="51"/>
      <c r="L281" s="51"/>
      <c r="M281" s="51"/>
      <c r="N281" s="51"/>
    </row>
    <row r="282" spans="6:14" ht="15.6" customHeight="1" x14ac:dyDescent="0.25">
      <c r="F282" s="51">
        <v>142.02187909748076</v>
      </c>
      <c r="G282" s="51"/>
      <c r="H282" s="51"/>
      <c r="I282" s="51"/>
      <c r="J282" s="51">
        <v>1661.3864617673262</v>
      </c>
      <c r="K282" s="51"/>
      <c r="L282" s="51"/>
      <c r="M282" s="51"/>
      <c r="N282" s="51"/>
    </row>
    <row r="283" spans="6:14" ht="15.6" customHeight="1" x14ac:dyDescent="0.25">
      <c r="F283" s="51">
        <v>401.46213840645623</v>
      </c>
      <c r="G283" s="51"/>
      <c r="H283" s="51"/>
      <c r="I283" s="51"/>
      <c r="J283" s="51">
        <v>3620.6411000656281</v>
      </c>
      <c r="K283" s="51"/>
      <c r="L283" s="51"/>
      <c r="M283" s="51"/>
      <c r="N283" s="51"/>
    </row>
    <row r="284" spans="6:14" ht="15.6" customHeight="1" x14ac:dyDescent="0.25">
      <c r="F284" s="51">
        <v>949.04072207866307</v>
      </c>
      <c r="G284" s="51"/>
      <c r="H284" s="51"/>
      <c r="I284" s="51"/>
      <c r="J284" s="51">
        <v>3768.0723005223426</v>
      </c>
      <c r="K284" s="51"/>
      <c r="L284" s="51"/>
      <c r="M284" s="51"/>
      <c r="N284" s="51"/>
    </row>
    <row r="285" spans="6:14" ht="15.6" customHeight="1" x14ac:dyDescent="0.25">
      <c r="F285" s="51">
        <v>1248.6680390092145</v>
      </c>
      <c r="G285" s="51"/>
      <c r="H285" s="51"/>
      <c r="I285" s="51"/>
      <c r="J285" s="51">
        <v>4063.6583458189439</v>
      </c>
      <c r="K285" s="51"/>
      <c r="L285" s="51"/>
      <c r="M285" s="51"/>
      <c r="N285" s="51"/>
    </row>
    <row r="286" spans="6:14" ht="15.6" customHeight="1" x14ac:dyDescent="0.25">
      <c r="F286" s="51">
        <v>122.12447670658992</v>
      </c>
      <c r="G286" s="51"/>
      <c r="H286" s="51"/>
      <c r="I286" s="51"/>
      <c r="J286" s="51">
        <v>1402.3181458834426</v>
      </c>
      <c r="K286" s="51"/>
      <c r="L286" s="51"/>
      <c r="M286" s="51"/>
      <c r="N286" s="51"/>
    </row>
    <row r="287" spans="6:14" ht="15.6" customHeight="1" x14ac:dyDescent="0.25">
      <c r="F287" s="51">
        <v>389.29787603453036</v>
      </c>
      <c r="G287" s="51"/>
      <c r="H287" s="51"/>
      <c r="I287" s="51"/>
      <c r="J287" s="51">
        <v>3485.7873976776223</v>
      </c>
      <c r="K287" s="51"/>
      <c r="L287" s="51"/>
      <c r="M287" s="51"/>
      <c r="N287" s="51"/>
    </row>
    <row r="288" spans="6:14" ht="15.6" customHeight="1" x14ac:dyDescent="0.25">
      <c r="F288" s="51">
        <v>194.89409629830809</v>
      </c>
      <c r="G288" s="51"/>
      <c r="H288" s="51"/>
      <c r="I288" s="51"/>
      <c r="J288" s="51">
        <v>816.42025529404305</v>
      </c>
      <c r="K288" s="51"/>
      <c r="L288" s="51"/>
      <c r="M288" s="51"/>
      <c r="N288" s="51"/>
    </row>
    <row r="289" spans="6:14" ht="15.6" customHeight="1" x14ac:dyDescent="0.25">
      <c r="F289" s="51">
        <v>894.17598934638715</v>
      </c>
      <c r="G289" s="51"/>
      <c r="H289" s="51"/>
      <c r="I289" s="51"/>
      <c r="J289" s="51">
        <v>3325.6828209785472</v>
      </c>
      <c r="K289" s="51"/>
      <c r="L289" s="51"/>
      <c r="M289" s="51"/>
      <c r="N289" s="51"/>
    </row>
    <row r="290" spans="6:14" ht="15.6" customHeight="1" x14ac:dyDescent="0.25">
      <c r="F290" s="51">
        <v>788.76231437637102</v>
      </c>
      <c r="G290" s="51"/>
      <c r="H290" s="51"/>
      <c r="I290" s="51"/>
      <c r="J290" s="51">
        <v>3261.7805256778988</v>
      </c>
      <c r="K290" s="51"/>
      <c r="L290" s="51"/>
      <c r="M290" s="51"/>
      <c r="N290" s="51"/>
    </row>
    <row r="291" spans="6:14" ht="15.6" customHeight="1" x14ac:dyDescent="0.25">
      <c r="F291" s="51">
        <v>289.26350657830966</v>
      </c>
      <c r="G291" s="51"/>
      <c r="H291" s="51"/>
      <c r="I291" s="51"/>
      <c r="J291" s="51">
        <v>1737.6688396585944</v>
      </c>
      <c r="K291" s="51"/>
      <c r="L291" s="51"/>
      <c r="M291" s="51"/>
      <c r="N291" s="51"/>
    </row>
    <row r="292" spans="6:14" ht="15.6" customHeight="1" x14ac:dyDescent="0.25">
      <c r="F292" s="51">
        <v>5.275917850501096</v>
      </c>
      <c r="G292" s="51"/>
      <c r="H292" s="51"/>
      <c r="I292" s="51"/>
      <c r="J292" s="51">
        <v>25.580530305603368</v>
      </c>
      <c r="K292" s="51"/>
      <c r="L292" s="51"/>
      <c r="M292" s="51"/>
      <c r="N292" s="51"/>
    </row>
    <row r="293" spans="6:14" ht="15.6" customHeight="1" x14ac:dyDescent="0.25">
      <c r="F293" s="51">
        <v>50.760396291222101</v>
      </c>
      <c r="G293" s="51"/>
      <c r="H293" s="51"/>
      <c r="I293" s="51"/>
      <c r="J293" s="51">
        <v>201.50760576468696</v>
      </c>
      <c r="K293" s="51"/>
      <c r="L293" s="51"/>
      <c r="M293" s="51"/>
      <c r="N293" s="51"/>
    </row>
    <row r="294" spans="6:14" ht="15.6" customHeight="1" x14ac:dyDescent="0.25">
      <c r="F294" s="51">
        <v>425.99026057684131</v>
      </c>
      <c r="G294" s="51"/>
      <c r="H294" s="51"/>
      <c r="I294" s="51"/>
      <c r="J294" s="51">
        <v>2191.7117764033255</v>
      </c>
      <c r="K294" s="51"/>
      <c r="L294" s="51"/>
      <c r="M294" s="51"/>
      <c r="N294" s="51"/>
    </row>
    <row r="295" spans="6:14" ht="15.6" customHeight="1" x14ac:dyDescent="0.25">
      <c r="F295" s="51">
        <v>200.44047772747052</v>
      </c>
      <c r="G295" s="51"/>
      <c r="H295" s="51"/>
      <c r="I295" s="51"/>
      <c r="J295" s="51">
        <v>849.19259965946344</v>
      </c>
      <c r="K295" s="51"/>
      <c r="L295" s="51"/>
      <c r="M295" s="51"/>
      <c r="N295" s="51"/>
    </row>
    <row r="296" spans="6:14" ht="15.6" customHeight="1" x14ac:dyDescent="0.25">
      <c r="F296" s="51">
        <v>612.26767990623182</v>
      </c>
      <c r="G296" s="51"/>
      <c r="H296" s="51"/>
      <c r="I296" s="51"/>
      <c r="J296" s="51">
        <v>2792.9085276686956</v>
      </c>
      <c r="K296" s="51"/>
      <c r="L296" s="51"/>
      <c r="M296" s="51"/>
      <c r="N296" s="51"/>
    </row>
    <row r="297" spans="6:14" ht="15.6" customHeight="1" x14ac:dyDescent="0.25">
      <c r="F297" s="51">
        <v>686.01690145792031</v>
      </c>
      <c r="G297" s="51"/>
      <c r="H297" s="51"/>
      <c r="I297" s="51"/>
      <c r="J297" s="51">
        <v>2325.22575781262</v>
      </c>
      <c r="K297" s="51"/>
      <c r="L297" s="51"/>
      <c r="M297" s="51"/>
      <c r="N297" s="51"/>
    </row>
    <row r="298" spans="6:14" ht="15.6" customHeight="1" x14ac:dyDescent="0.25">
      <c r="F298" s="51">
        <v>840.96474679656092</v>
      </c>
      <c r="G298" s="51"/>
      <c r="H298" s="51"/>
      <c r="I298" s="51"/>
      <c r="J298" s="51">
        <v>3277.6267549892032</v>
      </c>
      <c r="K298" s="51"/>
      <c r="L298" s="51"/>
      <c r="M298" s="51"/>
      <c r="N298" s="51"/>
    </row>
    <row r="299" spans="6:14" ht="15.6" customHeight="1" x14ac:dyDescent="0.25">
      <c r="F299" s="51">
        <v>421.6213086801676</v>
      </c>
      <c r="G299" s="51"/>
      <c r="H299" s="51"/>
      <c r="I299" s="51"/>
      <c r="J299" s="51">
        <v>2683.6489343461467</v>
      </c>
      <c r="K299" s="51"/>
      <c r="L299" s="51"/>
      <c r="M299" s="51"/>
      <c r="N299" s="51"/>
    </row>
    <row r="300" spans="6:14" ht="15.6" customHeight="1" x14ac:dyDescent="0.25">
      <c r="F300" s="51">
        <v>1593.8929821168472</v>
      </c>
      <c r="G300" s="51"/>
      <c r="H300" s="51"/>
      <c r="I300" s="51"/>
      <c r="J300" s="51">
        <v>4501.4997942254022</v>
      </c>
      <c r="K300" s="51"/>
      <c r="L300" s="51"/>
      <c r="M300" s="51"/>
      <c r="N300" s="51"/>
    </row>
    <row r="301" spans="6:14" ht="15.6" customHeight="1" x14ac:dyDescent="0.25">
      <c r="F301" s="51">
        <v>1045.4184878355798</v>
      </c>
      <c r="G301" s="51"/>
      <c r="H301" s="51"/>
      <c r="I301" s="51"/>
      <c r="J301" s="51">
        <v>3152.4822850111441</v>
      </c>
      <c r="K301" s="51"/>
      <c r="L301" s="51"/>
      <c r="M301" s="51"/>
      <c r="N301" s="51"/>
    </row>
    <row r="302" spans="6:14" ht="15.6" customHeight="1" x14ac:dyDescent="0.25">
      <c r="F302" s="51">
        <v>1194.784857063702</v>
      </c>
      <c r="G302" s="51"/>
      <c r="H302" s="51"/>
      <c r="I302" s="51"/>
      <c r="J302" s="51">
        <v>4275.5445727510596</v>
      </c>
      <c r="K302" s="51"/>
      <c r="L302" s="51"/>
      <c r="M302" s="51"/>
      <c r="N302" s="51"/>
    </row>
    <row r="303" spans="6:14" ht="15.6" customHeight="1" x14ac:dyDescent="0.25">
      <c r="F303" s="51">
        <v>341.73523059604349</v>
      </c>
      <c r="G303" s="51"/>
      <c r="H303" s="51"/>
      <c r="I303" s="51"/>
      <c r="J303" s="51">
        <v>1519.1551888838212</v>
      </c>
      <c r="K303" s="51"/>
      <c r="L303" s="51"/>
      <c r="M303" s="51"/>
      <c r="N303" s="51"/>
    </row>
    <row r="304" spans="6:14" ht="15.6" customHeight="1" x14ac:dyDescent="0.25">
      <c r="F304" s="51">
        <v>590.02896782200514</v>
      </c>
      <c r="G304" s="51"/>
      <c r="H304" s="51"/>
      <c r="I304" s="51"/>
      <c r="J304" s="51">
        <v>4337.374759021568</v>
      </c>
      <c r="K304" s="51"/>
      <c r="L304" s="51"/>
      <c r="M304" s="51"/>
      <c r="N304" s="51"/>
    </row>
    <row r="305" spans="6:14" ht="15.6" customHeight="1" x14ac:dyDescent="0.25">
      <c r="F305" s="51">
        <v>136.85931711658878</v>
      </c>
      <c r="G305" s="51"/>
      <c r="H305" s="51"/>
      <c r="I305" s="51"/>
      <c r="J305" s="51">
        <v>689.77194823182435</v>
      </c>
      <c r="K305" s="51"/>
      <c r="L305" s="51"/>
      <c r="M305" s="51"/>
      <c r="N305" s="51"/>
    </row>
    <row r="306" spans="6:14" ht="15.6" customHeight="1" x14ac:dyDescent="0.25">
      <c r="F306" s="51">
        <v>780.37988546814597</v>
      </c>
      <c r="G306" s="51"/>
      <c r="H306" s="51"/>
      <c r="I306" s="51"/>
      <c r="J306" s="51">
        <v>3922.5693841129346</v>
      </c>
      <c r="K306" s="51"/>
      <c r="L306" s="51"/>
      <c r="M306" s="51"/>
      <c r="N306" s="51"/>
    </row>
    <row r="307" spans="6:14" ht="15.6" customHeight="1" x14ac:dyDescent="0.25">
      <c r="F307" s="51">
        <v>485.69563928190212</v>
      </c>
      <c r="G307" s="51"/>
      <c r="H307" s="51"/>
      <c r="I307" s="51"/>
      <c r="J307" s="51">
        <v>2670.2988154437435</v>
      </c>
      <c r="K307" s="51"/>
      <c r="L307" s="51"/>
      <c r="M307" s="51"/>
      <c r="N307" s="51"/>
    </row>
    <row r="308" spans="6:14" ht="15.6" customHeight="1" x14ac:dyDescent="0.25">
      <c r="F308" s="51">
        <v>680.13898376067675</v>
      </c>
      <c r="G308" s="51"/>
      <c r="H308" s="51"/>
      <c r="I308" s="51"/>
      <c r="J308" s="51">
        <v>4671.6809151257585</v>
      </c>
      <c r="K308" s="51"/>
      <c r="L308" s="51"/>
      <c r="M308" s="51"/>
      <c r="N308" s="51"/>
    </row>
    <row r="309" spans="6:14" ht="15.6" customHeight="1" x14ac:dyDescent="0.25">
      <c r="F309" s="51">
        <v>335.81915488503068</v>
      </c>
      <c r="G309" s="51"/>
      <c r="H309" s="51"/>
      <c r="I309" s="51"/>
      <c r="J309" s="51">
        <v>1641.5022624466574</v>
      </c>
      <c r="K309" s="51"/>
      <c r="L309" s="51"/>
      <c r="M309" s="51"/>
      <c r="N309" s="51"/>
    </row>
    <row r="310" spans="6:14" ht="15.6" customHeight="1" x14ac:dyDescent="0.25">
      <c r="F310" s="51">
        <v>517.78606230814421</v>
      </c>
      <c r="G310" s="51"/>
      <c r="H310" s="51"/>
      <c r="I310" s="51"/>
      <c r="J310" s="51">
        <v>2963.7028050060144</v>
      </c>
      <c r="K310" s="51"/>
      <c r="L310" s="51"/>
      <c r="M310" s="51"/>
      <c r="N310" s="51"/>
    </row>
    <row r="311" spans="6:14" ht="15.6" customHeight="1" x14ac:dyDescent="0.25">
      <c r="F311" s="51">
        <v>1104.7764630343806</v>
      </c>
      <c r="G311" s="51"/>
      <c r="H311" s="51"/>
      <c r="I311" s="51"/>
      <c r="J311" s="51">
        <v>4580.0095714257068</v>
      </c>
      <c r="K311" s="51"/>
      <c r="L311" s="51"/>
      <c r="M311" s="51"/>
      <c r="N311" s="51"/>
    </row>
    <row r="312" spans="6:14" ht="15.6" customHeight="1" x14ac:dyDescent="0.25">
      <c r="F312" s="51">
        <v>118.46084048182541</v>
      </c>
      <c r="G312" s="51"/>
      <c r="H312" s="51"/>
      <c r="I312" s="51"/>
      <c r="J312" s="51">
        <v>818.95123626209102</v>
      </c>
      <c r="K312" s="51"/>
      <c r="L312" s="51"/>
      <c r="M312" s="51"/>
      <c r="N312" s="51"/>
    </row>
    <row r="313" spans="6:14" ht="15.6" customHeight="1" x14ac:dyDescent="0.25">
      <c r="F313" s="51">
        <v>873.55034360588388</v>
      </c>
      <c r="G313" s="51"/>
      <c r="H313" s="51"/>
      <c r="I313" s="51"/>
      <c r="J313" s="51">
        <v>4314.2161122296411</v>
      </c>
      <c r="K313" s="51"/>
      <c r="L313" s="51"/>
      <c r="M313" s="51"/>
      <c r="N313" s="51"/>
    </row>
    <row r="314" spans="6:14" ht="15.6" customHeight="1" x14ac:dyDescent="0.25">
      <c r="F314" s="51">
        <v>129.74809733381849</v>
      </c>
      <c r="G314" s="51"/>
      <c r="H314" s="51"/>
      <c r="I314" s="51"/>
      <c r="J314" s="51">
        <v>874.59297640743</v>
      </c>
      <c r="K314" s="51"/>
      <c r="L314" s="51"/>
      <c r="M314" s="51"/>
      <c r="N314" s="51"/>
    </row>
    <row r="315" spans="6:14" ht="15.6" customHeight="1" x14ac:dyDescent="0.25">
      <c r="F315" s="51">
        <v>460.81417845203902</v>
      </c>
      <c r="G315" s="51"/>
      <c r="H315" s="51"/>
      <c r="I315" s="51"/>
      <c r="J315" s="51">
        <v>2748.5882358231715</v>
      </c>
      <c r="K315" s="51"/>
      <c r="L315" s="51"/>
      <c r="M315" s="51"/>
      <c r="N315" s="51"/>
    </row>
    <row r="316" spans="6:14" ht="15.6" customHeight="1" x14ac:dyDescent="0.25">
      <c r="F316" s="51">
        <v>876.52593193904681</v>
      </c>
      <c r="G316" s="51"/>
      <c r="H316" s="51"/>
      <c r="I316" s="51"/>
      <c r="J316" s="51">
        <v>4540.49385388672</v>
      </c>
      <c r="K316" s="51"/>
      <c r="L316" s="51"/>
      <c r="M316" s="51"/>
      <c r="N316" s="51"/>
    </row>
    <row r="317" spans="6:14" ht="15.6" customHeight="1" x14ac:dyDescent="0.25">
      <c r="F317" s="51">
        <v>417.8503488944458</v>
      </c>
      <c r="G317" s="51"/>
      <c r="H317" s="51"/>
      <c r="I317" s="51"/>
      <c r="J317" s="51">
        <v>2983.4246808375665</v>
      </c>
      <c r="K317" s="51"/>
      <c r="L317" s="51"/>
      <c r="M317" s="51"/>
      <c r="N317" s="51"/>
    </row>
    <row r="318" spans="6:14" ht="15.6" customHeight="1" x14ac:dyDescent="0.25">
      <c r="F318" s="51">
        <v>508.18744769333756</v>
      </c>
      <c r="G318" s="51"/>
      <c r="H318" s="51"/>
      <c r="I318" s="51"/>
      <c r="J318" s="51">
        <v>3006.4811594832086</v>
      </c>
      <c r="K318" s="51"/>
      <c r="L318" s="51"/>
      <c r="M318" s="51"/>
      <c r="N318" s="51"/>
    </row>
    <row r="319" spans="6:14" ht="15.6" customHeight="1" x14ac:dyDescent="0.25">
      <c r="F319" s="51">
        <v>181.78584258697964</v>
      </c>
      <c r="G319" s="51"/>
      <c r="H319" s="51"/>
      <c r="I319" s="51"/>
      <c r="J319" s="51">
        <v>638.69523131940332</v>
      </c>
      <c r="K319" s="51"/>
      <c r="L319" s="51"/>
      <c r="M319" s="51"/>
      <c r="N319" s="51"/>
    </row>
    <row r="320" spans="6:14" ht="15.6" customHeight="1" x14ac:dyDescent="0.25">
      <c r="F320" s="51">
        <v>503.55280551924955</v>
      </c>
      <c r="G320" s="51"/>
      <c r="H320" s="51"/>
      <c r="I320" s="51"/>
      <c r="J320" s="51">
        <v>3481.3367194870116</v>
      </c>
      <c r="K320" s="51"/>
      <c r="L320" s="51"/>
      <c r="M320" s="51"/>
      <c r="N320" s="51"/>
    </row>
    <row r="321" spans="6:14" ht="15.6" customHeight="1" x14ac:dyDescent="0.25">
      <c r="F321" s="51">
        <v>47.30791096707263</v>
      </c>
      <c r="G321" s="51"/>
      <c r="H321" s="51"/>
      <c r="I321" s="51"/>
      <c r="J321" s="51">
        <v>251.19151914106908</v>
      </c>
      <c r="K321" s="51"/>
      <c r="L321" s="51"/>
      <c r="M321" s="51"/>
      <c r="N321" s="51"/>
    </row>
    <row r="322" spans="6:14" ht="15.6" customHeight="1" x14ac:dyDescent="0.25">
      <c r="F322" s="51">
        <v>347.38949259454631</v>
      </c>
      <c r="G322" s="51"/>
      <c r="H322" s="51"/>
      <c r="I322" s="51"/>
      <c r="J322" s="51">
        <v>3170.8955313309734</v>
      </c>
      <c r="K322" s="51"/>
      <c r="L322" s="51"/>
      <c r="M322" s="51"/>
      <c r="N322" s="51"/>
    </row>
    <row r="323" spans="6:14" ht="15.6" customHeight="1" x14ac:dyDescent="0.25">
      <c r="F323" s="51">
        <v>31.120128227005104</v>
      </c>
      <c r="G323" s="51"/>
      <c r="H323" s="51"/>
      <c r="I323" s="51"/>
      <c r="J323" s="51">
        <v>125.15601401751064</v>
      </c>
      <c r="K323" s="51"/>
      <c r="L323" s="51"/>
      <c r="M323" s="51"/>
      <c r="N323" s="51"/>
    </row>
    <row r="324" spans="6:14" ht="15.6" customHeight="1" x14ac:dyDescent="0.25">
      <c r="F324" s="51">
        <v>129.26477154207208</v>
      </c>
      <c r="G324" s="51"/>
      <c r="H324" s="51"/>
      <c r="I324" s="51"/>
      <c r="J324" s="51">
        <v>1362.5141574058275</v>
      </c>
      <c r="K324" s="51"/>
      <c r="L324" s="51"/>
      <c r="M324" s="51"/>
      <c r="N324" s="51"/>
    </row>
    <row r="325" spans="6:14" ht="15.6" customHeight="1" x14ac:dyDescent="0.25">
      <c r="F325" s="51">
        <v>120.01807507820621</v>
      </c>
      <c r="G325" s="51"/>
      <c r="H325" s="51"/>
      <c r="I325" s="51"/>
      <c r="J325" s="51">
        <v>772.60361991239529</v>
      </c>
      <c r="K325" s="51"/>
      <c r="L325" s="51"/>
      <c r="M325" s="51"/>
      <c r="N325" s="51"/>
    </row>
    <row r="326" spans="6:14" ht="15.6" customHeight="1" x14ac:dyDescent="0.25">
      <c r="F326" s="51">
        <v>699.30707183425977</v>
      </c>
      <c r="G326" s="51"/>
      <c r="H326" s="51"/>
      <c r="I326" s="51"/>
      <c r="J326" s="51">
        <v>3925.6619435491962</v>
      </c>
      <c r="K326" s="51"/>
      <c r="L326" s="51"/>
      <c r="M326" s="51"/>
      <c r="N326" s="51"/>
    </row>
    <row r="327" spans="6:14" ht="15.6" customHeight="1" x14ac:dyDescent="0.25">
      <c r="F327" s="51">
        <v>833.66246652287805</v>
      </c>
      <c r="G327" s="51"/>
      <c r="H327" s="51"/>
      <c r="I327" s="51"/>
      <c r="J327" s="51">
        <v>4393.7568694539814</v>
      </c>
      <c r="K327" s="51"/>
      <c r="L327" s="51"/>
      <c r="M327" s="51"/>
      <c r="N327" s="51"/>
    </row>
    <row r="328" spans="6:14" ht="15.6" customHeight="1" x14ac:dyDescent="0.25">
      <c r="F328" s="51">
        <v>107.44414638183466</v>
      </c>
      <c r="G328" s="51"/>
      <c r="H328" s="51"/>
      <c r="I328" s="51"/>
      <c r="J328" s="51">
        <v>779.92243966573619</v>
      </c>
      <c r="K328" s="51"/>
      <c r="L328" s="51"/>
      <c r="M328" s="51"/>
      <c r="N328" s="51"/>
    </row>
    <row r="329" spans="6:14" ht="15.6" customHeight="1" x14ac:dyDescent="0.25">
      <c r="F329" s="51">
        <v>993.58132832068145</v>
      </c>
      <c r="G329" s="51"/>
      <c r="H329" s="51"/>
      <c r="I329" s="51"/>
      <c r="J329" s="51">
        <v>3220.9869956927309</v>
      </c>
      <c r="K329" s="51"/>
      <c r="L329" s="51"/>
      <c r="M329" s="51"/>
      <c r="N329" s="51"/>
    </row>
    <row r="330" spans="6:14" ht="15.6" customHeight="1" x14ac:dyDescent="0.25">
      <c r="F330" s="51">
        <v>841.43798453887734</v>
      </c>
      <c r="G330" s="51"/>
      <c r="H330" s="51"/>
      <c r="I330" s="51"/>
      <c r="J330" s="51">
        <v>3994.6125701715596</v>
      </c>
      <c r="K330" s="51"/>
      <c r="L330" s="51"/>
      <c r="M330" s="51"/>
      <c r="N330" s="51"/>
    </row>
    <row r="331" spans="6:14" ht="15.6" customHeight="1" x14ac:dyDescent="0.25">
      <c r="F331" s="51">
        <v>340.06840050837775</v>
      </c>
      <c r="G331" s="51"/>
      <c r="H331" s="51"/>
      <c r="I331" s="51"/>
      <c r="J331" s="51">
        <v>3088.2774923494717</v>
      </c>
      <c r="K331" s="51"/>
      <c r="L331" s="51"/>
      <c r="M331" s="51"/>
      <c r="N331" s="51"/>
    </row>
    <row r="332" spans="6:14" ht="15.6" customHeight="1" x14ac:dyDescent="0.25">
      <c r="F332" s="51">
        <v>330.67234904169158</v>
      </c>
      <c r="G332" s="51"/>
      <c r="H332" s="51"/>
      <c r="I332" s="51"/>
      <c r="J332" s="51">
        <v>1611.5723086144662</v>
      </c>
      <c r="K332" s="51"/>
      <c r="L332" s="51"/>
      <c r="M332" s="51"/>
      <c r="N332" s="51"/>
    </row>
    <row r="333" spans="6:14" ht="15.6" customHeight="1" x14ac:dyDescent="0.25">
      <c r="F333" s="51">
        <v>283.50081852293948</v>
      </c>
      <c r="G333" s="51"/>
      <c r="H333" s="51"/>
      <c r="I333" s="51"/>
      <c r="J333" s="51">
        <v>2145.5481578834429</v>
      </c>
      <c r="K333" s="51"/>
      <c r="L333" s="51"/>
      <c r="M333" s="51"/>
      <c r="N333" s="51"/>
    </row>
    <row r="334" spans="6:14" ht="15.6" customHeight="1" x14ac:dyDescent="0.25">
      <c r="F334" s="51">
        <v>482.40951589121607</v>
      </c>
      <c r="G334" s="51"/>
      <c r="H334" s="51"/>
      <c r="I334" s="51"/>
      <c r="J334" s="51">
        <v>4160.6986678985786</v>
      </c>
      <c r="K334" s="51"/>
      <c r="L334" s="51"/>
      <c r="M334" s="51"/>
      <c r="N334" s="51"/>
    </row>
    <row r="335" spans="6:14" ht="15.6" customHeight="1" x14ac:dyDescent="0.25">
      <c r="F335" s="51">
        <v>637.02099841639938</v>
      </c>
      <c r="G335" s="51"/>
      <c r="H335" s="51"/>
      <c r="I335" s="51"/>
      <c r="J335" s="51">
        <v>4902.5461631855551</v>
      </c>
      <c r="K335" s="51"/>
      <c r="L335" s="51"/>
      <c r="M335" s="51"/>
      <c r="N335" s="51"/>
    </row>
    <row r="336" spans="6:14" ht="15.6" customHeight="1" x14ac:dyDescent="0.25">
      <c r="F336" s="51">
        <v>542.48421588579561</v>
      </c>
      <c r="G336" s="51"/>
      <c r="H336" s="51"/>
      <c r="I336" s="51"/>
      <c r="J336" s="51">
        <v>2686.6248403980799</v>
      </c>
      <c r="K336" s="51"/>
      <c r="L336" s="51"/>
      <c r="M336" s="51"/>
      <c r="N336" s="51"/>
    </row>
    <row r="337" spans="1:25" ht="15.6" customHeight="1" x14ac:dyDescent="0.25">
      <c r="F337" s="51">
        <v>360.12646893159979</v>
      </c>
      <c r="G337" s="51"/>
      <c r="H337" s="51"/>
      <c r="I337" s="51"/>
      <c r="J337" s="51">
        <v>1564.6475526296033</v>
      </c>
      <c r="K337" s="51"/>
      <c r="L337" s="51"/>
      <c r="M337" s="51"/>
      <c r="N337" s="51"/>
    </row>
    <row r="338" spans="1:25" ht="15.6" customHeight="1" x14ac:dyDescent="0.25">
      <c r="F338" s="51">
        <v>696.76313816943764</v>
      </c>
      <c r="G338" s="51"/>
      <c r="H338" s="51"/>
      <c r="I338" s="51"/>
      <c r="J338" s="51">
        <v>3744.9027250544905</v>
      </c>
      <c r="K338" s="51"/>
      <c r="L338" s="51"/>
      <c r="M338" s="51"/>
      <c r="N338" s="51"/>
    </row>
    <row r="339" spans="1:25" ht="15.6" customHeight="1" x14ac:dyDescent="0.25">
      <c r="F339" s="51">
        <v>500.59698350328256</v>
      </c>
      <c r="G339" s="51"/>
      <c r="H339" s="51"/>
      <c r="I339" s="51"/>
      <c r="J339" s="51">
        <v>3592.3783473428448</v>
      </c>
      <c r="K339" s="51"/>
      <c r="L339" s="51"/>
      <c r="M339" s="51"/>
      <c r="N339" s="51"/>
    </row>
    <row r="340" spans="1:25" ht="15.6" customHeight="1" x14ac:dyDescent="0.25">
      <c r="F340" s="51">
        <v>540.05750194582788</v>
      </c>
      <c r="G340" s="51"/>
      <c r="H340" s="51"/>
      <c r="I340" s="51"/>
      <c r="J340" s="51">
        <v>2320.0283395191595</v>
      </c>
      <c r="K340" s="51"/>
      <c r="L340" s="51"/>
      <c r="M340" s="51"/>
      <c r="N340" s="51"/>
    </row>
    <row r="341" spans="1:25" ht="15.6" customHeight="1" x14ac:dyDescent="0.25">
      <c r="F341" s="51">
        <v>605.14763649046142</v>
      </c>
      <c r="G341" s="51"/>
      <c r="H341" s="51"/>
      <c r="I341" s="51"/>
      <c r="J341" s="51">
        <v>2673.3606275373199</v>
      </c>
      <c r="K341" s="51"/>
      <c r="L341" s="51"/>
      <c r="M341" s="51"/>
      <c r="N341" s="51"/>
    </row>
    <row r="342" spans="1:25" ht="15.6" customHeight="1" x14ac:dyDescent="0.25">
      <c r="F342" s="51">
        <v>824.60919888469925</v>
      </c>
      <c r="G342" s="51"/>
      <c r="H342" s="51"/>
      <c r="I342" s="51"/>
      <c r="J342" s="51">
        <v>4551.5007521177477</v>
      </c>
      <c r="K342" s="51"/>
      <c r="L342" s="51"/>
      <c r="M342" s="51"/>
      <c r="N342" s="51"/>
    </row>
    <row r="343" spans="1:25" ht="15.6" customHeight="1" x14ac:dyDescent="0.25"/>
    <row r="344" spans="1:25" ht="15.6" customHeight="1" x14ac:dyDescent="0.25">
      <c r="A344" t="s">
        <v>22</v>
      </c>
      <c r="B344" t="s">
        <v>4</v>
      </c>
    </row>
    <row r="345" spans="1:25" ht="15.6" customHeight="1" thickBot="1" x14ac:dyDescent="0.3"/>
    <row r="346" spans="1:25" ht="15.6" customHeight="1" x14ac:dyDescent="0.25">
      <c r="B346" s="20"/>
      <c r="C346" s="21"/>
      <c r="D346" s="21"/>
      <c r="E346" s="21"/>
      <c r="F346" s="21"/>
      <c r="G346" s="21"/>
      <c r="H346" s="21"/>
      <c r="I346" s="21"/>
      <c r="J346" s="21"/>
      <c r="K346" s="21"/>
      <c r="L346" s="21"/>
      <c r="M346" s="21"/>
      <c r="N346" s="21"/>
      <c r="O346" s="21"/>
      <c r="P346" s="21"/>
      <c r="Q346" s="21"/>
      <c r="R346" s="21"/>
      <c r="S346" s="21"/>
      <c r="T346" s="21"/>
      <c r="U346" s="21"/>
      <c r="V346" s="21"/>
      <c r="W346" s="21"/>
      <c r="X346" s="21"/>
      <c r="Y346" s="22"/>
    </row>
    <row r="347" spans="1:25" ht="15.6" customHeight="1" thickBot="1" x14ac:dyDescent="0.3">
      <c r="B347" s="23"/>
      <c r="C347" s="24"/>
      <c r="D347" s="24"/>
      <c r="E347" s="24"/>
      <c r="F347" s="24"/>
      <c r="G347" s="24"/>
      <c r="H347" s="24"/>
      <c r="I347" s="24"/>
      <c r="J347" s="24"/>
      <c r="K347" s="24"/>
      <c r="L347" s="24"/>
      <c r="M347" s="24"/>
      <c r="N347" s="24"/>
      <c r="O347" s="24"/>
      <c r="P347" s="24"/>
      <c r="Q347" s="24"/>
      <c r="R347" s="24"/>
      <c r="S347" s="24"/>
      <c r="T347" s="24"/>
      <c r="U347" s="24"/>
      <c r="V347" s="24"/>
      <c r="W347" s="24"/>
      <c r="X347" s="24"/>
      <c r="Y347" s="25"/>
    </row>
    <row r="348" spans="1:25" ht="15.6" customHeight="1" x14ac:dyDescent="0.25"/>
    <row r="349" spans="1:25" ht="15.6" customHeight="1" x14ac:dyDescent="0.25">
      <c r="A349" t="s">
        <v>23</v>
      </c>
      <c r="B349" t="s">
        <v>6</v>
      </c>
    </row>
    <row r="350" spans="1:25" ht="15.6" customHeight="1" thickBot="1" x14ac:dyDescent="0.3"/>
    <row r="351" spans="1:25" ht="15.6" customHeight="1" x14ac:dyDescent="0.25">
      <c r="B351" s="20"/>
      <c r="C351" s="21"/>
      <c r="D351" s="21"/>
      <c r="E351" s="21"/>
      <c r="F351" s="21"/>
      <c r="G351" s="21"/>
      <c r="H351" s="21"/>
      <c r="I351" s="21"/>
      <c r="J351" s="21"/>
      <c r="K351" s="21"/>
      <c r="L351" s="21"/>
      <c r="M351" s="21"/>
      <c r="N351" s="21"/>
      <c r="O351" s="21"/>
      <c r="P351" s="21"/>
      <c r="Q351" s="21"/>
      <c r="R351" s="21"/>
      <c r="S351" s="21"/>
      <c r="T351" s="21"/>
      <c r="U351" s="21"/>
      <c r="V351" s="21"/>
      <c r="W351" s="21"/>
      <c r="X351" s="21"/>
      <c r="Y351" s="22"/>
    </row>
    <row r="352" spans="1:25" ht="15.6" customHeight="1" thickBot="1" x14ac:dyDescent="0.3">
      <c r="B352" s="23"/>
      <c r="C352" s="24"/>
      <c r="D352" s="24"/>
      <c r="E352" s="24"/>
      <c r="F352" s="24"/>
      <c r="G352" s="24"/>
      <c r="H352" s="24"/>
      <c r="I352" s="24"/>
      <c r="J352" s="24"/>
      <c r="K352" s="24"/>
      <c r="L352" s="24"/>
      <c r="M352" s="24"/>
      <c r="N352" s="24"/>
      <c r="O352" s="24"/>
      <c r="P352" s="24"/>
      <c r="Q352" s="24"/>
      <c r="R352" s="24"/>
      <c r="S352" s="24"/>
      <c r="T352" s="24"/>
      <c r="U352" s="24"/>
      <c r="V352" s="24"/>
      <c r="W352" s="24"/>
      <c r="X352" s="24"/>
      <c r="Y352" s="25"/>
    </row>
    <row r="353" spans="1:25" ht="15.6" customHeight="1" x14ac:dyDescent="0.25"/>
    <row r="354" spans="1:25" ht="15.6" customHeight="1" x14ac:dyDescent="0.25">
      <c r="A354" t="s">
        <v>24</v>
      </c>
      <c r="B354" t="s">
        <v>8</v>
      </c>
    </row>
    <row r="355" spans="1:25" ht="15.6" customHeight="1" thickBot="1" x14ac:dyDescent="0.3"/>
    <row r="356" spans="1:25" ht="15.6" customHeight="1" x14ac:dyDescent="0.25">
      <c r="B356" s="20"/>
      <c r="C356" s="21"/>
      <c r="D356" s="21"/>
      <c r="E356" s="21"/>
      <c r="F356" s="21"/>
      <c r="G356" s="21"/>
      <c r="H356" s="21"/>
      <c r="I356" s="21"/>
      <c r="J356" s="21"/>
      <c r="K356" s="21"/>
      <c r="L356" s="21"/>
      <c r="M356" s="21"/>
      <c r="N356" s="21"/>
      <c r="O356" s="21"/>
      <c r="P356" s="21"/>
      <c r="Q356" s="21"/>
      <c r="R356" s="21"/>
      <c r="S356" s="21"/>
      <c r="T356" s="21"/>
      <c r="U356" s="21"/>
      <c r="V356" s="21"/>
      <c r="W356" s="21"/>
      <c r="X356" s="21"/>
      <c r="Y356" s="22"/>
    </row>
    <row r="357" spans="1:25" ht="15.6" customHeight="1" x14ac:dyDescent="0.25">
      <c r="B357" s="39"/>
      <c r="C357" s="40"/>
      <c r="D357" s="40"/>
      <c r="E357" s="40"/>
      <c r="F357" s="40"/>
      <c r="G357" s="40"/>
      <c r="H357" s="40"/>
      <c r="I357" s="40"/>
      <c r="J357" s="40"/>
      <c r="K357" s="40"/>
      <c r="L357" s="40"/>
      <c r="M357" s="40"/>
      <c r="N357" s="40"/>
      <c r="O357" s="40"/>
      <c r="P357" s="40"/>
      <c r="Q357" s="40"/>
      <c r="R357" s="40"/>
      <c r="S357" s="40"/>
      <c r="T357" s="40"/>
      <c r="U357" s="40"/>
      <c r="V357" s="40"/>
      <c r="W357" s="40"/>
      <c r="X357" s="40"/>
      <c r="Y357" s="41"/>
    </row>
    <row r="358" spans="1:25" ht="15.6" customHeight="1" x14ac:dyDescent="0.25">
      <c r="B358" s="39"/>
      <c r="C358" s="40"/>
      <c r="D358" s="40"/>
      <c r="E358" s="40"/>
      <c r="F358" s="40"/>
      <c r="G358" s="40"/>
      <c r="H358" s="40"/>
      <c r="I358" s="40"/>
      <c r="J358" s="40"/>
      <c r="K358" s="40"/>
      <c r="L358" s="40"/>
      <c r="M358" s="40"/>
      <c r="N358" s="40"/>
      <c r="O358" s="40"/>
      <c r="P358" s="40"/>
      <c r="Q358" s="40"/>
      <c r="R358" s="40"/>
      <c r="S358" s="40"/>
      <c r="T358" s="40"/>
      <c r="U358" s="40"/>
      <c r="V358" s="40"/>
      <c r="W358" s="40"/>
      <c r="X358" s="40"/>
      <c r="Y358" s="41"/>
    </row>
    <row r="359" spans="1:25" ht="15.6" customHeight="1" x14ac:dyDescent="0.25">
      <c r="B359" s="39"/>
      <c r="C359" s="40"/>
      <c r="D359" s="40"/>
      <c r="E359" s="40"/>
      <c r="F359" s="40"/>
      <c r="G359" s="40"/>
      <c r="H359" s="40"/>
      <c r="I359" s="40"/>
      <c r="J359" s="40"/>
      <c r="K359" s="40"/>
      <c r="L359" s="40"/>
      <c r="M359" s="40"/>
      <c r="N359" s="40"/>
      <c r="O359" s="40"/>
      <c r="P359" s="40"/>
      <c r="Q359" s="40"/>
      <c r="R359" s="40"/>
      <c r="S359" s="40"/>
      <c r="T359" s="40"/>
      <c r="U359" s="40"/>
      <c r="V359" s="40"/>
      <c r="W359" s="40"/>
      <c r="X359" s="40"/>
      <c r="Y359" s="41"/>
    </row>
    <row r="360" spans="1:25" ht="15.6" customHeight="1" x14ac:dyDescent="0.25">
      <c r="B360" s="39"/>
      <c r="C360" s="40"/>
      <c r="D360" s="40"/>
      <c r="E360" s="40"/>
      <c r="F360" s="40"/>
      <c r="G360" s="40"/>
      <c r="H360" s="40"/>
      <c r="I360" s="40"/>
      <c r="J360" s="40"/>
      <c r="K360" s="40"/>
      <c r="L360" s="40"/>
      <c r="M360" s="40"/>
      <c r="N360" s="40"/>
      <c r="O360" s="40"/>
      <c r="P360" s="40"/>
      <c r="Q360" s="40"/>
      <c r="R360" s="40"/>
      <c r="S360" s="40"/>
      <c r="T360" s="40"/>
      <c r="U360" s="40"/>
      <c r="V360" s="40"/>
      <c r="W360" s="40"/>
      <c r="X360" s="40"/>
      <c r="Y360" s="41"/>
    </row>
    <row r="361" spans="1:25" ht="15.6" customHeight="1" x14ac:dyDescent="0.25">
      <c r="B361" s="39"/>
      <c r="C361" s="40"/>
      <c r="D361" s="40"/>
      <c r="E361" s="40"/>
      <c r="F361" s="40"/>
      <c r="G361" s="40"/>
      <c r="H361" s="40"/>
      <c r="I361" s="40"/>
      <c r="J361" s="40"/>
      <c r="K361" s="40"/>
      <c r="L361" s="40"/>
      <c r="M361" s="40"/>
      <c r="N361" s="40"/>
      <c r="O361" s="40"/>
      <c r="P361" s="40"/>
      <c r="Q361" s="40"/>
      <c r="R361" s="40"/>
      <c r="S361" s="40"/>
      <c r="T361" s="40"/>
      <c r="U361" s="40"/>
      <c r="V361" s="40"/>
      <c r="W361" s="40"/>
      <c r="X361" s="40"/>
      <c r="Y361" s="41"/>
    </row>
    <row r="362" spans="1:25" ht="15.6" customHeight="1" x14ac:dyDescent="0.25">
      <c r="B362" s="39"/>
      <c r="C362" s="40"/>
      <c r="D362" s="40"/>
      <c r="E362" s="40"/>
      <c r="F362" s="40"/>
      <c r="G362" s="40"/>
      <c r="H362" s="40"/>
      <c r="I362" s="40"/>
      <c r="J362" s="40"/>
      <c r="K362" s="40"/>
      <c r="L362" s="40"/>
      <c r="M362" s="40"/>
      <c r="N362" s="40"/>
      <c r="O362" s="40"/>
      <c r="P362" s="40"/>
      <c r="Q362" s="40"/>
      <c r="R362" s="40"/>
      <c r="S362" s="40"/>
      <c r="T362" s="40"/>
      <c r="U362" s="40"/>
      <c r="V362" s="40"/>
      <c r="W362" s="40"/>
      <c r="X362" s="40"/>
      <c r="Y362" s="41"/>
    </row>
    <row r="363" spans="1:25" ht="15.6" customHeight="1" x14ac:dyDescent="0.25">
      <c r="B363" s="39"/>
      <c r="C363" s="40"/>
      <c r="D363" s="40"/>
      <c r="E363" s="40"/>
      <c r="F363" s="40"/>
      <c r="G363" s="40"/>
      <c r="H363" s="40"/>
      <c r="I363" s="40"/>
      <c r="J363" s="40"/>
      <c r="K363" s="40"/>
      <c r="L363" s="40"/>
      <c r="M363" s="40"/>
      <c r="N363" s="40"/>
      <c r="O363" s="40"/>
      <c r="P363" s="40"/>
      <c r="Q363" s="40"/>
      <c r="R363" s="40"/>
      <c r="S363" s="40"/>
      <c r="T363" s="40"/>
      <c r="U363" s="40"/>
      <c r="V363" s="40"/>
      <c r="W363" s="40"/>
      <c r="X363" s="40"/>
      <c r="Y363" s="41"/>
    </row>
    <row r="364" spans="1:25" ht="15.6" customHeight="1" x14ac:dyDescent="0.25">
      <c r="B364" s="39"/>
      <c r="C364" s="40"/>
      <c r="D364" s="40"/>
      <c r="E364" s="40"/>
      <c r="F364" s="40"/>
      <c r="G364" s="40"/>
      <c r="H364" s="40"/>
      <c r="I364" s="40"/>
      <c r="J364" s="40"/>
      <c r="K364" s="40"/>
      <c r="L364" s="40"/>
      <c r="M364" s="40"/>
      <c r="N364" s="40"/>
      <c r="O364" s="40"/>
      <c r="P364" s="40"/>
      <c r="Q364" s="40"/>
      <c r="R364" s="40"/>
      <c r="S364" s="40"/>
      <c r="T364" s="40"/>
      <c r="U364" s="40"/>
      <c r="V364" s="40"/>
      <c r="W364" s="40"/>
      <c r="X364" s="40"/>
      <c r="Y364" s="41"/>
    </row>
    <row r="365" spans="1:25" ht="15.6" customHeight="1" x14ac:dyDescent="0.25">
      <c r="B365" s="39"/>
      <c r="C365" s="40"/>
      <c r="D365" s="40"/>
      <c r="E365" s="40"/>
      <c r="F365" s="40"/>
      <c r="G365" s="40"/>
      <c r="H365" s="40"/>
      <c r="I365" s="40"/>
      <c r="J365" s="40"/>
      <c r="K365" s="40"/>
      <c r="L365" s="40"/>
      <c r="M365" s="40"/>
      <c r="N365" s="40"/>
      <c r="O365" s="40"/>
      <c r="P365" s="40"/>
      <c r="Q365" s="40"/>
      <c r="R365" s="40"/>
      <c r="S365" s="40"/>
      <c r="T365" s="40"/>
      <c r="U365" s="40"/>
      <c r="V365" s="40"/>
      <c r="W365" s="40"/>
      <c r="X365" s="40"/>
      <c r="Y365" s="41"/>
    </row>
    <row r="366" spans="1:25" ht="15.6" customHeight="1" x14ac:dyDescent="0.25">
      <c r="B366" s="39"/>
      <c r="C366" s="40"/>
      <c r="D366" s="40"/>
      <c r="E366" s="40"/>
      <c r="F366" s="40"/>
      <c r="G366" s="40"/>
      <c r="H366" s="40"/>
      <c r="I366" s="40"/>
      <c r="J366" s="40"/>
      <c r="K366" s="40"/>
      <c r="L366" s="40"/>
      <c r="M366" s="40"/>
      <c r="N366" s="40"/>
      <c r="O366" s="40"/>
      <c r="P366" s="40"/>
      <c r="Q366" s="40"/>
      <c r="R366" s="40"/>
      <c r="S366" s="40"/>
      <c r="T366" s="40"/>
      <c r="U366" s="40"/>
      <c r="V366" s="40"/>
      <c r="W366" s="40"/>
      <c r="X366" s="40"/>
      <c r="Y366" s="41"/>
    </row>
    <row r="367" spans="1:25" ht="15.6" customHeight="1" x14ac:dyDescent="0.25">
      <c r="B367" s="39"/>
      <c r="C367" s="40"/>
      <c r="D367" s="40"/>
      <c r="E367" s="40"/>
      <c r="F367" s="40"/>
      <c r="G367" s="40"/>
      <c r="H367" s="40"/>
      <c r="I367" s="40"/>
      <c r="J367" s="40"/>
      <c r="K367" s="40"/>
      <c r="L367" s="40"/>
      <c r="M367" s="40"/>
      <c r="N367" s="40"/>
      <c r="O367" s="40"/>
      <c r="P367" s="40"/>
      <c r="Q367" s="40"/>
      <c r="R367" s="40"/>
      <c r="S367" s="40"/>
      <c r="T367" s="40"/>
      <c r="U367" s="40"/>
      <c r="V367" s="40"/>
      <c r="W367" s="40"/>
      <c r="X367" s="40"/>
      <c r="Y367" s="41"/>
    </row>
    <row r="368" spans="1:25" ht="15.6" customHeight="1" x14ac:dyDescent="0.25">
      <c r="B368" s="39"/>
      <c r="C368" s="40"/>
      <c r="D368" s="40"/>
      <c r="E368" s="40"/>
      <c r="F368" s="40"/>
      <c r="G368" s="40"/>
      <c r="H368" s="40"/>
      <c r="I368" s="40"/>
      <c r="J368" s="40"/>
      <c r="K368" s="40"/>
      <c r="L368" s="40"/>
      <c r="M368" s="40"/>
      <c r="N368" s="40"/>
      <c r="O368" s="40"/>
      <c r="P368" s="40"/>
      <c r="Q368" s="40"/>
      <c r="R368" s="40"/>
      <c r="S368" s="40"/>
      <c r="T368" s="40"/>
      <c r="U368" s="40"/>
      <c r="V368" s="40"/>
      <c r="W368" s="40"/>
      <c r="X368" s="40"/>
      <c r="Y368" s="41"/>
    </row>
    <row r="369" spans="1:25" ht="15.6" customHeight="1" x14ac:dyDescent="0.25">
      <c r="B369" s="39"/>
      <c r="C369" s="40"/>
      <c r="D369" s="40"/>
      <c r="E369" s="40"/>
      <c r="F369" s="40"/>
      <c r="G369" s="40"/>
      <c r="H369" s="40"/>
      <c r="I369" s="40"/>
      <c r="J369" s="40"/>
      <c r="K369" s="40"/>
      <c r="L369" s="40"/>
      <c r="M369" s="40"/>
      <c r="N369" s="40"/>
      <c r="O369" s="40"/>
      <c r="P369" s="40"/>
      <c r="Q369" s="40"/>
      <c r="R369" s="40"/>
      <c r="S369" s="40"/>
      <c r="T369" s="40"/>
      <c r="U369" s="40"/>
      <c r="V369" s="40"/>
      <c r="W369" s="40"/>
      <c r="X369" s="40"/>
      <c r="Y369" s="41"/>
    </row>
    <row r="370" spans="1:25" ht="15.6" customHeight="1" x14ac:dyDescent="0.25">
      <c r="B370" s="39"/>
      <c r="C370" s="40"/>
      <c r="D370" s="40"/>
      <c r="E370" s="40"/>
      <c r="F370" s="40"/>
      <c r="G370" s="40"/>
      <c r="H370" s="40"/>
      <c r="I370" s="40"/>
      <c r="J370" s="40"/>
      <c r="K370" s="40"/>
      <c r="L370" s="40"/>
      <c r="M370" s="40"/>
      <c r="N370" s="40"/>
      <c r="O370" s="40"/>
      <c r="P370" s="40"/>
      <c r="Q370" s="40"/>
      <c r="R370" s="40"/>
      <c r="S370" s="40"/>
      <c r="T370" s="40"/>
      <c r="U370" s="40"/>
      <c r="V370" s="40"/>
      <c r="W370" s="40"/>
      <c r="X370" s="40"/>
      <c r="Y370" s="41"/>
    </row>
    <row r="371" spans="1:25" ht="15.6" customHeight="1" x14ac:dyDescent="0.25">
      <c r="B371" s="39"/>
      <c r="C371" s="40"/>
      <c r="D371" s="40"/>
      <c r="E371" s="40"/>
      <c r="F371" s="40"/>
      <c r="G371" s="40"/>
      <c r="H371" s="40"/>
      <c r="I371" s="40"/>
      <c r="J371" s="40"/>
      <c r="K371" s="40"/>
      <c r="L371" s="40"/>
      <c r="M371" s="40"/>
      <c r="N371" s="40"/>
      <c r="O371" s="40"/>
      <c r="P371" s="40"/>
      <c r="Q371" s="40"/>
      <c r="R371" s="40"/>
      <c r="S371" s="40"/>
      <c r="T371" s="40"/>
      <c r="U371" s="40"/>
      <c r="V371" s="40"/>
      <c r="W371" s="40"/>
      <c r="X371" s="40"/>
      <c r="Y371" s="41"/>
    </row>
    <row r="372" spans="1:25" ht="15.6" customHeight="1" x14ac:dyDescent="0.25">
      <c r="B372" s="39"/>
      <c r="C372" s="40"/>
      <c r="D372" s="40"/>
      <c r="E372" s="40"/>
      <c r="F372" s="40"/>
      <c r="G372" s="40"/>
      <c r="H372" s="40"/>
      <c r="I372" s="40"/>
      <c r="J372" s="40"/>
      <c r="K372" s="40"/>
      <c r="L372" s="40"/>
      <c r="M372" s="40"/>
      <c r="N372" s="40"/>
      <c r="O372" s="40"/>
      <c r="P372" s="40"/>
      <c r="Q372" s="40"/>
      <c r="R372" s="40"/>
      <c r="S372" s="40"/>
      <c r="T372" s="40"/>
      <c r="U372" s="40"/>
      <c r="V372" s="40"/>
      <c r="W372" s="40"/>
      <c r="X372" s="40"/>
      <c r="Y372" s="41"/>
    </row>
    <row r="373" spans="1:25" ht="15.6" customHeight="1" thickBot="1" x14ac:dyDescent="0.3">
      <c r="B373" s="23"/>
      <c r="C373" s="24"/>
      <c r="D373" s="24"/>
      <c r="E373" s="24"/>
      <c r="F373" s="24"/>
      <c r="G373" s="24"/>
      <c r="H373" s="24"/>
      <c r="I373" s="24"/>
      <c r="J373" s="24"/>
      <c r="K373" s="24"/>
      <c r="L373" s="24"/>
      <c r="M373" s="24"/>
      <c r="N373" s="24"/>
      <c r="O373" s="24"/>
      <c r="P373" s="24"/>
      <c r="Q373" s="24"/>
      <c r="R373" s="24"/>
      <c r="S373" s="24"/>
      <c r="T373" s="24"/>
      <c r="U373" s="24"/>
      <c r="V373" s="24"/>
      <c r="W373" s="24"/>
      <c r="X373" s="24"/>
      <c r="Y373" s="25"/>
    </row>
    <row r="374" spans="1:25" ht="15.6" customHeight="1" x14ac:dyDescent="0.25"/>
    <row r="375" spans="1:25" ht="15.6" customHeight="1" x14ac:dyDescent="0.25">
      <c r="A375" t="s">
        <v>25</v>
      </c>
      <c r="B375" t="s">
        <v>10</v>
      </c>
    </row>
    <row r="376" spans="1:25" ht="15.6" customHeight="1" thickBot="1" x14ac:dyDescent="0.3"/>
    <row r="377" spans="1:25" ht="15.6" customHeight="1" x14ac:dyDescent="0.25">
      <c r="B377" s="20"/>
      <c r="C377" s="21"/>
      <c r="D377" s="21"/>
      <c r="E377" s="21"/>
      <c r="F377" s="21"/>
      <c r="G377" s="21"/>
      <c r="H377" s="21"/>
      <c r="I377" s="21"/>
      <c r="J377" s="21"/>
      <c r="K377" s="21"/>
      <c r="L377" s="21"/>
      <c r="M377" s="21"/>
      <c r="N377" s="21"/>
      <c r="O377" s="21"/>
      <c r="P377" s="21"/>
      <c r="Q377" s="21"/>
      <c r="R377" s="21"/>
      <c r="S377" s="21"/>
      <c r="T377" s="21"/>
      <c r="U377" s="21"/>
      <c r="V377" s="21"/>
      <c r="W377" s="21"/>
      <c r="X377" s="21"/>
      <c r="Y377" s="22"/>
    </row>
    <row r="378" spans="1:25" ht="15.6" customHeight="1" thickBot="1" x14ac:dyDescent="0.3">
      <c r="B378" s="23"/>
      <c r="C378" s="24"/>
      <c r="D378" s="24"/>
      <c r="E378" s="24"/>
      <c r="F378" s="24"/>
      <c r="G378" s="24"/>
      <c r="H378" s="24"/>
      <c r="I378" s="24"/>
      <c r="J378" s="24"/>
      <c r="K378" s="24"/>
      <c r="L378" s="24"/>
      <c r="M378" s="24"/>
      <c r="N378" s="24"/>
      <c r="O378" s="24"/>
      <c r="P378" s="24"/>
      <c r="Q378" s="24"/>
      <c r="R378" s="24"/>
      <c r="S378" s="24"/>
      <c r="T378" s="24"/>
      <c r="U378" s="24"/>
      <c r="V378" s="24"/>
      <c r="W378" s="24"/>
      <c r="X378" s="24"/>
      <c r="Y378" s="25"/>
    </row>
    <row r="379" spans="1:25" ht="15.6" customHeight="1" x14ac:dyDescent="0.25"/>
    <row r="380" spans="1:25" ht="15.6" customHeight="1" x14ac:dyDescent="0.25">
      <c r="A380" t="s">
        <v>26</v>
      </c>
      <c r="B380" t="s">
        <v>12</v>
      </c>
    </row>
    <row r="381" spans="1:25" ht="15.6" customHeight="1" thickBot="1" x14ac:dyDescent="0.3"/>
    <row r="382" spans="1:25" ht="15.6" customHeight="1" x14ac:dyDescent="0.25">
      <c r="B382" s="42"/>
      <c r="C382" s="43"/>
      <c r="D382" s="43"/>
      <c r="E382" s="43"/>
      <c r="F382" s="43"/>
      <c r="G382" s="43"/>
      <c r="H382" s="43"/>
      <c r="I382" s="43"/>
      <c r="J382" s="43"/>
      <c r="K382" s="43"/>
      <c r="L382" s="43"/>
      <c r="M382" s="43"/>
      <c r="N382" s="43"/>
      <c r="O382" s="43"/>
      <c r="P382" s="43"/>
      <c r="Q382" s="43"/>
      <c r="R382" s="43"/>
      <c r="S382" s="43"/>
      <c r="T382" s="43"/>
      <c r="U382" s="43"/>
      <c r="V382" s="43"/>
      <c r="W382" s="43"/>
      <c r="X382" s="43"/>
      <c r="Y382" s="44"/>
    </row>
    <row r="383" spans="1:25" ht="15.6" customHeight="1" x14ac:dyDescent="0.25">
      <c r="B383" s="45"/>
      <c r="C383" s="46"/>
      <c r="D383" s="46"/>
      <c r="E383" s="46"/>
      <c r="F383" s="46"/>
      <c r="G383" s="46"/>
      <c r="H383" s="46"/>
      <c r="I383" s="46"/>
      <c r="J383" s="46"/>
      <c r="K383" s="46"/>
      <c r="L383" s="46"/>
      <c r="M383" s="46"/>
      <c r="N383" s="46"/>
      <c r="O383" s="46"/>
      <c r="P383" s="46"/>
      <c r="Q383" s="46"/>
      <c r="R383" s="46"/>
      <c r="S383" s="46"/>
      <c r="T383" s="46"/>
      <c r="U383" s="46"/>
      <c r="V383" s="46"/>
      <c r="W383" s="46"/>
      <c r="X383" s="46"/>
      <c r="Y383" s="47"/>
    </row>
    <row r="384" spans="1:25" ht="15.6" customHeight="1" x14ac:dyDescent="0.25">
      <c r="B384" s="45"/>
      <c r="C384" s="46"/>
      <c r="D384" s="46"/>
      <c r="E384" s="46"/>
      <c r="F384" s="46"/>
      <c r="G384" s="46"/>
      <c r="H384" s="46"/>
      <c r="I384" s="46"/>
      <c r="J384" s="46"/>
      <c r="K384" s="46"/>
      <c r="L384" s="46"/>
      <c r="M384" s="46"/>
      <c r="N384" s="46"/>
      <c r="O384" s="46"/>
      <c r="P384" s="46"/>
      <c r="Q384" s="46"/>
      <c r="R384" s="46"/>
      <c r="S384" s="46"/>
      <c r="T384" s="46"/>
      <c r="U384" s="46"/>
      <c r="V384" s="46"/>
      <c r="W384" s="46"/>
      <c r="X384" s="46"/>
      <c r="Y384" s="47"/>
    </row>
    <row r="385" spans="2:25" ht="15.6" customHeight="1" x14ac:dyDescent="0.25">
      <c r="B385" s="45"/>
      <c r="C385" s="46"/>
      <c r="D385" s="46"/>
      <c r="E385" s="46"/>
      <c r="F385" s="46"/>
      <c r="G385" s="46"/>
      <c r="H385" s="46"/>
      <c r="I385" s="46"/>
      <c r="J385" s="46"/>
      <c r="K385" s="46"/>
      <c r="L385" s="46"/>
      <c r="M385" s="46"/>
      <c r="N385" s="46"/>
      <c r="O385" s="46"/>
      <c r="P385" s="46"/>
      <c r="Q385" s="46"/>
      <c r="R385" s="46"/>
      <c r="S385" s="46"/>
      <c r="T385" s="46"/>
      <c r="U385" s="46"/>
      <c r="V385" s="46"/>
      <c r="W385" s="46"/>
      <c r="X385" s="46"/>
      <c r="Y385" s="47"/>
    </row>
    <row r="386" spans="2:25" ht="15.6" customHeight="1" x14ac:dyDescent="0.25">
      <c r="B386" s="45"/>
      <c r="C386" s="46"/>
      <c r="D386" s="46"/>
      <c r="E386" s="46"/>
      <c r="F386" s="46"/>
      <c r="G386" s="46"/>
      <c r="H386" s="46"/>
      <c r="I386" s="46"/>
      <c r="J386" s="46"/>
      <c r="K386" s="46"/>
      <c r="L386" s="46"/>
      <c r="M386" s="46"/>
      <c r="N386" s="46"/>
      <c r="O386" s="46"/>
      <c r="P386" s="46"/>
      <c r="Q386" s="46"/>
      <c r="R386" s="46"/>
      <c r="S386" s="46"/>
      <c r="T386" s="46"/>
      <c r="U386" s="46"/>
      <c r="V386" s="46"/>
      <c r="W386" s="46"/>
      <c r="X386" s="46"/>
      <c r="Y386" s="47"/>
    </row>
    <row r="387" spans="2:25" ht="15.6" customHeight="1" thickBot="1" x14ac:dyDescent="0.3">
      <c r="B387" s="48"/>
      <c r="C387" s="49"/>
      <c r="D387" s="49"/>
      <c r="E387" s="49"/>
      <c r="F387" s="49"/>
      <c r="G387" s="49"/>
      <c r="H387" s="49"/>
      <c r="I387" s="49"/>
      <c r="J387" s="49"/>
      <c r="K387" s="49"/>
      <c r="L387" s="49"/>
      <c r="M387" s="49"/>
      <c r="N387" s="49"/>
      <c r="O387" s="49"/>
      <c r="P387" s="49"/>
      <c r="Q387" s="49"/>
      <c r="R387" s="49"/>
      <c r="S387" s="49"/>
      <c r="T387" s="49"/>
      <c r="U387" s="49"/>
      <c r="V387" s="49"/>
      <c r="W387" s="49"/>
      <c r="X387" s="49"/>
      <c r="Y387" s="50"/>
    </row>
    <row r="388" spans="2:25" ht="15.6" customHeight="1" x14ac:dyDescent="0.25"/>
    <row r="389" spans="2:25" ht="15.6" customHeight="1" x14ac:dyDescent="0.25">
      <c r="B389" s="27" t="s">
        <v>275</v>
      </c>
      <c r="C389" s="27"/>
      <c r="D389" s="27"/>
      <c r="E389" s="27"/>
      <c r="F389" s="27"/>
      <c r="G389" s="27"/>
      <c r="H389" s="27"/>
      <c r="I389" s="27"/>
      <c r="J389" s="27"/>
      <c r="K389" s="27"/>
      <c r="L389" s="27"/>
      <c r="M389" s="27"/>
      <c r="N389" s="27"/>
      <c r="O389" s="27"/>
      <c r="P389" s="27"/>
      <c r="Q389" s="27"/>
      <c r="R389" s="27"/>
      <c r="S389" s="27"/>
      <c r="T389" s="27"/>
      <c r="U389" s="27"/>
      <c r="V389" s="27"/>
      <c r="W389" s="27"/>
      <c r="X389" s="27"/>
      <c r="Y389" s="27"/>
    </row>
    <row r="390" spans="2:25" ht="15.6" customHeight="1"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row>
    <row r="391" spans="2:25" ht="15.6" customHeight="1"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row>
    <row r="392" spans="2:25" ht="15.6" customHeight="1"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row>
    <row r="393" spans="2:25" ht="15.6" customHeight="1"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row>
    <row r="394" spans="2:25" ht="15.6" customHeight="1"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row>
    <row r="395" spans="2:25" ht="15.6" customHeight="1"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row>
    <row r="396" spans="2:25" ht="15.6" customHeight="1"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row>
    <row r="397" spans="2:25" ht="15.6" customHeight="1"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row>
    <row r="398" spans="2:25" ht="15.6" customHeight="1"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row>
    <row r="399" spans="2:25" ht="15.6" customHeight="1"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row>
    <row r="400" spans="2:25" ht="15.6" customHeight="1"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row>
    <row r="401" spans="1:25" ht="15.6" customHeight="1"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row>
    <row r="402" spans="1:25" ht="15.6" customHeight="1"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row>
    <row r="403" spans="1:25" ht="15.6" customHeight="1" x14ac:dyDescent="0.25"/>
    <row r="404" spans="1:25" ht="15.6" customHeight="1" x14ac:dyDescent="0.25">
      <c r="A404" t="s">
        <v>29</v>
      </c>
      <c r="B404" s="27" t="s">
        <v>28</v>
      </c>
      <c r="C404" s="27"/>
      <c r="D404" s="27"/>
      <c r="E404" s="27"/>
      <c r="F404" s="27"/>
      <c r="G404" s="27"/>
      <c r="H404" s="27"/>
      <c r="I404" s="27"/>
      <c r="J404" s="27"/>
      <c r="K404" s="27"/>
      <c r="L404" s="27"/>
      <c r="M404" s="27"/>
      <c r="N404" s="27"/>
      <c r="O404" s="27"/>
      <c r="P404" s="27"/>
      <c r="Q404" s="27"/>
      <c r="R404" s="27"/>
      <c r="S404" s="27"/>
      <c r="T404" s="27"/>
      <c r="U404" s="27"/>
      <c r="V404" s="27"/>
      <c r="W404" s="27"/>
      <c r="X404" s="27"/>
    </row>
    <row r="405" spans="1:25" ht="15.6" customHeight="1"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row>
    <row r="406" spans="1:25" ht="15.6" customHeight="1" thickBot="1" x14ac:dyDescent="0.3"/>
    <row r="407" spans="1:25" ht="15.6" customHeight="1" x14ac:dyDescent="0.25">
      <c r="B407" s="33"/>
      <c r="C407" s="34"/>
      <c r="D407" s="34"/>
      <c r="E407" s="34"/>
      <c r="F407" s="34"/>
      <c r="G407" s="34"/>
      <c r="H407" s="34"/>
      <c r="I407" s="34"/>
      <c r="J407" s="34"/>
      <c r="K407" s="34"/>
      <c r="L407" s="34"/>
      <c r="M407" s="34"/>
      <c r="N407" s="34"/>
      <c r="O407" s="34"/>
      <c r="P407" s="34"/>
      <c r="Q407" s="34"/>
      <c r="R407" s="34"/>
      <c r="S407" s="34"/>
      <c r="T407" s="34"/>
      <c r="U407" s="34"/>
      <c r="V407" s="34"/>
      <c r="W407" s="34"/>
      <c r="X407" s="34"/>
      <c r="Y407" s="35"/>
    </row>
    <row r="408" spans="1:25" ht="15.6" customHeight="1" thickBot="1" x14ac:dyDescent="0.3">
      <c r="B408" s="36"/>
      <c r="C408" s="37"/>
      <c r="D408" s="37"/>
      <c r="E408" s="37"/>
      <c r="F408" s="37"/>
      <c r="G408" s="37"/>
      <c r="H408" s="37"/>
      <c r="I408" s="37"/>
      <c r="J408" s="37"/>
      <c r="K408" s="37"/>
      <c r="L408" s="37"/>
      <c r="M408" s="37"/>
      <c r="N408" s="37"/>
      <c r="O408" s="37"/>
      <c r="P408" s="37"/>
      <c r="Q408" s="37"/>
      <c r="R408" s="37"/>
      <c r="S408" s="37"/>
      <c r="T408" s="37"/>
      <c r="U408" s="37"/>
      <c r="V408" s="37"/>
      <c r="W408" s="37"/>
      <c r="X408" s="37"/>
      <c r="Y408" s="38"/>
    </row>
    <row r="409" spans="1:25" ht="15.6" customHeight="1" x14ac:dyDescent="0.25"/>
    <row r="410" spans="1:25" ht="15.6" customHeight="1" x14ac:dyDescent="0.25">
      <c r="A410" t="s">
        <v>31</v>
      </c>
      <c r="B410" s="27" t="s">
        <v>30</v>
      </c>
      <c r="C410" s="27"/>
      <c r="D410" s="27"/>
      <c r="E410" s="27"/>
      <c r="F410" s="27"/>
      <c r="G410" s="27"/>
      <c r="H410" s="27"/>
      <c r="I410" s="27"/>
      <c r="J410" s="27"/>
      <c r="K410" s="27"/>
      <c r="L410" s="27"/>
      <c r="M410" s="27"/>
      <c r="N410" s="27"/>
      <c r="O410" s="27"/>
      <c r="P410" s="27"/>
      <c r="Q410" s="27"/>
      <c r="R410" s="27"/>
      <c r="S410" s="27"/>
      <c r="T410" s="27"/>
      <c r="U410" s="27"/>
      <c r="V410" s="27"/>
      <c r="W410" s="27"/>
      <c r="X410" s="27"/>
    </row>
    <row r="411" spans="1:25" ht="15.6" customHeight="1"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row>
    <row r="412" spans="1:25" ht="15.6" customHeight="1" thickBot="1" x14ac:dyDescent="0.3"/>
    <row r="413" spans="1:25" ht="15.6" customHeight="1" x14ac:dyDescent="0.25">
      <c r="B413" s="33"/>
      <c r="C413" s="34"/>
      <c r="D413" s="34"/>
      <c r="E413" s="34"/>
      <c r="F413" s="34"/>
      <c r="G413" s="34"/>
      <c r="H413" s="34"/>
      <c r="I413" s="34"/>
      <c r="J413" s="34"/>
      <c r="K413" s="34"/>
      <c r="L413" s="34"/>
      <c r="M413" s="34"/>
      <c r="N413" s="34"/>
      <c r="O413" s="34"/>
      <c r="P413" s="34"/>
      <c r="Q413" s="34"/>
      <c r="R413" s="34"/>
      <c r="S413" s="34"/>
      <c r="T413" s="34"/>
      <c r="U413" s="34"/>
      <c r="V413" s="34"/>
      <c r="W413" s="34"/>
      <c r="X413" s="34"/>
      <c r="Y413" s="35"/>
    </row>
    <row r="414" spans="1:25" ht="15.6" customHeight="1" thickBot="1" x14ac:dyDescent="0.3">
      <c r="B414" s="36"/>
      <c r="C414" s="37"/>
      <c r="D414" s="37"/>
      <c r="E414" s="37"/>
      <c r="F414" s="37"/>
      <c r="G414" s="37"/>
      <c r="H414" s="37"/>
      <c r="I414" s="37"/>
      <c r="J414" s="37"/>
      <c r="K414" s="37"/>
      <c r="L414" s="37"/>
      <c r="M414" s="37"/>
      <c r="N414" s="37"/>
      <c r="O414" s="37"/>
      <c r="P414" s="37"/>
      <c r="Q414" s="37"/>
      <c r="R414" s="37"/>
      <c r="S414" s="37"/>
      <c r="T414" s="37"/>
      <c r="U414" s="37"/>
      <c r="V414" s="37"/>
      <c r="W414" s="37"/>
      <c r="X414" s="37"/>
      <c r="Y414" s="38"/>
    </row>
    <row r="415" spans="1:25" ht="15.6" customHeight="1" x14ac:dyDescent="0.25"/>
    <row r="416" spans="1:25" ht="15.6" customHeight="1" x14ac:dyDescent="0.25">
      <c r="A416" t="s">
        <v>33</v>
      </c>
      <c r="B416" s="27" t="s">
        <v>32</v>
      </c>
      <c r="C416" s="27"/>
      <c r="D416" s="27"/>
      <c r="E416" s="27"/>
      <c r="F416" s="27"/>
      <c r="G416" s="27"/>
      <c r="H416" s="27"/>
      <c r="I416" s="27"/>
      <c r="J416" s="27"/>
      <c r="K416" s="27"/>
      <c r="L416" s="27"/>
      <c r="M416" s="27"/>
      <c r="N416" s="27"/>
      <c r="O416" s="27"/>
      <c r="P416" s="27"/>
      <c r="Q416" s="27"/>
      <c r="R416" s="27"/>
      <c r="S416" s="27"/>
      <c r="T416" s="27"/>
      <c r="U416" s="27"/>
      <c r="V416" s="27"/>
      <c r="W416" s="27"/>
      <c r="X416" s="27"/>
    </row>
    <row r="417" spans="1:25" ht="15.6" customHeight="1"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row>
    <row r="418" spans="1:25" ht="15.6" customHeight="1" thickBot="1" x14ac:dyDescent="0.3"/>
    <row r="419" spans="1:25" ht="15.6" customHeight="1" x14ac:dyDescent="0.25">
      <c r="B419" s="33"/>
      <c r="C419" s="34"/>
      <c r="D419" s="34"/>
      <c r="E419" s="34"/>
      <c r="F419" s="34"/>
      <c r="G419" s="34"/>
      <c r="H419" s="34"/>
      <c r="I419" s="34"/>
      <c r="J419" s="34"/>
      <c r="K419" s="34"/>
      <c r="L419" s="34"/>
      <c r="M419" s="34"/>
      <c r="N419" s="34"/>
      <c r="O419" s="34"/>
      <c r="P419" s="34"/>
      <c r="Q419" s="34"/>
      <c r="R419" s="34"/>
      <c r="S419" s="34"/>
      <c r="T419" s="34"/>
      <c r="U419" s="34"/>
      <c r="V419" s="34"/>
      <c r="W419" s="34"/>
      <c r="X419" s="34"/>
      <c r="Y419" s="35"/>
    </row>
    <row r="420" spans="1:25" ht="15.6" customHeight="1" thickBot="1" x14ac:dyDescent="0.3">
      <c r="B420" s="36"/>
      <c r="C420" s="37"/>
      <c r="D420" s="37"/>
      <c r="E420" s="37"/>
      <c r="F420" s="37"/>
      <c r="G420" s="37"/>
      <c r="H420" s="37"/>
      <c r="I420" s="37"/>
      <c r="J420" s="37"/>
      <c r="K420" s="37"/>
      <c r="L420" s="37"/>
      <c r="M420" s="37"/>
      <c r="N420" s="37"/>
      <c r="O420" s="37"/>
      <c r="P420" s="37"/>
      <c r="Q420" s="37"/>
      <c r="R420" s="37"/>
      <c r="S420" s="37"/>
      <c r="T420" s="37"/>
      <c r="U420" s="37"/>
      <c r="V420" s="37"/>
      <c r="W420" s="37"/>
      <c r="X420" s="37"/>
      <c r="Y420" s="38"/>
    </row>
    <row r="421" spans="1:25" ht="15.6" customHeight="1" x14ac:dyDescent="0.25"/>
    <row r="422" spans="1:25" ht="15.6" customHeight="1" x14ac:dyDescent="0.25">
      <c r="A422" t="s">
        <v>35</v>
      </c>
      <c r="B422" s="27" t="s">
        <v>34</v>
      </c>
      <c r="C422" s="27"/>
      <c r="D422" s="27"/>
      <c r="E422" s="27"/>
      <c r="F422" s="27"/>
      <c r="G422" s="27"/>
      <c r="H422" s="27"/>
      <c r="I422" s="27"/>
      <c r="J422" s="27"/>
      <c r="K422" s="27"/>
      <c r="L422" s="27"/>
      <c r="M422" s="27"/>
      <c r="N422" s="27"/>
      <c r="O422" s="27"/>
      <c r="P422" s="27"/>
      <c r="Q422" s="27"/>
      <c r="R422" s="27"/>
      <c r="S422" s="27"/>
      <c r="T422" s="27"/>
      <c r="U422" s="27"/>
      <c r="V422" s="27"/>
      <c r="W422" s="27"/>
      <c r="X422" s="27"/>
    </row>
    <row r="423" spans="1:25" ht="15.6" customHeight="1"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row>
    <row r="424" spans="1:25" ht="15.6" customHeight="1" thickBot="1" x14ac:dyDescent="0.3"/>
    <row r="425" spans="1:25" ht="15.6" customHeight="1" x14ac:dyDescent="0.25">
      <c r="B425" s="33"/>
      <c r="C425" s="34"/>
      <c r="D425" s="34"/>
      <c r="E425" s="34"/>
      <c r="F425" s="34"/>
      <c r="G425" s="34"/>
      <c r="H425" s="34"/>
      <c r="I425" s="34"/>
      <c r="J425" s="34"/>
      <c r="K425" s="34"/>
      <c r="L425" s="34"/>
      <c r="M425" s="34"/>
      <c r="N425" s="34"/>
      <c r="O425" s="34"/>
      <c r="P425" s="34"/>
      <c r="Q425" s="34"/>
      <c r="R425" s="34"/>
      <c r="S425" s="34"/>
      <c r="T425" s="34"/>
      <c r="U425" s="34"/>
      <c r="V425" s="34"/>
      <c r="W425" s="34"/>
      <c r="X425" s="34"/>
      <c r="Y425" s="35"/>
    </row>
    <row r="426" spans="1:25" ht="15.6" customHeight="1" thickBot="1" x14ac:dyDescent="0.3">
      <c r="B426" s="36"/>
      <c r="C426" s="37"/>
      <c r="D426" s="37"/>
      <c r="E426" s="37"/>
      <c r="F426" s="37"/>
      <c r="G426" s="37"/>
      <c r="H426" s="37"/>
      <c r="I426" s="37"/>
      <c r="J426" s="37"/>
      <c r="K426" s="37"/>
      <c r="L426" s="37"/>
      <c r="M426" s="37"/>
      <c r="N426" s="37"/>
      <c r="O426" s="37"/>
      <c r="P426" s="37"/>
      <c r="Q426" s="37"/>
      <c r="R426" s="37"/>
      <c r="S426" s="37"/>
      <c r="T426" s="37"/>
      <c r="U426" s="37"/>
      <c r="V426" s="37"/>
      <c r="W426" s="37"/>
      <c r="X426" s="37"/>
      <c r="Y426" s="38"/>
    </row>
    <row r="427" spans="1:25" ht="15.6" customHeight="1" x14ac:dyDescent="0.25"/>
    <row r="428" spans="1:25" ht="15.6" customHeight="1" x14ac:dyDescent="0.25">
      <c r="A428" t="s">
        <v>37</v>
      </c>
      <c r="B428" s="27" t="s">
        <v>36</v>
      </c>
      <c r="C428" s="27"/>
      <c r="D428" s="27"/>
      <c r="E428" s="27"/>
      <c r="F428" s="27"/>
      <c r="G428" s="27"/>
      <c r="H428" s="27"/>
      <c r="I428" s="27"/>
      <c r="J428" s="27"/>
      <c r="K428" s="27"/>
      <c r="L428" s="27"/>
      <c r="M428" s="27"/>
      <c r="N428" s="27"/>
      <c r="O428" s="27"/>
      <c r="P428" s="27"/>
      <c r="Q428" s="27"/>
      <c r="R428" s="27"/>
      <c r="S428" s="27"/>
      <c r="T428" s="27"/>
      <c r="U428" s="27"/>
      <c r="V428" s="27"/>
      <c r="W428" s="27"/>
      <c r="X428" s="27"/>
    </row>
    <row r="429" spans="1:25" ht="15.6" customHeight="1"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row>
    <row r="430" spans="1:25" ht="15.6" customHeight="1" thickBot="1" x14ac:dyDescent="0.3"/>
    <row r="431" spans="1:25" ht="15.6" customHeight="1" x14ac:dyDescent="0.25">
      <c r="B431" s="33"/>
      <c r="C431" s="34"/>
      <c r="D431" s="34"/>
      <c r="E431" s="34"/>
      <c r="F431" s="34"/>
      <c r="G431" s="34"/>
      <c r="H431" s="34"/>
      <c r="I431" s="34"/>
      <c r="J431" s="34"/>
      <c r="K431" s="34"/>
      <c r="L431" s="34"/>
      <c r="M431" s="34"/>
      <c r="N431" s="34"/>
      <c r="O431" s="34"/>
      <c r="P431" s="34"/>
      <c r="Q431" s="34"/>
      <c r="R431" s="34"/>
      <c r="S431" s="34"/>
      <c r="T431" s="34"/>
      <c r="U431" s="34"/>
      <c r="V431" s="34"/>
      <c r="W431" s="34"/>
      <c r="X431" s="34"/>
      <c r="Y431" s="35"/>
    </row>
    <row r="432" spans="1:25" ht="15.6" customHeight="1" thickBot="1" x14ac:dyDescent="0.3">
      <c r="B432" s="36"/>
      <c r="C432" s="37"/>
      <c r="D432" s="37"/>
      <c r="E432" s="37"/>
      <c r="F432" s="37"/>
      <c r="G432" s="37"/>
      <c r="H432" s="37"/>
      <c r="I432" s="37"/>
      <c r="J432" s="37"/>
      <c r="K432" s="37"/>
      <c r="L432" s="37"/>
      <c r="M432" s="37"/>
      <c r="N432" s="37"/>
      <c r="O432" s="37"/>
      <c r="P432" s="37"/>
      <c r="Q432" s="37"/>
      <c r="R432" s="37"/>
      <c r="S432" s="37"/>
      <c r="T432" s="37"/>
      <c r="U432" s="37"/>
      <c r="V432" s="37"/>
      <c r="W432" s="37"/>
      <c r="X432" s="37"/>
      <c r="Y432" s="38"/>
    </row>
    <row r="433" spans="1:25" ht="15.6" customHeight="1" x14ac:dyDescent="0.25"/>
    <row r="434" spans="1:25" ht="15.6" customHeight="1" x14ac:dyDescent="0.25">
      <c r="A434" t="s">
        <v>39</v>
      </c>
      <c r="B434" s="27" t="s">
        <v>38</v>
      </c>
      <c r="C434" s="27"/>
      <c r="D434" s="27"/>
      <c r="E434" s="27"/>
      <c r="F434" s="27"/>
      <c r="G434" s="27"/>
      <c r="H434" s="27"/>
      <c r="I434" s="27"/>
      <c r="J434" s="27"/>
      <c r="K434" s="27"/>
      <c r="L434" s="27"/>
      <c r="M434" s="27"/>
      <c r="N434" s="27"/>
      <c r="O434" s="27"/>
      <c r="P434" s="27"/>
      <c r="Q434" s="27"/>
      <c r="R434" s="27"/>
      <c r="S434" s="27"/>
      <c r="T434" s="27"/>
      <c r="U434" s="27"/>
      <c r="V434" s="27"/>
      <c r="W434" s="27"/>
      <c r="X434" s="27"/>
    </row>
    <row r="435" spans="1:25" ht="15.6" customHeight="1"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row>
    <row r="436" spans="1:25" ht="15.6" customHeight="1" thickBot="1" x14ac:dyDescent="0.3"/>
    <row r="437" spans="1:25" ht="15.6" customHeight="1" x14ac:dyDescent="0.25">
      <c r="B437" s="33"/>
      <c r="C437" s="34"/>
      <c r="D437" s="34"/>
      <c r="E437" s="34"/>
      <c r="F437" s="34"/>
      <c r="G437" s="34"/>
      <c r="H437" s="34"/>
      <c r="I437" s="34"/>
      <c r="J437" s="34"/>
      <c r="K437" s="34"/>
      <c r="L437" s="34"/>
      <c r="M437" s="34"/>
      <c r="N437" s="34"/>
      <c r="O437" s="34"/>
      <c r="P437" s="34"/>
      <c r="Q437" s="34"/>
      <c r="R437" s="34"/>
      <c r="S437" s="34"/>
      <c r="T437" s="34"/>
      <c r="U437" s="34"/>
      <c r="V437" s="34"/>
      <c r="W437" s="34"/>
      <c r="X437" s="34"/>
      <c r="Y437" s="35"/>
    </row>
    <row r="438" spans="1:25" ht="15.6" customHeight="1" thickBot="1" x14ac:dyDescent="0.3">
      <c r="B438" s="36"/>
      <c r="C438" s="37"/>
      <c r="D438" s="37"/>
      <c r="E438" s="37"/>
      <c r="F438" s="37"/>
      <c r="G438" s="37"/>
      <c r="H438" s="37"/>
      <c r="I438" s="37"/>
      <c r="J438" s="37"/>
      <c r="K438" s="37"/>
      <c r="L438" s="37"/>
      <c r="M438" s="37"/>
      <c r="N438" s="37"/>
      <c r="O438" s="37"/>
      <c r="P438" s="37"/>
      <c r="Q438" s="37"/>
      <c r="R438" s="37"/>
      <c r="S438" s="37"/>
      <c r="T438" s="37"/>
      <c r="U438" s="37"/>
      <c r="V438" s="37"/>
      <c r="W438" s="37"/>
      <c r="X438" s="37"/>
      <c r="Y438" s="38"/>
    </row>
    <row r="439" spans="1:25" ht="15.6" customHeight="1" x14ac:dyDescent="0.25"/>
    <row r="440" spans="1:25" ht="15.6" customHeight="1" x14ac:dyDescent="0.25">
      <c r="A440" t="s">
        <v>41</v>
      </c>
      <c r="B440" t="s">
        <v>40</v>
      </c>
    </row>
    <row r="441" spans="1:25" ht="15.6" customHeight="1" thickBot="1" x14ac:dyDescent="0.3"/>
    <row r="442" spans="1:25" ht="15.6" customHeight="1" x14ac:dyDescent="0.25">
      <c r="B442" s="33"/>
      <c r="C442" s="34"/>
      <c r="D442" s="34"/>
      <c r="E442" s="34"/>
      <c r="F442" s="34"/>
      <c r="G442" s="34"/>
      <c r="H442" s="34"/>
      <c r="I442" s="34"/>
      <c r="J442" s="34"/>
      <c r="K442" s="34"/>
      <c r="L442" s="34"/>
      <c r="M442" s="34"/>
      <c r="N442" s="34"/>
      <c r="O442" s="34"/>
      <c r="P442" s="34"/>
      <c r="Q442" s="34"/>
      <c r="R442" s="34"/>
      <c r="S442" s="34"/>
      <c r="T442" s="34"/>
      <c r="U442" s="34"/>
      <c r="V442" s="34"/>
      <c r="W442" s="34"/>
      <c r="X442" s="34"/>
      <c r="Y442" s="35"/>
    </row>
    <row r="443" spans="1:25" ht="15.6" customHeight="1" thickBot="1" x14ac:dyDescent="0.3">
      <c r="B443" s="36"/>
      <c r="C443" s="37"/>
      <c r="D443" s="37"/>
      <c r="E443" s="37"/>
      <c r="F443" s="37"/>
      <c r="G443" s="37"/>
      <c r="H443" s="37"/>
      <c r="I443" s="37"/>
      <c r="J443" s="37"/>
      <c r="K443" s="37"/>
      <c r="L443" s="37"/>
      <c r="M443" s="37"/>
      <c r="N443" s="37"/>
      <c r="O443" s="37"/>
      <c r="P443" s="37"/>
      <c r="Q443" s="37"/>
      <c r="R443" s="37"/>
      <c r="S443" s="37"/>
      <c r="T443" s="37"/>
      <c r="U443" s="37"/>
      <c r="V443" s="37"/>
      <c r="W443" s="37"/>
      <c r="X443" s="37"/>
      <c r="Y443" s="38"/>
    </row>
    <row r="444" spans="1:25" ht="15.6" customHeight="1" x14ac:dyDescent="0.25"/>
    <row r="445" spans="1:25" ht="15.6" customHeight="1" x14ac:dyDescent="0.25">
      <c r="B445" s="27" t="s">
        <v>276</v>
      </c>
      <c r="C445" s="27"/>
      <c r="D445" s="27"/>
      <c r="E445" s="27"/>
      <c r="F445" s="27"/>
      <c r="G445" s="27"/>
      <c r="H445" s="27"/>
      <c r="I445" s="27"/>
      <c r="J445" s="27"/>
      <c r="K445" s="27"/>
      <c r="L445" s="27"/>
      <c r="M445" s="27"/>
      <c r="N445" s="27"/>
      <c r="O445" s="27"/>
      <c r="P445" s="27"/>
      <c r="Q445" s="27"/>
      <c r="R445" s="27"/>
      <c r="S445" s="27"/>
      <c r="T445" s="27"/>
      <c r="U445" s="27"/>
      <c r="V445" s="27"/>
      <c r="W445" s="27"/>
      <c r="X445" s="27"/>
      <c r="Y445" s="27"/>
    </row>
    <row r="446" spans="1:25" ht="15.6" customHeight="1"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row>
    <row r="447" spans="1:25" ht="15.6" customHeight="1"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row>
    <row r="448" spans="1:25" ht="15.6" customHeight="1"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row>
    <row r="449" spans="1:25" ht="15.6" customHeight="1"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row>
    <row r="450" spans="1:25" ht="15.6" customHeight="1"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row>
    <row r="451" spans="1:25" ht="15.6" customHeight="1"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row>
    <row r="452" spans="1:25" ht="15.6" customHeight="1"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row>
    <row r="453" spans="1:25" ht="15.6" customHeight="1"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row>
    <row r="454" spans="1:25" ht="15.6" customHeight="1"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row>
    <row r="455" spans="1:25" ht="15.6" customHeight="1"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row>
    <row r="456" spans="1:25" ht="15.6" customHeight="1"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row>
    <row r="457" spans="1:25" ht="15.6" customHeight="1"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row>
    <row r="458" spans="1:25" ht="15.6" customHeight="1"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row>
    <row r="459" spans="1:25" ht="15.6" customHeight="1" x14ac:dyDescent="0.25"/>
    <row r="460" spans="1:25" ht="15.6" customHeight="1" x14ac:dyDescent="0.25">
      <c r="A460" t="s">
        <v>44</v>
      </c>
      <c r="B460" s="27" t="s">
        <v>43</v>
      </c>
      <c r="C460" s="27"/>
      <c r="D460" s="27"/>
      <c r="E460" s="27"/>
      <c r="F460" s="27"/>
      <c r="G460" s="27"/>
      <c r="H460" s="27"/>
      <c r="I460" s="27"/>
      <c r="J460" s="27"/>
      <c r="K460" s="27"/>
      <c r="L460" s="27"/>
      <c r="M460" s="27"/>
      <c r="N460" s="27"/>
      <c r="O460" s="27"/>
      <c r="P460" s="27"/>
      <c r="Q460" s="27"/>
      <c r="R460" s="27"/>
      <c r="S460" s="27"/>
      <c r="T460" s="27"/>
      <c r="U460" s="27"/>
      <c r="V460" s="27"/>
      <c r="W460" s="27"/>
      <c r="X460" s="27"/>
    </row>
    <row r="461" spans="1:25" ht="15.6" customHeight="1"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row>
    <row r="462" spans="1:25" ht="15.6" customHeight="1" thickBot="1" x14ac:dyDescent="0.3"/>
    <row r="463" spans="1:25" ht="15.6" customHeight="1" x14ac:dyDescent="0.25">
      <c r="B463" s="33"/>
      <c r="C463" s="34"/>
      <c r="D463" s="34"/>
      <c r="E463" s="34"/>
      <c r="F463" s="34"/>
      <c r="G463" s="34"/>
      <c r="H463" s="34"/>
      <c r="I463" s="34"/>
      <c r="J463" s="34"/>
      <c r="K463" s="34"/>
      <c r="L463" s="34"/>
      <c r="M463" s="34"/>
      <c r="N463" s="34"/>
      <c r="O463" s="34"/>
      <c r="P463" s="34"/>
      <c r="Q463" s="34"/>
      <c r="R463" s="34"/>
      <c r="S463" s="34"/>
      <c r="T463" s="34"/>
      <c r="U463" s="34"/>
      <c r="V463" s="34"/>
      <c r="W463" s="34"/>
      <c r="X463" s="34"/>
      <c r="Y463" s="35"/>
    </row>
    <row r="464" spans="1:25" ht="15.6" customHeight="1" thickBot="1" x14ac:dyDescent="0.3">
      <c r="B464" s="36"/>
      <c r="C464" s="37"/>
      <c r="D464" s="37"/>
      <c r="E464" s="37"/>
      <c r="F464" s="37"/>
      <c r="G464" s="37"/>
      <c r="H464" s="37"/>
      <c r="I464" s="37"/>
      <c r="J464" s="37"/>
      <c r="K464" s="37"/>
      <c r="L464" s="37"/>
      <c r="M464" s="37"/>
      <c r="N464" s="37"/>
      <c r="O464" s="37"/>
      <c r="P464" s="37"/>
      <c r="Q464" s="37"/>
      <c r="R464" s="37"/>
      <c r="S464" s="37"/>
      <c r="T464" s="37"/>
      <c r="U464" s="37"/>
      <c r="V464" s="37"/>
      <c r="W464" s="37"/>
      <c r="X464" s="37"/>
      <c r="Y464" s="38"/>
    </row>
    <row r="465" spans="2:25" ht="15.6" customHeight="1" x14ac:dyDescent="0.25"/>
    <row r="466" spans="2:25" ht="15.6" customHeight="1" x14ac:dyDescent="0.25">
      <c r="B466" s="27" t="s">
        <v>277</v>
      </c>
      <c r="C466" s="27"/>
      <c r="D466" s="27"/>
      <c r="E466" s="27"/>
      <c r="F466" s="27"/>
      <c r="G466" s="27"/>
      <c r="H466" s="27"/>
      <c r="I466" s="27"/>
      <c r="J466" s="27"/>
      <c r="K466" s="27"/>
      <c r="L466" s="27"/>
      <c r="M466" s="27"/>
      <c r="N466" s="27"/>
      <c r="O466" s="27"/>
      <c r="P466" s="27"/>
      <c r="Q466" s="27"/>
      <c r="R466" s="27"/>
      <c r="S466" s="27"/>
      <c r="T466" s="27"/>
      <c r="U466" s="27"/>
      <c r="V466" s="27"/>
      <c r="W466" s="27"/>
      <c r="X466" s="27"/>
      <c r="Y466" s="27"/>
    </row>
    <row r="467" spans="2:25" ht="15.6" customHeight="1"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row>
    <row r="468" spans="2:25" ht="15.6" customHeight="1"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row>
    <row r="469" spans="2:25" ht="15.6" customHeight="1"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row>
    <row r="470" spans="2:25" ht="15.6" customHeight="1"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row>
    <row r="471" spans="2:25" ht="15.6" customHeight="1"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row>
    <row r="472" spans="2:25" ht="15.6" customHeight="1"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row>
    <row r="473" spans="2:25" ht="15.6" customHeight="1"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row>
    <row r="474" spans="2:25" ht="15.6" customHeight="1"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row>
    <row r="475" spans="2:25" ht="15.6" customHeight="1"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row>
    <row r="476" spans="2:25" ht="15.6" customHeight="1"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row>
    <row r="477" spans="2:25" ht="15.6" customHeight="1"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row>
    <row r="478" spans="2:25" ht="15.6" customHeight="1"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row>
    <row r="479" spans="2:25" ht="15.6" customHeight="1"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row>
    <row r="480" spans="2:25" ht="15.6" customHeight="1" x14ac:dyDescent="0.25"/>
    <row r="481" spans="1:25" ht="15.6" customHeight="1" x14ac:dyDescent="0.25">
      <c r="A481" t="s">
        <v>47</v>
      </c>
      <c r="B481" s="27" t="s">
        <v>46</v>
      </c>
      <c r="C481" s="27"/>
      <c r="D481" s="27"/>
      <c r="E481" s="27"/>
      <c r="F481" s="27"/>
      <c r="G481" s="27"/>
      <c r="H481" s="27"/>
      <c r="I481" s="27"/>
      <c r="J481" s="27"/>
      <c r="K481" s="27"/>
      <c r="L481" s="27"/>
      <c r="M481" s="27"/>
      <c r="N481" s="27"/>
      <c r="O481" s="27"/>
      <c r="P481" s="27"/>
      <c r="Q481" s="27"/>
      <c r="R481" s="27"/>
      <c r="S481" s="27"/>
      <c r="T481" s="27"/>
      <c r="U481" s="27"/>
      <c r="V481" s="27"/>
      <c r="W481" s="27"/>
      <c r="X481" s="27"/>
    </row>
    <row r="482" spans="1:25" ht="15.6" customHeight="1"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row>
    <row r="483" spans="1:25" ht="15.6" customHeight="1" thickBot="1" x14ac:dyDescent="0.3"/>
    <row r="484" spans="1:25" ht="15.6" customHeight="1" x14ac:dyDescent="0.25">
      <c r="B484" s="33"/>
      <c r="C484" s="34"/>
      <c r="D484" s="34"/>
      <c r="E484" s="34"/>
      <c r="F484" s="34"/>
      <c r="G484" s="34"/>
      <c r="H484" s="34"/>
      <c r="I484" s="34"/>
      <c r="J484" s="34"/>
      <c r="K484" s="34"/>
      <c r="L484" s="34"/>
      <c r="M484" s="34"/>
      <c r="N484" s="34"/>
      <c r="O484" s="34"/>
      <c r="P484" s="34"/>
      <c r="Q484" s="34"/>
      <c r="R484" s="34"/>
      <c r="S484" s="34"/>
      <c r="T484" s="34"/>
      <c r="U484" s="34"/>
      <c r="V484" s="34"/>
      <c r="W484" s="34"/>
      <c r="X484" s="34"/>
      <c r="Y484" s="35"/>
    </row>
    <row r="485" spans="1:25" ht="15.6" customHeight="1" thickBot="1" x14ac:dyDescent="0.3">
      <c r="B485" s="36"/>
      <c r="C485" s="37"/>
      <c r="D485" s="37"/>
      <c r="E485" s="37"/>
      <c r="F485" s="37"/>
      <c r="G485" s="37"/>
      <c r="H485" s="37"/>
      <c r="I485" s="37"/>
      <c r="J485" s="37"/>
      <c r="K485" s="37"/>
      <c r="L485" s="37"/>
      <c r="M485" s="37"/>
      <c r="N485" s="37"/>
      <c r="O485" s="37"/>
      <c r="P485" s="37"/>
      <c r="Q485" s="37"/>
      <c r="R485" s="37"/>
      <c r="S485" s="37"/>
      <c r="T485" s="37"/>
      <c r="U485" s="37"/>
      <c r="V485" s="37"/>
      <c r="W485" s="37"/>
      <c r="X485" s="37"/>
      <c r="Y485" s="38"/>
    </row>
    <row r="486" spans="1:25" ht="15.6" customHeight="1" x14ac:dyDescent="0.25"/>
    <row r="487" spans="1:25" ht="15.6" customHeight="1" x14ac:dyDescent="0.25">
      <c r="B487" s="27" t="s">
        <v>278</v>
      </c>
      <c r="C487" s="27"/>
      <c r="D487" s="27"/>
      <c r="E487" s="27"/>
      <c r="F487" s="27"/>
      <c r="G487" s="27"/>
      <c r="H487" s="27"/>
      <c r="I487" s="27"/>
      <c r="J487" s="27"/>
      <c r="K487" s="27"/>
      <c r="L487" s="27"/>
      <c r="M487" s="27"/>
      <c r="N487" s="27"/>
      <c r="O487" s="27"/>
      <c r="P487" s="27"/>
      <c r="Q487" s="27"/>
      <c r="R487" s="27"/>
      <c r="S487" s="27"/>
      <c r="T487" s="27"/>
      <c r="U487" s="27"/>
      <c r="V487" s="27"/>
      <c r="W487" s="27"/>
      <c r="X487" s="27"/>
      <c r="Y487" s="27"/>
    </row>
    <row r="488" spans="1:25" ht="15.6" customHeight="1"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row>
    <row r="489" spans="1:25" ht="15.6" customHeight="1"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row>
    <row r="490" spans="1:25" ht="15.6" customHeight="1"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row>
    <row r="491" spans="1:25" ht="15.6" customHeight="1"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row>
    <row r="492" spans="1:25" ht="15.6" customHeight="1"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row>
    <row r="493" spans="1:25" ht="15.6" customHeight="1"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row>
    <row r="494" spans="1:25" ht="15.6" customHeight="1"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row>
    <row r="495" spans="1:25" ht="15.6" customHeight="1"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row>
    <row r="496" spans="1:25" ht="15.6" customHeight="1"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row>
    <row r="497" spans="1:25" ht="15.6" customHeight="1"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row>
    <row r="498" spans="1:25" ht="15.6" customHeight="1"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row>
    <row r="499" spans="1:25" ht="15.6" customHeight="1"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row>
    <row r="500" spans="1:25" ht="15.6" customHeight="1"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row>
    <row r="501" spans="1:25" ht="15.6" customHeight="1" x14ac:dyDescent="0.25"/>
    <row r="502" spans="1:25" ht="15.6" customHeight="1" x14ac:dyDescent="0.25">
      <c r="A502" t="s">
        <v>50</v>
      </c>
      <c r="B502" s="27" t="s">
        <v>49</v>
      </c>
      <c r="C502" s="27"/>
      <c r="D502" s="27"/>
      <c r="E502" s="27"/>
      <c r="F502" s="27"/>
      <c r="G502" s="27"/>
      <c r="H502" s="27"/>
      <c r="I502" s="27"/>
      <c r="J502" s="27"/>
      <c r="K502" s="27"/>
      <c r="L502" s="27"/>
      <c r="M502" s="27"/>
      <c r="N502" s="27"/>
      <c r="O502" s="27"/>
      <c r="P502" s="27"/>
      <c r="Q502" s="27"/>
      <c r="R502" s="27"/>
      <c r="S502" s="27"/>
      <c r="T502" s="27"/>
      <c r="U502" s="27"/>
      <c r="V502" s="27"/>
      <c r="W502" s="27"/>
      <c r="X502" s="27"/>
    </row>
    <row r="503" spans="1:25" ht="15.6" customHeight="1" x14ac:dyDescent="0.25">
      <c r="B503" s="27"/>
      <c r="C503" s="27"/>
      <c r="D503" s="27"/>
      <c r="E503" s="27"/>
      <c r="F503" s="27"/>
      <c r="G503" s="27"/>
      <c r="H503" s="27"/>
      <c r="I503" s="27"/>
      <c r="J503" s="27"/>
      <c r="K503" s="27"/>
      <c r="L503" s="27"/>
      <c r="M503" s="27"/>
      <c r="N503" s="27"/>
      <c r="O503" s="27"/>
      <c r="P503" s="27"/>
      <c r="Q503" s="27"/>
      <c r="R503" s="27"/>
      <c r="S503" s="27"/>
      <c r="T503" s="27"/>
      <c r="U503" s="27"/>
      <c r="V503" s="27"/>
      <c r="W503" s="27"/>
      <c r="X503" s="27"/>
    </row>
    <row r="504" spans="1:25" ht="15.6" customHeight="1" thickBot="1" x14ac:dyDescent="0.3"/>
    <row r="505" spans="1:25" ht="15.6" customHeight="1" x14ac:dyDescent="0.25">
      <c r="B505" s="33"/>
      <c r="C505" s="34"/>
      <c r="D505" s="34"/>
      <c r="E505" s="34"/>
      <c r="F505" s="34"/>
      <c r="G505" s="34"/>
      <c r="H505" s="34"/>
      <c r="I505" s="34"/>
      <c r="J505" s="34"/>
      <c r="K505" s="34"/>
      <c r="L505" s="34"/>
      <c r="M505" s="34"/>
      <c r="N505" s="34"/>
      <c r="O505" s="34"/>
      <c r="P505" s="34"/>
      <c r="Q505" s="34"/>
      <c r="R505" s="34"/>
      <c r="S505" s="34"/>
      <c r="T505" s="34"/>
      <c r="U505" s="34"/>
      <c r="V505" s="34"/>
      <c r="W505" s="34"/>
      <c r="X505" s="34"/>
      <c r="Y505" s="35"/>
    </row>
    <row r="506" spans="1:25" ht="15.6" customHeight="1" thickBot="1" x14ac:dyDescent="0.3">
      <c r="B506" s="36"/>
      <c r="C506" s="37"/>
      <c r="D506" s="37"/>
      <c r="E506" s="37"/>
      <c r="F506" s="37"/>
      <c r="G506" s="37"/>
      <c r="H506" s="37"/>
      <c r="I506" s="37"/>
      <c r="J506" s="37"/>
      <c r="K506" s="37"/>
      <c r="L506" s="37"/>
      <c r="M506" s="37"/>
      <c r="N506" s="37"/>
      <c r="O506" s="37"/>
      <c r="P506" s="37"/>
      <c r="Q506" s="37"/>
      <c r="R506" s="37"/>
      <c r="S506" s="37"/>
      <c r="T506" s="37"/>
      <c r="U506" s="37"/>
      <c r="V506" s="37"/>
      <c r="W506" s="37"/>
      <c r="X506" s="37"/>
      <c r="Y506" s="38"/>
    </row>
    <row r="507" spans="1:25" ht="15.6" customHeight="1" x14ac:dyDescent="0.25"/>
    <row r="508" spans="1:25" ht="15.6" customHeight="1" x14ac:dyDescent="0.25">
      <c r="B508" s="27" t="s">
        <v>279</v>
      </c>
      <c r="C508" s="27"/>
      <c r="D508" s="27"/>
      <c r="E508" s="27"/>
      <c r="F508" s="27"/>
      <c r="G508" s="27"/>
      <c r="H508" s="27"/>
      <c r="I508" s="27"/>
      <c r="J508" s="27"/>
      <c r="K508" s="27"/>
      <c r="L508" s="27"/>
      <c r="M508" s="27"/>
      <c r="N508" s="27"/>
      <c r="O508" s="27"/>
      <c r="P508" s="27"/>
      <c r="Q508" s="27"/>
      <c r="R508" s="27"/>
      <c r="S508" s="27"/>
      <c r="T508" s="27"/>
      <c r="U508" s="27"/>
      <c r="V508" s="27"/>
      <c r="W508" s="27"/>
      <c r="X508" s="27"/>
      <c r="Y508" s="27"/>
    </row>
    <row r="509" spans="1:25" ht="15.6" customHeight="1" x14ac:dyDescent="0.25">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row>
    <row r="510" spans="1:25" ht="15.6" customHeight="1" x14ac:dyDescent="0.25">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row>
    <row r="511" spans="1:25" ht="15.6" customHeight="1" x14ac:dyDescent="0.25">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row>
    <row r="512" spans="1:25" ht="15.6" customHeight="1" x14ac:dyDescent="0.25">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row>
    <row r="513" spans="1:25" ht="15.6" customHeight="1" x14ac:dyDescent="0.25">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row>
    <row r="514" spans="1:25" ht="15.6" customHeight="1" x14ac:dyDescent="0.25">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row>
    <row r="515" spans="1:25" ht="15.6" customHeight="1" x14ac:dyDescent="0.25">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row>
    <row r="516" spans="1:25" ht="15.6" customHeight="1" x14ac:dyDescent="0.25">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row>
    <row r="517" spans="1:25" ht="15.6" customHeight="1" x14ac:dyDescent="0.25">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row>
    <row r="518" spans="1:25" ht="15.6" customHeight="1" x14ac:dyDescent="0.25">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row>
    <row r="519" spans="1:25" ht="15.6" customHeight="1" x14ac:dyDescent="0.25">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row>
    <row r="520" spans="1:25" ht="15.6" customHeight="1" x14ac:dyDescent="0.25">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row>
    <row r="521" spans="1:25" ht="15.6" customHeight="1" x14ac:dyDescent="0.25">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row>
    <row r="522" spans="1:25" ht="15.6" customHeight="1" x14ac:dyDescent="0.25"/>
    <row r="523" spans="1:25" ht="15.6" customHeight="1" x14ac:dyDescent="0.25">
      <c r="A523" t="s">
        <v>53</v>
      </c>
      <c r="B523" s="27" t="s">
        <v>52</v>
      </c>
      <c r="C523" s="27"/>
      <c r="D523" s="27"/>
      <c r="E523" s="27"/>
      <c r="F523" s="27"/>
      <c r="G523" s="27"/>
      <c r="H523" s="27"/>
      <c r="I523" s="27"/>
      <c r="J523" s="27"/>
      <c r="K523" s="27"/>
      <c r="L523" s="27"/>
      <c r="M523" s="27"/>
      <c r="N523" s="27"/>
      <c r="O523" s="27"/>
      <c r="P523" s="27"/>
      <c r="Q523" s="27"/>
      <c r="R523" s="27"/>
      <c r="S523" s="27"/>
      <c r="T523" s="27"/>
      <c r="U523" s="27"/>
      <c r="V523" s="27"/>
      <c r="W523" s="27"/>
      <c r="X523" s="27"/>
    </row>
    <row r="524" spans="1:25" ht="15.6" customHeight="1" x14ac:dyDescent="0.25">
      <c r="B524" s="27"/>
      <c r="C524" s="27"/>
      <c r="D524" s="27"/>
      <c r="E524" s="27"/>
      <c r="F524" s="27"/>
      <c r="G524" s="27"/>
      <c r="H524" s="27"/>
      <c r="I524" s="27"/>
      <c r="J524" s="27"/>
      <c r="K524" s="27"/>
      <c r="L524" s="27"/>
      <c r="M524" s="27"/>
      <c r="N524" s="27"/>
      <c r="O524" s="27"/>
      <c r="P524" s="27"/>
      <c r="Q524" s="27"/>
      <c r="R524" s="27"/>
      <c r="S524" s="27"/>
      <c r="T524" s="27"/>
      <c r="U524" s="27"/>
      <c r="V524" s="27"/>
      <c r="W524" s="27"/>
      <c r="X524" s="27"/>
    </row>
    <row r="525" spans="1:25" ht="15.6" customHeight="1" thickBot="1" x14ac:dyDescent="0.3"/>
    <row r="526" spans="1:25" ht="15.6" customHeight="1" x14ac:dyDescent="0.25">
      <c r="B526" s="33"/>
      <c r="C526" s="34"/>
      <c r="D526" s="34"/>
      <c r="E526" s="34"/>
      <c r="F526" s="34"/>
      <c r="G526" s="34"/>
      <c r="H526" s="34"/>
      <c r="I526" s="34"/>
      <c r="J526" s="34"/>
      <c r="K526" s="34"/>
      <c r="L526" s="34"/>
      <c r="M526" s="34"/>
      <c r="N526" s="34"/>
      <c r="O526" s="34"/>
      <c r="P526" s="34"/>
      <c r="Q526" s="34"/>
      <c r="R526" s="34"/>
      <c r="S526" s="34"/>
      <c r="T526" s="34"/>
      <c r="U526" s="34"/>
      <c r="V526" s="34"/>
      <c r="W526" s="34"/>
      <c r="X526" s="34"/>
      <c r="Y526" s="35"/>
    </row>
    <row r="527" spans="1:25" ht="15.6" customHeight="1" thickBot="1" x14ac:dyDescent="0.3">
      <c r="B527" s="36"/>
      <c r="C527" s="37"/>
      <c r="D527" s="37"/>
      <c r="E527" s="37"/>
      <c r="F527" s="37"/>
      <c r="G527" s="37"/>
      <c r="H527" s="37"/>
      <c r="I527" s="37"/>
      <c r="J527" s="37"/>
      <c r="K527" s="37"/>
      <c r="L527" s="37"/>
      <c r="M527" s="37"/>
      <c r="N527" s="37"/>
      <c r="O527" s="37"/>
      <c r="P527" s="37"/>
      <c r="Q527" s="37"/>
      <c r="R527" s="37"/>
      <c r="S527" s="37"/>
      <c r="T527" s="37"/>
      <c r="U527" s="37"/>
      <c r="V527" s="37"/>
      <c r="W527" s="37"/>
      <c r="X527" s="37"/>
      <c r="Y527" s="38"/>
    </row>
    <row r="528" spans="1:25" ht="15.6" customHeight="1" x14ac:dyDescent="0.25"/>
    <row r="529" spans="1:25" ht="15.6" customHeight="1" x14ac:dyDescent="0.25">
      <c r="B529" s="27" t="s">
        <v>280</v>
      </c>
      <c r="C529" s="27"/>
      <c r="D529" s="27"/>
      <c r="E529" s="27"/>
      <c r="F529" s="27"/>
      <c r="G529" s="27"/>
      <c r="H529" s="27"/>
      <c r="I529" s="27"/>
      <c r="J529" s="27"/>
      <c r="K529" s="27"/>
      <c r="L529" s="27"/>
      <c r="M529" s="27"/>
      <c r="N529" s="27"/>
      <c r="O529" s="27"/>
      <c r="P529" s="27"/>
      <c r="Q529" s="27"/>
      <c r="R529" s="27"/>
      <c r="S529" s="27"/>
      <c r="T529" s="27"/>
      <c r="U529" s="27"/>
      <c r="V529" s="27"/>
      <c r="W529" s="27"/>
      <c r="X529" s="27"/>
      <c r="Y529" s="27"/>
    </row>
    <row r="530" spans="1:25" ht="15.6" customHeight="1" x14ac:dyDescent="0.25">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row>
    <row r="531" spans="1:25" ht="15.6" customHeight="1" x14ac:dyDescent="0.25">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row>
    <row r="532" spans="1:25" ht="15.6" customHeight="1" x14ac:dyDescent="0.25">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row>
    <row r="533" spans="1:25" ht="15.6" customHeight="1" x14ac:dyDescent="0.25">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row>
    <row r="534" spans="1:25" ht="15.6" customHeight="1" x14ac:dyDescent="0.25">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row>
    <row r="535" spans="1:25" ht="15.6" customHeight="1" x14ac:dyDescent="0.25">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row>
    <row r="536" spans="1:25" ht="15.6" customHeight="1" x14ac:dyDescent="0.25">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row>
    <row r="537" spans="1:25" ht="15.6" customHeight="1" x14ac:dyDescent="0.25">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row>
    <row r="538" spans="1:25" ht="15.6" customHeight="1" x14ac:dyDescent="0.25">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row>
    <row r="539" spans="1:25" ht="15.6" customHeight="1" x14ac:dyDescent="0.25">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row>
    <row r="540" spans="1:25" ht="15.6" customHeight="1" x14ac:dyDescent="0.25">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row>
    <row r="541" spans="1:25" ht="15.6" customHeight="1" x14ac:dyDescent="0.25">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row>
    <row r="542" spans="1:25" ht="15.6" customHeight="1" x14ac:dyDescent="0.25">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row>
    <row r="543" spans="1:25" ht="15.6" customHeight="1" x14ac:dyDescent="0.25"/>
    <row r="544" spans="1:25" ht="15.6" customHeight="1" x14ac:dyDescent="0.25">
      <c r="A544" t="s">
        <v>56</v>
      </c>
      <c r="B544" s="27" t="s">
        <v>55</v>
      </c>
      <c r="C544" s="27"/>
      <c r="D544" s="27"/>
      <c r="E544" s="27"/>
      <c r="F544" s="27"/>
      <c r="G544" s="27"/>
      <c r="H544" s="27"/>
      <c r="I544" s="27"/>
      <c r="J544" s="27"/>
      <c r="K544" s="27"/>
      <c r="L544" s="27"/>
      <c r="M544" s="27"/>
      <c r="N544" s="27"/>
      <c r="O544" s="27"/>
      <c r="P544" s="27"/>
      <c r="Q544" s="27"/>
      <c r="R544" s="27"/>
      <c r="S544" s="27"/>
      <c r="T544" s="27"/>
      <c r="U544" s="27"/>
      <c r="V544" s="27"/>
      <c r="W544" s="27"/>
      <c r="X544" s="27"/>
    </row>
    <row r="545" spans="2:25" ht="15.6" customHeight="1" x14ac:dyDescent="0.25">
      <c r="B545" s="27"/>
      <c r="C545" s="27"/>
      <c r="D545" s="27"/>
      <c r="E545" s="27"/>
      <c r="F545" s="27"/>
      <c r="G545" s="27"/>
      <c r="H545" s="27"/>
      <c r="I545" s="27"/>
      <c r="J545" s="27"/>
      <c r="K545" s="27"/>
      <c r="L545" s="27"/>
      <c r="M545" s="27"/>
      <c r="N545" s="27"/>
      <c r="O545" s="27"/>
      <c r="P545" s="27"/>
      <c r="Q545" s="27"/>
      <c r="R545" s="27"/>
      <c r="S545" s="27"/>
      <c r="T545" s="27"/>
      <c r="U545" s="27"/>
      <c r="V545" s="27"/>
      <c r="W545" s="27"/>
      <c r="X545" s="27"/>
    </row>
    <row r="546" spans="2:25" ht="15.6" customHeight="1" thickBot="1" x14ac:dyDescent="0.3"/>
    <row r="547" spans="2:25" ht="15.6" customHeight="1" x14ac:dyDescent="0.25">
      <c r="B547" s="33"/>
      <c r="C547" s="34"/>
      <c r="D547" s="34"/>
      <c r="E547" s="34"/>
      <c r="F547" s="34"/>
      <c r="G547" s="34"/>
      <c r="H547" s="34"/>
      <c r="I547" s="34"/>
      <c r="J547" s="34"/>
      <c r="K547" s="34"/>
      <c r="L547" s="34"/>
      <c r="M547" s="34"/>
      <c r="N547" s="34"/>
      <c r="O547" s="34"/>
      <c r="P547" s="34"/>
      <c r="Q547" s="34"/>
      <c r="R547" s="34"/>
      <c r="S547" s="34"/>
      <c r="T547" s="34"/>
      <c r="U547" s="34"/>
      <c r="V547" s="34"/>
      <c r="W547" s="34"/>
      <c r="X547" s="34"/>
      <c r="Y547" s="35"/>
    </row>
    <row r="548" spans="2:25" ht="15.6" customHeight="1" thickBot="1" x14ac:dyDescent="0.3">
      <c r="B548" s="36"/>
      <c r="C548" s="37"/>
      <c r="D548" s="37"/>
      <c r="E548" s="37"/>
      <c r="F548" s="37"/>
      <c r="G548" s="37"/>
      <c r="H548" s="37"/>
      <c r="I548" s="37"/>
      <c r="J548" s="37"/>
      <c r="K548" s="37"/>
      <c r="L548" s="37"/>
      <c r="M548" s="37"/>
      <c r="N548" s="37"/>
      <c r="O548" s="37"/>
      <c r="P548" s="37"/>
      <c r="Q548" s="37"/>
      <c r="R548" s="37"/>
      <c r="S548" s="37"/>
      <c r="T548" s="37"/>
      <c r="U548" s="37"/>
      <c r="V548" s="37"/>
      <c r="W548" s="37"/>
      <c r="X548" s="37"/>
      <c r="Y548" s="38"/>
    </row>
    <row r="549" spans="2:25" ht="15.6" customHeight="1" x14ac:dyDescent="0.25"/>
    <row r="550" spans="2:25" ht="15.6" customHeight="1" x14ac:dyDescent="0.25">
      <c r="B550" s="27" t="s">
        <v>281</v>
      </c>
      <c r="C550" s="27"/>
      <c r="D550" s="27"/>
      <c r="E550" s="27"/>
      <c r="F550" s="27"/>
      <c r="G550" s="27"/>
      <c r="H550" s="27"/>
      <c r="I550" s="27"/>
      <c r="J550" s="27"/>
      <c r="K550" s="27"/>
      <c r="L550" s="27"/>
      <c r="M550" s="27"/>
      <c r="N550" s="27"/>
      <c r="O550" s="27"/>
      <c r="P550" s="27"/>
      <c r="Q550" s="27"/>
      <c r="R550" s="27"/>
      <c r="S550" s="27"/>
      <c r="T550" s="27"/>
      <c r="U550" s="27"/>
      <c r="V550" s="27"/>
      <c r="W550" s="27"/>
      <c r="X550" s="27"/>
      <c r="Y550" s="27"/>
    </row>
    <row r="551" spans="2:25" ht="15.6" customHeight="1" x14ac:dyDescent="0.25">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row>
    <row r="552" spans="2:25" ht="15.6" customHeight="1" x14ac:dyDescent="0.25">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row>
    <row r="553" spans="2:25" ht="15.6" customHeight="1" x14ac:dyDescent="0.25">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row>
    <row r="554" spans="2:25" ht="15.6" customHeight="1" x14ac:dyDescent="0.25">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row>
    <row r="555" spans="2:25" ht="15.6" customHeight="1" x14ac:dyDescent="0.25">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row>
    <row r="556" spans="2:25" ht="15.6" customHeight="1" x14ac:dyDescent="0.25">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row>
    <row r="557" spans="2:25" ht="15.6" customHeight="1" x14ac:dyDescent="0.25">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row>
    <row r="558" spans="2:25" ht="15.6" customHeight="1" x14ac:dyDescent="0.25">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row>
    <row r="559" spans="2:25" ht="15.6" customHeight="1" x14ac:dyDescent="0.25">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row>
    <row r="560" spans="2:25" ht="15.6" customHeight="1" x14ac:dyDescent="0.25">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row>
    <row r="561" spans="1:25" ht="15.6" customHeight="1" x14ac:dyDescent="0.25">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row>
    <row r="562" spans="1:25" ht="15.6" customHeight="1" x14ac:dyDescent="0.25">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row>
    <row r="563" spans="1:25" ht="15.6" customHeight="1" x14ac:dyDescent="0.25">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row>
    <row r="564" spans="1:25" ht="15.6" customHeight="1" x14ac:dyDescent="0.25"/>
    <row r="565" spans="1:25" ht="15.6" customHeight="1" x14ac:dyDescent="0.25">
      <c r="A565" t="s">
        <v>59</v>
      </c>
      <c r="B565" s="27" t="s">
        <v>58</v>
      </c>
      <c r="C565" s="27"/>
      <c r="D565" s="27"/>
      <c r="E565" s="27"/>
      <c r="F565" s="27"/>
      <c r="G565" s="27"/>
      <c r="H565" s="27"/>
      <c r="I565" s="27"/>
      <c r="J565" s="27"/>
      <c r="K565" s="27"/>
      <c r="L565" s="27"/>
      <c r="M565" s="27"/>
      <c r="N565" s="27"/>
      <c r="O565" s="27"/>
      <c r="P565" s="27"/>
      <c r="Q565" s="27"/>
      <c r="R565" s="27"/>
      <c r="S565" s="27"/>
      <c r="T565" s="27"/>
      <c r="U565" s="27"/>
      <c r="V565" s="27"/>
      <c r="W565" s="27"/>
      <c r="X565" s="27"/>
    </row>
    <row r="566" spans="1:25" ht="15.6" customHeight="1" x14ac:dyDescent="0.25">
      <c r="B566" s="27"/>
      <c r="C566" s="27"/>
      <c r="D566" s="27"/>
      <c r="E566" s="27"/>
      <c r="F566" s="27"/>
      <c r="G566" s="27"/>
      <c r="H566" s="27"/>
      <c r="I566" s="27"/>
      <c r="J566" s="27"/>
      <c r="K566" s="27"/>
      <c r="L566" s="27"/>
      <c r="M566" s="27"/>
      <c r="N566" s="27"/>
      <c r="O566" s="27"/>
      <c r="P566" s="27"/>
      <c r="Q566" s="27"/>
      <c r="R566" s="27"/>
      <c r="S566" s="27"/>
      <c r="T566" s="27"/>
      <c r="U566" s="27"/>
      <c r="V566" s="27"/>
      <c r="W566" s="27"/>
      <c r="X566" s="27"/>
    </row>
    <row r="567" spans="1:25" ht="15.6" customHeight="1" thickBot="1" x14ac:dyDescent="0.3"/>
    <row r="568" spans="1:25" ht="15.6" customHeight="1" x14ac:dyDescent="0.25">
      <c r="B568" s="33"/>
      <c r="C568" s="34"/>
      <c r="D568" s="34"/>
      <c r="E568" s="34"/>
      <c r="F568" s="34"/>
      <c r="G568" s="34"/>
      <c r="H568" s="34"/>
      <c r="I568" s="34"/>
      <c r="J568" s="34"/>
      <c r="K568" s="34"/>
      <c r="L568" s="34"/>
      <c r="M568" s="34"/>
      <c r="N568" s="34"/>
      <c r="O568" s="34"/>
      <c r="P568" s="34"/>
      <c r="Q568" s="34"/>
      <c r="R568" s="34"/>
      <c r="S568" s="34"/>
      <c r="T568" s="34"/>
      <c r="U568" s="34"/>
      <c r="V568" s="34"/>
      <c r="W568" s="34"/>
      <c r="X568" s="34"/>
      <c r="Y568" s="35"/>
    </row>
    <row r="569" spans="1:25" ht="15.6" customHeight="1" thickBot="1" x14ac:dyDescent="0.3">
      <c r="B569" s="36"/>
      <c r="C569" s="37"/>
      <c r="D569" s="37"/>
      <c r="E569" s="37"/>
      <c r="F569" s="37"/>
      <c r="G569" s="37"/>
      <c r="H569" s="37"/>
      <c r="I569" s="37"/>
      <c r="J569" s="37"/>
      <c r="K569" s="37"/>
      <c r="L569" s="37"/>
      <c r="M569" s="37"/>
      <c r="N569" s="37"/>
      <c r="O569" s="37"/>
      <c r="P569" s="37"/>
      <c r="Q569" s="37"/>
      <c r="R569" s="37"/>
      <c r="S569" s="37"/>
      <c r="T569" s="37"/>
      <c r="U569" s="37"/>
      <c r="V569" s="37"/>
      <c r="W569" s="37"/>
      <c r="X569" s="37"/>
      <c r="Y569" s="38"/>
    </row>
    <row r="570" spans="1:25" ht="15.6" customHeight="1" x14ac:dyDescent="0.25"/>
    <row r="571" spans="1:25" ht="15.6" customHeight="1" x14ac:dyDescent="0.25">
      <c r="B571" s="27" t="s">
        <v>282</v>
      </c>
      <c r="C571" s="27"/>
      <c r="D571" s="27"/>
      <c r="E571" s="27"/>
      <c r="F571" s="27"/>
      <c r="G571" s="27"/>
      <c r="H571" s="27"/>
      <c r="I571" s="27"/>
      <c r="J571" s="27"/>
      <c r="K571" s="27"/>
      <c r="L571" s="27"/>
      <c r="M571" s="27"/>
      <c r="N571" s="27"/>
      <c r="O571" s="27"/>
      <c r="P571" s="27"/>
      <c r="Q571" s="27"/>
      <c r="R571" s="27"/>
      <c r="S571" s="27"/>
      <c r="T571" s="27"/>
      <c r="U571" s="27"/>
      <c r="V571" s="27"/>
      <c r="W571" s="27"/>
      <c r="X571" s="27"/>
      <c r="Y571" s="27"/>
    </row>
    <row r="572" spans="1:25" ht="15.6" customHeight="1" x14ac:dyDescent="0.25">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row>
    <row r="573" spans="1:25" ht="15.6" customHeight="1" x14ac:dyDescent="0.25">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row>
    <row r="574" spans="1:25" ht="15.6" customHeight="1" x14ac:dyDescent="0.25">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row>
    <row r="575" spans="1:25" ht="15.6" customHeight="1" x14ac:dyDescent="0.25">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row>
    <row r="576" spans="1:25" ht="15.6" customHeight="1" x14ac:dyDescent="0.25">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row>
    <row r="577" spans="1:25" ht="15.6" customHeight="1" x14ac:dyDescent="0.25">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row>
    <row r="578" spans="1:25" ht="15.6" customHeight="1" x14ac:dyDescent="0.25">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row>
    <row r="579" spans="1:25" ht="15.6" customHeight="1" x14ac:dyDescent="0.25">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row>
    <row r="580" spans="1:25" ht="15.6" customHeight="1" x14ac:dyDescent="0.25">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row>
    <row r="581" spans="1:25" ht="15.6" customHeight="1" x14ac:dyDescent="0.25">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row>
    <row r="582" spans="1:25" ht="15.6" customHeight="1" x14ac:dyDescent="0.25">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row>
    <row r="583" spans="1:25" ht="15.6" customHeight="1" x14ac:dyDescent="0.25">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row>
    <row r="584" spans="1:25" ht="15.6" customHeight="1" x14ac:dyDescent="0.25">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row>
    <row r="585" spans="1:25" ht="15.6" customHeight="1" x14ac:dyDescent="0.25"/>
    <row r="586" spans="1:25" ht="15.6" customHeight="1" x14ac:dyDescent="0.25">
      <c r="A586" t="s">
        <v>62</v>
      </c>
      <c r="B586" s="27" t="s">
        <v>61</v>
      </c>
      <c r="C586" s="27"/>
      <c r="D586" s="27"/>
      <c r="E586" s="27"/>
      <c r="F586" s="27"/>
      <c r="G586" s="27"/>
      <c r="H586" s="27"/>
      <c r="I586" s="27"/>
      <c r="J586" s="27"/>
      <c r="K586" s="27"/>
      <c r="L586" s="27"/>
      <c r="M586" s="27"/>
      <c r="N586" s="27"/>
      <c r="O586" s="27"/>
      <c r="P586" s="27"/>
      <c r="Q586" s="27"/>
      <c r="R586" s="27"/>
      <c r="S586" s="27"/>
      <c r="T586" s="27"/>
      <c r="U586" s="27"/>
      <c r="V586" s="27"/>
      <c r="W586" s="27"/>
      <c r="X586" s="27"/>
    </row>
    <row r="587" spans="1:25" ht="15.6" customHeight="1" x14ac:dyDescent="0.25">
      <c r="B587" s="27"/>
      <c r="C587" s="27"/>
      <c r="D587" s="27"/>
      <c r="E587" s="27"/>
      <c r="F587" s="27"/>
      <c r="G587" s="27"/>
      <c r="H587" s="27"/>
      <c r="I587" s="27"/>
      <c r="J587" s="27"/>
      <c r="K587" s="27"/>
      <c r="L587" s="27"/>
      <c r="M587" s="27"/>
      <c r="N587" s="27"/>
      <c r="O587" s="27"/>
      <c r="P587" s="27"/>
      <c r="Q587" s="27"/>
      <c r="R587" s="27"/>
      <c r="S587" s="27"/>
      <c r="T587" s="27"/>
      <c r="U587" s="27"/>
      <c r="V587" s="27"/>
      <c r="W587" s="27"/>
      <c r="X587" s="27"/>
    </row>
    <row r="588" spans="1:25" ht="15.6" customHeight="1" thickBot="1" x14ac:dyDescent="0.3"/>
    <row r="589" spans="1:25" ht="15.6" customHeight="1" x14ac:dyDescent="0.25">
      <c r="B589" s="33"/>
      <c r="C589" s="34"/>
      <c r="D589" s="34"/>
      <c r="E589" s="34"/>
      <c r="F589" s="34"/>
      <c r="G589" s="34"/>
      <c r="H589" s="34"/>
      <c r="I589" s="34"/>
      <c r="J589" s="34"/>
      <c r="K589" s="34"/>
      <c r="L589" s="34"/>
      <c r="M589" s="34"/>
      <c r="N589" s="34"/>
      <c r="O589" s="34"/>
      <c r="P589" s="34"/>
      <c r="Q589" s="34"/>
      <c r="R589" s="34"/>
      <c r="S589" s="34"/>
      <c r="T589" s="34"/>
      <c r="U589" s="34"/>
      <c r="V589" s="34"/>
      <c r="W589" s="34"/>
      <c r="X589" s="34"/>
      <c r="Y589" s="35"/>
    </row>
    <row r="590" spans="1:25" ht="15.6" customHeight="1" thickBot="1" x14ac:dyDescent="0.3">
      <c r="B590" s="36"/>
      <c r="C590" s="37"/>
      <c r="D590" s="37"/>
      <c r="E590" s="37"/>
      <c r="F590" s="37"/>
      <c r="G590" s="37"/>
      <c r="H590" s="37"/>
      <c r="I590" s="37"/>
      <c r="J590" s="37"/>
      <c r="K590" s="37"/>
      <c r="L590" s="37"/>
      <c r="M590" s="37"/>
      <c r="N590" s="37"/>
      <c r="O590" s="37"/>
      <c r="P590" s="37"/>
      <c r="Q590" s="37"/>
      <c r="R590" s="37"/>
      <c r="S590" s="37"/>
      <c r="T590" s="37"/>
      <c r="U590" s="37"/>
      <c r="V590" s="37"/>
      <c r="W590" s="37"/>
      <c r="X590" s="37"/>
      <c r="Y590" s="38"/>
    </row>
    <row r="591" spans="1:25" ht="15.6" customHeight="1" x14ac:dyDescent="0.25"/>
    <row r="592" spans="1:25" ht="15.6" customHeight="1" x14ac:dyDescent="0.25">
      <c r="B592" s="27" t="s">
        <v>283</v>
      </c>
      <c r="C592" s="27"/>
      <c r="D592" s="27"/>
      <c r="E592" s="27"/>
      <c r="F592" s="27"/>
      <c r="G592" s="27"/>
      <c r="H592" s="27"/>
      <c r="I592" s="27"/>
      <c r="J592" s="27"/>
      <c r="K592" s="27"/>
      <c r="L592" s="27"/>
      <c r="M592" s="27"/>
      <c r="N592" s="27"/>
      <c r="O592" s="27"/>
      <c r="P592" s="27"/>
      <c r="Q592" s="27"/>
      <c r="R592" s="27"/>
      <c r="S592" s="27"/>
      <c r="T592" s="27"/>
      <c r="U592" s="27"/>
      <c r="V592" s="27"/>
      <c r="W592" s="27"/>
      <c r="X592" s="27"/>
      <c r="Y592" s="27"/>
    </row>
    <row r="593" spans="1:25" ht="15.6" customHeight="1" x14ac:dyDescent="0.25">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row>
    <row r="594" spans="1:25" ht="15.6" customHeight="1" x14ac:dyDescent="0.25">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row>
    <row r="595" spans="1:25" ht="15.6" customHeight="1" x14ac:dyDescent="0.25">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row>
    <row r="596" spans="1:25" ht="15.6" customHeight="1" x14ac:dyDescent="0.25">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row>
    <row r="597" spans="1:25" ht="15.6" customHeight="1" x14ac:dyDescent="0.25">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row>
    <row r="598" spans="1:25" ht="15.6" customHeight="1" x14ac:dyDescent="0.25">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row>
    <row r="599" spans="1:25" ht="15.6" customHeight="1" x14ac:dyDescent="0.25">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row>
    <row r="600" spans="1:25" ht="15.6" customHeight="1" x14ac:dyDescent="0.25">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row>
    <row r="601" spans="1:25" ht="15.6" customHeight="1" x14ac:dyDescent="0.25">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row>
    <row r="602" spans="1:25" ht="15.6" customHeight="1" x14ac:dyDescent="0.25">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row>
    <row r="603" spans="1:25" ht="15.6" customHeight="1" x14ac:dyDescent="0.25">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row>
    <row r="604" spans="1:25" ht="15.6" customHeight="1" x14ac:dyDescent="0.25">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row>
    <row r="605" spans="1:25" ht="15.6" customHeight="1" x14ac:dyDescent="0.25">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row>
    <row r="606" spans="1:25" ht="15.6" customHeight="1" x14ac:dyDescent="0.25"/>
    <row r="607" spans="1:25" ht="15.6" customHeight="1" x14ac:dyDescent="0.25">
      <c r="A607" t="s">
        <v>65</v>
      </c>
      <c r="B607" s="27" t="s">
        <v>64</v>
      </c>
      <c r="C607" s="27"/>
      <c r="D607" s="27"/>
      <c r="E607" s="27"/>
      <c r="F607" s="27"/>
      <c r="G607" s="27"/>
      <c r="H607" s="27"/>
      <c r="I607" s="27"/>
      <c r="J607" s="27"/>
      <c r="K607" s="27"/>
      <c r="L607" s="27"/>
      <c r="M607" s="27"/>
      <c r="N607" s="27"/>
      <c r="O607" s="27"/>
      <c r="P607" s="27"/>
      <c r="Q607" s="27"/>
      <c r="R607" s="27"/>
      <c r="S607" s="27"/>
      <c r="T607" s="27"/>
      <c r="U607" s="27"/>
      <c r="V607" s="27"/>
      <c r="W607" s="27"/>
      <c r="X607" s="27"/>
    </row>
    <row r="608" spans="1:25" ht="15.6" customHeight="1" x14ac:dyDescent="0.25">
      <c r="B608" s="27"/>
      <c r="C608" s="27"/>
      <c r="D608" s="27"/>
      <c r="E608" s="27"/>
      <c r="F608" s="27"/>
      <c r="G608" s="27"/>
      <c r="H608" s="27"/>
      <c r="I608" s="27"/>
      <c r="J608" s="27"/>
      <c r="K608" s="27"/>
      <c r="L608" s="27"/>
      <c r="M608" s="27"/>
      <c r="N608" s="27"/>
      <c r="O608" s="27"/>
      <c r="P608" s="27"/>
      <c r="Q608" s="27"/>
      <c r="R608" s="27"/>
      <c r="S608" s="27"/>
      <c r="T608" s="27"/>
      <c r="U608" s="27"/>
      <c r="V608" s="27"/>
      <c r="W608" s="27"/>
      <c r="X608" s="27"/>
    </row>
    <row r="609" spans="2:25" ht="15.6" customHeight="1" thickBot="1" x14ac:dyDescent="0.3"/>
    <row r="610" spans="2:25" ht="15.6" customHeight="1" x14ac:dyDescent="0.25">
      <c r="B610" s="33"/>
      <c r="C610" s="34"/>
      <c r="D610" s="34"/>
      <c r="E610" s="34"/>
      <c r="F610" s="34"/>
      <c r="G610" s="34"/>
      <c r="H610" s="34"/>
      <c r="I610" s="34"/>
      <c r="J610" s="34"/>
      <c r="K610" s="34"/>
      <c r="L610" s="34"/>
      <c r="M610" s="34"/>
      <c r="N610" s="34"/>
      <c r="O610" s="34"/>
      <c r="P610" s="34"/>
      <c r="Q610" s="34"/>
      <c r="R610" s="34"/>
      <c r="S610" s="34"/>
      <c r="T610" s="34"/>
      <c r="U610" s="34"/>
      <c r="V610" s="34"/>
      <c r="W610" s="34"/>
      <c r="X610" s="34"/>
      <c r="Y610" s="35"/>
    </row>
    <row r="611" spans="2:25" ht="15.6" customHeight="1" thickBot="1" x14ac:dyDescent="0.3">
      <c r="B611" s="36"/>
      <c r="C611" s="37"/>
      <c r="D611" s="37"/>
      <c r="E611" s="37"/>
      <c r="F611" s="37"/>
      <c r="G611" s="37"/>
      <c r="H611" s="37"/>
      <c r="I611" s="37"/>
      <c r="J611" s="37"/>
      <c r="K611" s="37"/>
      <c r="L611" s="37"/>
      <c r="M611" s="37"/>
      <c r="N611" s="37"/>
      <c r="O611" s="37"/>
      <c r="P611" s="37"/>
      <c r="Q611" s="37"/>
      <c r="R611" s="37"/>
      <c r="S611" s="37"/>
      <c r="T611" s="37"/>
      <c r="U611" s="37"/>
      <c r="V611" s="37"/>
      <c r="W611" s="37"/>
      <c r="X611" s="37"/>
      <c r="Y611" s="38"/>
    </row>
    <row r="612" spans="2:25" ht="15.6" customHeight="1" x14ac:dyDescent="0.25"/>
    <row r="613" spans="2:25" ht="15.6" customHeight="1" x14ac:dyDescent="0.25">
      <c r="B613" s="27" t="s">
        <v>66</v>
      </c>
      <c r="C613" s="27"/>
      <c r="D613" s="27"/>
      <c r="E613" s="27"/>
      <c r="F613" s="27"/>
      <c r="G613" s="27"/>
      <c r="H613" s="27"/>
      <c r="I613" s="27"/>
      <c r="J613" s="27"/>
      <c r="K613" s="27"/>
      <c r="L613" s="27"/>
      <c r="M613" s="27"/>
      <c r="N613" s="27"/>
      <c r="O613" s="27"/>
      <c r="P613" s="27"/>
      <c r="Q613" s="27"/>
      <c r="R613" s="27"/>
      <c r="S613" s="27"/>
      <c r="T613" s="27"/>
      <c r="U613" s="27"/>
      <c r="V613" s="27"/>
      <c r="W613" s="27"/>
      <c r="X613" s="27"/>
      <c r="Y613" s="27"/>
    </row>
    <row r="614" spans="2:25" ht="15.6" customHeight="1" x14ac:dyDescent="0.25">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row>
    <row r="615" spans="2:25" ht="15.6" customHeight="1" x14ac:dyDescent="0.25">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row>
    <row r="616" spans="2:25" ht="15.6" customHeight="1" x14ac:dyDescent="0.25">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row>
    <row r="617" spans="2:25" ht="15.6" customHeight="1" x14ac:dyDescent="0.25">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row>
    <row r="618" spans="2:25" ht="15.6" customHeight="1" x14ac:dyDescent="0.25">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row>
    <row r="619" spans="2:25" ht="15.6" customHeight="1" x14ac:dyDescent="0.25"/>
    <row r="620" spans="2:25" ht="15.6" customHeight="1" x14ac:dyDescent="0.25"/>
    <row r="621" spans="2:25" ht="15.6" customHeight="1" x14ac:dyDescent="0.25"/>
    <row r="622" spans="2:25" ht="15.6" customHeight="1" x14ac:dyDescent="0.25"/>
    <row r="623" spans="2:25" ht="15.6" customHeight="1" x14ac:dyDescent="0.25">
      <c r="C623" t="s">
        <v>67</v>
      </c>
    </row>
    <row r="624" spans="2:25" ht="15.6" customHeight="1" x14ac:dyDescent="0.25">
      <c r="D624" t="s">
        <v>68</v>
      </c>
      <c r="E624" s="31">
        <v>1.7999999999999999E-2</v>
      </c>
      <c r="F624" s="31"/>
      <c r="G624" s="1"/>
      <c r="H624" s="1"/>
      <c r="I624" t="s">
        <v>69</v>
      </c>
    </row>
    <row r="625" spans="2:25" ht="15.6" customHeight="1" x14ac:dyDescent="0.25">
      <c r="D625" t="s">
        <v>70</v>
      </c>
      <c r="E625" s="31">
        <v>-1.8</v>
      </c>
      <c r="F625" s="31"/>
      <c r="G625" s="1"/>
      <c r="H625" s="1"/>
    </row>
    <row r="626" spans="2:25" ht="15.6" customHeight="1" x14ac:dyDescent="0.25">
      <c r="D626" t="s">
        <v>71</v>
      </c>
      <c r="E626" s="31">
        <v>1300</v>
      </c>
      <c r="F626" s="31"/>
      <c r="G626" s="1"/>
      <c r="H626" s="1"/>
      <c r="I626" t="s">
        <v>72</v>
      </c>
    </row>
    <row r="627" spans="2:25" ht="15.6" customHeight="1" x14ac:dyDescent="0.25">
      <c r="D627" t="s">
        <v>73</v>
      </c>
      <c r="E627" s="31">
        <v>800000</v>
      </c>
      <c r="F627" s="31"/>
      <c r="G627" s="31"/>
      <c r="H627" s="31"/>
    </row>
    <row r="628" spans="2:25" ht="15.6" customHeight="1" x14ac:dyDescent="0.25"/>
    <row r="629" spans="2:25" ht="15.6" customHeight="1" x14ac:dyDescent="0.25">
      <c r="B629" t="s">
        <v>74</v>
      </c>
    </row>
    <row r="630" spans="2:25" ht="15.6" customHeight="1" x14ac:dyDescent="0.25"/>
    <row r="631" spans="2:25" ht="15.6" customHeight="1" x14ac:dyDescent="0.25"/>
    <row r="632" spans="2:25" ht="15.6" customHeight="1" x14ac:dyDescent="0.25"/>
    <row r="633" spans="2:25" ht="15.6" customHeight="1" x14ac:dyDescent="0.25"/>
    <row r="634" spans="2:25" ht="15.6" customHeight="1" x14ac:dyDescent="0.25">
      <c r="C634" t="s">
        <v>67</v>
      </c>
    </row>
    <row r="635" spans="2:25" ht="15.6" customHeight="1" x14ac:dyDescent="0.25">
      <c r="D635" t="s">
        <v>75</v>
      </c>
      <c r="E635" s="31">
        <v>1.2999999999999999E-2</v>
      </c>
      <c r="F635" s="31"/>
      <c r="G635" s="1"/>
      <c r="H635" s="1"/>
      <c r="I635" t="s">
        <v>69</v>
      </c>
    </row>
    <row r="636" spans="2:25" ht="15.6" customHeight="1" x14ac:dyDescent="0.25">
      <c r="D636" t="s">
        <v>76</v>
      </c>
      <c r="E636" s="31">
        <v>-1.9</v>
      </c>
      <c r="F636" s="31"/>
      <c r="G636" s="1"/>
      <c r="H636" s="1"/>
    </row>
    <row r="637" spans="2:25" ht="15.6" customHeight="1" x14ac:dyDescent="0.25">
      <c r="D637" t="s">
        <v>77</v>
      </c>
      <c r="E637" s="31">
        <v>1200</v>
      </c>
      <c r="F637" s="31"/>
      <c r="G637" s="1"/>
      <c r="H637" s="1"/>
      <c r="I637" t="s">
        <v>72</v>
      </c>
    </row>
    <row r="638" spans="2:25" ht="15.6" customHeight="1" x14ac:dyDescent="0.25">
      <c r="D638" t="s">
        <v>78</v>
      </c>
      <c r="E638" s="31">
        <v>1000000</v>
      </c>
      <c r="F638" s="31"/>
      <c r="G638" s="31"/>
      <c r="H638" s="31"/>
    </row>
    <row r="639" spans="2:25" ht="15.6" customHeight="1" x14ac:dyDescent="0.25"/>
    <row r="640" spans="2:25" ht="15.6" customHeight="1" x14ac:dyDescent="0.25">
      <c r="B640" s="27" t="s">
        <v>79</v>
      </c>
      <c r="C640" s="27"/>
      <c r="D640" s="27"/>
      <c r="E640" s="27"/>
      <c r="F640" s="27"/>
      <c r="G640" s="27"/>
      <c r="H640" s="27"/>
      <c r="I640" s="27"/>
      <c r="J640" s="27"/>
      <c r="K640" s="27"/>
      <c r="L640" s="27"/>
      <c r="M640" s="27"/>
      <c r="N640" s="27"/>
      <c r="O640" s="27"/>
      <c r="P640" s="27"/>
      <c r="Q640" s="27"/>
      <c r="R640" s="27"/>
      <c r="S640" s="27"/>
      <c r="T640" s="27"/>
      <c r="U640" s="27"/>
      <c r="V640" s="27"/>
      <c r="W640" s="27"/>
      <c r="X640" s="27"/>
      <c r="Y640" s="27"/>
    </row>
    <row r="641" spans="2:25" ht="15.6" customHeight="1" x14ac:dyDescent="0.25">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row>
    <row r="642" spans="2:25" ht="15.6" customHeight="1" x14ac:dyDescent="0.25">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row>
    <row r="643" spans="2:25" ht="15.6" customHeight="1" x14ac:dyDescent="0.25"/>
    <row r="644" spans="2:25" ht="15.6" customHeight="1" x14ac:dyDescent="0.25"/>
    <row r="645" spans="2:25" ht="15.6" customHeight="1" x14ac:dyDescent="0.25"/>
    <row r="646" spans="2:25" ht="15.6" customHeight="1" x14ac:dyDescent="0.25"/>
    <row r="647" spans="2:25" ht="15.6" customHeight="1" x14ac:dyDescent="0.25">
      <c r="C647" t="s">
        <v>67</v>
      </c>
    </row>
    <row r="648" spans="2:25" ht="15.6" customHeight="1" x14ac:dyDescent="0.25">
      <c r="D648" t="s">
        <v>80</v>
      </c>
      <c r="E648" s="26">
        <v>67748.497333355641</v>
      </c>
      <c r="F648" s="26"/>
      <c r="G648" s="26"/>
      <c r="H648" s="26"/>
    </row>
    <row r="649" spans="2:25" ht="15.6" customHeight="1" x14ac:dyDescent="0.25">
      <c r="D649" t="s">
        <v>81</v>
      </c>
      <c r="E649" s="28">
        <v>-8.2119664888903774</v>
      </c>
      <c r="F649" s="28"/>
      <c r="G649" s="28"/>
      <c r="H649" s="28"/>
    </row>
    <row r="650" spans="2:25" ht="15.6" customHeight="1" x14ac:dyDescent="0.25">
      <c r="D650" t="s">
        <v>82</v>
      </c>
      <c r="E650" s="32">
        <v>0.56853846153846155</v>
      </c>
      <c r="F650" s="32"/>
      <c r="G650" s="32"/>
      <c r="H650" s="32"/>
    </row>
    <row r="651" spans="2:25" ht="15.6" customHeight="1" x14ac:dyDescent="0.25">
      <c r="D651" t="s">
        <v>83</v>
      </c>
      <c r="E651" s="28">
        <v>312.1937482399324</v>
      </c>
      <c r="F651" s="28"/>
      <c r="G651" s="28"/>
      <c r="H651" s="28"/>
    </row>
    <row r="652" spans="2:25" ht="15.6" customHeight="1" x14ac:dyDescent="0.25">
      <c r="D652" t="s">
        <v>84</v>
      </c>
      <c r="E652" s="29">
        <v>153.97619047619048</v>
      </c>
      <c r="F652" s="29"/>
      <c r="G652" s="29"/>
      <c r="H652" s="29"/>
    </row>
    <row r="653" spans="2:25" ht="15.6" customHeight="1" x14ac:dyDescent="0.25">
      <c r="D653" t="s">
        <v>85</v>
      </c>
      <c r="E653" s="26">
        <v>-5599.242424242424</v>
      </c>
      <c r="F653" s="26"/>
      <c r="G653" s="26"/>
      <c r="H653" s="26"/>
    </row>
    <row r="654" spans="2:25" ht="15.6" customHeight="1" x14ac:dyDescent="0.25">
      <c r="D654" t="s">
        <v>86</v>
      </c>
      <c r="F654" s="30">
        <v>26000</v>
      </c>
      <c r="G654" s="30"/>
      <c r="H654" s="30"/>
      <c r="I654" s="30"/>
      <c r="J654" s="30"/>
    </row>
    <row r="655" spans="2:25" ht="15.6" customHeight="1" x14ac:dyDescent="0.25">
      <c r="D655" t="s">
        <v>87</v>
      </c>
      <c r="F655" s="26">
        <v>71.02</v>
      </c>
      <c r="G655" s="26"/>
      <c r="H655" s="26"/>
      <c r="I655" s="26"/>
      <c r="J655" s="26"/>
    </row>
    <row r="656" spans="2:25" ht="15.6" customHeight="1" x14ac:dyDescent="0.25">
      <c r="D656" t="s">
        <v>88</v>
      </c>
      <c r="G656" s="30">
        <v>168</v>
      </c>
      <c r="H656" s="30"/>
      <c r="I656" s="30"/>
      <c r="J656" s="30"/>
      <c r="K656" s="30"/>
    </row>
    <row r="657" spans="1:25" ht="15.6" customHeight="1" x14ac:dyDescent="0.25">
      <c r="D657" t="s">
        <v>89</v>
      </c>
      <c r="G657" s="26">
        <v>1.32</v>
      </c>
      <c r="H657" s="26"/>
      <c r="I657" s="26"/>
      <c r="J657" s="26"/>
      <c r="K657" s="26"/>
    </row>
    <row r="658" spans="1:25" ht="15.6" customHeight="1" x14ac:dyDescent="0.25">
      <c r="D658" t="s">
        <v>90</v>
      </c>
    </row>
    <row r="659" spans="1:25" ht="15.6" customHeight="1" x14ac:dyDescent="0.25">
      <c r="D659" t="s">
        <v>91</v>
      </c>
    </row>
    <row r="660" spans="1:25" ht="15.6" customHeight="1" x14ac:dyDescent="0.25">
      <c r="D660" t="s">
        <v>92</v>
      </c>
    </row>
    <row r="661" spans="1:25" ht="15.6" customHeight="1" x14ac:dyDescent="0.25">
      <c r="D661" t="s">
        <v>93</v>
      </c>
    </row>
    <row r="662" spans="1:25" ht="15.6" customHeight="1" x14ac:dyDescent="0.25">
      <c r="D662" t="s">
        <v>94</v>
      </c>
    </row>
    <row r="663" spans="1:25" ht="15.6" customHeight="1" x14ac:dyDescent="0.25">
      <c r="D663" t="s">
        <v>95</v>
      </c>
    </row>
    <row r="664" spans="1:25" ht="15.6" customHeight="1" x14ac:dyDescent="0.25"/>
    <row r="665" spans="1:25" ht="15.6" customHeight="1" x14ac:dyDescent="0.25">
      <c r="A665" t="s">
        <v>97</v>
      </c>
      <c r="B665" s="27" t="s">
        <v>284</v>
      </c>
      <c r="C665" s="27"/>
      <c r="D665" s="27"/>
      <c r="E665" s="27"/>
      <c r="F665" s="27"/>
      <c r="G665" s="27"/>
      <c r="H665" s="27"/>
      <c r="I665" s="27"/>
      <c r="J665" s="27"/>
      <c r="K665" s="27"/>
      <c r="L665" s="27"/>
      <c r="M665" s="27"/>
      <c r="N665" s="27"/>
      <c r="O665" s="27"/>
      <c r="P665" s="27"/>
      <c r="Q665" s="27"/>
      <c r="R665" s="27"/>
      <c r="S665" s="27"/>
      <c r="T665" s="27"/>
      <c r="U665" s="27"/>
      <c r="V665" s="27"/>
      <c r="W665" s="27"/>
      <c r="X665" s="27"/>
      <c r="Y665" s="27"/>
    </row>
    <row r="666" spans="1:25" ht="15.6" customHeight="1" x14ac:dyDescent="0.25">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row>
    <row r="667" spans="1:25" ht="15.6" customHeight="1" x14ac:dyDescent="0.25">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row>
    <row r="668" spans="1:25" ht="15.6" customHeight="1" thickBot="1" x14ac:dyDescent="0.3"/>
    <row r="669" spans="1:25" ht="15.6" customHeight="1" x14ac:dyDescent="0.25">
      <c r="B669" s="20"/>
      <c r="C669" s="21"/>
      <c r="D669" s="21"/>
      <c r="E669" s="21"/>
      <c r="F669" s="21"/>
      <c r="G669" s="21"/>
      <c r="H669" s="21"/>
      <c r="I669" s="21"/>
      <c r="J669" s="21"/>
      <c r="K669" s="21"/>
      <c r="L669" s="21"/>
      <c r="M669" s="21"/>
      <c r="N669" s="21"/>
      <c r="O669" s="21"/>
      <c r="P669" s="21"/>
      <c r="Q669" s="21"/>
      <c r="R669" s="21"/>
      <c r="S669" s="21"/>
      <c r="T669" s="21"/>
      <c r="U669" s="21"/>
      <c r="V669" s="21"/>
      <c r="W669" s="21"/>
      <c r="X669" s="21"/>
      <c r="Y669" s="22"/>
    </row>
    <row r="670" spans="1:25" ht="15.6" customHeight="1" thickBot="1" x14ac:dyDescent="0.3">
      <c r="B670" s="23"/>
      <c r="C670" s="24"/>
      <c r="D670" s="24"/>
      <c r="E670" s="24"/>
      <c r="F670" s="24"/>
      <c r="G670" s="24"/>
      <c r="H670" s="24"/>
      <c r="I670" s="24"/>
      <c r="J670" s="24"/>
      <c r="K670" s="24"/>
      <c r="L670" s="24"/>
      <c r="M670" s="24"/>
      <c r="N670" s="24"/>
      <c r="O670" s="24"/>
      <c r="P670" s="24"/>
      <c r="Q670" s="24"/>
      <c r="R670" s="24"/>
      <c r="S670" s="24"/>
      <c r="T670" s="24"/>
      <c r="U670" s="24"/>
      <c r="V670" s="24"/>
      <c r="W670" s="24"/>
      <c r="X670" s="24"/>
      <c r="Y670" s="25"/>
    </row>
    <row r="671" spans="1:25" ht="15.6" customHeight="1" x14ac:dyDescent="0.25"/>
    <row r="672" spans="1:25" ht="15.6" customHeight="1" x14ac:dyDescent="0.25">
      <c r="A672" t="s">
        <v>99</v>
      </c>
      <c r="B672" t="s">
        <v>169</v>
      </c>
    </row>
    <row r="673" spans="1:25" ht="15.6" customHeight="1" thickBot="1" x14ac:dyDescent="0.3"/>
    <row r="674" spans="1:25" ht="15.6" customHeight="1" x14ac:dyDescent="0.25">
      <c r="B674" s="20"/>
      <c r="C674" s="21"/>
      <c r="D674" s="21"/>
      <c r="E674" s="21"/>
      <c r="F674" s="21"/>
      <c r="G674" s="21"/>
      <c r="H674" s="21"/>
      <c r="I674" s="21"/>
      <c r="J674" s="21"/>
      <c r="K674" s="21"/>
      <c r="L674" s="21"/>
      <c r="M674" s="21"/>
      <c r="N674" s="21"/>
      <c r="O674" s="21"/>
      <c r="P674" s="21"/>
      <c r="Q674" s="21"/>
      <c r="R674" s="21"/>
      <c r="S674" s="21"/>
      <c r="T674" s="21"/>
      <c r="U674" s="21"/>
      <c r="V674" s="21"/>
      <c r="W674" s="21"/>
      <c r="X674" s="21"/>
      <c r="Y674" s="22"/>
    </row>
    <row r="675" spans="1:25" ht="15.6" customHeight="1" thickBot="1" x14ac:dyDescent="0.3">
      <c r="B675" s="23"/>
      <c r="C675" s="24"/>
      <c r="D675" s="24"/>
      <c r="E675" s="24"/>
      <c r="F675" s="24"/>
      <c r="G675" s="24"/>
      <c r="H675" s="24"/>
      <c r="I675" s="24"/>
      <c r="J675" s="24"/>
      <c r="K675" s="24"/>
      <c r="L675" s="24"/>
      <c r="M675" s="24"/>
      <c r="N675" s="24"/>
      <c r="O675" s="24"/>
      <c r="P675" s="24"/>
      <c r="Q675" s="24"/>
      <c r="R675" s="24"/>
      <c r="S675" s="24"/>
      <c r="T675" s="24"/>
      <c r="U675" s="24"/>
      <c r="V675" s="24"/>
      <c r="W675" s="24"/>
      <c r="X675" s="24"/>
      <c r="Y675" s="25"/>
    </row>
    <row r="676" spans="1:25" ht="15.6" customHeight="1" x14ac:dyDescent="0.25"/>
    <row r="677" spans="1:25" ht="15.6" customHeight="1" x14ac:dyDescent="0.25">
      <c r="A677" t="s">
        <v>101</v>
      </c>
      <c r="B677" t="s">
        <v>100</v>
      </c>
    </row>
    <row r="678" spans="1:25" ht="15.6" customHeight="1" thickBot="1" x14ac:dyDescent="0.3"/>
    <row r="679" spans="1:25" ht="15.6" customHeight="1" x14ac:dyDescent="0.25">
      <c r="B679" s="20"/>
      <c r="C679" s="21"/>
      <c r="D679" s="21"/>
      <c r="E679" s="21"/>
      <c r="F679" s="21"/>
      <c r="G679" s="21"/>
      <c r="H679" s="21"/>
      <c r="I679" s="21"/>
      <c r="J679" s="21"/>
      <c r="K679" s="21"/>
      <c r="L679" s="21"/>
      <c r="M679" s="21"/>
      <c r="N679" s="21"/>
      <c r="O679" s="21"/>
      <c r="P679" s="21"/>
      <c r="Q679" s="21"/>
      <c r="R679" s="21"/>
      <c r="S679" s="21"/>
      <c r="T679" s="21"/>
      <c r="U679" s="21"/>
      <c r="V679" s="21"/>
      <c r="W679" s="21"/>
      <c r="X679" s="21"/>
      <c r="Y679" s="22"/>
    </row>
    <row r="680" spans="1:25" ht="15.6" customHeight="1" thickBot="1" x14ac:dyDescent="0.3">
      <c r="B680" s="23"/>
      <c r="C680" s="24"/>
      <c r="D680" s="24"/>
      <c r="E680" s="24"/>
      <c r="F680" s="24"/>
      <c r="G680" s="24"/>
      <c r="H680" s="24"/>
      <c r="I680" s="24"/>
      <c r="J680" s="24"/>
      <c r="K680" s="24"/>
      <c r="L680" s="24"/>
      <c r="M680" s="24"/>
      <c r="N680" s="24"/>
      <c r="O680" s="24"/>
      <c r="P680" s="24"/>
      <c r="Q680" s="24"/>
      <c r="R680" s="24"/>
      <c r="S680" s="24"/>
      <c r="T680" s="24"/>
      <c r="U680" s="24"/>
      <c r="V680" s="24"/>
      <c r="W680" s="24"/>
      <c r="X680" s="24"/>
      <c r="Y680" s="25"/>
    </row>
    <row r="681" spans="1:25" ht="15.6" customHeight="1" x14ac:dyDescent="0.25"/>
    <row r="682" spans="1:25" ht="15.6" customHeight="1" x14ac:dyDescent="0.25">
      <c r="A682" t="s">
        <v>103</v>
      </c>
      <c r="B682" t="s">
        <v>102</v>
      </c>
    </row>
    <row r="683" spans="1:25" ht="15.6" customHeight="1" thickBot="1" x14ac:dyDescent="0.3"/>
    <row r="684" spans="1:25" ht="15.6" customHeight="1" x14ac:dyDescent="0.25">
      <c r="B684" s="20"/>
      <c r="C684" s="21"/>
      <c r="D684" s="21"/>
      <c r="E684" s="21"/>
      <c r="F684" s="21"/>
      <c r="G684" s="21"/>
      <c r="H684" s="21"/>
      <c r="I684" s="21"/>
      <c r="J684" s="21"/>
      <c r="K684" s="21"/>
      <c r="L684" s="21"/>
      <c r="M684" s="21"/>
      <c r="N684" s="21"/>
      <c r="O684" s="21"/>
      <c r="P684" s="21"/>
      <c r="Q684" s="21"/>
      <c r="R684" s="21"/>
      <c r="S684" s="21"/>
      <c r="T684" s="21"/>
      <c r="U684" s="21"/>
      <c r="V684" s="21"/>
      <c r="W684" s="21"/>
      <c r="X684" s="21"/>
      <c r="Y684" s="22"/>
    </row>
    <row r="685" spans="1:25" ht="15.6" customHeight="1" thickBot="1" x14ac:dyDescent="0.3">
      <c r="B685" s="23"/>
      <c r="C685" s="24"/>
      <c r="D685" s="24"/>
      <c r="E685" s="24"/>
      <c r="F685" s="24"/>
      <c r="G685" s="24"/>
      <c r="H685" s="24"/>
      <c r="I685" s="24"/>
      <c r="J685" s="24"/>
      <c r="K685" s="24"/>
      <c r="L685" s="24"/>
      <c r="M685" s="24"/>
      <c r="N685" s="24"/>
      <c r="O685" s="24"/>
      <c r="P685" s="24"/>
      <c r="Q685" s="24"/>
      <c r="R685" s="24"/>
      <c r="S685" s="24"/>
      <c r="T685" s="24"/>
      <c r="U685" s="24"/>
      <c r="V685" s="24"/>
      <c r="W685" s="24"/>
      <c r="X685" s="24"/>
      <c r="Y685" s="25"/>
    </row>
    <row r="686" spans="1:25" ht="15.6" customHeight="1" x14ac:dyDescent="0.25"/>
    <row r="687" spans="1:25" ht="15.6" customHeight="1" x14ac:dyDescent="0.25">
      <c r="A687" t="s">
        <v>105</v>
      </c>
      <c r="B687" t="s">
        <v>104</v>
      </c>
    </row>
    <row r="688" spans="1:25" ht="15.6" customHeight="1" thickBot="1" x14ac:dyDescent="0.3"/>
    <row r="689" spans="1:25" ht="15.6" customHeight="1" x14ac:dyDescent="0.25">
      <c r="B689" s="20"/>
      <c r="C689" s="21"/>
      <c r="D689" s="21"/>
      <c r="E689" s="21"/>
      <c r="F689" s="21"/>
      <c r="G689" s="21"/>
      <c r="H689" s="21"/>
      <c r="I689" s="21"/>
      <c r="J689" s="21"/>
      <c r="K689" s="21"/>
      <c r="L689" s="21"/>
      <c r="M689" s="21"/>
      <c r="N689" s="21"/>
      <c r="O689" s="21"/>
      <c r="P689" s="21"/>
      <c r="Q689" s="21"/>
      <c r="R689" s="21"/>
      <c r="S689" s="21"/>
      <c r="T689" s="21"/>
      <c r="U689" s="21"/>
      <c r="V689" s="21"/>
      <c r="W689" s="21"/>
      <c r="X689" s="21"/>
      <c r="Y689" s="22"/>
    </row>
    <row r="690" spans="1:25" ht="15.6" customHeight="1" thickBot="1" x14ac:dyDescent="0.3">
      <c r="B690" s="23"/>
      <c r="C690" s="24"/>
      <c r="D690" s="24"/>
      <c r="E690" s="24"/>
      <c r="F690" s="24"/>
      <c r="G690" s="24"/>
      <c r="H690" s="24"/>
      <c r="I690" s="24"/>
      <c r="J690" s="24"/>
      <c r="K690" s="24"/>
      <c r="L690" s="24"/>
      <c r="M690" s="24"/>
      <c r="N690" s="24"/>
      <c r="O690" s="24"/>
      <c r="P690" s="24"/>
      <c r="Q690" s="24"/>
      <c r="R690" s="24"/>
      <c r="S690" s="24"/>
      <c r="T690" s="24"/>
      <c r="U690" s="24"/>
      <c r="V690" s="24"/>
      <c r="W690" s="24"/>
      <c r="X690" s="24"/>
      <c r="Y690" s="25"/>
    </row>
    <row r="691" spans="1:25" ht="15.6" customHeight="1" x14ac:dyDescent="0.25"/>
    <row r="692" spans="1:25" ht="15.6" customHeight="1" x14ac:dyDescent="0.25">
      <c r="A692" t="s">
        <v>107</v>
      </c>
      <c r="B692" t="s">
        <v>156</v>
      </c>
    </row>
    <row r="693" spans="1:25" ht="15.6" customHeight="1" thickBot="1" x14ac:dyDescent="0.3"/>
    <row r="694" spans="1:25" ht="15.6" customHeight="1" x14ac:dyDescent="0.25">
      <c r="B694" s="20"/>
      <c r="C694" s="21"/>
      <c r="D694" s="21"/>
      <c r="E694" s="21"/>
      <c r="F694" s="21"/>
      <c r="G694" s="21"/>
      <c r="H694" s="21"/>
      <c r="I694" s="21"/>
      <c r="J694" s="21"/>
      <c r="K694" s="21"/>
      <c r="L694" s="21"/>
      <c r="M694" s="21"/>
      <c r="N694" s="21"/>
      <c r="O694" s="21"/>
      <c r="P694" s="21"/>
      <c r="Q694" s="21"/>
      <c r="R694" s="21"/>
      <c r="S694" s="21"/>
      <c r="T694" s="21"/>
      <c r="U694" s="21"/>
      <c r="V694" s="21"/>
      <c r="W694" s="21"/>
      <c r="X694" s="21"/>
      <c r="Y694" s="22"/>
    </row>
    <row r="695" spans="1:25" ht="15.6" customHeight="1" thickBot="1" x14ac:dyDescent="0.3">
      <c r="B695" s="23"/>
      <c r="C695" s="24"/>
      <c r="D695" s="24"/>
      <c r="E695" s="24"/>
      <c r="F695" s="24"/>
      <c r="G695" s="24"/>
      <c r="H695" s="24"/>
      <c r="I695" s="24"/>
      <c r="J695" s="24"/>
      <c r="K695" s="24"/>
      <c r="L695" s="24"/>
      <c r="M695" s="24"/>
      <c r="N695" s="24"/>
      <c r="O695" s="24"/>
      <c r="P695" s="24"/>
      <c r="Q695" s="24"/>
      <c r="R695" s="24"/>
      <c r="S695" s="24"/>
      <c r="T695" s="24"/>
      <c r="U695" s="24"/>
      <c r="V695" s="24"/>
      <c r="W695" s="24"/>
      <c r="X695" s="24"/>
      <c r="Y695" s="25"/>
    </row>
    <row r="696" spans="1:25" ht="15.6" customHeight="1" x14ac:dyDescent="0.25"/>
    <row r="697" spans="1:25" ht="15.6" customHeight="1" x14ac:dyDescent="0.25">
      <c r="A697" t="s">
        <v>109</v>
      </c>
      <c r="B697" t="s">
        <v>108</v>
      </c>
    </row>
    <row r="698" spans="1:25" ht="15.6" customHeight="1" thickBot="1" x14ac:dyDescent="0.3"/>
    <row r="699" spans="1:25" ht="15.6" customHeight="1" x14ac:dyDescent="0.25">
      <c r="B699" s="20"/>
      <c r="C699" s="21"/>
      <c r="D699" s="21"/>
      <c r="E699" s="21"/>
      <c r="F699" s="21"/>
      <c r="G699" s="21"/>
      <c r="H699" s="21"/>
      <c r="I699" s="21"/>
      <c r="J699" s="21"/>
      <c r="K699" s="21"/>
      <c r="L699" s="21"/>
      <c r="M699" s="21"/>
      <c r="N699" s="21"/>
      <c r="O699" s="21"/>
      <c r="P699" s="21"/>
      <c r="Q699" s="21"/>
      <c r="R699" s="21"/>
      <c r="S699" s="21"/>
      <c r="T699" s="21"/>
      <c r="U699" s="21"/>
      <c r="V699" s="21"/>
      <c r="W699" s="21"/>
      <c r="X699" s="21"/>
      <c r="Y699" s="22"/>
    </row>
    <row r="700" spans="1:25" ht="15.6" customHeight="1" thickBot="1" x14ac:dyDescent="0.3">
      <c r="B700" s="23"/>
      <c r="C700" s="24"/>
      <c r="D700" s="24"/>
      <c r="E700" s="24"/>
      <c r="F700" s="24"/>
      <c r="G700" s="24"/>
      <c r="H700" s="24"/>
      <c r="I700" s="24"/>
      <c r="J700" s="24"/>
      <c r="K700" s="24"/>
      <c r="L700" s="24"/>
      <c r="M700" s="24"/>
      <c r="N700" s="24"/>
      <c r="O700" s="24"/>
      <c r="P700" s="24"/>
      <c r="Q700" s="24"/>
      <c r="R700" s="24"/>
      <c r="S700" s="24"/>
      <c r="T700" s="24"/>
      <c r="U700" s="24"/>
      <c r="V700" s="24"/>
      <c r="W700" s="24"/>
      <c r="X700" s="24"/>
      <c r="Y700" s="25"/>
    </row>
    <row r="701" spans="1:25" ht="15.6" customHeight="1" x14ac:dyDescent="0.25"/>
    <row r="702" spans="1:25" ht="15.6" customHeight="1" x14ac:dyDescent="0.25">
      <c r="A702" t="s">
        <v>111</v>
      </c>
      <c r="B702" t="s">
        <v>110</v>
      </c>
    </row>
    <row r="703" spans="1:25" ht="15.6" customHeight="1" thickBot="1" x14ac:dyDescent="0.3"/>
    <row r="704" spans="1:25" ht="15.6" customHeight="1" x14ac:dyDescent="0.25">
      <c r="B704" s="20"/>
      <c r="C704" s="21"/>
      <c r="D704" s="21"/>
      <c r="E704" s="21"/>
      <c r="F704" s="21"/>
      <c r="G704" s="21"/>
      <c r="H704" s="21"/>
      <c r="I704" s="21"/>
      <c r="J704" s="21"/>
      <c r="K704" s="21"/>
      <c r="L704" s="21"/>
      <c r="M704" s="21"/>
      <c r="N704" s="21"/>
      <c r="O704" s="21"/>
      <c r="P704" s="21"/>
      <c r="Q704" s="21"/>
      <c r="R704" s="21"/>
      <c r="S704" s="21"/>
      <c r="T704" s="21"/>
      <c r="U704" s="21"/>
      <c r="V704" s="21"/>
      <c r="W704" s="21"/>
      <c r="X704" s="21"/>
      <c r="Y704" s="22"/>
    </row>
    <row r="705" spans="1:25" ht="15.6" customHeight="1" thickBot="1" x14ac:dyDescent="0.3">
      <c r="B705" s="23"/>
      <c r="C705" s="24"/>
      <c r="D705" s="24"/>
      <c r="E705" s="24"/>
      <c r="F705" s="24"/>
      <c r="G705" s="24"/>
      <c r="H705" s="24"/>
      <c r="I705" s="24"/>
      <c r="J705" s="24"/>
      <c r="K705" s="24"/>
      <c r="L705" s="24"/>
      <c r="M705" s="24"/>
      <c r="N705" s="24"/>
      <c r="O705" s="24"/>
      <c r="P705" s="24"/>
      <c r="Q705" s="24"/>
      <c r="R705" s="24"/>
      <c r="S705" s="24"/>
      <c r="T705" s="24"/>
      <c r="U705" s="24"/>
      <c r="V705" s="24"/>
      <c r="W705" s="24"/>
      <c r="X705" s="24"/>
      <c r="Y705" s="25"/>
    </row>
    <row r="706" spans="1:25" ht="15.6" customHeight="1" x14ac:dyDescent="0.25"/>
    <row r="707" spans="1:25" ht="15.6" customHeight="1" x14ac:dyDescent="0.25">
      <c r="A707" t="s">
        <v>113</v>
      </c>
      <c r="B707" t="s">
        <v>112</v>
      </c>
    </row>
    <row r="708" spans="1:25" ht="15.6" customHeight="1" thickBot="1" x14ac:dyDescent="0.3"/>
    <row r="709" spans="1:25" ht="15.6" customHeight="1" x14ac:dyDescent="0.25">
      <c r="B709" s="20"/>
      <c r="C709" s="21"/>
      <c r="D709" s="21"/>
      <c r="E709" s="21"/>
      <c r="F709" s="21"/>
      <c r="G709" s="21"/>
      <c r="H709" s="21"/>
      <c r="I709" s="21"/>
      <c r="J709" s="21"/>
      <c r="K709" s="21"/>
      <c r="L709" s="21"/>
      <c r="M709" s="21"/>
      <c r="N709" s="21"/>
      <c r="O709" s="21"/>
      <c r="P709" s="21"/>
      <c r="Q709" s="21"/>
      <c r="R709" s="21"/>
      <c r="S709" s="21"/>
      <c r="T709" s="21"/>
      <c r="U709" s="21"/>
      <c r="V709" s="21"/>
      <c r="W709" s="21"/>
      <c r="X709" s="21"/>
      <c r="Y709" s="22"/>
    </row>
    <row r="710" spans="1:25" ht="15.6" customHeight="1" thickBot="1" x14ac:dyDescent="0.3">
      <c r="B710" s="23"/>
      <c r="C710" s="24"/>
      <c r="D710" s="24"/>
      <c r="E710" s="24"/>
      <c r="F710" s="24"/>
      <c r="G710" s="24"/>
      <c r="H710" s="24"/>
      <c r="I710" s="24"/>
      <c r="J710" s="24"/>
      <c r="K710" s="24"/>
      <c r="L710" s="24"/>
      <c r="M710" s="24"/>
      <c r="N710" s="24"/>
      <c r="O710" s="24"/>
      <c r="P710" s="24"/>
      <c r="Q710" s="24"/>
      <c r="R710" s="24"/>
      <c r="S710" s="24"/>
      <c r="T710" s="24"/>
      <c r="U710" s="24"/>
      <c r="V710" s="24"/>
      <c r="W710" s="24"/>
      <c r="X710" s="24"/>
      <c r="Y710" s="25"/>
    </row>
    <row r="711" spans="1:25" ht="15.6" customHeight="1" x14ac:dyDescent="0.25"/>
    <row r="712" spans="1:25" ht="15.6" customHeight="1" x14ac:dyDescent="0.25">
      <c r="A712" t="s">
        <v>115</v>
      </c>
      <c r="B712" t="s">
        <v>114</v>
      </c>
    </row>
    <row r="713" spans="1:25" ht="15.6" customHeight="1" thickBot="1" x14ac:dyDescent="0.3"/>
    <row r="714" spans="1:25" ht="15.6" customHeight="1" x14ac:dyDescent="0.25">
      <c r="B714" s="20"/>
      <c r="C714" s="21"/>
      <c r="D714" s="21"/>
      <c r="E714" s="21"/>
      <c r="F714" s="21"/>
      <c r="G714" s="21"/>
      <c r="H714" s="21"/>
      <c r="I714" s="21"/>
      <c r="J714" s="21"/>
      <c r="K714" s="21"/>
      <c r="L714" s="21"/>
      <c r="M714" s="21"/>
      <c r="N714" s="21"/>
      <c r="O714" s="21"/>
      <c r="P714" s="21"/>
      <c r="Q714" s="21"/>
      <c r="R714" s="21"/>
      <c r="S714" s="21"/>
      <c r="T714" s="21"/>
      <c r="U714" s="21"/>
      <c r="V714" s="21"/>
      <c r="W714" s="21"/>
      <c r="X714" s="21"/>
      <c r="Y714" s="22"/>
    </row>
    <row r="715" spans="1:25" ht="15.6" customHeight="1" thickBot="1" x14ac:dyDescent="0.3">
      <c r="B715" s="23"/>
      <c r="C715" s="24"/>
      <c r="D715" s="24"/>
      <c r="E715" s="24"/>
      <c r="F715" s="24"/>
      <c r="G715" s="24"/>
      <c r="H715" s="24"/>
      <c r="I715" s="24"/>
      <c r="J715" s="24"/>
      <c r="K715" s="24"/>
      <c r="L715" s="24"/>
      <c r="M715" s="24"/>
      <c r="N715" s="24"/>
      <c r="O715" s="24"/>
      <c r="P715" s="24"/>
      <c r="Q715" s="24"/>
      <c r="R715" s="24"/>
      <c r="S715" s="24"/>
      <c r="T715" s="24"/>
      <c r="U715" s="24"/>
      <c r="V715" s="24"/>
      <c r="W715" s="24"/>
      <c r="X715" s="24"/>
      <c r="Y715" s="25"/>
    </row>
    <row r="716" spans="1:25" ht="15.6" customHeight="1" x14ac:dyDescent="0.25"/>
    <row r="717" spans="1:25" ht="15.6" customHeight="1" x14ac:dyDescent="0.25">
      <c r="A717" t="s">
        <v>117</v>
      </c>
      <c r="B717" t="s">
        <v>116</v>
      </c>
    </row>
    <row r="718" spans="1:25" ht="15.6" customHeight="1" thickBot="1" x14ac:dyDescent="0.3"/>
    <row r="719" spans="1:25" ht="15.6" customHeight="1" x14ac:dyDescent="0.25">
      <c r="B719" s="20"/>
      <c r="C719" s="21"/>
      <c r="D719" s="21"/>
      <c r="E719" s="21"/>
      <c r="F719" s="21"/>
      <c r="G719" s="21"/>
      <c r="H719" s="21"/>
      <c r="I719" s="21"/>
      <c r="J719" s="21"/>
      <c r="K719" s="21"/>
      <c r="L719" s="21"/>
      <c r="M719" s="21"/>
      <c r="N719" s="21"/>
      <c r="O719" s="21"/>
      <c r="P719" s="21"/>
      <c r="Q719" s="21"/>
      <c r="R719" s="21"/>
      <c r="S719" s="21"/>
      <c r="T719" s="21"/>
      <c r="U719" s="21"/>
      <c r="V719" s="21"/>
      <c r="W719" s="21"/>
      <c r="X719" s="21"/>
      <c r="Y719" s="22"/>
    </row>
    <row r="720" spans="1:25" ht="15.6" customHeight="1" thickBot="1" x14ac:dyDescent="0.3">
      <c r="B720" s="23"/>
      <c r="C720" s="24"/>
      <c r="D720" s="24"/>
      <c r="E720" s="24"/>
      <c r="F720" s="24"/>
      <c r="G720" s="24"/>
      <c r="H720" s="24"/>
      <c r="I720" s="24"/>
      <c r="J720" s="24"/>
      <c r="K720" s="24"/>
      <c r="L720" s="24"/>
      <c r="M720" s="24"/>
      <c r="N720" s="24"/>
      <c r="O720" s="24"/>
      <c r="P720" s="24"/>
      <c r="Q720" s="24"/>
      <c r="R720" s="24"/>
      <c r="S720" s="24"/>
      <c r="T720" s="24"/>
      <c r="U720" s="24"/>
      <c r="V720" s="24"/>
      <c r="W720" s="24"/>
      <c r="X720" s="24"/>
      <c r="Y720" s="25"/>
    </row>
    <row r="721" spans="1:25" ht="15.6" customHeight="1" x14ac:dyDescent="0.25"/>
    <row r="722" spans="1:25" ht="15.6" customHeight="1" x14ac:dyDescent="0.25">
      <c r="A722" t="s">
        <v>119</v>
      </c>
      <c r="B722" t="s">
        <v>118</v>
      </c>
    </row>
    <row r="723" spans="1:25" ht="15.6" customHeight="1" thickBot="1" x14ac:dyDescent="0.3"/>
    <row r="724" spans="1:25" ht="15.6" customHeight="1" x14ac:dyDescent="0.25">
      <c r="B724" s="20"/>
      <c r="C724" s="21"/>
      <c r="D724" s="21"/>
      <c r="E724" s="21"/>
      <c r="F724" s="21"/>
      <c r="G724" s="21"/>
      <c r="H724" s="21"/>
      <c r="I724" s="21"/>
      <c r="J724" s="21"/>
      <c r="K724" s="21"/>
      <c r="L724" s="21"/>
      <c r="M724" s="21"/>
      <c r="N724" s="21"/>
      <c r="O724" s="21"/>
      <c r="P724" s="21"/>
      <c r="Q724" s="21"/>
      <c r="R724" s="21"/>
      <c r="S724" s="21"/>
      <c r="T724" s="21"/>
      <c r="U724" s="21"/>
      <c r="V724" s="21"/>
      <c r="W724" s="21"/>
      <c r="X724" s="21"/>
      <c r="Y724" s="22"/>
    </row>
    <row r="725" spans="1:25" ht="15.6" customHeight="1" thickBot="1" x14ac:dyDescent="0.3">
      <c r="B725" s="23"/>
      <c r="C725" s="24"/>
      <c r="D725" s="24"/>
      <c r="E725" s="24"/>
      <c r="F725" s="24"/>
      <c r="G725" s="24"/>
      <c r="H725" s="24"/>
      <c r="I725" s="24"/>
      <c r="J725" s="24"/>
      <c r="K725" s="24"/>
      <c r="L725" s="24"/>
      <c r="M725" s="24"/>
      <c r="N725" s="24"/>
      <c r="O725" s="24"/>
      <c r="P725" s="24"/>
      <c r="Q725" s="24"/>
      <c r="R725" s="24"/>
      <c r="S725" s="24"/>
      <c r="T725" s="24"/>
      <c r="U725" s="24"/>
      <c r="V725" s="24"/>
      <c r="W725" s="24"/>
      <c r="X725" s="24"/>
      <c r="Y725" s="25"/>
    </row>
    <row r="726" spans="1:25" ht="15.6" customHeight="1" x14ac:dyDescent="0.25"/>
    <row r="727" spans="1:25" ht="15.6" customHeight="1" x14ac:dyDescent="0.25">
      <c r="A727" t="s">
        <v>121</v>
      </c>
      <c r="B727" t="s">
        <v>120</v>
      </c>
    </row>
    <row r="728" spans="1:25" ht="15.6" customHeight="1" thickBot="1" x14ac:dyDescent="0.3"/>
    <row r="729" spans="1:25" ht="15.6" customHeight="1" x14ac:dyDescent="0.25">
      <c r="B729" s="20"/>
      <c r="C729" s="21"/>
      <c r="D729" s="21"/>
      <c r="E729" s="21"/>
      <c r="F729" s="21"/>
      <c r="G729" s="21"/>
      <c r="H729" s="21"/>
      <c r="I729" s="21"/>
      <c r="J729" s="21"/>
      <c r="K729" s="21"/>
      <c r="L729" s="21"/>
      <c r="M729" s="21"/>
      <c r="N729" s="21"/>
      <c r="O729" s="21"/>
      <c r="P729" s="21"/>
      <c r="Q729" s="21"/>
      <c r="R729" s="21"/>
      <c r="S729" s="21"/>
      <c r="T729" s="21"/>
      <c r="U729" s="21"/>
      <c r="V729" s="21"/>
      <c r="W729" s="21"/>
      <c r="X729" s="21"/>
      <c r="Y729" s="22"/>
    </row>
    <row r="730" spans="1:25" ht="15.6" customHeight="1" thickBot="1" x14ac:dyDescent="0.3">
      <c r="B730" s="23"/>
      <c r="C730" s="24"/>
      <c r="D730" s="24"/>
      <c r="E730" s="24"/>
      <c r="F730" s="24"/>
      <c r="G730" s="24"/>
      <c r="H730" s="24"/>
      <c r="I730" s="24"/>
      <c r="J730" s="24"/>
      <c r="K730" s="24"/>
      <c r="L730" s="24"/>
      <c r="M730" s="24"/>
      <c r="N730" s="24"/>
      <c r="O730" s="24"/>
      <c r="P730" s="24"/>
      <c r="Q730" s="24"/>
      <c r="R730" s="24"/>
      <c r="S730" s="24"/>
      <c r="T730" s="24"/>
      <c r="U730" s="24"/>
      <c r="V730" s="24"/>
      <c r="W730" s="24"/>
      <c r="X730" s="24"/>
      <c r="Y730" s="25"/>
    </row>
    <row r="731" spans="1:25" ht="15.6" customHeight="1" x14ac:dyDescent="0.25"/>
    <row r="732" spans="1:25" ht="15.6" customHeight="1" x14ac:dyDescent="0.25">
      <c r="A732" t="s">
        <v>123</v>
      </c>
      <c r="B732" t="s">
        <v>122</v>
      </c>
    </row>
    <row r="733" spans="1:25" ht="15.6" customHeight="1" thickBot="1" x14ac:dyDescent="0.3"/>
    <row r="734" spans="1:25" ht="15.6" customHeight="1" x14ac:dyDescent="0.25">
      <c r="B734" s="20"/>
      <c r="C734" s="21"/>
      <c r="D734" s="21"/>
      <c r="E734" s="21"/>
      <c r="F734" s="21"/>
      <c r="G734" s="21"/>
      <c r="H734" s="21"/>
      <c r="I734" s="21"/>
      <c r="J734" s="21"/>
      <c r="K734" s="21"/>
      <c r="L734" s="21"/>
      <c r="M734" s="21"/>
      <c r="N734" s="21"/>
      <c r="O734" s="21"/>
      <c r="P734" s="21"/>
      <c r="Q734" s="21"/>
      <c r="R734" s="21"/>
      <c r="S734" s="21"/>
      <c r="T734" s="21"/>
      <c r="U734" s="21"/>
      <c r="V734" s="21"/>
      <c r="W734" s="21"/>
      <c r="X734" s="21"/>
      <c r="Y734" s="22"/>
    </row>
    <row r="735" spans="1:25" ht="15.6" customHeight="1" thickBot="1" x14ac:dyDescent="0.3">
      <c r="B735" s="23"/>
      <c r="C735" s="24"/>
      <c r="D735" s="24"/>
      <c r="E735" s="24"/>
      <c r="F735" s="24"/>
      <c r="G735" s="24"/>
      <c r="H735" s="24"/>
      <c r="I735" s="24"/>
      <c r="J735" s="24"/>
      <c r="K735" s="24"/>
      <c r="L735" s="24"/>
      <c r="M735" s="24"/>
      <c r="N735" s="24"/>
      <c r="O735" s="24"/>
      <c r="P735" s="24"/>
      <c r="Q735" s="24"/>
      <c r="R735" s="24"/>
      <c r="S735" s="24"/>
      <c r="T735" s="24"/>
      <c r="U735" s="24"/>
      <c r="V735" s="24"/>
      <c r="W735" s="24"/>
      <c r="X735" s="24"/>
      <c r="Y735" s="25"/>
    </row>
    <row r="736" spans="1:25" ht="15.6" customHeight="1" x14ac:dyDescent="0.25"/>
    <row r="737" spans="1:25" ht="15.6" customHeight="1" x14ac:dyDescent="0.25">
      <c r="A737" t="s">
        <v>125</v>
      </c>
      <c r="B737" t="s">
        <v>124</v>
      </c>
    </row>
    <row r="738" spans="1:25" ht="15.6" customHeight="1" thickBot="1" x14ac:dyDescent="0.3"/>
    <row r="739" spans="1:25" ht="15.6" customHeight="1" x14ac:dyDescent="0.25">
      <c r="B739" s="20"/>
      <c r="C739" s="21"/>
      <c r="D739" s="21"/>
      <c r="E739" s="21"/>
      <c r="F739" s="21"/>
      <c r="G739" s="21"/>
      <c r="H739" s="21"/>
      <c r="I739" s="21"/>
      <c r="J739" s="21"/>
      <c r="K739" s="21"/>
      <c r="L739" s="21"/>
      <c r="M739" s="21"/>
      <c r="N739" s="21"/>
      <c r="O739" s="21"/>
      <c r="P739" s="21"/>
      <c r="Q739" s="21"/>
      <c r="R739" s="21"/>
      <c r="S739" s="21"/>
      <c r="T739" s="21"/>
      <c r="U739" s="21"/>
      <c r="V739" s="21"/>
      <c r="W739" s="21"/>
      <c r="X739" s="21"/>
      <c r="Y739" s="22"/>
    </row>
    <row r="740" spans="1:25" ht="15.6" customHeight="1" thickBot="1" x14ac:dyDescent="0.3">
      <c r="B740" s="23"/>
      <c r="C740" s="24"/>
      <c r="D740" s="24"/>
      <c r="E740" s="24"/>
      <c r="F740" s="24"/>
      <c r="G740" s="24"/>
      <c r="H740" s="24"/>
      <c r="I740" s="24"/>
      <c r="J740" s="24"/>
      <c r="K740" s="24"/>
      <c r="L740" s="24"/>
      <c r="M740" s="24"/>
      <c r="N740" s="24"/>
      <c r="O740" s="24"/>
      <c r="P740" s="24"/>
      <c r="Q740" s="24"/>
      <c r="R740" s="24"/>
      <c r="S740" s="24"/>
      <c r="T740" s="24"/>
      <c r="U740" s="24"/>
      <c r="V740" s="24"/>
      <c r="W740" s="24"/>
      <c r="X740" s="24"/>
      <c r="Y740" s="25"/>
    </row>
    <row r="741" spans="1:25" ht="15.6" customHeight="1" x14ac:dyDescent="0.25"/>
    <row r="742" spans="1:25" ht="15.6" customHeight="1" x14ac:dyDescent="0.25">
      <c r="A742" t="s">
        <v>127</v>
      </c>
      <c r="B742" t="s">
        <v>126</v>
      </c>
    </row>
    <row r="743" spans="1:25" ht="15.6" customHeight="1" thickBot="1" x14ac:dyDescent="0.3"/>
    <row r="744" spans="1:25" ht="15.6" customHeight="1" x14ac:dyDescent="0.25">
      <c r="B744" s="20"/>
      <c r="C744" s="21"/>
      <c r="D744" s="21"/>
      <c r="E744" s="21"/>
      <c r="F744" s="21"/>
      <c r="G744" s="21"/>
      <c r="H744" s="21"/>
      <c r="I744" s="21"/>
      <c r="J744" s="21"/>
      <c r="K744" s="21"/>
      <c r="L744" s="21"/>
      <c r="M744" s="21"/>
      <c r="N744" s="21"/>
      <c r="O744" s="21"/>
      <c r="P744" s="21"/>
      <c r="Q744" s="21"/>
      <c r="R744" s="21"/>
      <c r="S744" s="21"/>
      <c r="T744" s="21"/>
      <c r="U744" s="21"/>
      <c r="V744" s="21"/>
      <c r="W744" s="21"/>
      <c r="X744" s="21"/>
      <c r="Y744" s="22"/>
    </row>
    <row r="745" spans="1:25" ht="15.6" customHeight="1" thickBot="1" x14ac:dyDescent="0.3">
      <c r="B745" s="23"/>
      <c r="C745" s="24"/>
      <c r="D745" s="24"/>
      <c r="E745" s="24"/>
      <c r="F745" s="24"/>
      <c r="G745" s="24"/>
      <c r="H745" s="24"/>
      <c r="I745" s="24"/>
      <c r="J745" s="24"/>
      <c r="K745" s="24"/>
      <c r="L745" s="24"/>
      <c r="M745" s="24"/>
      <c r="N745" s="24"/>
      <c r="O745" s="24"/>
      <c r="P745" s="24"/>
      <c r="Q745" s="24"/>
      <c r="R745" s="24"/>
      <c r="S745" s="24"/>
      <c r="T745" s="24"/>
      <c r="U745" s="24"/>
      <c r="V745" s="24"/>
      <c r="W745" s="24"/>
      <c r="X745" s="24"/>
      <c r="Y745" s="25"/>
    </row>
    <row r="746" spans="1:25" ht="15.6" customHeight="1" x14ac:dyDescent="0.25"/>
    <row r="747" spans="1:25" ht="15.6" customHeight="1" x14ac:dyDescent="0.25">
      <c r="A747" t="s">
        <v>129</v>
      </c>
      <c r="B747" t="s">
        <v>128</v>
      </c>
    </row>
    <row r="748" spans="1:25" ht="15.6" customHeight="1" thickBot="1" x14ac:dyDescent="0.3"/>
    <row r="749" spans="1:25" ht="15.6" customHeight="1" x14ac:dyDescent="0.25">
      <c r="B749" s="20"/>
      <c r="C749" s="21"/>
      <c r="D749" s="21"/>
      <c r="E749" s="21"/>
      <c r="F749" s="21"/>
      <c r="G749" s="21"/>
      <c r="H749" s="21"/>
      <c r="I749" s="21"/>
      <c r="J749" s="21"/>
      <c r="K749" s="21"/>
      <c r="L749" s="21"/>
      <c r="M749" s="21"/>
      <c r="N749" s="21"/>
      <c r="O749" s="21"/>
      <c r="P749" s="21"/>
      <c r="Q749" s="21"/>
      <c r="R749" s="21"/>
      <c r="S749" s="21"/>
      <c r="T749" s="21"/>
      <c r="U749" s="21"/>
      <c r="V749" s="21"/>
      <c r="W749" s="21"/>
      <c r="X749" s="21"/>
      <c r="Y749" s="22"/>
    </row>
    <row r="750" spans="1:25" ht="15.6" customHeight="1" thickBot="1" x14ac:dyDescent="0.3">
      <c r="B750" s="23"/>
      <c r="C750" s="24"/>
      <c r="D750" s="24"/>
      <c r="E750" s="24"/>
      <c r="F750" s="24"/>
      <c r="G750" s="24"/>
      <c r="H750" s="24"/>
      <c r="I750" s="24"/>
      <c r="J750" s="24"/>
      <c r="K750" s="24"/>
      <c r="L750" s="24"/>
      <c r="M750" s="24"/>
      <c r="N750" s="24"/>
      <c r="O750" s="24"/>
      <c r="P750" s="24"/>
      <c r="Q750" s="24"/>
      <c r="R750" s="24"/>
      <c r="S750" s="24"/>
      <c r="T750" s="24"/>
      <c r="U750" s="24"/>
      <c r="V750" s="24"/>
      <c r="W750" s="24"/>
      <c r="X750" s="24"/>
      <c r="Y750" s="25"/>
    </row>
    <row r="751" spans="1:25" ht="15.6" customHeight="1" x14ac:dyDescent="0.25"/>
    <row r="752" spans="1:25" ht="15.6" customHeight="1" x14ac:dyDescent="0.25">
      <c r="A752" t="s">
        <v>131</v>
      </c>
      <c r="B752" t="s">
        <v>130</v>
      </c>
    </row>
    <row r="753" spans="1:25" ht="15.6" customHeight="1" thickBot="1" x14ac:dyDescent="0.3"/>
    <row r="754" spans="1:25" ht="15.6" customHeight="1" x14ac:dyDescent="0.25">
      <c r="B754" s="20"/>
      <c r="C754" s="21"/>
      <c r="D754" s="21"/>
      <c r="E754" s="21"/>
      <c r="F754" s="21"/>
      <c r="G754" s="21"/>
      <c r="H754" s="21"/>
      <c r="I754" s="21"/>
      <c r="J754" s="21"/>
      <c r="K754" s="21"/>
      <c r="L754" s="21"/>
      <c r="M754" s="21"/>
      <c r="N754" s="21"/>
      <c r="O754" s="21"/>
      <c r="P754" s="21"/>
      <c r="Q754" s="21"/>
      <c r="R754" s="21"/>
      <c r="S754" s="21"/>
      <c r="T754" s="21"/>
      <c r="U754" s="21"/>
      <c r="V754" s="21"/>
      <c r="W754" s="21"/>
      <c r="X754" s="21"/>
      <c r="Y754" s="22"/>
    </row>
    <row r="755" spans="1:25" ht="15.6" customHeight="1" thickBot="1" x14ac:dyDescent="0.3">
      <c r="B755" s="23"/>
      <c r="C755" s="24"/>
      <c r="D755" s="24"/>
      <c r="E755" s="24"/>
      <c r="F755" s="24"/>
      <c r="G755" s="24"/>
      <c r="H755" s="24"/>
      <c r="I755" s="24"/>
      <c r="J755" s="24"/>
      <c r="K755" s="24"/>
      <c r="L755" s="24"/>
      <c r="M755" s="24"/>
      <c r="N755" s="24"/>
      <c r="O755" s="24"/>
      <c r="P755" s="24"/>
      <c r="Q755" s="24"/>
      <c r="R755" s="24"/>
      <c r="S755" s="24"/>
      <c r="T755" s="24"/>
      <c r="U755" s="24"/>
      <c r="V755" s="24"/>
      <c r="W755" s="24"/>
      <c r="X755" s="24"/>
      <c r="Y755" s="25"/>
    </row>
    <row r="756" spans="1:25" ht="15.6" customHeight="1" x14ac:dyDescent="0.25"/>
    <row r="757" spans="1:25" ht="15.6" customHeight="1" x14ac:dyDescent="0.25">
      <c r="A757" t="s">
        <v>133</v>
      </c>
      <c r="B757" t="s">
        <v>132</v>
      </c>
    </row>
    <row r="758" spans="1:25" ht="15.6" customHeight="1" thickBot="1" x14ac:dyDescent="0.3"/>
    <row r="759" spans="1:25" ht="15.6" customHeight="1" x14ac:dyDescent="0.25">
      <c r="B759" s="20"/>
      <c r="C759" s="21"/>
      <c r="D759" s="21"/>
      <c r="E759" s="21"/>
      <c r="F759" s="21"/>
      <c r="G759" s="21"/>
      <c r="H759" s="21"/>
      <c r="I759" s="21"/>
      <c r="J759" s="21"/>
      <c r="K759" s="21"/>
      <c r="L759" s="21"/>
      <c r="M759" s="21"/>
      <c r="N759" s="21"/>
      <c r="O759" s="21"/>
      <c r="P759" s="21"/>
      <c r="Q759" s="21"/>
      <c r="R759" s="21"/>
      <c r="S759" s="21"/>
      <c r="T759" s="21"/>
      <c r="U759" s="21"/>
      <c r="V759" s="21"/>
      <c r="W759" s="21"/>
      <c r="X759" s="21"/>
      <c r="Y759" s="22"/>
    </row>
    <row r="760" spans="1:25" ht="15.6" customHeight="1" thickBot="1" x14ac:dyDescent="0.3">
      <c r="B760" s="23"/>
      <c r="C760" s="24"/>
      <c r="D760" s="24"/>
      <c r="E760" s="24"/>
      <c r="F760" s="24"/>
      <c r="G760" s="24"/>
      <c r="H760" s="24"/>
      <c r="I760" s="24"/>
      <c r="J760" s="24"/>
      <c r="K760" s="24"/>
      <c r="L760" s="24"/>
      <c r="M760" s="24"/>
      <c r="N760" s="24"/>
      <c r="O760" s="24"/>
      <c r="P760" s="24"/>
      <c r="Q760" s="24"/>
      <c r="R760" s="24"/>
      <c r="S760" s="24"/>
      <c r="T760" s="24"/>
      <c r="U760" s="24"/>
      <c r="V760" s="24"/>
      <c r="W760" s="24"/>
      <c r="X760" s="24"/>
      <c r="Y760" s="25"/>
    </row>
    <row r="761" spans="1:25" ht="15.6" customHeight="1" x14ac:dyDescent="0.25"/>
    <row r="762" spans="1:25" ht="15.6" customHeight="1" x14ac:dyDescent="0.25">
      <c r="A762" t="s">
        <v>135</v>
      </c>
      <c r="B762" t="s">
        <v>134</v>
      </c>
    </row>
    <row r="763" spans="1:25" ht="15.6" customHeight="1" thickBot="1" x14ac:dyDescent="0.3"/>
    <row r="764" spans="1:25" ht="15.6" customHeight="1" x14ac:dyDescent="0.25">
      <c r="B764" s="20"/>
      <c r="C764" s="21"/>
      <c r="D764" s="21"/>
      <c r="E764" s="21"/>
      <c r="F764" s="21"/>
      <c r="G764" s="21"/>
      <c r="H764" s="21"/>
      <c r="I764" s="21"/>
      <c r="J764" s="21"/>
      <c r="K764" s="21"/>
      <c r="L764" s="21"/>
      <c r="M764" s="21"/>
      <c r="N764" s="21"/>
      <c r="O764" s="21"/>
      <c r="P764" s="21"/>
      <c r="Q764" s="21"/>
      <c r="R764" s="21"/>
      <c r="S764" s="21"/>
      <c r="T764" s="21"/>
      <c r="U764" s="21"/>
      <c r="V764" s="21"/>
      <c r="W764" s="21"/>
      <c r="X764" s="21"/>
      <c r="Y764" s="22"/>
    </row>
    <row r="765" spans="1:25" ht="15.6" customHeight="1" thickBot="1" x14ac:dyDescent="0.3">
      <c r="B765" s="23"/>
      <c r="C765" s="24"/>
      <c r="D765" s="24"/>
      <c r="E765" s="24"/>
      <c r="F765" s="24"/>
      <c r="G765" s="24"/>
      <c r="H765" s="24"/>
      <c r="I765" s="24"/>
      <c r="J765" s="24"/>
      <c r="K765" s="24"/>
      <c r="L765" s="24"/>
      <c r="M765" s="24"/>
      <c r="N765" s="24"/>
      <c r="O765" s="24"/>
      <c r="P765" s="24"/>
      <c r="Q765" s="24"/>
      <c r="R765" s="24"/>
      <c r="S765" s="24"/>
      <c r="T765" s="24"/>
      <c r="U765" s="24"/>
      <c r="V765" s="24"/>
      <c r="W765" s="24"/>
      <c r="X765" s="24"/>
      <c r="Y765" s="25"/>
    </row>
    <row r="766" spans="1:25" ht="15.6" customHeight="1" x14ac:dyDescent="0.25"/>
    <row r="767" spans="1:25" ht="15.6" customHeight="1" x14ac:dyDescent="0.25">
      <c r="A767" t="s">
        <v>137</v>
      </c>
      <c r="B767" t="s">
        <v>136</v>
      </c>
    </row>
    <row r="768" spans="1:25" ht="15.6" customHeight="1" thickBot="1" x14ac:dyDescent="0.3"/>
    <row r="769" spans="1:25" ht="15.6" customHeight="1" x14ac:dyDescent="0.25">
      <c r="B769" s="20"/>
      <c r="C769" s="21"/>
      <c r="D769" s="21"/>
      <c r="E769" s="21"/>
      <c r="F769" s="21"/>
      <c r="G769" s="21"/>
      <c r="H769" s="21"/>
      <c r="I769" s="21"/>
      <c r="J769" s="21"/>
      <c r="K769" s="21"/>
      <c r="L769" s="21"/>
      <c r="M769" s="21"/>
      <c r="N769" s="21"/>
      <c r="O769" s="21"/>
      <c r="P769" s="21"/>
      <c r="Q769" s="21"/>
      <c r="R769" s="21"/>
      <c r="S769" s="21"/>
      <c r="T769" s="21"/>
      <c r="U769" s="21"/>
      <c r="V769" s="21"/>
      <c r="W769" s="21"/>
      <c r="X769" s="21"/>
      <c r="Y769" s="22"/>
    </row>
    <row r="770" spans="1:25" ht="15.6" customHeight="1" thickBot="1" x14ac:dyDescent="0.3">
      <c r="B770" s="23"/>
      <c r="C770" s="24"/>
      <c r="D770" s="24"/>
      <c r="E770" s="24"/>
      <c r="F770" s="24"/>
      <c r="G770" s="24"/>
      <c r="H770" s="24"/>
      <c r="I770" s="24"/>
      <c r="J770" s="24"/>
      <c r="K770" s="24"/>
      <c r="L770" s="24"/>
      <c r="M770" s="24"/>
      <c r="N770" s="24"/>
      <c r="O770" s="24"/>
      <c r="P770" s="24"/>
      <c r="Q770" s="24"/>
      <c r="R770" s="24"/>
      <c r="S770" s="24"/>
      <c r="T770" s="24"/>
      <c r="U770" s="24"/>
      <c r="V770" s="24"/>
      <c r="W770" s="24"/>
      <c r="X770" s="24"/>
      <c r="Y770" s="25"/>
    </row>
    <row r="771" spans="1:25" ht="15.6" customHeight="1" x14ac:dyDescent="0.25"/>
    <row r="772" spans="1:25" ht="15.6" customHeight="1" x14ac:dyDescent="0.25">
      <c r="A772" t="s">
        <v>139</v>
      </c>
      <c r="B772" t="s">
        <v>138</v>
      </c>
    </row>
    <row r="773" spans="1:25" ht="15.6" customHeight="1" thickBot="1" x14ac:dyDescent="0.3"/>
    <row r="774" spans="1:25" ht="15.6" customHeight="1" x14ac:dyDescent="0.25">
      <c r="B774" s="20"/>
      <c r="C774" s="21"/>
      <c r="D774" s="21"/>
      <c r="E774" s="21"/>
      <c r="F774" s="21"/>
      <c r="G774" s="21"/>
      <c r="H774" s="21"/>
      <c r="I774" s="21"/>
      <c r="J774" s="21"/>
      <c r="K774" s="21"/>
      <c r="L774" s="21"/>
      <c r="M774" s="21"/>
      <c r="N774" s="21"/>
      <c r="O774" s="21"/>
      <c r="P774" s="21"/>
      <c r="Q774" s="21"/>
      <c r="R774" s="21"/>
      <c r="S774" s="21"/>
      <c r="T774" s="21"/>
      <c r="U774" s="21"/>
      <c r="V774" s="21"/>
      <c r="W774" s="21"/>
      <c r="X774" s="21"/>
      <c r="Y774" s="22"/>
    </row>
    <row r="775" spans="1:25" ht="15.6" customHeight="1" thickBot="1" x14ac:dyDescent="0.3">
      <c r="B775" s="23"/>
      <c r="C775" s="24"/>
      <c r="D775" s="24"/>
      <c r="E775" s="24"/>
      <c r="F775" s="24"/>
      <c r="G775" s="24"/>
      <c r="H775" s="24"/>
      <c r="I775" s="24"/>
      <c r="J775" s="24"/>
      <c r="K775" s="24"/>
      <c r="L775" s="24"/>
      <c r="M775" s="24"/>
      <c r="N775" s="24"/>
      <c r="O775" s="24"/>
      <c r="P775" s="24"/>
      <c r="Q775" s="24"/>
      <c r="R775" s="24"/>
      <c r="S775" s="24"/>
      <c r="T775" s="24"/>
      <c r="U775" s="24"/>
      <c r="V775" s="24"/>
      <c r="W775" s="24"/>
      <c r="X775" s="24"/>
      <c r="Y775" s="25"/>
    </row>
    <row r="776" spans="1:25" ht="15.6" customHeight="1" x14ac:dyDescent="0.25"/>
    <row r="777" spans="1:25" ht="15.6" customHeight="1" x14ac:dyDescent="0.25">
      <c r="A777" t="s">
        <v>141</v>
      </c>
      <c r="B777" t="s">
        <v>140</v>
      </c>
    </row>
    <row r="778" spans="1:25" ht="15.6" customHeight="1" thickBot="1" x14ac:dyDescent="0.3"/>
    <row r="779" spans="1:25" ht="15.6" customHeight="1" x14ac:dyDescent="0.25">
      <c r="B779" s="20"/>
      <c r="C779" s="21"/>
      <c r="D779" s="21"/>
      <c r="E779" s="21"/>
      <c r="F779" s="21"/>
      <c r="G779" s="21"/>
      <c r="H779" s="21"/>
      <c r="I779" s="21"/>
      <c r="J779" s="21"/>
      <c r="K779" s="21"/>
      <c r="L779" s="21"/>
      <c r="M779" s="21"/>
      <c r="N779" s="21"/>
      <c r="O779" s="21"/>
      <c r="P779" s="21"/>
      <c r="Q779" s="21"/>
      <c r="R779" s="21"/>
      <c r="S779" s="21"/>
      <c r="T779" s="21"/>
      <c r="U779" s="21"/>
      <c r="V779" s="21"/>
      <c r="W779" s="21"/>
      <c r="X779" s="21"/>
      <c r="Y779" s="22"/>
    </row>
    <row r="780" spans="1:25" ht="15.6" customHeight="1" thickBot="1" x14ac:dyDescent="0.3">
      <c r="B780" s="23"/>
      <c r="C780" s="24"/>
      <c r="D780" s="24"/>
      <c r="E780" s="24"/>
      <c r="F780" s="24"/>
      <c r="G780" s="24"/>
      <c r="H780" s="24"/>
      <c r="I780" s="24"/>
      <c r="J780" s="24"/>
      <c r="K780" s="24"/>
      <c r="L780" s="24"/>
      <c r="M780" s="24"/>
      <c r="N780" s="24"/>
      <c r="O780" s="24"/>
      <c r="P780" s="24"/>
      <c r="Q780" s="24"/>
      <c r="R780" s="24"/>
      <c r="S780" s="24"/>
      <c r="T780" s="24"/>
      <c r="U780" s="24"/>
      <c r="V780" s="24"/>
      <c r="W780" s="24"/>
      <c r="X780" s="24"/>
      <c r="Y780" s="25"/>
    </row>
    <row r="781" spans="1:25" ht="15.6" customHeight="1" x14ac:dyDescent="0.25"/>
    <row r="782" spans="1:25" ht="15.6" customHeight="1" x14ac:dyDescent="0.25">
      <c r="A782" t="s">
        <v>143</v>
      </c>
      <c r="B782" t="s">
        <v>142</v>
      </c>
    </row>
    <row r="783" spans="1:25" ht="15.6" customHeight="1" thickBot="1" x14ac:dyDescent="0.3"/>
    <row r="784" spans="1:25" ht="15.6" customHeight="1" x14ac:dyDescent="0.25">
      <c r="B784" s="20"/>
      <c r="C784" s="21"/>
      <c r="D784" s="21"/>
      <c r="E784" s="21"/>
      <c r="F784" s="21"/>
      <c r="G784" s="21"/>
      <c r="H784" s="21"/>
      <c r="I784" s="21"/>
      <c r="J784" s="21"/>
      <c r="K784" s="21"/>
      <c r="L784" s="21"/>
      <c r="M784" s="21"/>
      <c r="N784" s="21"/>
      <c r="O784" s="21"/>
      <c r="P784" s="21"/>
      <c r="Q784" s="21"/>
      <c r="R784" s="21"/>
      <c r="S784" s="21"/>
      <c r="T784" s="21"/>
      <c r="U784" s="21"/>
      <c r="V784" s="21"/>
      <c r="W784" s="21"/>
      <c r="X784" s="21"/>
      <c r="Y784" s="22"/>
    </row>
    <row r="785" spans="2:25" ht="15.6" customHeight="1" thickBot="1" x14ac:dyDescent="0.3">
      <c r="B785" s="23"/>
      <c r="C785" s="24"/>
      <c r="D785" s="24"/>
      <c r="E785" s="24"/>
      <c r="F785" s="24"/>
      <c r="G785" s="24"/>
      <c r="H785" s="24"/>
      <c r="I785" s="24"/>
      <c r="J785" s="24"/>
      <c r="K785" s="24"/>
      <c r="L785" s="24"/>
      <c r="M785" s="24"/>
      <c r="N785" s="24"/>
      <c r="O785" s="24"/>
      <c r="P785" s="24"/>
      <c r="Q785" s="24"/>
      <c r="R785" s="24"/>
      <c r="S785" s="24"/>
      <c r="T785" s="24"/>
      <c r="U785" s="24"/>
      <c r="V785" s="24"/>
      <c r="W785" s="24"/>
      <c r="X785" s="24"/>
      <c r="Y785" s="25"/>
    </row>
    <row r="786" spans="2:25" ht="15.6" customHeight="1" x14ac:dyDescent="0.25"/>
    <row r="787" spans="2:25" ht="15.6" customHeight="1" x14ac:dyDescent="0.25"/>
    <row r="788" spans="2:25" ht="15.6" customHeight="1" x14ac:dyDescent="0.25"/>
    <row r="789" spans="2:25" ht="15.6" customHeight="1" x14ac:dyDescent="0.25"/>
    <row r="790" spans="2:25" ht="15.6" customHeight="1" x14ac:dyDescent="0.25"/>
    <row r="791" spans="2:25" ht="15.6" customHeight="1" x14ac:dyDescent="0.25"/>
    <row r="792" spans="2:25" ht="15.6" customHeight="1" x14ac:dyDescent="0.25"/>
    <row r="793" spans="2:25" ht="15.6" customHeight="1" x14ac:dyDescent="0.25"/>
    <row r="794" spans="2:25" ht="15.6" customHeight="1" x14ac:dyDescent="0.25"/>
    <row r="795" spans="2:25" ht="15.6" customHeight="1" x14ac:dyDescent="0.25"/>
    <row r="796" spans="2:25" ht="15.6" customHeight="1" x14ac:dyDescent="0.25"/>
    <row r="797" spans="2:25" ht="15.6" customHeight="1" x14ac:dyDescent="0.25"/>
    <row r="798" spans="2:25" ht="15.6" customHeight="1" x14ac:dyDescent="0.25"/>
    <row r="799" spans="2:25" ht="15.6" customHeight="1" x14ac:dyDescent="0.25"/>
    <row r="800" spans="2:25" ht="15.6" customHeight="1" x14ac:dyDescent="0.25"/>
    <row r="801" ht="15.6" customHeight="1" x14ac:dyDescent="0.25"/>
    <row r="802" ht="15.6" customHeight="1" x14ac:dyDescent="0.25"/>
    <row r="803" ht="15.6" customHeight="1" x14ac:dyDescent="0.25"/>
    <row r="804" ht="15.6" customHeight="1" x14ac:dyDescent="0.25"/>
    <row r="805" ht="15.6" customHeight="1" x14ac:dyDescent="0.25"/>
    <row r="806" ht="15.6" customHeight="1" x14ac:dyDescent="0.25"/>
    <row r="807" ht="15.6" customHeight="1" x14ac:dyDescent="0.25"/>
    <row r="808" ht="15.6" customHeight="1" x14ac:dyDescent="0.25"/>
    <row r="809" ht="15.6" customHeight="1" x14ac:dyDescent="0.25"/>
    <row r="810" ht="15.6" customHeight="1" x14ac:dyDescent="0.25"/>
    <row r="811" ht="15.6" customHeight="1" x14ac:dyDescent="0.25"/>
    <row r="812" ht="15.6" customHeight="1" x14ac:dyDescent="0.25"/>
    <row r="813" ht="15.6" customHeight="1" x14ac:dyDescent="0.25"/>
    <row r="814" ht="15.6" customHeight="1" x14ac:dyDescent="0.25"/>
    <row r="815" ht="15.6" customHeight="1" x14ac:dyDescent="0.25"/>
    <row r="816" ht="15.6" customHeight="1" x14ac:dyDescent="0.25"/>
    <row r="817" ht="15.6" customHeight="1" x14ac:dyDescent="0.25"/>
    <row r="818" ht="15.6" customHeight="1" x14ac:dyDescent="0.25"/>
    <row r="819" ht="15.6" customHeight="1" x14ac:dyDescent="0.25"/>
    <row r="820" ht="15.6" customHeight="1" x14ac:dyDescent="0.25"/>
    <row r="821" ht="15.6" customHeight="1" x14ac:dyDescent="0.25"/>
    <row r="822" ht="15.6" customHeight="1" x14ac:dyDescent="0.25"/>
    <row r="823" ht="15.6" customHeight="1" x14ac:dyDescent="0.25"/>
    <row r="824" ht="15.6" customHeight="1" x14ac:dyDescent="0.25"/>
    <row r="825" ht="15.6" customHeight="1" x14ac:dyDescent="0.25"/>
    <row r="826" ht="15.6" customHeight="1" x14ac:dyDescent="0.25"/>
    <row r="827" ht="15.6" customHeight="1" x14ac:dyDescent="0.25"/>
    <row r="828" ht="15.6" customHeight="1" x14ac:dyDescent="0.25"/>
    <row r="829" ht="15.6" customHeight="1" x14ac:dyDescent="0.25"/>
    <row r="830" ht="15.6" customHeight="1" x14ac:dyDescent="0.25"/>
    <row r="831" ht="15.6" customHeight="1" x14ac:dyDescent="0.25"/>
    <row r="832" ht="15.6" customHeight="1" x14ac:dyDescent="0.25"/>
    <row r="833" ht="15.6" customHeight="1" x14ac:dyDescent="0.25"/>
    <row r="834" ht="15.6" customHeight="1" x14ac:dyDescent="0.25"/>
    <row r="835" ht="15.6" customHeight="1" x14ac:dyDescent="0.25"/>
    <row r="836" ht="15.6" customHeight="1" x14ac:dyDescent="0.25"/>
    <row r="837" ht="15.6" customHeight="1" x14ac:dyDescent="0.25"/>
    <row r="838" ht="15.6" customHeight="1" x14ac:dyDescent="0.25"/>
    <row r="839" ht="15.6" customHeight="1" x14ac:dyDescent="0.25"/>
    <row r="840" ht="15.6" customHeight="1" x14ac:dyDescent="0.25"/>
    <row r="841" ht="15.6" customHeight="1" x14ac:dyDescent="0.25"/>
    <row r="842" ht="15.6" customHeight="1" x14ac:dyDescent="0.25"/>
    <row r="843" ht="15.6" customHeight="1" x14ac:dyDescent="0.25"/>
    <row r="844" ht="15.6" customHeight="1" x14ac:dyDescent="0.25"/>
    <row r="845" ht="15.6" customHeight="1" x14ac:dyDescent="0.25"/>
    <row r="846" ht="15.6" customHeight="1" x14ac:dyDescent="0.25"/>
    <row r="847" ht="15.6" customHeight="1" x14ac:dyDescent="0.25"/>
    <row r="848" ht="15.6" customHeight="1" x14ac:dyDescent="0.25"/>
    <row r="849" ht="15.6" customHeight="1" x14ac:dyDescent="0.25"/>
    <row r="850" ht="15.6" customHeight="1" x14ac:dyDescent="0.25"/>
    <row r="851" ht="15.6" customHeight="1" x14ac:dyDescent="0.25"/>
    <row r="852" ht="15.6" customHeight="1" x14ac:dyDescent="0.25"/>
    <row r="853" ht="15.6" customHeight="1" x14ac:dyDescent="0.25"/>
    <row r="854" ht="15.6" customHeight="1" x14ac:dyDescent="0.25"/>
    <row r="855" ht="15.6" customHeight="1" x14ac:dyDescent="0.25"/>
    <row r="856" ht="15.6" customHeight="1" x14ac:dyDescent="0.25"/>
    <row r="857" ht="15.6" customHeight="1" x14ac:dyDescent="0.25"/>
    <row r="858" ht="15.6" customHeight="1" x14ac:dyDescent="0.25"/>
    <row r="859" ht="15.6" customHeight="1" x14ac:dyDescent="0.25"/>
    <row r="860" ht="15.6" customHeight="1" x14ac:dyDescent="0.25"/>
    <row r="861" ht="15.6" customHeight="1" x14ac:dyDescent="0.25"/>
    <row r="862" ht="15.6" customHeight="1" x14ac:dyDescent="0.25"/>
    <row r="863" ht="15.6" customHeight="1" x14ac:dyDescent="0.25"/>
    <row r="864" ht="15.6" customHeight="1" x14ac:dyDescent="0.25"/>
    <row r="865" ht="15.6" customHeight="1" x14ac:dyDescent="0.25"/>
    <row r="866" ht="15.6" customHeight="1" x14ac:dyDescent="0.25"/>
    <row r="867" ht="15.6" customHeight="1" x14ac:dyDescent="0.25"/>
    <row r="868" ht="15.6" customHeight="1" x14ac:dyDescent="0.25"/>
    <row r="869" ht="15.6" customHeight="1" x14ac:dyDescent="0.25"/>
    <row r="870" ht="15.6" customHeight="1" x14ac:dyDescent="0.25"/>
    <row r="871" ht="15.6" customHeight="1" x14ac:dyDescent="0.25"/>
    <row r="872" ht="15.6" customHeight="1" x14ac:dyDescent="0.25"/>
    <row r="873" ht="15.6" customHeight="1" x14ac:dyDescent="0.25"/>
    <row r="874" ht="15.6" customHeight="1" x14ac:dyDescent="0.25"/>
    <row r="875" ht="15.6" customHeight="1" x14ac:dyDescent="0.25"/>
    <row r="876" ht="15.6" customHeight="1" x14ac:dyDescent="0.25"/>
    <row r="877" ht="15.6" customHeight="1" x14ac:dyDescent="0.25"/>
    <row r="878" ht="15.6" customHeight="1" x14ac:dyDescent="0.25"/>
    <row r="879" ht="15.6" customHeight="1" x14ac:dyDescent="0.25"/>
    <row r="880" ht="15.6" customHeight="1" x14ac:dyDescent="0.25"/>
    <row r="881" ht="15.6" customHeight="1" x14ac:dyDescent="0.25"/>
    <row r="882" ht="15.6" customHeight="1" x14ac:dyDescent="0.25"/>
    <row r="883" ht="15.6" customHeight="1" x14ac:dyDescent="0.25"/>
    <row r="884" ht="15.6" customHeight="1" x14ac:dyDescent="0.25"/>
    <row r="885" ht="15.6" customHeight="1" x14ac:dyDescent="0.25"/>
    <row r="886" ht="15.6" customHeight="1" x14ac:dyDescent="0.25"/>
    <row r="887" ht="15.6" customHeight="1" x14ac:dyDescent="0.25"/>
    <row r="888" ht="15.6" customHeight="1" x14ac:dyDescent="0.25"/>
    <row r="889" ht="15.6" customHeight="1" x14ac:dyDescent="0.25"/>
    <row r="890" ht="15.6" customHeight="1" x14ac:dyDescent="0.25"/>
    <row r="891" ht="15.6" customHeight="1" x14ac:dyDescent="0.25"/>
    <row r="892" ht="15.6" customHeight="1" x14ac:dyDescent="0.25"/>
    <row r="893" ht="15.6" customHeight="1" x14ac:dyDescent="0.25"/>
    <row r="894" ht="15.6" customHeight="1" x14ac:dyDescent="0.25"/>
    <row r="895" ht="15.6" customHeight="1" x14ac:dyDescent="0.25"/>
    <row r="896" ht="15.6" customHeight="1" x14ac:dyDescent="0.25"/>
    <row r="897" ht="15.6" customHeight="1" x14ac:dyDescent="0.25"/>
    <row r="898" ht="15.6" customHeight="1" x14ac:dyDescent="0.25"/>
    <row r="899" ht="15.6" customHeight="1" x14ac:dyDescent="0.25"/>
    <row r="900" ht="15.6" customHeight="1" x14ac:dyDescent="0.25"/>
    <row r="901" ht="15.6" customHeight="1" x14ac:dyDescent="0.25"/>
    <row r="902" ht="15.6" customHeight="1" x14ac:dyDescent="0.25"/>
    <row r="903" ht="15.6" customHeight="1" x14ac:dyDescent="0.25"/>
    <row r="904" ht="15.6" customHeight="1" x14ac:dyDescent="0.25"/>
    <row r="905" ht="15.6" customHeight="1" x14ac:dyDescent="0.25"/>
    <row r="906" ht="15.6" customHeight="1" x14ac:dyDescent="0.25"/>
    <row r="907" ht="15.6" customHeight="1" x14ac:dyDescent="0.25"/>
    <row r="908" ht="15.6" customHeight="1" x14ac:dyDescent="0.25"/>
    <row r="909" ht="15.6" customHeight="1" x14ac:dyDescent="0.25"/>
    <row r="910" ht="15.6" customHeight="1" x14ac:dyDescent="0.25"/>
    <row r="911" ht="15.6" customHeight="1" x14ac:dyDescent="0.25"/>
    <row r="912" ht="15.6" customHeight="1" x14ac:dyDescent="0.25"/>
    <row r="913" ht="15.6" customHeight="1" x14ac:dyDescent="0.25"/>
    <row r="914" ht="15.6" customHeight="1" x14ac:dyDescent="0.25"/>
    <row r="915" ht="15.6" customHeight="1" x14ac:dyDescent="0.25"/>
    <row r="916" ht="15.6" customHeight="1" x14ac:dyDescent="0.25"/>
    <row r="917" ht="15.6" customHeight="1" x14ac:dyDescent="0.25"/>
    <row r="918" ht="15.6" customHeight="1" x14ac:dyDescent="0.25"/>
    <row r="919" ht="15.6" customHeight="1" x14ac:dyDescent="0.25"/>
    <row r="920" ht="15.6" customHeight="1" x14ac:dyDescent="0.25"/>
    <row r="921" ht="15.6" customHeight="1" x14ac:dyDescent="0.25"/>
    <row r="922" ht="15.6" customHeight="1" x14ac:dyDescent="0.25"/>
    <row r="923" ht="15.6" customHeight="1" x14ac:dyDescent="0.25"/>
    <row r="924" ht="15.6" customHeight="1" x14ac:dyDescent="0.25"/>
    <row r="925" ht="15.6" customHeight="1" x14ac:dyDescent="0.25"/>
    <row r="926" ht="15.6" customHeight="1" x14ac:dyDescent="0.25"/>
    <row r="927" ht="15.6" customHeight="1" x14ac:dyDescent="0.25"/>
    <row r="928" ht="15.6" customHeight="1" x14ac:dyDescent="0.25"/>
    <row r="929" ht="15.6" customHeight="1" x14ac:dyDescent="0.25"/>
    <row r="930" ht="15.6" customHeight="1" x14ac:dyDescent="0.25"/>
    <row r="931" ht="15.6" customHeight="1" x14ac:dyDescent="0.25"/>
    <row r="932" ht="15.6" customHeight="1" x14ac:dyDescent="0.25"/>
    <row r="933" ht="15.6" customHeight="1" x14ac:dyDescent="0.25"/>
    <row r="934" ht="15.6" customHeight="1" x14ac:dyDescent="0.25"/>
    <row r="935" ht="15.6" customHeight="1" x14ac:dyDescent="0.25"/>
    <row r="936" ht="15.6" customHeight="1" x14ac:dyDescent="0.25"/>
    <row r="937" ht="15.6" customHeight="1" x14ac:dyDescent="0.25"/>
    <row r="938" ht="15.6" customHeight="1" x14ac:dyDescent="0.25"/>
    <row r="939" ht="15.6" customHeight="1" x14ac:dyDescent="0.25"/>
    <row r="940" ht="15.6" customHeight="1" x14ac:dyDescent="0.25"/>
    <row r="941" ht="15.6" customHeight="1" x14ac:dyDescent="0.25"/>
    <row r="942" ht="15.6" customHeight="1" x14ac:dyDescent="0.25"/>
    <row r="943" ht="15.6" customHeight="1" x14ac:dyDescent="0.25"/>
    <row r="944" ht="15.6" customHeight="1" x14ac:dyDescent="0.25"/>
    <row r="945" ht="15.6" customHeight="1" x14ac:dyDescent="0.25"/>
    <row r="946" ht="15.6" customHeight="1" x14ac:dyDescent="0.25"/>
    <row r="947" ht="15.6" customHeight="1" x14ac:dyDescent="0.25"/>
    <row r="948" ht="15.6" customHeight="1" x14ac:dyDescent="0.25"/>
    <row r="949" ht="15.6" customHeight="1" x14ac:dyDescent="0.25"/>
    <row r="950" ht="15.6" customHeight="1" x14ac:dyDescent="0.25"/>
    <row r="951" ht="15.6" customHeight="1" x14ac:dyDescent="0.25"/>
    <row r="952" ht="15.6" customHeight="1" x14ac:dyDescent="0.25"/>
    <row r="953" ht="15.6" customHeight="1" x14ac:dyDescent="0.25"/>
    <row r="954" ht="15.6" customHeight="1" x14ac:dyDescent="0.25"/>
    <row r="955" ht="15.6" customHeight="1" x14ac:dyDescent="0.25"/>
    <row r="956" ht="15.6" customHeight="1" x14ac:dyDescent="0.25"/>
    <row r="957" ht="15.6" customHeight="1" x14ac:dyDescent="0.25"/>
    <row r="958" ht="15.6" customHeight="1" x14ac:dyDescent="0.25"/>
    <row r="959" ht="15.6" customHeight="1" x14ac:dyDescent="0.25"/>
    <row r="960" ht="15.6" customHeight="1" x14ac:dyDescent="0.25"/>
    <row r="961" ht="15.6" customHeight="1" x14ac:dyDescent="0.25"/>
    <row r="962" ht="15.6" customHeight="1" x14ac:dyDescent="0.25"/>
    <row r="963" ht="15.6" customHeight="1" x14ac:dyDescent="0.25"/>
    <row r="964" ht="15.6" customHeight="1" x14ac:dyDescent="0.25"/>
    <row r="965" ht="15.6" customHeight="1" x14ac:dyDescent="0.25"/>
    <row r="966" ht="15.6" customHeight="1" x14ac:dyDescent="0.25"/>
    <row r="967" ht="15.6" customHeight="1" x14ac:dyDescent="0.25"/>
    <row r="968" ht="15.6" customHeight="1" x14ac:dyDescent="0.25"/>
    <row r="969" ht="15.6" customHeight="1" x14ac:dyDescent="0.25"/>
    <row r="970" ht="15.6" customHeight="1" x14ac:dyDescent="0.25"/>
    <row r="971" ht="15.6" customHeight="1" x14ac:dyDescent="0.25"/>
    <row r="972" ht="15.6" customHeight="1" x14ac:dyDescent="0.25"/>
    <row r="973" ht="15.6" customHeight="1" x14ac:dyDescent="0.25"/>
    <row r="974" ht="15.6" customHeight="1" x14ac:dyDescent="0.25"/>
    <row r="975" ht="15.6" customHeight="1" x14ac:dyDescent="0.25"/>
    <row r="976" ht="15.6" customHeight="1" x14ac:dyDescent="0.25"/>
    <row r="977" ht="15.6" customHeight="1" x14ac:dyDescent="0.25"/>
    <row r="978" ht="15.6" customHeight="1" x14ac:dyDescent="0.25"/>
    <row r="979" ht="15.6" customHeight="1" x14ac:dyDescent="0.25"/>
    <row r="980" ht="15.6" customHeight="1" x14ac:dyDescent="0.25"/>
    <row r="981" ht="15.6" customHeight="1" x14ac:dyDescent="0.25"/>
    <row r="982" ht="15.6" customHeight="1" x14ac:dyDescent="0.25"/>
    <row r="983" ht="15.6" customHeight="1" x14ac:dyDescent="0.25"/>
    <row r="984" ht="15.6" customHeight="1" x14ac:dyDescent="0.25"/>
    <row r="985" ht="15.6" customHeight="1" x14ac:dyDescent="0.25"/>
    <row r="986" ht="15.6" customHeight="1" x14ac:dyDescent="0.25"/>
    <row r="987" ht="15.6" customHeight="1" x14ac:dyDescent="0.25"/>
    <row r="988" ht="15.6" customHeight="1" x14ac:dyDescent="0.25"/>
    <row r="989" ht="15.6" customHeight="1" x14ac:dyDescent="0.25"/>
    <row r="990" ht="15.6" customHeight="1" x14ac:dyDescent="0.25"/>
    <row r="991" ht="15.6" customHeight="1" x14ac:dyDescent="0.25"/>
    <row r="992" ht="15.6" customHeight="1" x14ac:dyDescent="0.25"/>
    <row r="993" ht="15.6" customHeight="1" x14ac:dyDescent="0.25"/>
    <row r="994" ht="15.6" customHeight="1" x14ac:dyDescent="0.25"/>
    <row r="995" ht="15.6" customHeight="1" x14ac:dyDescent="0.25"/>
    <row r="996" ht="15.6" customHeight="1" x14ac:dyDescent="0.25"/>
    <row r="997" ht="15.6" customHeight="1" x14ac:dyDescent="0.25"/>
    <row r="998" ht="15.6" customHeight="1" x14ac:dyDescent="0.25"/>
    <row r="999" ht="15.6" customHeight="1" x14ac:dyDescent="0.25"/>
    <row r="1000" ht="15.6" customHeight="1" x14ac:dyDescent="0.25"/>
    <row r="1001" ht="15.6" customHeight="1" x14ac:dyDescent="0.25"/>
    <row r="1002" ht="15.6" customHeight="1" x14ac:dyDescent="0.25"/>
    <row r="1003" ht="15.6" customHeight="1" x14ac:dyDescent="0.25"/>
    <row r="1004" ht="15.6" customHeight="1" x14ac:dyDescent="0.25"/>
    <row r="1005" ht="15.6" customHeight="1" x14ac:dyDescent="0.25"/>
    <row r="1006" ht="15.6" customHeight="1" x14ac:dyDescent="0.25"/>
    <row r="1007" ht="15.6" customHeight="1" x14ac:dyDescent="0.25"/>
    <row r="1008" ht="15.6" customHeight="1" x14ac:dyDescent="0.25"/>
    <row r="1009" ht="15.6" customHeight="1" x14ac:dyDescent="0.25"/>
    <row r="1010" ht="15.6" customHeight="1" x14ac:dyDescent="0.25"/>
    <row r="1011" ht="15.6" customHeight="1" x14ac:dyDescent="0.25"/>
    <row r="1012" ht="15.6" customHeight="1" x14ac:dyDescent="0.25"/>
    <row r="1013" ht="15.6" customHeight="1" x14ac:dyDescent="0.25"/>
    <row r="1014" ht="15.6" customHeight="1" x14ac:dyDescent="0.25"/>
    <row r="1015" ht="15.6" customHeight="1" x14ac:dyDescent="0.25"/>
    <row r="1016" ht="15.6" customHeight="1" x14ac:dyDescent="0.25"/>
    <row r="1017" ht="15.6" customHeight="1" x14ac:dyDescent="0.25"/>
    <row r="1018" ht="15.6" customHeight="1" x14ac:dyDescent="0.25"/>
    <row r="1019" ht="15.6" customHeight="1" x14ac:dyDescent="0.25"/>
    <row r="1020" ht="15.6" customHeight="1" x14ac:dyDescent="0.25"/>
    <row r="1021" ht="15.6" customHeight="1" x14ac:dyDescent="0.25"/>
    <row r="1022" ht="15.6" customHeight="1" x14ac:dyDescent="0.25"/>
    <row r="1023" ht="15.6" customHeight="1" x14ac:dyDescent="0.25"/>
    <row r="1024" ht="15.6" customHeight="1" x14ac:dyDescent="0.25"/>
    <row r="1025" ht="15.6" customHeight="1" x14ac:dyDescent="0.25"/>
    <row r="1026" ht="15.6" customHeight="1" x14ac:dyDescent="0.25"/>
    <row r="1027" ht="15.6" customHeight="1" x14ac:dyDescent="0.25"/>
    <row r="1028" ht="15.6" customHeight="1" x14ac:dyDescent="0.25"/>
    <row r="1029" ht="15.6" customHeight="1" x14ac:dyDescent="0.25"/>
    <row r="1030" ht="15.6" customHeight="1" x14ac:dyDescent="0.25"/>
    <row r="1031" ht="15.6" customHeight="1" x14ac:dyDescent="0.25"/>
    <row r="1032" ht="15.6" customHeight="1" x14ac:dyDescent="0.25"/>
    <row r="1033" ht="15.6" customHeight="1" x14ac:dyDescent="0.25"/>
    <row r="1034" ht="15.6" customHeight="1" x14ac:dyDescent="0.25"/>
    <row r="1035" ht="15.6" customHeight="1" x14ac:dyDescent="0.25"/>
    <row r="1036" ht="15.6" customHeight="1" x14ac:dyDescent="0.25"/>
    <row r="1037" ht="15.6" customHeight="1" x14ac:dyDescent="0.25"/>
    <row r="1038" ht="15.6" customHeight="1" x14ac:dyDescent="0.25"/>
    <row r="1039" ht="15.6" customHeight="1" x14ac:dyDescent="0.25"/>
    <row r="1040" ht="15.6" customHeight="1" x14ac:dyDescent="0.25"/>
    <row r="1041" ht="15.6" customHeight="1" x14ac:dyDescent="0.25"/>
    <row r="1042" ht="15.6" customHeight="1" x14ac:dyDescent="0.25"/>
    <row r="1043" ht="15.6" customHeight="1" x14ac:dyDescent="0.25"/>
    <row r="1044" ht="15.6" customHeight="1" x14ac:dyDescent="0.25"/>
    <row r="1045" ht="15.6" customHeight="1" x14ac:dyDescent="0.25"/>
    <row r="1046" ht="15.6" customHeight="1" x14ac:dyDescent="0.25"/>
    <row r="1047" ht="15.6" customHeight="1" x14ac:dyDescent="0.25"/>
    <row r="1048" ht="15.6" customHeight="1" x14ac:dyDescent="0.25"/>
    <row r="1049" ht="15.6" customHeight="1" x14ac:dyDescent="0.25"/>
    <row r="1050" ht="15.6" customHeight="1" x14ac:dyDescent="0.25"/>
    <row r="1051" ht="15.6" customHeight="1" x14ac:dyDescent="0.25"/>
    <row r="1052" ht="15.6" customHeight="1" x14ac:dyDescent="0.25"/>
    <row r="1053" ht="15.6" customHeight="1" x14ac:dyDescent="0.25"/>
    <row r="1054" ht="15.6" customHeight="1" x14ac:dyDescent="0.25"/>
    <row r="1055" ht="15.6" customHeight="1" x14ac:dyDescent="0.25"/>
    <row r="1056" ht="15.6" customHeight="1" x14ac:dyDescent="0.25"/>
    <row r="1057" ht="15.6" customHeight="1" x14ac:dyDescent="0.25"/>
    <row r="1058" ht="15.6" customHeight="1" x14ac:dyDescent="0.25"/>
    <row r="1059" ht="15.6" customHeight="1" x14ac:dyDescent="0.25"/>
    <row r="1060" ht="15.6" customHeight="1" x14ac:dyDescent="0.25"/>
    <row r="1061" ht="15.6" customHeight="1" x14ac:dyDescent="0.25"/>
    <row r="1062" ht="15.6" customHeight="1" x14ac:dyDescent="0.25"/>
    <row r="1063" ht="15.6" customHeight="1" x14ac:dyDescent="0.25"/>
    <row r="1064" ht="15.6" customHeight="1" x14ac:dyDescent="0.25"/>
    <row r="1065" ht="15.6" customHeight="1" x14ac:dyDescent="0.25"/>
    <row r="1066" ht="15.6" customHeight="1" x14ac:dyDescent="0.25"/>
    <row r="1067" ht="15.6" customHeight="1" x14ac:dyDescent="0.25"/>
    <row r="1068" ht="15.6" customHeight="1" x14ac:dyDescent="0.25"/>
    <row r="1069" ht="15.6" customHeight="1" x14ac:dyDescent="0.25"/>
    <row r="1070" ht="15.6" customHeight="1" x14ac:dyDescent="0.25"/>
    <row r="1071" ht="15.6" customHeight="1" x14ac:dyDescent="0.25"/>
    <row r="1072" ht="15.6" customHeight="1" x14ac:dyDescent="0.25"/>
    <row r="1073" ht="15.6" customHeight="1" x14ac:dyDescent="0.25"/>
    <row r="1074" ht="15.6" customHeight="1" x14ac:dyDescent="0.25"/>
    <row r="1075" ht="15.6" customHeight="1" x14ac:dyDescent="0.25"/>
    <row r="1076" ht="15.6" customHeight="1" x14ac:dyDescent="0.25"/>
    <row r="1077" ht="15.6" customHeight="1" x14ac:dyDescent="0.25"/>
    <row r="1078" ht="15.6" customHeight="1" x14ac:dyDescent="0.25"/>
    <row r="1079" ht="15.6" customHeight="1" x14ac:dyDescent="0.25"/>
    <row r="1080" ht="15.6" customHeight="1" x14ac:dyDescent="0.25"/>
    <row r="1081" ht="15.6" customHeight="1" x14ac:dyDescent="0.25"/>
    <row r="1082" ht="15.6" customHeight="1" x14ac:dyDescent="0.25"/>
    <row r="1083" ht="15.6" customHeight="1" x14ac:dyDescent="0.25"/>
    <row r="1084" ht="15.6" customHeight="1" x14ac:dyDescent="0.25"/>
    <row r="1085" ht="15.6" customHeight="1" x14ac:dyDescent="0.25"/>
    <row r="1086" ht="15.6" customHeight="1" x14ac:dyDescent="0.25"/>
    <row r="1087" ht="15.6" customHeight="1" x14ac:dyDescent="0.25"/>
    <row r="1088" ht="15.6" customHeight="1" x14ac:dyDescent="0.25"/>
    <row r="1089" ht="15.6" customHeight="1" x14ac:dyDescent="0.25"/>
    <row r="1090" ht="15.6" customHeight="1" x14ac:dyDescent="0.25"/>
    <row r="1091" ht="15.6" customHeight="1" x14ac:dyDescent="0.25"/>
    <row r="1092" ht="15.6" customHeight="1" x14ac:dyDescent="0.25"/>
    <row r="1093" ht="15.6" customHeight="1" x14ac:dyDescent="0.25"/>
    <row r="1094" ht="15.6" customHeight="1" x14ac:dyDescent="0.25"/>
    <row r="1095" ht="15.6" customHeight="1" x14ac:dyDescent="0.25"/>
    <row r="1096" ht="15.6" customHeight="1" x14ac:dyDescent="0.25"/>
    <row r="1097" ht="15.6" customHeight="1" x14ac:dyDescent="0.25"/>
    <row r="1098" ht="15.6" customHeight="1" x14ac:dyDescent="0.25"/>
    <row r="1099" ht="15.6" customHeight="1" x14ac:dyDescent="0.25"/>
    <row r="1100" ht="15.6" customHeight="1" x14ac:dyDescent="0.25"/>
    <row r="1101" ht="15.6" customHeight="1" x14ac:dyDescent="0.25"/>
    <row r="1102" ht="15.6" customHeight="1" x14ac:dyDescent="0.25"/>
    <row r="1103" ht="15.6" customHeight="1" x14ac:dyDescent="0.25"/>
    <row r="1104" ht="15.6" customHeight="1" x14ac:dyDescent="0.25"/>
    <row r="1105" ht="15.6" customHeight="1" x14ac:dyDescent="0.25"/>
    <row r="1106" ht="15.6" customHeight="1" x14ac:dyDescent="0.25"/>
    <row r="1107" ht="15.6" customHeight="1" x14ac:dyDescent="0.25"/>
    <row r="1108" ht="15.6" customHeight="1" x14ac:dyDescent="0.25"/>
    <row r="1109" ht="15.6" customHeight="1" x14ac:dyDescent="0.25"/>
    <row r="1110" ht="15.6" customHeight="1" x14ac:dyDescent="0.25"/>
    <row r="1111" ht="15.6" customHeight="1" x14ac:dyDescent="0.25"/>
    <row r="1112" ht="15.6" customHeight="1" x14ac:dyDescent="0.25"/>
    <row r="1113" ht="15.6" customHeight="1" x14ac:dyDescent="0.25"/>
    <row r="1114" ht="15.6" customHeight="1" x14ac:dyDescent="0.25"/>
    <row r="1115" ht="15.6" customHeight="1" x14ac:dyDescent="0.25"/>
    <row r="1116" ht="15.6" customHeight="1" x14ac:dyDescent="0.25"/>
    <row r="1117" ht="15.6" customHeight="1" x14ac:dyDescent="0.25"/>
    <row r="1118" ht="15.6" customHeight="1" x14ac:dyDescent="0.25"/>
    <row r="1119" ht="15.6" customHeight="1" x14ac:dyDescent="0.25"/>
    <row r="1120" ht="15.6" customHeight="1" x14ac:dyDescent="0.25"/>
    <row r="1121" ht="15.6" customHeight="1" x14ac:dyDescent="0.25"/>
    <row r="1122" ht="15.6" customHeight="1" x14ac:dyDescent="0.25"/>
    <row r="1123" ht="15.6" customHeight="1" x14ac:dyDescent="0.25"/>
    <row r="1124" ht="15.6" customHeight="1" x14ac:dyDescent="0.25"/>
    <row r="1125" ht="15.6" customHeight="1" x14ac:dyDescent="0.25"/>
    <row r="1126" ht="15.6" customHeight="1" x14ac:dyDescent="0.25"/>
    <row r="1127" ht="15.6" customHeight="1" x14ac:dyDescent="0.25"/>
    <row r="1128" ht="15.6" customHeight="1" x14ac:dyDescent="0.25"/>
    <row r="1129" ht="15.6" customHeight="1" x14ac:dyDescent="0.25"/>
    <row r="1130" ht="15.6" customHeight="1" x14ac:dyDescent="0.25"/>
    <row r="1131" ht="15.6" customHeight="1" x14ac:dyDescent="0.25"/>
    <row r="1132" ht="15.6" customHeight="1" x14ac:dyDescent="0.25"/>
    <row r="1133" ht="15.6" customHeight="1" x14ac:dyDescent="0.25"/>
    <row r="1134" ht="15.6" customHeight="1" x14ac:dyDescent="0.25"/>
    <row r="1135" ht="15.6" customHeight="1" x14ac:dyDescent="0.25"/>
    <row r="1136" ht="15.6" customHeight="1" x14ac:dyDescent="0.25"/>
    <row r="1137" ht="15.6" customHeight="1" x14ac:dyDescent="0.25"/>
    <row r="1138" ht="15.6" customHeight="1" x14ac:dyDescent="0.25"/>
    <row r="1139" ht="15.6" customHeight="1" x14ac:dyDescent="0.25"/>
    <row r="1140" ht="15.6" customHeight="1" x14ac:dyDescent="0.25"/>
    <row r="1141" ht="15.6" customHeight="1" x14ac:dyDescent="0.25"/>
    <row r="1142" ht="15.6" customHeight="1" x14ac:dyDescent="0.25"/>
    <row r="1143" ht="15.6" customHeight="1" x14ac:dyDescent="0.25"/>
    <row r="1144" ht="15.6" customHeight="1" x14ac:dyDescent="0.25"/>
    <row r="1145" ht="15.6" customHeight="1" x14ac:dyDescent="0.25"/>
    <row r="1146" ht="15.6" customHeight="1" x14ac:dyDescent="0.25"/>
    <row r="1147" ht="15.6" customHeight="1" x14ac:dyDescent="0.25"/>
    <row r="1148" ht="15.6" customHeight="1" x14ac:dyDescent="0.25"/>
    <row r="1149" ht="15.6" customHeight="1" x14ac:dyDescent="0.25"/>
    <row r="1150" ht="15.6" customHeight="1" x14ac:dyDescent="0.25"/>
    <row r="1151" ht="15.6" customHeight="1" x14ac:dyDescent="0.25"/>
    <row r="1152" ht="15.6" customHeight="1" x14ac:dyDescent="0.25"/>
    <row r="1153" ht="15.6" customHeight="1" x14ac:dyDescent="0.25"/>
    <row r="1154" ht="15.6" customHeight="1" x14ac:dyDescent="0.25"/>
    <row r="1155" ht="15.6" customHeight="1" x14ac:dyDescent="0.25"/>
    <row r="1156" ht="15.6" customHeight="1" x14ac:dyDescent="0.25"/>
    <row r="1157" ht="15.6" customHeight="1" x14ac:dyDescent="0.25"/>
    <row r="1158" ht="15.6" customHeight="1" x14ac:dyDescent="0.25"/>
    <row r="1159" ht="15.6" customHeight="1" x14ac:dyDescent="0.25"/>
    <row r="1160" ht="15.6" customHeight="1" x14ac:dyDescent="0.25"/>
    <row r="1161" ht="15.6" customHeight="1" x14ac:dyDescent="0.25"/>
    <row r="1162" ht="15.6" customHeight="1" x14ac:dyDescent="0.25"/>
    <row r="1163" ht="15.6" customHeight="1" x14ac:dyDescent="0.25"/>
    <row r="1164" ht="15.6" customHeight="1" x14ac:dyDescent="0.25"/>
    <row r="1165" ht="15.6" customHeight="1" x14ac:dyDescent="0.25"/>
    <row r="1166" ht="15.6" customHeight="1" x14ac:dyDescent="0.25"/>
    <row r="1167" ht="15.6" customHeight="1" x14ac:dyDescent="0.25"/>
    <row r="1168" ht="15.6" customHeight="1" x14ac:dyDescent="0.25"/>
    <row r="1169" ht="15.6" customHeight="1" x14ac:dyDescent="0.25"/>
    <row r="1170" ht="15.6" customHeight="1" x14ac:dyDescent="0.25"/>
    <row r="1171" ht="15.6" customHeight="1" x14ac:dyDescent="0.25"/>
    <row r="1172" ht="15.6" customHeight="1" x14ac:dyDescent="0.25"/>
    <row r="1173" ht="15.6" customHeight="1" x14ac:dyDescent="0.25"/>
    <row r="1174" ht="15.6" customHeight="1" x14ac:dyDescent="0.25"/>
    <row r="1175" ht="15.6" customHeight="1" x14ac:dyDescent="0.25"/>
    <row r="1176" ht="15.6" customHeight="1" x14ac:dyDescent="0.25"/>
    <row r="1177" ht="15.6" customHeight="1" x14ac:dyDescent="0.25"/>
    <row r="1178" ht="15.6" customHeight="1" x14ac:dyDescent="0.25"/>
    <row r="1179" ht="15.6" customHeight="1" x14ac:dyDescent="0.25"/>
    <row r="1180" ht="15.6" customHeight="1" x14ac:dyDescent="0.25"/>
    <row r="1181" ht="15.6" customHeight="1" x14ac:dyDescent="0.25"/>
    <row r="1182" ht="15.6" customHeight="1" x14ac:dyDescent="0.25"/>
    <row r="1183" ht="15.6" customHeight="1" x14ac:dyDescent="0.25"/>
    <row r="1184" ht="15.6" customHeight="1" x14ac:dyDescent="0.25"/>
    <row r="1185" ht="15.6" customHeight="1" x14ac:dyDescent="0.25"/>
    <row r="1186" ht="15.6" customHeight="1" x14ac:dyDescent="0.25"/>
    <row r="1187" ht="15.6" customHeight="1" x14ac:dyDescent="0.25"/>
    <row r="1188" ht="15.6" customHeight="1" x14ac:dyDescent="0.25"/>
    <row r="1189" ht="15.6" customHeight="1" x14ac:dyDescent="0.25"/>
    <row r="1190" ht="15.6" customHeight="1" x14ac:dyDescent="0.25"/>
    <row r="1191" ht="15.6" customHeight="1" x14ac:dyDescent="0.25"/>
    <row r="1192" ht="15.6" customHeight="1" x14ac:dyDescent="0.25"/>
    <row r="1193" ht="15.6" customHeight="1" x14ac:dyDescent="0.25"/>
    <row r="1194" ht="15.6" customHeight="1" x14ac:dyDescent="0.25"/>
    <row r="1195" ht="15.6" customHeight="1" x14ac:dyDescent="0.25"/>
    <row r="1196" ht="15.6" customHeight="1" x14ac:dyDescent="0.25"/>
    <row r="1197" ht="15.6" customHeight="1" x14ac:dyDescent="0.25"/>
    <row r="1198" ht="15.6" customHeight="1" x14ac:dyDescent="0.25"/>
    <row r="1199" ht="15.6" customHeight="1" x14ac:dyDescent="0.25"/>
    <row r="1200" ht="15.6" customHeight="1" x14ac:dyDescent="0.25"/>
    <row r="1201" ht="15.6" customHeight="1" x14ac:dyDescent="0.25"/>
    <row r="1202" ht="15.6" customHeight="1" x14ac:dyDescent="0.25"/>
    <row r="1203" ht="15.6" customHeight="1" x14ac:dyDescent="0.25"/>
    <row r="1204" ht="15.6" customHeight="1" x14ac:dyDescent="0.25"/>
    <row r="1205" ht="15.6" customHeight="1" x14ac:dyDescent="0.25"/>
    <row r="1206" ht="15.6" customHeight="1" x14ac:dyDescent="0.25"/>
    <row r="1207" ht="15.6" customHeight="1" x14ac:dyDescent="0.25"/>
    <row r="1208" ht="15.6" customHeight="1" x14ac:dyDescent="0.25"/>
    <row r="1209" ht="15.6" customHeight="1" x14ac:dyDescent="0.25"/>
    <row r="1210" ht="15.6" customHeight="1" x14ac:dyDescent="0.25"/>
    <row r="1211" ht="15.6" customHeight="1" x14ac:dyDescent="0.25"/>
    <row r="1212" ht="15.6" customHeight="1" x14ac:dyDescent="0.25"/>
    <row r="1213" ht="15.6" customHeight="1" x14ac:dyDescent="0.25"/>
    <row r="1214" ht="15.6" customHeight="1" x14ac:dyDescent="0.25"/>
    <row r="1215" ht="15.6" customHeight="1" x14ac:dyDescent="0.25"/>
    <row r="1216" ht="15.6" customHeight="1" x14ac:dyDescent="0.25"/>
    <row r="1217" ht="15.6" customHeight="1" x14ac:dyDescent="0.25"/>
    <row r="1218" ht="15.6" customHeight="1" x14ac:dyDescent="0.25"/>
    <row r="1219" ht="15.6" customHeight="1" x14ac:dyDescent="0.25"/>
    <row r="1220" ht="15.6" customHeight="1" x14ac:dyDescent="0.25"/>
    <row r="1221" ht="15.6" customHeight="1" x14ac:dyDescent="0.25"/>
    <row r="1222" ht="15.6" customHeight="1" x14ac:dyDescent="0.25"/>
    <row r="1223" ht="15.6" customHeight="1" x14ac:dyDescent="0.25"/>
    <row r="1224" ht="15.6" customHeight="1" x14ac:dyDescent="0.25"/>
    <row r="1225" ht="15.6" customHeight="1" x14ac:dyDescent="0.25"/>
    <row r="1226" ht="15.6" customHeight="1" x14ac:dyDescent="0.25"/>
    <row r="1227" ht="15.6" customHeight="1" x14ac:dyDescent="0.25"/>
    <row r="1228" ht="15.6" customHeight="1" x14ac:dyDescent="0.25"/>
    <row r="1229" ht="15.6" customHeight="1" x14ac:dyDescent="0.25"/>
    <row r="1230" ht="15.6" customHeight="1" x14ac:dyDescent="0.25"/>
    <row r="1231" ht="15.6" customHeight="1" x14ac:dyDescent="0.25"/>
    <row r="1232" ht="15.6" customHeight="1" x14ac:dyDescent="0.25"/>
    <row r="1233" ht="15.6" customHeight="1" x14ac:dyDescent="0.25"/>
    <row r="1234" ht="15.6" customHeight="1" x14ac:dyDescent="0.25"/>
    <row r="1235" ht="15.6" customHeight="1" x14ac:dyDescent="0.25"/>
    <row r="1236" ht="15.6" customHeight="1" x14ac:dyDescent="0.25"/>
    <row r="1237" ht="15.6" customHeight="1" x14ac:dyDescent="0.25"/>
    <row r="1238" ht="15.6" customHeight="1" x14ac:dyDescent="0.25"/>
    <row r="1239" ht="15.6" customHeight="1" x14ac:dyDescent="0.25"/>
    <row r="1240" ht="15.6" customHeight="1" x14ac:dyDescent="0.25"/>
    <row r="1241" ht="15.6" customHeight="1" x14ac:dyDescent="0.25"/>
    <row r="1242" ht="15.6" customHeight="1" x14ac:dyDescent="0.25"/>
    <row r="1243" ht="15.6" customHeight="1" x14ac:dyDescent="0.25"/>
    <row r="1244" ht="15.6" customHeight="1" x14ac:dyDescent="0.25"/>
    <row r="1245" ht="15.6" customHeight="1" x14ac:dyDescent="0.25"/>
    <row r="1246" ht="15.6" customHeight="1" x14ac:dyDescent="0.25"/>
    <row r="1247" ht="15.6" customHeight="1" x14ac:dyDescent="0.25"/>
    <row r="1248" ht="15.6" customHeight="1" x14ac:dyDescent="0.25"/>
    <row r="1249" ht="15.6" customHeight="1" x14ac:dyDescent="0.25"/>
    <row r="1250" ht="15.6" customHeight="1" x14ac:dyDescent="0.25"/>
    <row r="1251" ht="15.6" customHeight="1" x14ac:dyDescent="0.25"/>
    <row r="1252" ht="15.6" customHeight="1" x14ac:dyDescent="0.25"/>
    <row r="1253" ht="15.6" customHeight="1" x14ac:dyDescent="0.25"/>
    <row r="1254" ht="15.6" customHeight="1" x14ac:dyDescent="0.25"/>
    <row r="1255" ht="15.6" customHeight="1" x14ac:dyDescent="0.25"/>
    <row r="1256" ht="15.6" customHeight="1" x14ac:dyDescent="0.25"/>
    <row r="1257" ht="15.6" customHeight="1" x14ac:dyDescent="0.25"/>
    <row r="1258" ht="15.6" customHeight="1" x14ac:dyDescent="0.25"/>
    <row r="1259" ht="15.6" customHeight="1" x14ac:dyDescent="0.25"/>
    <row r="1260" ht="15.6" customHeight="1" x14ac:dyDescent="0.25"/>
    <row r="1261" ht="15.6" customHeight="1" x14ac:dyDescent="0.25"/>
    <row r="1262" ht="15.6" customHeight="1" x14ac:dyDescent="0.25"/>
    <row r="1263" ht="15.6" customHeight="1" x14ac:dyDescent="0.25"/>
    <row r="1264" ht="15.6" customHeight="1" x14ac:dyDescent="0.25"/>
    <row r="1265" ht="15.6" customHeight="1" x14ac:dyDescent="0.25"/>
    <row r="1266" ht="15.6" customHeight="1" x14ac:dyDescent="0.25"/>
    <row r="1267" ht="15.6" customHeight="1" x14ac:dyDescent="0.25"/>
    <row r="1268" ht="15.6" customHeight="1" x14ac:dyDescent="0.25"/>
    <row r="1269" ht="15.6" customHeight="1" x14ac:dyDescent="0.25"/>
    <row r="1270" ht="15.6" customHeight="1" x14ac:dyDescent="0.25"/>
    <row r="1271" ht="15.6" customHeight="1" x14ac:dyDescent="0.25"/>
    <row r="1272" ht="15.6" customHeight="1" x14ac:dyDescent="0.25"/>
    <row r="1273" ht="15.6" customHeight="1" x14ac:dyDescent="0.25"/>
    <row r="1274" ht="15.6" customHeight="1" x14ac:dyDescent="0.25"/>
    <row r="1275" ht="15.6" customHeight="1" x14ac:dyDescent="0.25"/>
    <row r="1276" ht="15.6" customHeight="1" x14ac:dyDescent="0.25"/>
    <row r="1277" ht="15.6" customHeight="1" x14ac:dyDescent="0.25"/>
    <row r="1278" ht="15.6" customHeight="1" x14ac:dyDescent="0.25"/>
    <row r="1279" ht="15.6" customHeight="1" x14ac:dyDescent="0.25"/>
    <row r="1280" ht="15.6" customHeight="1" x14ac:dyDescent="0.25"/>
    <row r="1281" ht="15.6" customHeight="1" x14ac:dyDescent="0.25"/>
    <row r="1282" ht="15.6" customHeight="1" x14ac:dyDescent="0.25"/>
    <row r="1283" ht="15.6" customHeight="1" x14ac:dyDescent="0.25"/>
    <row r="1284" ht="15.6" customHeight="1" x14ac:dyDescent="0.25"/>
    <row r="1285" ht="15.6" customHeight="1" x14ac:dyDescent="0.25"/>
    <row r="1286" ht="15.6" customHeight="1" x14ac:dyDescent="0.25"/>
    <row r="1287" ht="15.6" customHeight="1" x14ac:dyDescent="0.25"/>
    <row r="1288" ht="15.6" customHeight="1" x14ac:dyDescent="0.25"/>
    <row r="1289" ht="15.6" customHeight="1" x14ac:dyDescent="0.25"/>
    <row r="1290" ht="15.6" customHeight="1" x14ac:dyDescent="0.25"/>
    <row r="1291" ht="15.6" customHeight="1" x14ac:dyDescent="0.25"/>
    <row r="1292" ht="15.6" customHeight="1" x14ac:dyDescent="0.25"/>
    <row r="1293" ht="15.6" customHeight="1" x14ac:dyDescent="0.25"/>
    <row r="1294" ht="15.6" customHeight="1" x14ac:dyDescent="0.25"/>
    <row r="1295" ht="15.6" customHeight="1" x14ac:dyDescent="0.25"/>
    <row r="1296" ht="15.6" customHeight="1" x14ac:dyDescent="0.25"/>
    <row r="1297" ht="15.6" customHeight="1" x14ac:dyDescent="0.25"/>
    <row r="1298" ht="15.6" customHeight="1" x14ac:dyDescent="0.25"/>
    <row r="1299" ht="15.6" customHeight="1" x14ac:dyDescent="0.25"/>
    <row r="1300" ht="15.6" customHeight="1" x14ac:dyDescent="0.25"/>
    <row r="1301" ht="15.6" customHeight="1" x14ac:dyDescent="0.25"/>
    <row r="1302" ht="15.6" customHeight="1" x14ac:dyDescent="0.25"/>
    <row r="1303" ht="15.6" customHeight="1" x14ac:dyDescent="0.25"/>
    <row r="1304" ht="15.6" customHeight="1" x14ac:dyDescent="0.25"/>
    <row r="1305" ht="15.6" customHeight="1" x14ac:dyDescent="0.25"/>
    <row r="1306" ht="15.6" customHeight="1" x14ac:dyDescent="0.25"/>
    <row r="1307" ht="15.6" customHeight="1" x14ac:dyDescent="0.25"/>
    <row r="1308" ht="15.6" customHeight="1" x14ac:dyDescent="0.25"/>
    <row r="1309" ht="15.6" customHeight="1" x14ac:dyDescent="0.25"/>
    <row r="1310" ht="15.6" customHeight="1" x14ac:dyDescent="0.25"/>
    <row r="1311" ht="15.6" customHeight="1" x14ac:dyDescent="0.25"/>
    <row r="1312" ht="15.6" customHeight="1" x14ac:dyDescent="0.25"/>
    <row r="1313" ht="15.6" customHeight="1" x14ac:dyDescent="0.25"/>
    <row r="1314" ht="15.6" customHeight="1" x14ac:dyDescent="0.25"/>
    <row r="1315" ht="15.6" customHeight="1" x14ac:dyDescent="0.25"/>
    <row r="1316" ht="15.6" customHeight="1" x14ac:dyDescent="0.25"/>
    <row r="1317" ht="15.6" customHeight="1" x14ac:dyDescent="0.25"/>
    <row r="1318" ht="15.6" customHeight="1" x14ac:dyDescent="0.25"/>
    <row r="1319" ht="15.6" customHeight="1" x14ac:dyDescent="0.25"/>
    <row r="1320" ht="15.6" customHeight="1" x14ac:dyDescent="0.25"/>
    <row r="1321" ht="15.6" customHeight="1" x14ac:dyDescent="0.25"/>
    <row r="1322" ht="15.6" customHeight="1" x14ac:dyDescent="0.25"/>
    <row r="1323" ht="15.6" customHeight="1" x14ac:dyDescent="0.25"/>
    <row r="1324" ht="15.6" customHeight="1" x14ac:dyDescent="0.25"/>
    <row r="1325" ht="15.6" customHeight="1" x14ac:dyDescent="0.25"/>
    <row r="1326" ht="15.6" customHeight="1" x14ac:dyDescent="0.25"/>
    <row r="1327" ht="15.6" customHeight="1" x14ac:dyDescent="0.25"/>
    <row r="1328" ht="15.6" customHeight="1" x14ac:dyDescent="0.25"/>
    <row r="1329" ht="15.6" customHeight="1" x14ac:dyDescent="0.25"/>
    <row r="1330" ht="15.6" customHeight="1" x14ac:dyDescent="0.25"/>
    <row r="1331" ht="15.6" customHeight="1" x14ac:dyDescent="0.25"/>
    <row r="1332" ht="15.6" customHeight="1" x14ac:dyDescent="0.25"/>
    <row r="1333" ht="15.6" customHeight="1" x14ac:dyDescent="0.25"/>
    <row r="1334" ht="15.6" customHeight="1" x14ac:dyDescent="0.25"/>
    <row r="1335" ht="15.6" customHeight="1" x14ac:dyDescent="0.25"/>
    <row r="1336" ht="15.6" customHeight="1" x14ac:dyDescent="0.25"/>
    <row r="1337" ht="15.6" customHeight="1" x14ac:dyDescent="0.25"/>
    <row r="1338" ht="15.6" customHeight="1" x14ac:dyDescent="0.25"/>
    <row r="1339" ht="15.6" customHeight="1" x14ac:dyDescent="0.25"/>
    <row r="1340" ht="15.6" customHeight="1" x14ac:dyDescent="0.25"/>
    <row r="1341" ht="15.6" customHeight="1" x14ac:dyDescent="0.25"/>
    <row r="1342" ht="15.6" customHeight="1" x14ac:dyDescent="0.25"/>
    <row r="1343" ht="15.6" customHeight="1" x14ac:dyDescent="0.25"/>
    <row r="1344" ht="15.6" customHeight="1" x14ac:dyDescent="0.25"/>
    <row r="1345" ht="15.6" customHeight="1" x14ac:dyDescent="0.25"/>
    <row r="1346" ht="15.6" customHeight="1" x14ac:dyDescent="0.25"/>
    <row r="1347" ht="15.6" customHeight="1" x14ac:dyDescent="0.25"/>
    <row r="1348" ht="15.6" customHeight="1" x14ac:dyDescent="0.25"/>
    <row r="1349" ht="15.6" customHeight="1" x14ac:dyDescent="0.25"/>
    <row r="1350" ht="15.6" customHeight="1" x14ac:dyDescent="0.25"/>
    <row r="1351" ht="15.6" customHeight="1" x14ac:dyDescent="0.25"/>
    <row r="1352" ht="15.6" customHeight="1" x14ac:dyDescent="0.25"/>
    <row r="1353" ht="15.6" customHeight="1" x14ac:dyDescent="0.25"/>
    <row r="1354" ht="15.6" customHeight="1" x14ac:dyDescent="0.25"/>
    <row r="1355" ht="15.6" customHeight="1" x14ac:dyDescent="0.25"/>
    <row r="1356" ht="15.6" customHeight="1" x14ac:dyDescent="0.25"/>
    <row r="1357" ht="15.6" customHeight="1" x14ac:dyDescent="0.25"/>
    <row r="1358" ht="15.6" customHeight="1" x14ac:dyDescent="0.25"/>
    <row r="1359" ht="15.6" customHeight="1" x14ac:dyDescent="0.25"/>
    <row r="1360" ht="15.6" customHeight="1" x14ac:dyDescent="0.25"/>
    <row r="1361" ht="15.6" customHeight="1" x14ac:dyDescent="0.25"/>
    <row r="1362" ht="15.6" customHeight="1" x14ac:dyDescent="0.25"/>
    <row r="1363" ht="15.6" customHeight="1" x14ac:dyDescent="0.25"/>
    <row r="1364" ht="15.6" customHeight="1" x14ac:dyDescent="0.25"/>
    <row r="1365" ht="15.6" customHeight="1" x14ac:dyDescent="0.25"/>
    <row r="1366" ht="15.6" customHeight="1" x14ac:dyDescent="0.25"/>
    <row r="1367" ht="15.6" customHeight="1" x14ac:dyDescent="0.25"/>
    <row r="1368" ht="15.6" customHeight="1" x14ac:dyDescent="0.25"/>
    <row r="1369" ht="15.6" customHeight="1" x14ac:dyDescent="0.25"/>
    <row r="1370" ht="15.6" customHeight="1" x14ac:dyDescent="0.25"/>
    <row r="1371" ht="15.6" customHeight="1" x14ac:dyDescent="0.25"/>
    <row r="1372" ht="15.6" customHeight="1" x14ac:dyDescent="0.25"/>
    <row r="1373" ht="15.6" customHeight="1" x14ac:dyDescent="0.25"/>
    <row r="1374" ht="15.6" customHeight="1" x14ac:dyDescent="0.25"/>
    <row r="1375" ht="15.6" customHeight="1" x14ac:dyDescent="0.25"/>
    <row r="1376" ht="15.6" customHeight="1" x14ac:dyDescent="0.25"/>
    <row r="1377" ht="15.6" customHeight="1" x14ac:dyDescent="0.25"/>
    <row r="1378" ht="15.6" customHeight="1" x14ac:dyDescent="0.25"/>
    <row r="1379" ht="15.6" customHeight="1" x14ac:dyDescent="0.25"/>
    <row r="1380" ht="15.6" customHeight="1" x14ac:dyDescent="0.25"/>
    <row r="1381" ht="15.6" customHeight="1" x14ac:dyDescent="0.25"/>
    <row r="1382" ht="15.6" customHeight="1" x14ac:dyDescent="0.25"/>
    <row r="1383" ht="15.6" customHeight="1" x14ac:dyDescent="0.25"/>
    <row r="1384" ht="15.6" customHeight="1" x14ac:dyDescent="0.25"/>
    <row r="1385" ht="15.6" customHeight="1" x14ac:dyDescent="0.25"/>
    <row r="1386" ht="15.6" customHeight="1" x14ac:dyDescent="0.25"/>
    <row r="1387" ht="15.6" customHeight="1" x14ac:dyDescent="0.25"/>
    <row r="1388" ht="15.6" customHeight="1" x14ac:dyDescent="0.25"/>
    <row r="1389" ht="15.6" customHeight="1" x14ac:dyDescent="0.25"/>
    <row r="1390" ht="15.6" customHeight="1" x14ac:dyDescent="0.25"/>
    <row r="1391" ht="15.6" customHeight="1" x14ac:dyDescent="0.25"/>
    <row r="1392" ht="15.6" customHeight="1" x14ac:dyDescent="0.25"/>
    <row r="1393" ht="15.6" customHeight="1" x14ac:dyDescent="0.25"/>
    <row r="1394" ht="15.6" customHeight="1" x14ac:dyDescent="0.25"/>
    <row r="1395" ht="15.6" customHeight="1" x14ac:dyDescent="0.25"/>
    <row r="1396" ht="15.6" customHeight="1" x14ac:dyDescent="0.25"/>
    <row r="1397" ht="15.6" customHeight="1" x14ac:dyDescent="0.25"/>
    <row r="1398" ht="15.6" customHeight="1" x14ac:dyDescent="0.25"/>
    <row r="1399" ht="15.6" customHeight="1" x14ac:dyDescent="0.25"/>
    <row r="1400" ht="15.6" customHeight="1" x14ac:dyDescent="0.25"/>
    <row r="1401" ht="15.6" customHeight="1" x14ac:dyDescent="0.25"/>
    <row r="1402" ht="15.6" customHeight="1" x14ac:dyDescent="0.25"/>
    <row r="1403" ht="15.6" customHeight="1" x14ac:dyDescent="0.25"/>
    <row r="1404" ht="15.6" customHeight="1" x14ac:dyDescent="0.25"/>
    <row r="1405" ht="15.6" customHeight="1" x14ac:dyDescent="0.25"/>
    <row r="1406" ht="15.6" customHeight="1" x14ac:dyDescent="0.25"/>
    <row r="1407" ht="15.6" customHeight="1" x14ac:dyDescent="0.25"/>
    <row r="1408" ht="15.6" customHeight="1" x14ac:dyDescent="0.25"/>
    <row r="1409" ht="15.6" customHeight="1" x14ac:dyDescent="0.25"/>
    <row r="1410" ht="15.6" customHeight="1" x14ac:dyDescent="0.25"/>
    <row r="1411" ht="15.6" customHeight="1" x14ac:dyDescent="0.25"/>
    <row r="1412" ht="15.6" customHeight="1" x14ac:dyDescent="0.25"/>
    <row r="1413" ht="15.6" customHeight="1" x14ac:dyDescent="0.25"/>
    <row r="1414" ht="15.6" customHeight="1" x14ac:dyDescent="0.25"/>
    <row r="1415" ht="15.6" customHeight="1" x14ac:dyDescent="0.25"/>
    <row r="1416" ht="15.6" customHeight="1" x14ac:dyDescent="0.25"/>
    <row r="1417" ht="15.6" customHeight="1" x14ac:dyDescent="0.25"/>
    <row r="1418" ht="15.6" customHeight="1" x14ac:dyDescent="0.25"/>
    <row r="1419" ht="15.6" customHeight="1" x14ac:dyDescent="0.25"/>
    <row r="1420" ht="15.6" customHeight="1" x14ac:dyDescent="0.25"/>
    <row r="1421" ht="15.6" customHeight="1" x14ac:dyDescent="0.25"/>
    <row r="1422" ht="15.6" customHeight="1" x14ac:dyDescent="0.25"/>
    <row r="1423" ht="15.6" customHeight="1" x14ac:dyDescent="0.25"/>
    <row r="1424" ht="15.6" customHeight="1" x14ac:dyDescent="0.25"/>
    <row r="1425" ht="15.6" customHeight="1" x14ac:dyDescent="0.25"/>
    <row r="1426" ht="15.6" customHeight="1" x14ac:dyDescent="0.25"/>
    <row r="1427" ht="15.6" customHeight="1" x14ac:dyDescent="0.25"/>
    <row r="1428" ht="15.6" customHeight="1" x14ac:dyDescent="0.25"/>
    <row r="1429" ht="15.6" customHeight="1" x14ac:dyDescent="0.25"/>
    <row r="1430" ht="15.6" customHeight="1" x14ac:dyDescent="0.25"/>
    <row r="1431" ht="15.6" customHeight="1" x14ac:dyDescent="0.25"/>
    <row r="1432" ht="15.6" customHeight="1" x14ac:dyDescent="0.25"/>
    <row r="1433" ht="15.6" customHeight="1" x14ac:dyDescent="0.25"/>
    <row r="1434" ht="15.6" customHeight="1" x14ac:dyDescent="0.25"/>
    <row r="1435" ht="15.6" customHeight="1" x14ac:dyDescent="0.25"/>
    <row r="1436" ht="15.6" customHeight="1" x14ac:dyDescent="0.25"/>
    <row r="1437" ht="15.6" customHeight="1" x14ac:dyDescent="0.25"/>
    <row r="1438" ht="15.6" customHeight="1" x14ac:dyDescent="0.25"/>
    <row r="1439" ht="15.6" customHeight="1" x14ac:dyDescent="0.25"/>
    <row r="1440" ht="15.6" customHeight="1" x14ac:dyDescent="0.25"/>
    <row r="1441" ht="15.6" customHeight="1" x14ac:dyDescent="0.25"/>
    <row r="1442" ht="15.6" customHeight="1" x14ac:dyDescent="0.25"/>
    <row r="1443" ht="15.6" customHeight="1" x14ac:dyDescent="0.25"/>
    <row r="1444" ht="15.6" customHeight="1" x14ac:dyDescent="0.25"/>
    <row r="1445" ht="15.6" customHeight="1" x14ac:dyDescent="0.25"/>
    <row r="1446" ht="15.6" customHeight="1" x14ac:dyDescent="0.25"/>
    <row r="1447" ht="15.6" customHeight="1" x14ac:dyDescent="0.25"/>
    <row r="1448" ht="15.6" customHeight="1" x14ac:dyDescent="0.25"/>
    <row r="1449" ht="15.6" customHeight="1" x14ac:dyDescent="0.25"/>
    <row r="1450" ht="15.6" customHeight="1" x14ac:dyDescent="0.25"/>
    <row r="1451" ht="15.6" customHeight="1" x14ac:dyDescent="0.25"/>
    <row r="1452" ht="15.6" customHeight="1" x14ac:dyDescent="0.25"/>
    <row r="1453" ht="15.6" customHeight="1" x14ac:dyDescent="0.25"/>
    <row r="1454" ht="15.6" customHeight="1" x14ac:dyDescent="0.25"/>
    <row r="1455" ht="15.6" customHeight="1" x14ac:dyDescent="0.25"/>
    <row r="1456" ht="15.6" customHeight="1" x14ac:dyDescent="0.25"/>
    <row r="1457" ht="15.6" customHeight="1" x14ac:dyDescent="0.25"/>
    <row r="1458" ht="15.6" customHeight="1" x14ac:dyDescent="0.25"/>
    <row r="1459" ht="15.6" customHeight="1" x14ac:dyDescent="0.25"/>
    <row r="1460" ht="15.6" customHeight="1" x14ac:dyDescent="0.25"/>
    <row r="1461" ht="15.6" customHeight="1" x14ac:dyDescent="0.25"/>
    <row r="1462" ht="15.6" customHeight="1" x14ac:dyDescent="0.25"/>
    <row r="1463" ht="15.6" customHeight="1" x14ac:dyDescent="0.25"/>
    <row r="1464" ht="15.6" customHeight="1" x14ac:dyDescent="0.25"/>
    <row r="1465" ht="15.6" customHeight="1" x14ac:dyDescent="0.25"/>
    <row r="1466" ht="15.6" customHeight="1" x14ac:dyDescent="0.25"/>
    <row r="1467" ht="15.6" customHeight="1" x14ac:dyDescent="0.25"/>
    <row r="1468" ht="15.6" customHeight="1" x14ac:dyDescent="0.25"/>
    <row r="1469" ht="15.6" customHeight="1" x14ac:dyDescent="0.25"/>
    <row r="1470" ht="15.6" customHeight="1" x14ac:dyDescent="0.25"/>
    <row r="1471" ht="15.6" customHeight="1" x14ac:dyDescent="0.25"/>
    <row r="1472" ht="15.6" customHeight="1" x14ac:dyDescent="0.25"/>
    <row r="1473" ht="15.6" customHeight="1" x14ac:dyDescent="0.25"/>
    <row r="1474" ht="15.6" customHeight="1" x14ac:dyDescent="0.25"/>
    <row r="1475" ht="15.6" customHeight="1" x14ac:dyDescent="0.25"/>
    <row r="1476" ht="15.6" customHeight="1" x14ac:dyDescent="0.25"/>
    <row r="1477" ht="15.6" customHeight="1" x14ac:dyDescent="0.25"/>
    <row r="1478" ht="15.6" customHeight="1" x14ac:dyDescent="0.25"/>
    <row r="1479" ht="15.6" customHeight="1" x14ac:dyDescent="0.25"/>
    <row r="1480" ht="15.6" customHeight="1" x14ac:dyDescent="0.25"/>
    <row r="1481" ht="15.6" customHeight="1" x14ac:dyDescent="0.25"/>
    <row r="1482" ht="15.6" customHeight="1" x14ac:dyDescent="0.25"/>
    <row r="1483" ht="15.6" customHeight="1" x14ac:dyDescent="0.25"/>
    <row r="1484" ht="15.6" customHeight="1" x14ac:dyDescent="0.25"/>
    <row r="1485" ht="15.6" customHeight="1" x14ac:dyDescent="0.25"/>
    <row r="1486" ht="15.6" customHeight="1" x14ac:dyDescent="0.25"/>
    <row r="1487" ht="15.6" customHeight="1" x14ac:dyDescent="0.25"/>
    <row r="1488" ht="15.6" customHeight="1" x14ac:dyDescent="0.25"/>
    <row r="1489" ht="15.6" customHeight="1" x14ac:dyDescent="0.25"/>
    <row r="1490" ht="15.6" customHeight="1" x14ac:dyDescent="0.25"/>
    <row r="1491" ht="15.6" customHeight="1" x14ac:dyDescent="0.25"/>
    <row r="1492" ht="15.6" customHeight="1" x14ac:dyDescent="0.25"/>
    <row r="1493" ht="15.6" customHeight="1" x14ac:dyDescent="0.25"/>
    <row r="1494" ht="15.6" customHeight="1" x14ac:dyDescent="0.25"/>
    <row r="1495" ht="15.6" customHeight="1" x14ac:dyDescent="0.25"/>
    <row r="1496" ht="15.6" customHeight="1" x14ac:dyDescent="0.25"/>
    <row r="1497" ht="15.6" customHeight="1" x14ac:dyDescent="0.25"/>
    <row r="1498" ht="15.6" customHeight="1" x14ac:dyDescent="0.25"/>
    <row r="1499" ht="15.6" customHeight="1" x14ac:dyDescent="0.25"/>
    <row r="1500" ht="15.6" customHeight="1" x14ac:dyDescent="0.25"/>
    <row r="1501" ht="15.6" customHeight="1" x14ac:dyDescent="0.25"/>
    <row r="1502" ht="15.6" customHeight="1" x14ac:dyDescent="0.25"/>
    <row r="1503" ht="15.6" customHeight="1" x14ac:dyDescent="0.25"/>
    <row r="1504" ht="15.6" customHeight="1" x14ac:dyDescent="0.25"/>
    <row r="1505" ht="15.6" customHeight="1" x14ac:dyDescent="0.25"/>
    <row r="1506" ht="15.6" customHeight="1" x14ac:dyDescent="0.25"/>
    <row r="1507" ht="15.6" customHeight="1" x14ac:dyDescent="0.25"/>
    <row r="1508" ht="15.6" customHeight="1" x14ac:dyDescent="0.25"/>
    <row r="1509" ht="15.6" customHeight="1" x14ac:dyDescent="0.25"/>
    <row r="1510" ht="15.6" customHeight="1" x14ac:dyDescent="0.25"/>
    <row r="1511" ht="15.6" customHeight="1" x14ac:dyDescent="0.25"/>
    <row r="1512" ht="15.6" customHeight="1" x14ac:dyDescent="0.25"/>
    <row r="1513" ht="15.6" customHeight="1" x14ac:dyDescent="0.25"/>
    <row r="1514" ht="15.6" customHeight="1" x14ac:dyDescent="0.25"/>
    <row r="1515" ht="15.6" customHeight="1" x14ac:dyDescent="0.25"/>
    <row r="1516" ht="15.6" customHeight="1" x14ac:dyDescent="0.25"/>
    <row r="1517" ht="15.6" customHeight="1" x14ac:dyDescent="0.25"/>
    <row r="1518" ht="15.6" customHeight="1" x14ac:dyDescent="0.25"/>
    <row r="1519" ht="15.6" customHeight="1" x14ac:dyDescent="0.25"/>
    <row r="1520" ht="15.6" customHeight="1" x14ac:dyDescent="0.25"/>
    <row r="1521" ht="15.6" customHeight="1" x14ac:dyDescent="0.25"/>
    <row r="1522" ht="15.6" customHeight="1" x14ac:dyDescent="0.25"/>
    <row r="1523" ht="15.6" customHeight="1" x14ac:dyDescent="0.25"/>
    <row r="1524" ht="15.6" customHeight="1" x14ac:dyDescent="0.25"/>
    <row r="1525" ht="15.6" customHeight="1" x14ac:dyDescent="0.25"/>
    <row r="1526" ht="15.6" customHeight="1" x14ac:dyDescent="0.25"/>
    <row r="1527" ht="15.6" customHeight="1" x14ac:dyDescent="0.25"/>
    <row r="1528" ht="15.6" customHeight="1" x14ac:dyDescent="0.25"/>
    <row r="1529" ht="15.6" customHeight="1" x14ac:dyDescent="0.25"/>
    <row r="1530" ht="15.6" customHeight="1" x14ac:dyDescent="0.25"/>
    <row r="1531" ht="15.6" customHeight="1" x14ac:dyDescent="0.25"/>
    <row r="1532" ht="15.6" customHeight="1" x14ac:dyDescent="0.25"/>
    <row r="1533" ht="15.6" customHeight="1" x14ac:dyDescent="0.25"/>
    <row r="1534" ht="15.6" customHeight="1" x14ac:dyDescent="0.25"/>
    <row r="1535" ht="15.6" customHeight="1" x14ac:dyDescent="0.25"/>
    <row r="1536" ht="15.6" customHeight="1" x14ac:dyDescent="0.25"/>
    <row r="1537" ht="15.6" customHeight="1" x14ac:dyDescent="0.25"/>
    <row r="1538" ht="15.6" customHeight="1" x14ac:dyDescent="0.25"/>
    <row r="1539" ht="15.6" customHeight="1" x14ac:dyDescent="0.25"/>
    <row r="1540" ht="15.6" customHeight="1" x14ac:dyDescent="0.25"/>
    <row r="1541" ht="15.6" customHeight="1" x14ac:dyDescent="0.25"/>
    <row r="1542" ht="15.6" customHeight="1" x14ac:dyDescent="0.25"/>
    <row r="1543" ht="15.6" customHeight="1" x14ac:dyDescent="0.25"/>
    <row r="1544" ht="15.6" customHeight="1" x14ac:dyDescent="0.25"/>
    <row r="1545" ht="15.6" customHeight="1" x14ac:dyDescent="0.25"/>
    <row r="1546" ht="15.6" customHeight="1" x14ac:dyDescent="0.25"/>
    <row r="1547" ht="15.6" customHeight="1" x14ac:dyDescent="0.25"/>
    <row r="1548" ht="15.6" customHeight="1" x14ac:dyDescent="0.25"/>
    <row r="1549" ht="15.6" customHeight="1" x14ac:dyDescent="0.25"/>
    <row r="1550" ht="15.6" customHeight="1" x14ac:dyDescent="0.25"/>
    <row r="1551" ht="15.6" customHeight="1" x14ac:dyDescent="0.25"/>
    <row r="1552" ht="15.6" customHeight="1" x14ac:dyDescent="0.25"/>
    <row r="1553" ht="15.6" customHeight="1" x14ac:dyDescent="0.25"/>
    <row r="1554" ht="15.6" customHeight="1" x14ac:dyDescent="0.25"/>
    <row r="1555" ht="15.6" customHeight="1" x14ac:dyDescent="0.25"/>
    <row r="1556" ht="15.6" customHeight="1" x14ac:dyDescent="0.25"/>
    <row r="1557" ht="15.6" customHeight="1" x14ac:dyDescent="0.25"/>
    <row r="1558" ht="15.6" customHeight="1" x14ac:dyDescent="0.25"/>
    <row r="1559" ht="15.6" customHeight="1" x14ac:dyDescent="0.25"/>
    <row r="1560" ht="15.6" customHeight="1" x14ac:dyDescent="0.25"/>
    <row r="1561" ht="15.6" customHeight="1" x14ac:dyDescent="0.25"/>
    <row r="1562" ht="15.6" customHeight="1" x14ac:dyDescent="0.25"/>
    <row r="1563" ht="15.6" customHeight="1" x14ac:dyDescent="0.25"/>
    <row r="1564" ht="15.6" customHeight="1" x14ac:dyDescent="0.25"/>
    <row r="1565" ht="15.6" customHeight="1" x14ac:dyDescent="0.25"/>
    <row r="1566" ht="15.6" customHeight="1" x14ac:dyDescent="0.25"/>
    <row r="1567" ht="15.6" customHeight="1" x14ac:dyDescent="0.25"/>
    <row r="1568" ht="15.6" customHeight="1" x14ac:dyDescent="0.25"/>
    <row r="1569" ht="15.6" customHeight="1" x14ac:dyDescent="0.25"/>
    <row r="1570" ht="15.6" customHeight="1" x14ac:dyDescent="0.25"/>
    <row r="1571" ht="15.6" customHeight="1" x14ac:dyDescent="0.25"/>
    <row r="1572" ht="15.6" customHeight="1" x14ac:dyDescent="0.25"/>
    <row r="1573" ht="15.6" customHeight="1" x14ac:dyDescent="0.25"/>
    <row r="1574" ht="15.6" customHeight="1" x14ac:dyDescent="0.25"/>
    <row r="1575" ht="15.6" customHeight="1" x14ac:dyDescent="0.25"/>
    <row r="1576" ht="15.6" customHeight="1" x14ac:dyDescent="0.25"/>
    <row r="1577" ht="15.6" customHeight="1" x14ac:dyDescent="0.25"/>
    <row r="1578" ht="15.6" customHeight="1" x14ac:dyDescent="0.25"/>
    <row r="1579" ht="15.6" customHeight="1" x14ac:dyDescent="0.25"/>
    <row r="1580" ht="15.6" customHeight="1" x14ac:dyDescent="0.25"/>
    <row r="1581" ht="15.6" customHeight="1" x14ac:dyDescent="0.25"/>
    <row r="1582" ht="15.6" customHeight="1" x14ac:dyDescent="0.25"/>
    <row r="1583" ht="15.6" customHeight="1" x14ac:dyDescent="0.25"/>
    <row r="1584" ht="15.6" customHeight="1" x14ac:dyDescent="0.25"/>
    <row r="1585" ht="15.6" customHeight="1" x14ac:dyDescent="0.25"/>
    <row r="1586" ht="15.6" customHeight="1" x14ac:dyDescent="0.25"/>
    <row r="1587" ht="15.6" customHeight="1" x14ac:dyDescent="0.25"/>
    <row r="1588" ht="15.6" customHeight="1" x14ac:dyDescent="0.25"/>
    <row r="1589" ht="15.6" customHeight="1" x14ac:dyDescent="0.25"/>
    <row r="1590" ht="15.6" customHeight="1" x14ac:dyDescent="0.25"/>
    <row r="1591" ht="15.6" customHeight="1" x14ac:dyDescent="0.25"/>
    <row r="1592" ht="15.6" customHeight="1" x14ac:dyDescent="0.25"/>
    <row r="1593" ht="15.6" customHeight="1" x14ac:dyDescent="0.25"/>
    <row r="1594" ht="15.6" customHeight="1" x14ac:dyDescent="0.25"/>
    <row r="1595" ht="15.6" customHeight="1" x14ac:dyDescent="0.25"/>
    <row r="1596" ht="15.6" customHeight="1" x14ac:dyDescent="0.25"/>
    <row r="1597" ht="15.6" customHeight="1" x14ac:dyDescent="0.25"/>
    <row r="1598" ht="15.6" customHeight="1" x14ac:dyDescent="0.25"/>
    <row r="1599" ht="15.6" customHeight="1" x14ac:dyDescent="0.25"/>
    <row r="1600" ht="15.6" customHeight="1" x14ac:dyDescent="0.25"/>
    <row r="1601" ht="15.6" customHeight="1" x14ac:dyDescent="0.25"/>
    <row r="1602" ht="15.6" customHeight="1" x14ac:dyDescent="0.25"/>
    <row r="1603" ht="15.6" customHeight="1" x14ac:dyDescent="0.25"/>
    <row r="1604" ht="15.6" customHeight="1" x14ac:dyDescent="0.25"/>
    <row r="1605" ht="15.6" customHeight="1" x14ac:dyDescent="0.25"/>
    <row r="1606" ht="15.6" customHeight="1" x14ac:dyDescent="0.25"/>
    <row r="1607" ht="15.6" customHeight="1" x14ac:dyDescent="0.25"/>
    <row r="1608" ht="15.6" customHeight="1" x14ac:dyDescent="0.25"/>
    <row r="1609" ht="15.6" customHeight="1" x14ac:dyDescent="0.25"/>
    <row r="1610" ht="15.6" customHeight="1" x14ac:dyDescent="0.25"/>
    <row r="1611" ht="15.6" customHeight="1" x14ac:dyDescent="0.25"/>
    <row r="1612" ht="15.6" customHeight="1" x14ac:dyDescent="0.25"/>
    <row r="1613" ht="15.6" customHeight="1" x14ac:dyDescent="0.25"/>
    <row r="1614" ht="15.6" customHeight="1" x14ac:dyDescent="0.25"/>
    <row r="1615" ht="15.6" customHeight="1" x14ac:dyDescent="0.25"/>
    <row r="1616" ht="15.6" customHeight="1" x14ac:dyDescent="0.25"/>
    <row r="1617" ht="15.6" customHeight="1" x14ac:dyDescent="0.25"/>
    <row r="1618" ht="15.6" customHeight="1" x14ac:dyDescent="0.25"/>
    <row r="1619" ht="15.6" customHeight="1" x14ac:dyDescent="0.25"/>
    <row r="1620" ht="15.6" customHeight="1" x14ac:dyDescent="0.25"/>
    <row r="1621" ht="15.6" customHeight="1" x14ac:dyDescent="0.25"/>
    <row r="1622" ht="15.6" customHeight="1" x14ac:dyDescent="0.25"/>
    <row r="1623" ht="15.6" customHeight="1" x14ac:dyDescent="0.25"/>
    <row r="1624" ht="15.6" customHeight="1" x14ac:dyDescent="0.25"/>
    <row r="1625" ht="15.6" customHeight="1" x14ac:dyDescent="0.25"/>
    <row r="1626" ht="15.6" customHeight="1" x14ac:dyDescent="0.25"/>
    <row r="1627" ht="15.6" customHeight="1" x14ac:dyDescent="0.25"/>
    <row r="1628" ht="15.6" customHeight="1" x14ac:dyDescent="0.25"/>
    <row r="1629" ht="15.6" customHeight="1" x14ac:dyDescent="0.25"/>
    <row r="1630" ht="15.6" customHeight="1" x14ac:dyDescent="0.25"/>
    <row r="1631" ht="15.6" customHeight="1" x14ac:dyDescent="0.25"/>
    <row r="1632" ht="15.6" customHeight="1" x14ac:dyDescent="0.25"/>
    <row r="1633" ht="15.6" customHeight="1" x14ac:dyDescent="0.25"/>
    <row r="1634" ht="15.6" customHeight="1" x14ac:dyDescent="0.25"/>
    <row r="1635" ht="15.6" customHeight="1" x14ac:dyDescent="0.25"/>
    <row r="1636" ht="15.6" customHeight="1" x14ac:dyDescent="0.25"/>
    <row r="1637" ht="15.6" customHeight="1" x14ac:dyDescent="0.25"/>
    <row r="1638" ht="15.6" customHeight="1" x14ac:dyDescent="0.25"/>
    <row r="1639" ht="15.6" customHeight="1" x14ac:dyDescent="0.25"/>
    <row r="1640" ht="15.6" customHeight="1" x14ac:dyDescent="0.25"/>
    <row r="1641" ht="15.6" customHeight="1" x14ac:dyDescent="0.25"/>
    <row r="1642" ht="15.6" customHeight="1" x14ac:dyDescent="0.25"/>
    <row r="1643" ht="15.6" customHeight="1" x14ac:dyDescent="0.25"/>
    <row r="1644" ht="15.6" customHeight="1" x14ac:dyDescent="0.25"/>
    <row r="1645" ht="15.6" customHeight="1" x14ac:dyDescent="0.25"/>
    <row r="1646" ht="15.6" customHeight="1" x14ac:dyDescent="0.25"/>
    <row r="1647" ht="15.6" customHeight="1" x14ac:dyDescent="0.25"/>
    <row r="1648" ht="15.6" customHeight="1" x14ac:dyDescent="0.25"/>
    <row r="1649" ht="15.6" customHeight="1" x14ac:dyDescent="0.25"/>
    <row r="1650" ht="15.6" customHeight="1" x14ac:dyDescent="0.25"/>
    <row r="1651" ht="15.6" customHeight="1" x14ac:dyDescent="0.25"/>
    <row r="1652" ht="15.6" customHeight="1" x14ac:dyDescent="0.25"/>
    <row r="1653" ht="15.6" customHeight="1" x14ac:dyDescent="0.25"/>
    <row r="1654" ht="15.6" customHeight="1" x14ac:dyDescent="0.25"/>
    <row r="1655" ht="15.6" customHeight="1" x14ac:dyDescent="0.25"/>
    <row r="1656" ht="15.6" customHeight="1" x14ac:dyDescent="0.25"/>
    <row r="1657" ht="15.6" customHeight="1" x14ac:dyDescent="0.25"/>
    <row r="1658" ht="15.6" customHeight="1" x14ac:dyDescent="0.25"/>
    <row r="1659" ht="15.6" customHeight="1" x14ac:dyDescent="0.25"/>
    <row r="1660" ht="15.6" customHeight="1" x14ac:dyDescent="0.25"/>
    <row r="1661" ht="15.6" customHeight="1" x14ac:dyDescent="0.25"/>
    <row r="1662" ht="15.6" customHeight="1" x14ac:dyDescent="0.25"/>
    <row r="1663" ht="15.6" customHeight="1" x14ac:dyDescent="0.25"/>
    <row r="1664" ht="15.6" customHeight="1" x14ac:dyDescent="0.25"/>
    <row r="1665" ht="15.6" customHeight="1" x14ac:dyDescent="0.25"/>
    <row r="1666" ht="15.6" customHeight="1" x14ac:dyDescent="0.25"/>
    <row r="1667" ht="15.6" customHeight="1" x14ac:dyDescent="0.25"/>
    <row r="1668" ht="15.6" customHeight="1" x14ac:dyDescent="0.25"/>
    <row r="1669" ht="15.6" customHeight="1" x14ac:dyDescent="0.25"/>
    <row r="1670" ht="15.6" customHeight="1" x14ac:dyDescent="0.25"/>
    <row r="1671" ht="15.6" customHeight="1" x14ac:dyDescent="0.25"/>
    <row r="1672" ht="15.6" customHeight="1" x14ac:dyDescent="0.25"/>
    <row r="1673" ht="15.6" customHeight="1" x14ac:dyDescent="0.25"/>
    <row r="1674" ht="15.6" customHeight="1" x14ac:dyDescent="0.25"/>
    <row r="1675" ht="15.6" customHeight="1" x14ac:dyDescent="0.25"/>
    <row r="1676" ht="15.6" customHeight="1" x14ac:dyDescent="0.25"/>
    <row r="1677" ht="15.6" customHeight="1" x14ac:dyDescent="0.25"/>
    <row r="1678" ht="15.6" customHeight="1" x14ac:dyDescent="0.25"/>
    <row r="1679" ht="15.6" customHeight="1" x14ac:dyDescent="0.25"/>
    <row r="1680" ht="15.6" customHeight="1" x14ac:dyDescent="0.25"/>
    <row r="1681" ht="15.6" customHeight="1" x14ac:dyDescent="0.25"/>
    <row r="1682" ht="15.6" customHeight="1" x14ac:dyDescent="0.25"/>
    <row r="1683" ht="15.6" customHeight="1" x14ac:dyDescent="0.25"/>
    <row r="1684" ht="15.6" customHeight="1" x14ac:dyDescent="0.25"/>
    <row r="1685" ht="15.6" customHeight="1" x14ac:dyDescent="0.25"/>
    <row r="1686" ht="15.6" customHeight="1" x14ac:dyDescent="0.25"/>
    <row r="1687" ht="15.6" customHeight="1" x14ac:dyDescent="0.25"/>
    <row r="1688" ht="15.6" customHeight="1" x14ac:dyDescent="0.25"/>
    <row r="1689" ht="15.6" customHeight="1" x14ac:dyDescent="0.25"/>
    <row r="1690" ht="15.6" customHeight="1" x14ac:dyDescent="0.25"/>
    <row r="1691" ht="15.6" customHeight="1" x14ac:dyDescent="0.25"/>
    <row r="1692" ht="15.6" customHeight="1" x14ac:dyDescent="0.25"/>
    <row r="1693" ht="15.6" customHeight="1" x14ac:dyDescent="0.25"/>
    <row r="1694" ht="15.6" customHeight="1" x14ac:dyDescent="0.25"/>
    <row r="1695" ht="15.6" customHeight="1" x14ac:dyDescent="0.25"/>
    <row r="1696" ht="15.6" customHeight="1" x14ac:dyDescent="0.25"/>
    <row r="1697" ht="15.6" customHeight="1" x14ac:dyDescent="0.25"/>
    <row r="1698" ht="15.6" customHeight="1" x14ac:dyDescent="0.25"/>
    <row r="1699" ht="15.6" customHeight="1" x14ac:dyDescent="0.25"/>
    <row r="1700" ht="15.6" customHeight="1" x14ac:dyDescent="0.25"/>
    <row r="1701" ht="15.6" customHeight="1" x14ac:dyDescent="0.25"/>
    <row r="1702" ht="15.6" customHeight="1" x14ac:dyDescent="0.25"/>
    <row r="1703" ht="15.6" customHeight="1" x14ac:dyDescent="0.25"/>
    <row r="1704" ht="15.6" customHeight="1" x14ac:dyDescent="0.25"/>
    <row r="1705" ht="15.6" customHeight="1" x14ac:dyDescent="0.25"/>
    <row r="1706" ht="15.6" customHeight="1" x14ac:dyDescent="0.25"/>
    <row r="1707" ht="15.6" customHeight="1" x14ac:dyDescent="0.25"/>
    <row r="1708" ht="15.6" customHeight="1" x14ac:dyDescent="0.25"/>
    <row r="1709" ht="15.6" customHeight="1" x14ac:dyDescent="0.25"/>
    <row r="1710" ht="15.6" customHeight="1" x14ac:dyDescent="0.25"/>
    <row r="1711" ht="15.6" customHeight="1" x14ac:dyDescent="0.25"/>
    <row r="1712" ht="15.6" customHeight="1" x14ac:dyDescent="0.25"/>
    <row r="1713" ht="15.6" customHeight="1" x14ac:dyDescent="0.25"/>
    <row r="1714" ht="15.6" customHeight="1" x14ac:dyDescent="0.25"/>
    <row r="1715" ht="15.6" customHeight="1" x14ac:dyDescent="0.25"/>
    <row r="1716" ht="15.6" customHeight="1" x14ac:dyDescent="0.25"/>
    <row r="1717" ht="15.6" customHeight="1" x14ac:dyDescent="0.25"/>
    <row r="1718" ht="15.6" customHeight="1" x14ac:dyDescent="0.25"/>
    <row r="1719" ht="15.6" customHeight="1" x14ac:dyDescent="0.25"/>
    <row r="1720" ht="15.6" customHeight="1" x14ac:dyDescent="0.25"/>
    <row r="1721" ht="15.6" customHeight="1" x14ac:dyDescent="0.25"/>
    <row r="1722" ht="15.6" customHeight="1" x14ac:dyDescent="0.25"/>
    <row r="1723" ht="15.6" customHeight="1" x14ac:dyDescent="0.25"/>
    <row r="1724" ht="15.6" customHeight="1" x14ac:dyDescent="0.25"/>
    <row r="1725" ht="15.6" customHeight="1" x14ac:dyDescent="0.25"/>
    <row r="1726" ht="15.6" customHeight="1" x14ac:dyDescent="0.25"/>
    <row r="1727" ht="15.6" customHeight="1" x14ac:dyDescent="0.25"/>
    <row r="1728" ht="15.6" customHeight="1" x14ac:dyDescent="0.25"/>
    <row r="1729" ht="15.6" customHeight="1" x14ac:dyDescent="0.25"/>
    <row r="1730" ht="15.6" customHeight="1" x14ac:dyDescent="0.25"/>
    <row r="1731" ht="15.6" customHeight="1" x14ac:dyDescent="0.25"/>
    <row r="1732" ht="15.6" customHeight="1" x14ac:dyDescent="0.25"/>
    <row r="1733" ht="15.6" customHeight="1" x14ac:dyDescent="0.25"/>
    <row r="1734" ht="15.6" customHeight="1" x14ac:dyDescent="0.25"/>
    <row r="1735" ht="15.6" customHeight="1" x14ac:dyDescent="0.25"/>
    <row r="1736" ht="15.6" customHeight="1" x14ac:dyDescent="0.25"/>
    <row r="1737" ht="15.6" customHeight="1" x14ac:dyDescent="0.25"/>
    <row r="1738" ht="15.6" customHeight="1" x14ac:dyDescent="0.25"/>
    <row r="1739" ht="15.6" customHeight="1" x14ac:dyDescent="0.25"/>
    <row r="1740" ht="15.6" customHeight="1" x14ac:dyDescent="0.25"/>
    <row r="1741" ht="15.6" customHeight="1" x14ac:dyDescent="0.25"/>
    <row r="1742" ht="15.6" customHeight="1" x14ac:dyDescent="0.25"/>
    <row r="1743" ht="15.6" customHeight="1" x14ac:dyDescent="0.25"/>
    <row r="1744" ht="15.6" customHeight="1" x14ac:dyDescent="0.25"/>
    <row r="1745" ht="15.6" customHeight="1" x14ac:dyDescent="0.25"/>
    <row r="1746" ht="15.6" customHeight="1" x14ac:dyDescent="0.25"/>
    <row r="1747" ht="15.6" customHeight="1" x14ac:dyDescent="0.25"/>
    <row r="1748" ht="15.6" customHeight="1" x14ac:dyDescent="0.25"/>
    <row r="1749" ht="15.6" customHeight="1" x14ac:dyDescent="0.25"/>
    <row r="1750" ht="15.6" customHeight="1" x14ac:dyDescent="0.25"/>
    <row r="1751" ht="15.6" customHeight="1" x14ac:dyDescent="0.25"/>
    <row r="1752" ht="15.6" customHeight="1" x14ac:dyDescent="0.25"/>
    <row r="1753" ht="15.6" customHeight="1" x14ac:dyDescent="0.25"/>
    <row r="1754" ht="15.6" customHeight="1" x14ac:dyDescent="0.25"/>
    <row r="1755" ht="15.6" customHeight="1" x14ac:dyDescent="0.25"/>
    <row r="1756" ht="15.6" customHeight="1" x14ac:dyDescent="0.25"/>
    <row r="1757" ht="15.6" customHeight="1" x14ac:dyDescent="0.25"/>
    <row r="1758" ht="15.6" customHeight="1" x14ac:dyDescent="0.25"/>
    <row r="1759" ht="15.6" customHeight="1" x14ac:dyDescent="0.25"/>
    <row r="1760" ht="15.6" customHeight="1" x14ac:dyDescent="0.25"/>
    <row r="1761" ht="15.6" customHeight="1" x14ac:dyDescent="0.25"/>
    <row r="1762" ht="15.6" customHeight="1" x14ac:dyDescent="0.25"/>
    <row r="1763" ht="15.6" customHeight="1" x14ac:dyDescent="0.25"/>
    <row r="1764" ht="15.6" customHeight="1" x14ac:dyDescent="0.25"/>
    <row r="1765" ht="15.6" customHeight="1" x14ac:dyDescent="0.25"/>
    <row r="1766" ht="15.6" customHeight="1" x14ac:dyDescent="0.25"/>
    <row r="1767" ht="15.6" customHeight="1" x14ac:dyDescent="0.25"/>
    <row r="1768" ht="15.6" customHeight="1" x14ac:dyDescent="0.25"/>
    <row r="1769" ht="15.6" customHeight="1" x14ac:dyDescent="0.25"/>
    <row r="1770" ht="15.6" customHeight="1" x14ac:dyDescent="0.25"/>
    <row r="1771" ht="15.6" customHeight="1" x14ac:dyDescent="0.25"/>
    <row r="1772" ht="15.6" customHeight="1" x14ac:dyDescent="0.25"/>
    <row r="1773" ht="15.6" customHeight="1" x14ac:dyDescent="0.25"/>
    <row r="1774" ht="15.6" customHeight="1" x14ac:dyDescent="0.25"/>
    <row r="1775" ht="15.6" customHeight="1" x14ac:dyDescent="0.25"/>
    <row r="1776" ht="15.6" customHeight="1" x14ac:dyDescent="0.25"/>
    <row r="1777" ht="15.6" customHeight="1" x14ac:dyDescent="0.25"/>
    <row r="1778" ht="15.6" customHeight="1" x14ac:dyDescent="0.25"/>
    <row r="1779" ht="15.6" customHeight="1" x14ac:dyDescent="0.25"/>
    <row r="1780" ht="15.6" customHeight="1" x14ac:dyDescent="0.25"/>
    <row r="1781" ht="15.6" customHeight="1" x14ac:dyDescent="0.25"/>
    <row r="1782" ht="15.6" customHeight="1" x14ac:dyDescent="0.25"/>
    <row r="1783" ht="15.6" customHeight="1" x14ac:dyDescent="0.25"/>
    <row r="1784" ht="15.6" customHeight="1" x14ac:dyDescent="0.25"/>
    <row r="1785" ht="15.6" customHeight="1" x14ac:dyDescent="0.25"/>
    <row r="1786" ht="15.6" customHeight="1" x14ac:dyDescent="0.25"/>
    <row r="1787" ht="15.6" customHeight="1" x14ac:dyDescent="0.25"/>
    <row r="1788" ht="15.6" customHeight="1" x14ac:dyDescent="0.25"/>
    <row r="1789" ht="15.6" customHeight="1" x14ac:dyDescent="0.25"/>
    <row r="1790" ht="15.6" customHeight="1" x14ac:dyDescent="0.25"/>
    <row r="1791" ht="15.6" customHeight="1" x14ac:dyDescent="0.25"/>
    <row r="1792" ht="15.6" customHeight="1" x14ac:dyDescent="0.25"/>
    <row r="1793" ht="15.6" customHeight="1" x14ac:dyDescent="0.25"/>
    <row r="1794" ht="15.6" customHeight="1" x14ac:dyDescent="0.25"/>
    <row r="1795" ht="15.6" customHeight="1" x14ac:dyDescent="0.25"/>
    <row r="1796" ht="15.6" customHeight="1" x14ac:dyDescent="0.25"/>
    <row r="1797" ht="15.6" customHeight="1" x14ac:dyDescent="0.25"/>
    <row r="1798" ht="15.6" customHeight="1" x14ac:dyDescent="0.25"/>
    <row r="1799" ht="15.6" customHeight="1" x14ac:dyDescent="0.25"/>
    <row r="1800" ht="15.6" customHeight="1" x14ac:dyDescent="0.25"/>
    <row r="1801" ht="15.6" customHeight="1" x14ac:dyDescent="0.25"/>
    <row r="1802" ht="15.6" customHeight="1" x14ac:dyDescent="0.25"/>
    <row r="1803" ht="15.6" customHeight="1" x14ac:dyDescent="0.25"/>
    <row r="1804" ht="15.6" customHeight="1" x14ac:dyDescent="0.25"/>
    <row r="1805" ht="15.6" customHeight="1" x14ac:dyDescent="0.25"/>
    <row r="1806" ht="15.6" customHeight="1" x14ac:dyDescent="0.25"/>
    <row r="1807" ht="15.6" customHeight="1" x14ac:dyDescent="0.25"/>
    <row r="1808" ht="15.6" customHeight="1" x14ac:dyDescent="0.25"/>
    <row r="1809" ht="15.6" customHeight="1" x14ac:dyDescent="0.25"/>
    <row r="1810" ht="15.6" customHeight="1" x14ac:dyDescent="0.25"/>
    <row r="1811" ht="15.6" customHeight="1" x14ac:dyDescent="0.25"/>
    <row r="1812" ht="15.6" customHeight="1" x14ac:dyDescent="0.25"/>
    <row r="1813" ht="15.6" customHeight="1" x14ac:dyDescent="0.25"/>
    <row r="1814" ht="15.6" customHeight="1" x14ac:dyDescent="0.25"/>
    <row r="1815" ht="15.6" customHeight="1" x14ac:dyDescent="0.25"/>
    <row r="1816" ht="15.6" customHeight="1" x14ac:dyDescent="0.25"/>
    <row r="1817" ht="15.6" customHeight="1" x14ac:dyDescent="0.25"/>
    <row r="1818" ht="15.6" customHeight="1" x14ac:dyDescent="0.25"/>
    <row r="1819" ht="15.6" customHeight="1" x14ac:dyDescent="0.25"/>
    <row r="1820" ht="15.6" customHeight="1" x14ac:dyDescent="0.25"/>
    <row r="1821" ht="15.6" customHeight="1" x14ac:dyDescent="0.25"/>
    <row r="1822" ht="15.6" customHeight="1" x14ac:dyDescent="0.25"/>
    <row r="1823" ht="15.6" customHeight="1" x14ac:dyDescent="0.25"/>
    <row r="1824" ht="15.6" customHeight="1" x14ac:dyDescent="0.25"/>
    <row r="1825" ht="15.6" customHeight="1" x14ac:dyDescent="0.25"/>
    <row r="1826" ht="15.6" customHeight="1" x14ac:dyDescent="0.25"/>
    <row r="1827" ht="15.6" customHeight="1" x14ac:dyDescent="0.25"/>
    <row r="1828" ht="15.6" customHeight="1" x14ac:dyDescent="0.25"/>
    <row r="1829" ht="15.6" customHeight="1" x14ac:dyDescent="0.25"/>
    <row r="1830" ht="15.6" customHeight="1" x14ac:dyDescent="0.25"/>
    <row r="1831" ht="15.6" customHeight="1" x14ac:dyDescent="0.25"/>
    <row r="1832" ht="15.6" customHeight="1" x14ac:dyDescent="0.25"/>
    <row r="1833" ht="15.6" customHeight="1" x14ac:dyDescent="0.25"/>
    <row r="1834" ht="15.6" customHeight="1" x14ac:dyDescent="0.25"/>
    <row r="1835" ht="15.6" customHeight="1" x14ac:dyDescent="0.25"/>
    <row r="1836" ht="15.6" customHeight="1" x14ac:dyDescent="0.25"/>
    <row r="1837" ht="15.6" customHeight="1" x14ac:dyDescent="0.25"/>
    <row r="1838" ht="15.6" customHeight="1" x14ac:dyDescent="0.25"/>
    <row r="1839" ht="15.6" customHeight="1" x14ac:dyDescent="0.25"/>
    <row r="1840" ht="15.6" customHeight="1" x14ac:dyDescent="0.25"/>
    <row r="1841" ht="15.6" customHeight="1" x14ac:dyDescent="0.25"/>
    <row r="1842" ht="15.6" customHeight="1" x14ac:dyDescent="0.25"/>
    <row r="1843" ht="15.6" customHeight="1" x14ac:dyDescent="0.25"/>
    <row r="1844" ht="15.6" customHeight="1" x14ac:dyDescent="0.25"/>
    <row r="1845" ht="15.6" customHeight="1" x14ac:dyDescent="0.25"/>
    <row r="1846" ht="15.6" customHeight="1" x14ac:dyDescent="0.25"/>
    <row r="1847" ht="15.6" customHeight="1" x14ac:dyDescent="0.25"/>
    <row r="1848" ht="15.6" customHeight="1" x14ac:dyDescent="0.25"/>
    <row r="1849" ht="15.6" customHeight="1" x14ac:dyDescent="0.25"/>
    <row r="1850" ht="15.6" customHeight="1" x14ac:dyDescent="0.25"/>
    <row r="1851" ht="15.6" customHeight="1" x14ac:dyDescent="0.25"/>
    <row r="1852" ht="15.6" customHeight="1" x14ac:dyDescent="0.25"/>
    <row r="1853" ht="15.6" customHeight="1" x14ac:dyDescent="0.25"/>
    <row r="1854" ht="15.6" customHeight="1" x14ac:dyDescent="0.25"/>
    <row r="1855" ht="15.6" customHeight="1" x14ac:dyDescent="0.25"/>
    <row r="1856" ht="15.6" customHeight="1" x14ac:dyDescent="0.25"/>
    <row r="1857" ht="15.6" customHeight="1" x14ac:dyDescent="0.25"/>
    <row r="1858" ht="15.6" customHeight="1" x14ac:dyDescent="0.25"/>
    <row r="1859" ht="15.6" customHeight="1" x14ac:dyDescent="0.25"/>
    <row r="1860" ht="15.6" customHeight="1" x14ac:dyDescent="0.25"/>
    <row r="1861" ht="15.6" customHeight="1" x14ac:dyDescent="0.25"/>
    <row r="1862" ht="15.6" customHeight="1" x14ac:dyDescent="0.25"/>
    <row r="1863" ht="15.6" customHeight="1" x14ac:dyDescent="0.25"/>
    <row r="1864" ht="15.6" customHeight="1" x14ac:dyDescent="0.25"/>
    <row r="1865" ht="15.6" customHeight="1" x14ac:dyDescent="0.25"/>
    <row r="1866" ht="15.6" customHeight="1" x14ac:dyDescent="0.25"/>
    <row r="1867" ht="15.6" customHeight="1" x14ac:dyDescent="0.25"/>
    <row r="1868" ht="15.6" customHeight="1" x14ac:dyDescent="0.25"/>
    <row r="1869" ht="15.6" customHeight="1" x14ac:dyDescent="0.25"/>
    <row r="1870" ht="15.6" customHeight="1" x14ac:dyDescent="0.25"/>
    <row r="1871" ht="15.6" customHeight="1" x14ac:dyDescent="0.25"/>
    <row r="1872" ht="15.6" customHeight="1" x14ac:dyDescent="0.25"/>
    <row r="1873" ht="15.6" customHeight="1" x14ac:dyDescent="0.25"/>
    <row r="1874" ht="15.6" customHeight="1" x14ac:dyDescent="0.25"/>
    <row r="1875" ht="15.6" customHeight="1" x14ac:dyDescent="0.25"/>
    <row r="1876" ht="15.6" customHeight="1" x14ac:dyDescent="0.25"/>
    <row r="1877" ht="15.6" customHeight="1" x14ac:dyDescent="0.25"/>
    <row r="1878" ht="15.6" customHeight="1" x14ac:dyDescent="0.25"/>
    <row r="1879" ht="15.6" customHeight="1" x14ac:dyDescent="0.25"/>
    <row r="1880" ht="15.6" customHeight="1" x14ac:dyDescent="0.25"/>
    <row r="1881" ht="15.6" customHeight="1" x14ac:dyDescent="0.25"/>
    <row r="1882" ht="15.6" customHeight="1" x14ac:dyDescent="0.25"/>
    <row r="1883" ht="15.6" customHeight="1" x14ac:dyDescent="0.25"/>
    <row r="1884" ht="15.6" customHeight="1" x14ac:dyDescent="0.25"/>
    <row r="1885" ht="15.6" customHeight="1" x14ac:dyDescent="0.25"/>
    <row r="1886" ht="15.6" customHeight="1" x14ac:dyDescent="0.25"/>
    <row r="1887" ht="15.6" customHeight="1" x14ac:dyDescent="0.25"/>
    <row r="1888" ht="15.6" customHeight="1" x14ac:dyDescent="0.25"/>
    <row r="1889" ht="15.6" customHeight="1" x14ac:dyDescent="0.25"/>
    <row r="1890" ht="15.6" customHeight="1" x14ac:dyDescent="0.25"/>
    <row r="1891" ht="15.6" customHeight="1" x14ac:dyDescent="0.25"/>
    <row r="1892" ht="15.6" customHeight="1" x14ac:dyDescent="0.25"/>
    <row r="1893" ht="15.6" customHeight="1" x14ac:dyDescent="0.25"/>
    <row r="1894" ht="15.6" customHeight="1" x14ac:dyDescent="0.25"/>
    <row r="1895" ht="15.6" customHeight="1" x14ac:dyDescent="0.25"/>
    <row r="1896" ht="15.6" customHeight="1" x14ac:dyDescent="0.25"/>
    <row r="1897" ht="15.6" customHeight="1" x14ac:dyDescent="0.25"/>
    <row r="1898" ht="15.6" customHeight="1" x14ac:dyDescent="0.25"/>
    <row r="1899" ht="15.6" customHeight="1" x14ac:dyDescent="0.25"/>
    <row r="1900" ht="15.6" customHeight="1" x14ac:dyDescent="0.25"/>
    <row r="1901" ht="15.6" customHeight="1" x14ac:dyDescent="0.25"/>
    <row r="1902" ht="15.6" customHeight="1" x14ac:dyDescent="0.25"/>
    <row r="1903" ht="15.6" customHeight="1" x14ac:dyDescent="0.25"/>
    <row r="1904" ht="15.6" customHeight="1" x14ac:dyDescent="0.25"/>
    <row r="1905" ht="15.6" customHeight="1" x14ac:dyDescent="0.25"/>
    <row r="1906" ht="15.6" customHeight="1" x14ac:dyDescent="0.25"/>
    <row r="1907" ht="15.6" customHeight="1" x14ac:dyDescent="0.25"/>
    <row r="1908" ht="15.6" customHeight="1" x14ac:dyDescent="0.25"/>
    <row r="1909" ht="15.6" customHeight="1" x14ac:dyDescent="0.25"/>
    <row r="1910" ht="15.6" customHeight="1" x14ac:dyDescent="0.25"/>
    <row r="1911" ht="15.6" customHeight="1" x14ac:dyDescent="0.25"/>
    <row r="1912" ht="15.6" customHeight="1" x14ac:dyDescent="0.25"/>
    <row r="1913" ht="15.6" customHeight="1" x14ac:dyDescent="0.25"/>
    <row r="1914" ht="15.6" customHeight="1" x14ac:dyDescent="0.25"/>
    <row r="1915" ht="15.6" customHeight="1" x14ac:dyDescent="0.25"/>
    <row r="1916" ht="15.6" customHeight="1" x14ac:dyDescent="0.25"/>
    <row r="1917" ht="15.6" customHeight="1" x14ac:dyDescent="0.25"/>
    <row r="1918" ht="15.6" customHeight="1" x14ac:dyDescent="0.25"/>
    <row r="1919" ht="15.6" customHeight="1" x14ac:dyDescent="0.25"/>
    <row r="1920" ht="15.6" customHeight="1" x14ac:dyDescent="0.25"/>
    <row r="1921" ht="15.6" customHeight="1" x14ac:dyDescent="0.25"/>
    <row r="1922" ht="15.6" customHeight="1" x14ac:dyDescent="0.25"/>
    <row r="1923" ht="15.6" customHeight="1" x14ac:dyDescent="0.25"/>
    <row r="1924" ht="15.6" customHeight="1" x14ac:dyDescent="0.25"/>
    <row r="1925" ht="15.6" customHeight="1" x14ac:dyDescent="0.25"/>
    <row r="1926" ht="15.6" customHeight="1" x14ac:dyDescent="0.25"/>
    <row r="1927" ht="15.6" customHeight="1" x14ac:dyDescent="0.25"/>
    <row r="1928" ht="15.6" customHeight="1" x14ac:dyDescent="0.25"/>
    <row r="1929" ht="15.6" customHeight="1" x14ac:dyDescent="0.25"/>
    <row r="1930" ht="15.6" customHeight="1" x14ac:dyDescent="0.25"/>
    <row r="1931" ht="15.6" customHeight="1" x14ac:dyDescent="0.25"/>
    <row r="1932" ht="15.6" customHeight="1" x14ac:dyDescent="0.25"/>
    <row r="1933" ht="15.6" customHeight="1" x14ac:dyDescent="0.25"/>
    <row r="1934" ht="15.6" customHeight="1" x14ac:dyDescent="0.25"/>
    <row r="1935" ht="15.6" customHeight="1" x14ac:dyDescent="0.25"/>
    <row r="1936" ht="15.6" customHeight="1" x14ac:dyDescent="0.25"/>
    <row r="1937" ht="15.6" customHeight="1" x14ac:dyDescent="0.25"/>
    <row r="1938" ht="15.6" customHeight="1" x14ac:dyDescent="0.25"/>
    <row r="1939" ht="15.6" customHeight="1" x14ac:dyDescent="0.25"/>
    <row r="1940" ht="15.6" customHeight="1" x14ac:dyDescent="0.25"/>
    <row r="1941" ht="15.6" customHeight="1" x14ac:dyDescent="0.25"/>
    <row r="1942" ht="15.6" customHeight="1" x14ac:dyDescent="0.25"/>
    <row r="1943" ht="15.6" customHeight="1" x14ac:dyDescent="0.25"/>
    <row r="1944" ht="15.6" customHeight="1" x14ac:dyDescent="0.25"/>
    <row r="1945" ht="15.6" customHeight="1" x14ac:dyDescent="0.25"/>
    <row r="1946" ht="15.6" customHeight="1" x14ac:dyDescent="0.25"/>
    <row r="1947" ht="15.6" customHeight="1" x14ac:dyDescent="0.25"/>
    <row r="1948" ht="15.6" customHeight="1" x14ac:dyDescent="0.25"/>
    <row r="1949" ht="15.6" customHeight="1" x14ac:dyDescent="0.25"/>
    <row r="1950" ht="15.6" customHeight="1" x14ac:dyDescent="0.25"/>
    <row r="1951" ht="15.6" customHeight="1" x14ac:dyDescent="0.25"/>
    <row r="1952" ht="15.6" customHeight="1" x14ac:dyDescent="0.25"/>
    <row r="1953" ht="15.6" customHeight="1" x14ac:dyDescent="0.25"/>
    <row r="1954" ht="15.6" customHeight="1" x14ac:dyDescent="0.25"/>
    <row r="1955" ht="15.6" customHeight="1" x14ac:dyDescent="0.25"/>
    <row r="1956" ht="15.6" customHeight="1" x14ac:dyDescent="0.25"/>
    <row r="1957" ht="15.6" customHeight="1" x14ac:dyDescent="0.25"/>
    <row r="1958" ht="15.6" customHeight="1" x14ac:dyDescent="0.25"/>
    <row r="1959" ht="15.6" customHeight="1" x14ac:dyDescent="0.25"/>
    <row r="1960" ht="15.6" customHeight="1" x14ac:dyDescent="0.25"/>
    <row r="1961" ht="15.6" customHeight="1" x14ac:dyDescent="0.25"/>
    <row r="1962" ht="15.6" customHeight="1" x14ac:dyDescent="0.25"/>
    <row r="1963" ht="15.6" customHeight="1" x14ac:dyDescent="0.25"/>
    <row r="1964" ht="15.6" customHeight="1" x14ac:dyDescent="0.25"/>
    <row r="1965" ht="15.6" customHeight="1" x14ac:dyDescent="0.25"/>
    <row r="1966" ht="15.6" customHeight="1" x14ac:dyDescent="0.25"/>
    <row r="1967" ht="15.6" customHeight="1" x14ac:dyDescent="0.25"/>
    <row r="1968" ht="15.6" customHeight="1" x14ac:dyDescent="0.25"/>
    <row r="1969" ht="15.6" customHeight="1" x14ac:dyDescent="0.25"/>
    <row r="1970" ht="15.6" customHeight="1" x14ac:dyDescent="0.25"/>
    <row r="1971" ht="15.6" customHeight="1" x14ac:dyDescent="0.25"/>
    <row r="1972" ht="15.6" customHeight="1" x14ac:dyDescent="0.25"/>
    <row r="1973" ht="15.6" customHeight="1" x14ac:dyDescent="0.25"/>
    <row r="1974" ht="15.6" customHeight="1" x14ac:dyDescent="0.25"/>
    <row r="1975" ht="15.6" customHeight="1" x14ac:dyDescent="0.25"/>
    <row r="1976" ht="15.6" customHeight="1" x14ac:dyDescent="0.25"/>
    <row r="1977" ht="15.6" customHeight="1" x14ac:dyDescent="0.25"/>
    <row r="1978" ht="15.6" customHeight="1" x14ac:dyDescent="0.25"/>
    <row r="1979" ht="15.6" customHeight="1" x14ac:dyDescent="0.25"/>
    <row r="1980" ht="15.6" customHeight="1" x14ac:dyDescent="0.25"/>
    <row r="1981" ht="15.6" customHeight="1" x14ac:dyDescent="0.25"/>
    <row r="1982" ht="15.6" customHeight="1" x14ac:dyDescent="0.25"/>
    <row r="1983" ht="15.6" customHeight="1" x14ac:dyDescent="0.25"/>
    <row r="1984" ht="15.6" customHeight="1" x14ac:dyDescent="0.25"/>
    <row r="1985" ht="15.6" customHeight="1" x14ac:dyDescent="0.25"/>
    <row r="1986" ht="15.6" customHeight="1" x14ac:dyDescent="0.25"/>
    <row r="1987" ht="15.6" customHeight="1" x14ac:dyDescent="0.25"/>
    <row r="1988" ht="15.6" customHeight="1" x14ac:dyDescent="0.25"/>
    <row r="1989" ht="15.6" customHeight="1" x14ac:dyDescent="0.25"/>
    <row r="1990" ht="15.6" customHeight="1" x14ac:dyDescent="0.25"/>
    <row r="1991" ht="15.6" customHeight="1" x14ac:dyDescent="0.25"/>
    <row r="1992" ht="15.6" customHeight="1" x14ac:dyDescent="0.25"/>
    <row r="1993" ht="15.6" customHeight="1" x14ac:dyDescent="0.25"/>
    <row r="1994" ht="15.6" customHeight="1" x14ac:dyDescent="0.25"/>
    <row r="1995" ht="15.6" customHeight="1" x14ac:dyDescent="0.25"/>
    <row r="1996" ht="15.6" customHeight="1" x14ac:dyDescent="0.25"/>
    <row r="1997" ht="15.6" customHeight="1" x14ac:dyDescent="0.25"/>
    <row r="1998" ht="15.6" customHeight="1" x14ac:dyDescent="0.25"/>
    <row r="1999" ht="15.6" customHeight="1" x14ac:dyDescent="0.25"/>
  </sheetData>
  <mergeCells count="555">
    <mergeCell ref="F17:H17"/>
    <mergeCell ref="J17:L17"/>
    <mergeCell ref="F18:H18"/>
    <mergeCell ref="J18:L18"/>
    <mergeCell ref="F19:H19"/>
    <mergeCell ref="J19:L19"/>
    <mergeCell ref="B2:Y3"/>
    <mergeCell ref="B10:Y12"/>
    <mergeCell ref="F15:H15"/>
    <mergeCell ref="J15:L15"/>
    <mergeCell ref="F16:H16"/>
    <mergeCell ref="J16:L16"/>
    <mergeCell ref="F23:H23"/>
    <mergeCell ref="J23:L23"/>
    <mergeCell ref="F24:H24"/>
    <mergeCell ref="J24:L24"/>
    <mergeCell ref="F25:H25"/>
    <mergeCell ref="J25:L25"/>
    <mergeCell ref="F20:H20"/>
    <mergeCell ref="J20:L20"/>
    <mergeCell ref="F21:H21"/>
    <mergeCell ref="J21:L21"/>
    <mergeCell ref="F22:H22"/>
    <mergeCell ref="J22:L22"/>
    <mergeCell ref="F29:H29"/>
    <mergeCell ref="J29:L29"/>
    <mergeCell ref="F30:H30"/>
    <mergeCell ref="J30:L30"/>
    <mergeCell ref="F31:H31"/>
    <mergeCell ref="J31:L31"/>
    <mergeCell ref="F26:H26"/>
    <mergeCell ref="J26:L26"/>
    <mergeCell ref="F27:H27"/>
    <mergeCell ref="J27:L27"/>
    <mergeCell ref="F28:H28"/>
    <mergeCell ref="J28:L28"/>
    <mergeCell ref="F35:H35"/>
    <mergeCell ref="J35:L35"/>
    <mergeCell ref="F36:H36"/>
    <mergeCell ref="J36:L36"/>
    <mergeCell ref="F37:H37"/>
    <mergeCell ref="J37:L37"/>
    <mergeCell ref="F32:H32"/>
    <mergeCell ref="J32:L32"/>
    <mergeCell ref="F33:H33"/>
    <mergeCell ref="J33:L33"/>
    <mergeCell ref="F34:H34"/>
    <mergeCell ref="J34:L34"/>
    <mergeCell ref="F41:H41"/>
    <mergeCell ref="J41:L41"/>
    <mergeCell ref="F42:H42"/>
    <mergeCell ref="J42:L42"/>
    <mergeCell ref="F43:H43"/>
    <mergeCell ref="J43:L43"/>
    <mergeCell ref="F38:H38"/>
    <mergeCell ref="J38:L38"/>
    <mergeCell ref="F39:H39"/>
    <mergeCell ref="J39:L39"/>
    <mergeCell ref="F40:H40"/>
    <mergeCell ref="J40:L40"/>
    <mergeCell ref="F47:H47"/>
    <mergeCell ref="J47:L47"/>
    <mergeCell ref="F48:H48"/>
    <mergeCell ref="J48:L48"/>
    <mergeCell ref="F49:H49"/>
    <mergeCell ref="J49:L49"/>
    <mergeCell ref="F44:H44"/>
    <mergeCell ref="J44:L44"/>
    <mergeCell ref="F45:H45"/>
    <mergeCell ref="J45:L45"/>
    <mergeCell ref="F46:H46"/>
    <mergeCell ref="J46:L46"/>
    <mergeCell ref="F53:H53"/>
    <mergeCell ref="J53:L53"/>
    <mergeCell ref="F54:H54"/>
    <mergeCell ref="J54:L54"/>
    <mergeCell ref="F55:H55"/>
    <mergeCell ref="J55:L55"/>
    <mergeCell ref="F50:H50"/>
    <mergeCell ref="J50:L50"/>
    <mergeCell ref="F51:H51"/>
    <mergeCell ref="J51:L51"/>
    <mergeCell ref="F52:H52"/>
    <mergeCell ref="J52:L52"/>
    <mergeCell ref="F59:H59"/>
    <mergeCell ref="J59:L59"/>
    <mergeCell ref="F60:H60"/>
    <mergeCell ref="J60:L60"/>
    <mergeCell ref="F61:H61"/>
    <mergeCell ref="J61:L61"/>
    <mergeCell ref="F56:H56"/>
    <mergeCell ref="J56:L56"/>
    <mergeCell ref="F57:H57"/>
    <mergeCell ref="J57:L57"/>
    <mergeCell ref="F58:H58"/>
    <mergeCell ref="J58:L58"/>
    <mergeCell ref="F65:H65"/>
    <mergeCell ref="J65:L65"/>
    <mergeCell ref="F66:H66"/>
    <mergeCell ref="J66:L66"/>
    <mergeCell ref="F67:H67"/>
    <mergeCell ref="J67:L67"/>
    <mergeCell ref="F62:H62"/>
    <mergeCell ref="J62:L62"/>
    <mergeCell ref="F63:H63"/>
    <mergeCell ref="J63:L63"/>
    <mergeCell ref="F64:H64"/>
    <mergeCell ref="J64:L64"/>
    <mergeCell ref="F71:H71"/>
    <mergeCell ref="J71:L71"/>
    <mergeCell ref="F72:H72"/>
    <mergeCell ref="J72:L72"/>
    <mergeCell ref="F73:H73"/>
    <mergeCell ref="J73:L73"/>
    <mergeCell ref="F68:H68"/>
    <mergeCell ref="J68:L68"/>
    <mergeCell ref="F69:H69"/>
    <mergeCell ref="J69:L69"/>
    <mergeCell ref="F70:H70"/>
    <mergeCell ref="J70:L70"/>
    <mergeCell ref="F77:H77"/>
    <mergeCell ref="J77:L77"/>
    <mergeCell ref="F78:H78"/>
    <mergeCell ref="J78:L78"/>
    <mergeCell ref="F79:H79"/>
    <mergeCell ref="J79:L79"/>
    <mergeCell ref="F74:H74"/>
    <mergeCell ref="J74:L74"/>
    <mergeCell ref="F75:H75"/>
    <mergeCell ref="J75:L75"/>
    <mergeCell ref="F76:H76"/>
    <mergeCell ref="J76:L76"/>
    <mergeCell ref="F83:H83"/>
    <mergeCell ref="J83:L83"/>
    <mergeCell ref="F84:H84"/>
    <mergeCell ref="J84:L84"/>
    <mergeCell ref="F85:H85"/>
    <mergeCell ref="J85:L85"/>
    <mergeCell ref="F80:H80"/>
    <mergeCell ref="J80:L80"/>
    <mergeCell ref="F81:H81"/>
    <mergeCell ref="J81:L81"/>
    <mergeCell ref="F82:H82"/>
    <mergeCell ref="J82:L82"/>
    <mergeCell ref="F89:H89"/>
    <mergeCell ref="J89:L89"/>
    <mergeCell ref="B93:Y94"/>
    <mergeCell ref="B98:Y99"/>
    <mergeCell ref="B103:Y120"/>
    <mergeCell ref="B124:Y125"/>
    <mergeCell ref="F86:H86"/>
    <mergeCell ref="J86:L86"/>
    <mergeCell ref="F87:H87"/>
    <mergeCell ref="J87:L87"/>
    <mergeCell ref="F88:H88"/>
    <mergeCell ref="J88:L88"/>
    <mergeCell ref="F143:I143"/>
    <mergeCell ref="J143:N143"/>
    <mergeCell ref="F144:I144"/>
    <mergeCell ref="J144:N144"/>
    <mergeCell ref="F145:I145"/>
    <mergeCell ref="J145:N145"/>
    <mergeCell ref="B129:Y134"/>
    <mergeCell ref="B136:Y138"/>
    <mergeCell ref="J140:N140"/>
    <mergeCell ref="F141:I141"/>
    <mergeCell ref="J141:N141"/>
    <mergeCell ref="F142:I142"/>
    <mergeCell ref="J142:N142"/>
    <mergeCell ref="F149:I149"/>
    <mergeCell ref="J149:N149"/>
    <mergeCell ref="F150:I150"/>
    <mergeCell ref="J150:N150"/>
    <mergeCell ref="F151:I151"/>
    <mergeCell ref="J151:N151"/>
    <mergeCell ref="F146:I146"/>
    <mergeCell ref="J146:N146"/>
    <mergeCell ref="F147:I147"/>
    <mergeCell ref="J147:N147"/>
    <mergeCell ref="F148:I148"/>
    <mergeCell ref="J148:N148"/>
    <mergeCell ref="F155:I155"/>
    <mergeCell ref="J155:N155"/>
    <mergeCell ref="F156:I156"/>
    <mergeCell ref="J156:N156"/>
    <mergeCell ref="F157:I157"/>
    <mergeCell ref="J157:N157"/>
    <mergeCell ref="F152:I152"/>
    <mergeCell ref="J152:N152"/>
    <mergeCell ref="F153:I153"/>
    <mergeCell ref="J153:N153"/>
    <mergeCell ref="F154:I154"/>
    <mergeCell ref="J154:N154"/>
    <mergeCell ref="F161:I161"/>
    <mergeCell ref="J161:N161"/>
    <mergeCell ref="F162:I162"/>
    <mergeCell ref="J162:N162"/>
    <mergeCell ref="F163:I163"/>
    <mergeCell ref="J163:N163"/>
    <mergeCell ref="F158:I158"/>
    <mergeCell ref="J158:N158"/>
    <mergeCell ref="F159:I159"/>
    <mergeCell ref="J159:N159"/>
    <mergeCell ref="F160:I160"/>
    <mergeCell ref="J160:N160"/>
    <mergeCell ref="F167:I167"/>
    <mergeCell ref="J167:N167"/>
    <mergeCell ref="F168:I168"/>
    <mergeCell ref="J168:N168"/>
    <mergeCell ref="F169:I169"/>
    <mergeCell ref="J169:N169"/>
    <mergeCell ref="F164:I164"/>
    <mergeCell ref="J164:N164"/>
    <mergeCell ref="F165:I165"/>
    <mergeCell ref="J165:N165"/>
    <mergeCell ref="F166:I166"/>
    <mergeCell ref="J166:N166"/>
    <mergeCell ref="F173:I173"/>
    <mergeCell ref="J173:N173"/>
    <mergeCell ref="F174:I174"/>
    <mergeCell ref="J174:N174"/>
    <mergeCell ref="F175:I175"/>
    <mergeCell ref="J175:N175"/>
    <mergeCell ref="F170:I170"/>
    <mergeCell ref="J170:N170"/>
    <mergeCell ref="F171:I171"/>
    <mergeCell ref="J171:N171"/>
    <mergeCell ref="F172:I172"/>
    <mergeCell ref="J172:N172"/>
    <mergeCell ref="F179:I179"/>
    <mergeCell ref="J179:N179"/>
    <mergeCell ref="F180:I180"/>
    <mergeCell ref="J180:N180"/>
    <mergeCell ref="F181:I181"/>
    <mergeCell ref="J181:N181"/>
    <mergeCell ref="F176:I176"/>
    <mergeCell ref="J176:N176"/>
    <mergeCell ref="F177:I177"/>
    <mergeCell ref="J177:N177"/>
    <mergeCell ref="F178:I178"/>
    <mergeCell ref="J178:N178"/>
    <mergeCell ref="F185:I185"/>
    <mergeCell ref="J185:N185"/>
    <mergeCell ref="F186:I186"/>
    <mergeCell ref="J186:N186"/>
    <mergeCell ref="F187:I187"/>
    <mergeCell ref="J187:N187"/>
    <mergeCell ref="F182:I182"/>
    <mergeCell ref="J182:N182"/>
    <mergeCell ref="F183:I183"/>
    <mergeCell ref="J183:N183"/>
    <mergeCell ref="F184:I184"/>
    <mergeCell ref="J184:N184"/>
    <mergeCell ref="F191:I191"/>
    <mergeCell ref="J191:N191"/>
    <mergeCell ref="F192:I192"/>
    <mergeCell ref="J192:N192"/>
    <mergeCell ref="F193:I193"/>
    <mergeCell ref="J193:N193"/>
    <mergeCell ref="F188:I188"/>
    <mergeCell ref="J188:N188"/>
    <mergeCell ref="F189:I189"/>
    <mergeCell ref="J189:N189"/>
    <mergeCell ref="F190:I190"/>
    <mergeCell ref="J190:N190"/>
    <mergeCell ref="F197:I197"/>
    <mergeCell ref="J197:N197"/>
    <mergeCell ref="F198:I198"/>
    <mergeCell ref="J198:N198"/>
    <mergeCell ref="F199:I199"/>
    <mergeCell ref="J199:N199"/>
    <mergeCell ref="F194:I194"/>
    <mergeCell ref="J194:N194"/>
    <mergeCell ref="F195:I195"/>
    <mergeCell ref="J195:N195"/>
    <mergeCell ref="F196:I196"/>
    <mergeCell ref="J196:N196"/>
    <mergeCell ref="F203:I203"/>
    <mergeCell ref="J203:N203"/>
    <mergeCell ref="F204:I204"/>
    <mergeCell ref="J204:N204"/>
    <mergeCell ref="F205:I205"/>
    <mergeCell ref="J205:N205"/>
    <mergeCell ref="F200:I200"/>
    <mergeCell ref="J200:N200"/>
    <mergeCell ref="F201:I201"/>
    <mergeCell ref="J201:N201"/>
    <mergeCell ref="F202:I202"/>
    <mergeCell ref="J202:N202"/>
    <mergeCell ref="F209:I209"/>
    <mergeCell ref="J209:N209"/>
    <mergeCell ref="F210:I210"/>
    <mergeCell ref="J210:N210"/>
    <mergeCell ref="F211:I211"/>
    <mergeCell ref="J211:N211"/>
    <mergeCell ref="F206:I206"/>
    <mergeCell ref="J206:N206"/>
    <mergeCell ref="F207:I207"/>
    <mergeCell ref="J207:N207"/>
    <mergeCell ref="F208:I208"/>
    <mergeCell ref="J208:N208"/>
    <mergeCell ref="F215:I215"/>
    <mergeCell ref="J215:N215"/>
    <mergeCell ref="B219:Y220"/>
    <mergeCell ref="B224:Y225"/>
    <mergeCell ref="B229:Y246"/>
    <mergeCell ref="B250:Y251"/>
    <mergeCell ref="F212:I212"/>
    <mergeCell ref="J212:N212"/>
    <mergeCell ref="F213:I213"/>
    <mergeCell ref="J213:N213"/>
    <mergeCell ref="F214:I214"/>
    <mergeCell ref="J214:N214"/>
    <mergeCell ref="F269:I269"/>
    <mergeCell ref="J269:N269"/>
    <mergeCell ref="F270:I270"/>
    <mergeCell ref="J270:N270"/>
    <mergeCell ref="F271:I271"/>
    <mergeCell ref="J271:N271"/>
    <mergeCell ref="B255:Y260"/>
    <mergeCell ref="B262:Y264"/>
    <mergeCell ref="F267:I267"/>
    <mergeCell ref="J267:N267"/>
    <mergeCell ref="F268:I268"/>
    <mergeCell ref="J268:N268"/>
    <mergeCell ref="F275:I275"/>
    <mergeCell ref="J275:N275"/>
    <mergeCell ref="F276:I276"/>
    <mergeCell ref="J276:N276"/>
    <mergeCell ref="F277:I277"/>
    <mergeCell ref="J277:N277"/>
    <mergeCell ref="F272:I272"/>
    <mergeCell ref="J272:N272"/>
    <mergeCell ref="F273:I273"/>
    <mergeCell ref="J273:N273"/>
    <mergeCell ref="F274:I274"/>
    <mergeCell ref="J274:N274"/>
    <mergeCell ref="F281:I281"/>
    <mergeCell ref="J281:N281"/>
    <mergeCell ref="F282:I282"/>
    <mergeCell ref="J282:N282"/>
    <mergeCell ref="F283:I283"/>
    <mergeCell ref="J283:N283"/>
    <mergeCell ref="F278:I278"/>
    <mergeCell ref="J278:N278"/>
    <mergeCell ref="F279:I279"/>
    <mergeCell ref="J279:N279"/>
    <mergeCell ref="F280:I280"/>
    <mergeCell ref="J280:N280"/>
    <mergeCell ref="F287:I287"/>
    <mergeCell ref="J287:N287"/>
    <mergeCell ref="F288:I288"/>
    <mergeCell ref="J288:N288"/>
    <mergeCell ref="F289:I289"/>
    <mergeCell ref="J289:N289"/>
    <mergeCell ref="F284:I284"/>
    <mergeCell ref="J284:N284"/>
    <mergeCell ref="F285:I285"/>
    <mergeCell ref="J285:N285"/>
    <mergeCell ref="F286:I286"/>
    <mergeCell ref="J286:N286"/>
    <mergeCell ref="F293:I293"/>
    <mergeCell ref="J293:N293"/>
    <mergeCell ref="F294:I294"/>
    <mergeCell ref="J294:N294"/>
    <mergeCell ref="F295:I295"/>
    <mergeCell ref="J295:N295"/>
    <mergeCell ref="F290:I290"/>
    <mergeCell ref="J290:N290"/>
    <mergeCell ref="F291:I291"/>
    <mergeCell ref="J291:N291"/>
    <mergeCell ref="F292:I292"/>
    <mergeCell ref="J292:N292"/>
    <mergeCell ref="F299:I299"/>
    <mergeCell ref="J299:N299"/>
    <mergeCell ref="F300:I300"/>
    <mergeCell ref="J300:N300"/>
    <mergeCell ref="F301:I301"/>
    <mergeCell ref="J301:N301"/>
    <mergeCell ref="F296:I296"/>
    <mergeCell ref="J296:N296"/>
    <mergeCell ref="F297:I297"/>
    <mergeCell ref="J297:N297"/>
    <mergeCell ref="F298:I298"/>
    <mergeCell ref="J298:N298"/>
    <mergeCell ref="F305:I305"/>
    <mergeCell ref="J305:N305"/>
    <mergeCell ref="F306:I306"/>
    <mergeCell ref="J306:N306"/>
    <mergeCell ref="F307:I307"/>
    <mergeCell ref="J307:N307"/>
    <mergeCell ref="F302:I302"/>
    <mergeCell ref="J302:N302"/>
    <mergeCell ref="F303:I303"/>
    <mergeCell ref="J303:N303"/>
    <mergeCell ref="F304:I304"/>
    <mergeCell ref="J304:N304"/>
    <mergeCell ref="F311:I311"/>
    <mergeCell ref="J311:N311"/>
    <mergeCell ref="F312:I312"/>
    <mergeCell ref="J312:N312"/>
    <mergeCell ref="F313:I313"/>
    <mergeCell ref="J313:N313"/>
    <mergeCell ref="F308:I308"/>
    <mergeCell ref="J308:N308"/>
    <mergeCell ref="F309:I309"/>
    <mergeCell ref="J309:N309"/>
    <mergeCell ref="F310:I310"/>
    <mergeCell ref="J310:N310"/>
    <mergeCell ref="F317:I317"/>
    <mergeCell ref="J317:N317"/>
    <mergeCell ref="F318:I318"/>
    <mergeCell ref="J318:N318"/>
    <mergeCell ref="F319:I319"/>
    <mergeCell ref="J319:N319"/>
    <mergeCell ref="F314:I314"/>
    <mergeCell ref="J314:N314"/>
    <mergeCell ref="F315:I315"/>
    <mergeCell ref="J315:N315"/>
    <mergeCell ref="F316:I316"/>
    <mergeCell ref="J316:N316"/>
    <mergeCell ref="F323:I323"/>
    <mergeCell ref="J323:N323"/>
    <mergeCell ref="F324:I324"/>
    <mergeCell ref="J324:N324"/>
    <mergeCell ref="F325:I325"/>
    <mergeCell ref="J325:N325"/>
    <mergeCell ref="F320:I320"/>
    <mergeCell ref="J320:N320"/>
    <mergeCell ref="F321:I321"/>
    <mergeCell ref="J321:N321"/>
    <mergeCell ref="F322:I322"/>
    <mergeCell ref="J322:N322"/>
    <mergeCell ref="F329:I329"/>
    <mergeCell ref="J329:N329"/>
    <mergeCell ref="F330:I330"/>
    <mergeCell ref="J330:N330"/>
    <mergeCell ref="F331:I331"/>
    <mergeCell ref="J331:N331"/>
    <mergeCell ref="F326:I326"/>
    <mergeCell ref="J326:N326"/>
    <mergeCell ref="F327:I327"/>
    <mergeCell ref="J327:N327"/>
    <mergeCell ref="F328:I328"/>
    <mergeCell ref="J328:N328"/>
    <mergeCell ref="F335:I335"/>
    <mergeCell ref="J335:N335"/>
    <mergeCell ref="F336:I336"/>
    <mergeCell ref="J336:N336"/>
    <mergeCell ref="F337:I337"/>
    <mergeCell ref="J337:N337"/>
    <mergeCell ref="F332:I332"/>
    <mergeCell ref="J332:N332"/>
    <mergeCell ref="F333:I333"/>
    <mergeCell ref="J333:N333"/>
    <mergeCell ref="F334:I334"/>
    <mergeCell ref="J334:N334"/>
    <mergeCell ref="F341:I341"/>
    <mergeCell ref="J341:N341"/>
    <mergeCell ref="F342:I342"/>
    <mergeCell ref="J342:N342"/>
    <mergeCell ref="B346:Y347"/>
    <mergeCell ref="B351:Y352"/>
    <mergeCell ref="F338:I338"/>
    <mergeCell ref="J338:N338"/>
    <mergeCell ref="F339:I339"/>
    <mergeCell ref="J339:N339"/>
    <mergeCell ref="F340:I340"/>
    <mergeCell ref="J340:N340"/>
    <mergeCell ref="B410:X411"/>
    <mergeCell ref="B413:Y414"/>
    <mergeCell ref="B416:X417"/>
    <mergeCell ref="B419:Y420"/>
    <mergeCell ref="B422:X423"/>
    <mergeCell ref="B425:Y426"/>
    <mergeCell ref="B356:Y373"/>
    <mergeCell ref="B377:Y378"/>
    <mergeCell ref="B382:Y387"/>
    <mergeCell ref="B389:Y402"/>
    <mergeCell ref="B404:X405"/>
    <mergeCell ref="B407:Y408"/>
    <mergeCell ref="B460:X461"/>
    <mergeCell ref="B463:Y464"/>
    <mergeCell ref="B466:Y479"/>
    <mergeCell ref="B481:X482"/>
    <mergeCell ref="B484:Y485"/>
    <mergeCell ref="B487:Y500"/>
    <mergeCell ref="B428:X429"/>
    <mergeCell ref="B431:Y432"/>
    <mergeCell ref="B434:X435"/>
    <mergeCell ref="B437:Y438"/>
    <mergeCell ref="B442:Y443"/>
    <mergeCell ref="B445:Y458"/>
    <mergeCell ref="B544:X545"/>
    <mergeCell ref="B547:Y548"/>
    <mergeCell ref="B550:Y563"/>
    <mergeCell ref="B565:X566"/>
    <mergeCell ref="B568:Y569"/>
    <mergeCell ref="B571:Y584"/>
    <mergeCell ref="B502:X503"/>
    <mergeCell ref="B505:Y506"/>
    <mergeCell ref="B508:Y521"/>
    <mergeCell ref="B523:X524"/>
    <mergeCell ref="B526:Y527"/>
    <mergeCell ref="B529:Y542"/>
    <mergeCell ref="E624:F624"/>
    <mergeCell ref="E625:F625"/>
    <mergeCell ref="E626:F626"/>
    <mergeCell ref="E627:H627"/>
    <mergeCell ref="E635:F635"/>
    <mergeCell ref="E636:F636"/>
    <mergeCell ref="B586:X587"/>
    <mergeCell ref="B589:Y590"/>
    <mergeCell ref="B592:Y605"/>
    <mergeCell ref="B607:X608"/>
    <mergeCell ref="B610:Y611"/>
    <mergeCell ref="B613:Y618"/>
    <mergeCell ref="E651:H651"/>
    <mergeCell ref="E652:H652"/>
    <mergeCell ref="E653:H653"/>
    <mergeCell ref="F654:J654"/>
    <mergeCell ref="F655:J655"/>
    <mergeCell ref="G656:K656"/>
    <mergeCell ref="E637:F637"/>
    <mergeCell ref="E638:H638"/>
    <mergeCell ref="B640:Y642"/>
    <mergeCell ref="E648:H648"/>
    <mergeCell ref="E649:H649"/>
    <mergeCell ref="E650:H650"/>
    <mergeCell ref="B689:Y690"/>
    <mergeCell ref="B694:Y695"/>
    <mergeCell ref="B699:Y700"/>
    <mergeCell ref="B704:Y705"/>
    <mergeCell ref="B709:Y710"/>
    <mergeCell ref="B714:Y715"/>
    <mergeCell ref="G657:K657"/>
    <mergeCell ref="B665:Y667"/>
    <mergeCell ref="B669:Y670"/>
    <mergeCell ref="B674:Y675"/>
    <mergeCell ref="B679:Y680"/>
    <mergeCell ref="B684:Y685"/>
    <mergeCell ref="B779:Y780"/>
    <mergeCell ref="B784:Y785"/>
    <mergeCell ref="B749:Y750"/>
    <mergeCell ref="B754:Y755"/>
    <mergeCell ref="B759:Y760"/>
    <mergeCell ref="B764:Y765"/>
    <mergeCell ref="B769:Y770"/>
    <mergeCell ref="B774:Y775"/>
    <mergeCell ref="B719:Y720"/>
    <mergeCell ref="B724:Y725"/>
    <mergeCell ref="B729:Y730"/>
    <mergeCell ref="B734:Y735"/>
    <mergeCell ref="B739:Y740"/>
    <mergeCell ref="B744:Y745"/>
  </mergeCells>
  <pageMargins left="0.7" right="0.7" top="0.75" bottom="0.75" header="0.3" footer="0.3"/>
  <pageSetup orientation="portrait" r:id="rId1"/>
  <headerFooter>
    <oddHeader>&amp;C&amp;LFinal Exam&amp;CEIU&amp;RECN4751</oddHeader>
    <oddFooter>&amp;C&amp;LVersion 63&amp;RPage &amp;P+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AZ1999"/>
  <sheetViews>
    <sheetView topLeftCell="A625" workbookViewId="0">
      <selection activeCell="B644" sqref="B644"/>
    </sheetView>
  </sheetViews>
  <sheetFormatPr defaultRowHeight="15.75" x14ac:dyDescent="0.25"/>
  <cols>
    <col min="1" max="26" width="3.125" customWidth="1"/>
    <col min="27" max="52" width="3.125" hidden="1" customWidth="1"/>
  </cols>
  <sheetData>
    <row r="1" spans="2:25" ht="15.6" customHeight="1" x14ac:dyDescent="0.25"/>
    <row r="2" spans="2:25" ht="15.6" customHeight="1" x14ac:dyDescent="0.25">
      <c r="B2" s="27" t="s">
        <v>0</v>
      </c>
      <c r="C2" s="27"/>
      <c r="D2" s="27"/>
      <c r="E2" s="27"/>
      <c r="F2" s="27"/>
      <c r="G2" s="27"/>
      <c r="H2" s="27"/>
      <c r="I2" s="27"/>
      <c r="J2" s="27"/>
      <c r="K2" s="27"/>
      <c r="L2" s="27"/>
      <c r="M2" s="27"/>
      <c r="N2" s="27"/>
      <c r="O2" s="27"/>
      <c r="P2" s="27"/>
      <c r="Q2" s="27"/>
      <c r="R2" s="27"/>
      <c r="S2" s="27"/>
      <c r="T2" s="27"/>
      <c r="U2" s="27"/>
      <c r="V2" s="27"/>
      <c r="W2" s="27"/>
      <c r="X2" s="27"/>
      <c r="Y2" s="27"/>
    </row>
    <row r="3" spans="2:25" ht="15.6" customHeight="1" x14ac:dyDescent="0.25">
      <c r="B3" s="27"/>
      <c r="C3" s="27"/>
      <c r="D3" s="27"/>
      <c r="E3" s="27"/>
      <c r="F3" s="27"/>
      <c r="G3" s="27"/>
      <c r="H3" s="27"/>
      <c r="I3" s="27"/>
      <c r="J3" s="27"/>
      <c r="K3" s="27"/>
      <c r="L3" s="27"/>
      <c r="M3" s="27"/>
      <c r="N3" s="27"/>
      <c r="O3" s="27"/>
      <c r="P3" s="27"/>
      <c r="Q3" s="27"/>
      <c r="R3" s="27"/>
      <c r="S3" s="27"/>
      <c r="T3" s="27"/>
      <c r="U3" s="27"/>
      <c r="V3" s="27"/>
      <c r="W3" s="27"/>
      <c r="X3" s="27"/>
      <c r="Y3" s="27"/>
    </row>
    <row r="4" spans="2:25" ht="15.6" customHeight="1" x14ac:dyDescent="0.25"/>
    <row r="5" spans="2:25" ht="15.6" customHeight="1" x14ac:dyDescent="0.25"/>
    <row r="6" spans="2:25" ht="15.6" customHeight="1" x14ac:dyDescent="0.25"/>
    <row r="7" spans="2:25" ht="15.6" customHeight="1" x14ac:dyDescent="0.25"/>
    <row r="8" spans="2:25" ht="15.6" customHeight="1" x14ac:dyDescent="0.25"/>
    <row r="9" spans="2:25" ht="15.6" customHeight="1" x14ac:dyDescent="0.25"/>
    <row r="10" spans="2:25" ht="15.6" customHeight="1" x14ac:dyDescent="0.25">
      <c r="B10" s="27" t="s">
        <v>1</v>
      </c>
      <c r="C10" s="27"/>
      <c r="D10" s="27"/>
      <c r="E10" s="27"/>
      <c r="F10" s="27"/>
      <c r="G10" s="27"/>
      <c r="H10" s="27"/>
      <c r="I10" s="27"/>
      <c r="J10" s="27"/>
      <c r="K10" s="27"/>
      <c r="L10" s="27"/>
      <c r="M10" s="27"/>
      <c r="N10" s="27"/>
      <c r="O10" s="27"/>
      <c r="P10" s="27"/>
      <c r="Q10" s="27"/>
      <c r="R10" s="27"/>
      <c r="S10" s="27"/>
      <c r="T10" s="27"/>
      <c r="U10" s="27"/>
      <c r="V10" s="27"/>
      <c r="W10" s="27"/>
      <c r="X10" s="27"/>
      <c r="Y10" s="27"/>
    </row>
    <row r="11" spans="2:25" ht="15.6" customHeight="1" x14ac:dyDescent="0.25">
      <c r="B11" s="27"/>
      <c r="C11" s="27"/>
      <c r="D11" s="27"/>
      <c r="E11" s="27"/>
      <c r="F11" s="27"/>
      <c r="G11" s="27"/>
      <c r="H11" s="27"/>
      <c r="I11" s="27"/>
      <c r="J11" s="27"/>
      <c r="K11" s="27"/>
      <c r="L11" s="27"/>
      <c r="M11" s="27"/>
      <c r="N11" s="27"/>
      <c r="O11" s="27"/>
      <c r="P11" s="27"/>
      <c r="Q11" s="27"/>
      <c r="R11" s="27"/>
      <c r="S11" s="27"/>
      <c r="T11" s="27"/>
      <c r="U11" s="27"/>
      <c r="V11" s="27"/>
      <c r="W11" s="27"/>
      <c r="X11" s="27"/>
      <c r="Y11" s="27"/>
    </row>
    <row r="12" spans="2:25" ht="15.6" customHeight="1" x14ac:dyDescent="0.25">
      <c r="B12" s="27"/>
      <c r="C12" s="27"/>
      <c r="D12" s="27"/>
      <c r="E12" s="27"/>
      <c r="F12" s="27"/>
      <c r="G12" s="27"/>
      <c r="H12" s="27"/>
      <c r="I12" s="27"/>
      <c r="J12" s="27"/>
      <c r="K12" s="27"/>
      <c r="L12" s="27"/>
      <c r="M12" s="27"/>
      <c r="N12" s="27"/>
      <c r="O12" s="27"/>
      <c r="P12" s="27"/>
      <c r="Q12" s="27"/>
      <c r="R12" s="27"/>
      <c r="S12" s="27"/>
      <c r="T12" s="27"/>
      <c r="U12" s="27"/>
      <c r="V12" s="27"/>
      <c r="W12" s="27"/>
      <c r="X12" s="27"/>
      <c r="Y12" s="27"/>
    </row>
    <row r="13" spans="2:25" ht="15.6" customHeight="1" x14ac:dyDescent="0.25"/>
    <row r="14" spans="2:25" ht="15.6" customHeight="1" x14ac:dyDescent="0.25">
      <c r="F14" t="s">
        <v>2</v>
      </c>
      <c r="J14" t="s">
        <v>3</v>
      </c>
    </row>
    <row r="15" spans="2:25" ht="15.6" customHeight="1" x14ac:dyDescent="0.25">
      <c r="F15" s="52">
        <v>348.27888782677076</v>
      </c>
      <c r="G15" s="52"/>
      <c r="H15" s="52"/>
      <c r="J15" s="53">
        <v>1331.7630455904871</v>
      </c>
      <c r="K15" s="53"/>
      <c r="L15" s="53"/>
    </row>
    <row r="16" spans="2:25" ht="15.6" customHeight="1" x14ac:dyDescent="0.25">
      <c r="F16" s="52">
        <v>1016.3637683401421</v>
      </c>
      <c r="G16" s="52"/>
      <c r="H16" s="52"/>
      <c r="J16" s="53">
        <v>2009.3566262493123</v>
      </c>
      <c r="K16" s="53"/>
      <c r="L16" s="53"/>
    </row>
    <row r="17" spans="6:12" ht="15.6" customHeight="1" x14ac:dyDescent="0.25">
      <c r="F17" s="52">
        <v>401.01708381756032</v>
      </c>
      <c r="G17" s="52"/>
      <c r="H17" s="52"/>
      <c r="J17" s="53">
        <v>1458.2131325386672</v>
      </c>
      <c r="K17" s="53"/>
      <c r="L17" s="53"/>
    </row>
    <row r="18" spans="6:12" ht="15.6" customHeight="1" x14ac:dyDescent="0.25">
      <c r="F18" s="52">
        <v>2821.7559156636298</v>
      </c>
      <c r="G18" s="52"/>
      <c r="H18" s="52"/>
      <c r="J18" s="53">
        <v>3591.7204525443535</v>
      </c>
      <c r="K18" s="53"/>
      <c r="L18" s="53"/>
    </row>
    <row r="19" spans="6:12" ht="15.6" customHeight="1" x14ac:dyDescent="0.25">
      <c r="F19" s="52">
        <v>4616.2516430574642</v>
      </c>
      <c r="G19" s="52"/>
      <c r="H19" s="52"/>
      <c r="J19" s="53">
        <v>4944.6981454588476</v>
      </c>
      <c r="K19" s="53"/>
      <c r="L19" s="53"/>
    </row>
    <row r="20" spans="6:12" ht="15.6" customHeight="1" x14ac:dyDescent="0.25">
      <c r="F20" s="52">
        <v>1322.8446157647325</v>
      </c>
      <c r="G20" s="52"/>
      <c r="H20" s="52"/>
      <c r="J20" s="53">
        <v>2731.0476725067583</v>
      </c>
      <c r="K20" s="53"/>
      <c r="L20" s="53"/>
    </row>
    <row r="21" spans="6:12" ht="15.6" customHeight="1" x14ac:dyDescent="0.25">
      <c r="F21" s="52">
        <v>2629.8345217628362</v>
      </c>
      <c r="G21" s="52"/>
      <c r="H21" s="52"/>
      <c r="J21" s="53">
        <v>3520.0728230435475</v>
      </c>
      <c r="K21" s="53"/>
      <c r="L21" s="53"/>
    </row>
    <row r="22" spans="6:12" ht="15.6" customHeight="1" x14ac:dyDescent="0.25">
      <c r="F22" s="52">
        <v>1933.6519253627603</v>
      </c>
      <c r="G22" s="52"/>
      <c r="H22" s="52"/>
      <c r="J22" s="53">
        <v>2910.7774961582982</v>
      </c>
      <c r="K22" s="53"/>
      <c r="L22" s="53"/>
    </row>
    <row r="23" spans="6:12" ht="15.6" customHeight="1" x14ac:dyDescent="0.25">
      <c r="F23" s="52">
        <v>2907.1697336725838</v>
      </c>
      <c r="G23" s="52"/>
      <c r="H23" s="52"/>
      <c r="J23" s="53">
        <v>3709.9047516170508</v>
      </c>
      <c r="K23" s="53"/>
      <c r="L23" s="53"/>
    </row>
    <row r="24" spans="6:12" ht="15.6" customHeight="1" x14ac:dyDescent="0.25">
      <c r="F24" s="52">
        <v>2020.9893587735919</v>
      </c>
      <c r="G24" s="52"/>
      <c r="H24" s="52"/>
      <c r="J24" s="53">
        <v>3089.3275395757551</v>
      </c>
      <c r="K24" s="53"/>
      <c r="L24" s="53"/>
    </row>
    <row r="25" spans="6:12" ht="15.6" customHeight="1" x14ac:dyDescent="0.25">
      <c r="F25" s="52">
        <v>266.3344838329491</v>
      </c>
      <c r="G25" s="52"/>
      <c r="H25" s="52"/>
      <c r="J25" s="53">
        <v>841.90766706241709</v>
      </c>
      <c r="K25" s="53"/>
      <c r="L25" s="53"/>
    </row>
    <row r="26" spans="6:12" ht="15.6" customHeight="1" x14ac:dyDescent="0.25">
      <c r="F26" s="52">
        <v>761.52496828225208</v>
      </c>
      <c r="G26" s="52"/>
      <c r="H26" s="52"/>
      <c r="J26" s="53">
        <v>1837.6447716296184</v>
      </c>
      <c r="K26" s="53"/>
      <c r="L26" s="53"/>
    </row>
    <row r="27" spans="6:12" ht="15.6" customHeight="1" x14ac:dyDescent="0.25">
      <c r="F27" s="52">
        <v>446.72716656128841</v>
      </c>
      <c r="G27" s="52"/>
      <c r="H27" s="52"/>
      <c r="J27" s="53">
        <v>1317.9615965083269</v>
      </c>
      <c r="K27" s="53"/>
      <c r="L27" s="53"/>
    </row>
    <row r="28" spans="6:12" ht="15.6" customHeight="1" x14ac:dyDescent="0.25">
      <c r="F28" s="52">
        <v>2627.0977032502669</v>
      </c>
      <c r="G28" s="52"/>
      <c r="H28" s="52"/>
      <c r="J28" s="53">
        <v>3507.4855062882402</v>
      </c>
      <c r="K28" s="53"/>
      <c r="L28" s="53"/>
    </row>
    <row r="29" spans="6:12" ht="15.6" customHeight="1" x14ac:dyDescent="0.25">
      <c r="F29" s="52">
        <v>690.19091454378872</v>
      </c>
      <c r="G29" s="52"/>
      <c r="H29" s="52"/>
      <c r="J29" s="53">
        <v>1897.1025767048443</v>
      </c>
      <c r="K29" s="53"/>
      <c r="L29" s="53"/>
    </row>
    <row r="30" spans="6:12" ht="15.6" customHeight="1" x14ac:dyDescent="0.25">
      <c r="F30" s="52">
        <v>2172.8667271328295</v>
      </c>
      <c r="G30" s="52"/>
      <c r="H30" s="52"/>
      <c r="J30" s="53">
        <v>3404.4677979643429</v>
      </c>
      <c r="K30" s="53"/>
      <c r="L30" s="53"/>
    </row>
    <row r="31" spans="6:12" ht="15.6" customHeight="1" x14ac:dyDescent="0.25">
      <c r="F31" s="52">
        <v>990.0535606741887</v>
      </c>
      <c r="G31" s="52"/>
      <c r="H31" s="52"/>
      <c r="J31" s="53">
        <v>1760.2692027156152</v>
      </c>
      <c r="K31" s="53"/>
      <c r="L31" s="53"/>
    </row>
    <row r="32" spans="6:12" ht="15.6" customHeight="1" x14ac:dyDescent="0.25">
      <c r="F32" s="52">
        <v>987.26240386958011</v>
      </c>
      <c r="G32" s="52"/>
      <c r="H32" s="52"/>
      <c r="J32" s="53">
        <v>2022.6159257123165</v>
      </c>
      <c r="K32" s="53"/>
      <c r="L32" s="53"/>
    </row>
    <row r="33" spans="6:12" ht="15.6" customHeight="1" x14ac:dyDescent="0.25">
      <c r="F33" s="52">
        <v>2349.5191771017712</v>
      </c>
      <c r="G33" s="52"/>
      <c r="H33" s="52"/>
      <c r="J33" s="53">
        <v>3377.6299172651684</v>
      </c>
      <c r="K33" s="53"/>
      <c r="L33" s="53"/>
    </row>
    <row r="34" spans="6:12" ht="15.6" customHeight="1" x14ac:dyDescent="0.25">
      <c r="F34" s="52">
        <v>196.98762126662012</v>
      </c>
      <c r="G34" s="52"/>
      <c r="H34" s="52"/>
      <c r="J34" s="53">
        <v>923.9353955588025</v>
      </c>
      <c r="K34" s="53"/>
      <c r="L34" s="53"/>
    </row>
    <row r="35" spans="6:12" ht="15.6" customHeight="1" x14ac:dyDescent="0.25">
      <c r="F35" s="52">
        <v>98.294138260182478</v>
      </c>
      <c r="G35" s="52"/>
      <c r="H35" s="52"/>
      <c r="J35" s="53">
        <v>510.90764411895475</v>
      </c>
      <c r="K35" s="53"/>
      <c r="L35" s="53"/>
    </row>
    <row r="36" spans="6:12" ht="15.6" customHeight="1" x14ac:dyDescent="0.25">
      <c r="F36" s="52">
        <v>2549.0562390760829</v>
      </c>
      <c r="G36" s="52"/>
      <c r="H36" s="52"/>
      <c r="J36" s="53">
        <v>3591.6654573247529</v>
      </c>
      <c r="K36" s="53"/>
      <c r="L36" s="53"/>
    </row>
    <row r="37" spans="6:12" ht="15.6" customHeight="1" x14ac:dyDescent="0.25">
      <c r="F37" s="52">
        <v>2941.3445691237075</v>
      </c>
      <c r="G37" s="52"/>
      <c r="H37" s="52"/>
      <c r="J37" s="53">
        <v>3941.7779203201162</v>
      </c>
      <c r="K37" s="53"/>
      <c r="L37" s="53"/>
    </row>
    <row r="38" spans="6:12" ht="15.6" customHeight="1" x14ac:dyDescent="0.25">
      <c r="F38" s="52">
        <v>2258.0320883834456</v>
      </c>
      <c r="G38" s="52"/>
      <c r="H38" s="52"/>
      <c r="J38" s="53">
        <v>3171.8349483716779</v>
      </c>
      <c r="K38" s="53"/>
      <c r="L38" s="53"/>
    </row>
    <row r="39" spans="6:12" ht="15.6" customHeight="1" x14ac:dyDescent="0.25">
      <c r="F39" s="52">
        <v>774.53762159991982</v>
      </c>
      <c r="G39" s="52"/>
      <c r="H39" s="52"/>
      <c r="J39" s="53">
        <v>1905.4021754454509</v>
      </c>
      <c r="K39" s="53"/>
      <c r="L39" s="53"/>
    </row>
    <row r="40" spans="6:12" ht="15.6" customHeight="1" x14ac:dyDescent="0.25">
      <c r="F40" s="52">
        <v>2621.8811506524862</v>
      </c>
      <c r="G40" s="52"/>
      <c r="H40" s="52"/>
      <c r="J40" s="53">
        <v>3652.1026747571191</v>
      </c>
      <c r="K40" s="53"/>
      <c r="L40" s="53"/>
    </row>
    <row r="41" spans="6:12" ht="15.6" customHeight="1" x14ac:dyDescent="0.25">
      <c r="F41" s="52">
        <v>190.4252586919545</v>
      </c>
      <c r="G41" s="52"/>
      <c r="H41" s="52"/>
      <c r="J41" s="53">
        <v>1220.1806392580606</v>
      </c>
      <c r="K41" s="53"/>
      <c r="L41" s="53"/>
    </row>
    <row r="42" spans="6:12" ht="15.6" customHeight="1" x14ac:dyDescent="0.25">
      <c r="F42" s="52">
        <v>4137.2748151181668</v>
      </c>
      <c r="G42" s="52"/>
      <c r="H42" s="52"/>
      <c r="J42" s="53">
        <v>4498.8108953679339</v>
      </c>
      <c r="K42" s="53"/>
      <c r="L42" s="53"/>
    </row>
    <row r="43" spans="6:12" ht="15.6" customHeight="1" x14ac:dyDescent="0.25">
      <c r="F43" s="52">
        <v>4228.2936680105868</v>
      </c>
      <c r="G43" s="52"/>
      <c r="H43" s="52"/>
      <c r="J43" s="53">
        <v>4591.0319635945079</v>
      </c>
      <c r="K43" s="53"/>
      <c r="L43" s="53"/>
    </row>
    <row r="44" spans="6:12" ht="15.6" customHeight="1" x14ac:dyDescent="0.25">
      <c r="F44" s="52">
        <v>277.92498438677137</v>
      </c>
      <c r="G44" s="52"/>
      <c r="H44" s="52"/>
      <c r="J44" s="53">
        <v>443.71618068328121</v>
      </c>
      <c r="K44" s="53"/>
      <c r="L44" s="53"/>
    </row>
    <row r="45" spans="6:12" ht="15.6" customHeight="1" x14ac:dyDescent="0.25">
      <c r="F45" s="52">
        <v>3184.5351604127063</v>
      </c>
      <c r="G45" s="52"/>
      <c r="H45" s="52"/>
      <c r="J45" s="53">
        <v>4142.7674199333687</v>
      </c>
      <c r="K45" s="53"/>
      <c r="L45" s="53"/>
    </row>
    <row r="46" spans="6:12" ht="15.6" customHeight="1" x14ac:dyDescent="0.25">
      <c r="F46" s="52">
        <v>-88.602369822912252</v>
      </c>
      <c r="G46" s="52"/>
      <c r="H46" s="52"/>
      <c r="J46" s="53">
        <v>248.19999686679196</v>
      </c>
      <c r="K46" s="53"/>
      <c r="L46" s="53"/>
    </row>
    <row r="47" spans="6:12" ht="15.6" customHeight="1" x14ac:dyDescent="0.25">
      <c r="F47" s="52">
        <v>508.44255053041655</v>
      </c>
      <c r="G47" s="52"/>
      <c r="H47" s="52"/>
      <c r="J47" s="53">
        <v>1658.9930794381896</v>
      </c>
      <c r="K47" s="53"/>
      <c r="L47" s="53"/>
    </row>
    <row r="48" spans="6:12" ht="15.6" customHeight="1" x14ac:dyDescent="0.25">
      <c r="F48" s="52">
        <v>4539.7803457400469</v>
      </c>
      <c r="G48" s="52"/>
      <c r="H48" s="52"/>
      <c r="J48" s="53">
        <v>4766.7895269165292</v>
      </c>
      <c r="K48" s="53"/>
      <c r="L48" s="53"/>
    </row>
    <row r="49" spans="6:12" ht="15.6" customHeight="1" x14ac:dyDescent="0.25">
      <c r="F49" s="52">
        <v>-38.709519541687939</v>
      </c>
      <c r="G49" s="52"/>
      <c r="H49" s="52"/>
      <c r="J49" s="53">
        <v>228.93272481096849</v>
      </c>
      <c r="K49" s="53"/>
      <c r="L49" s="53"/>
    </row>
    <row r="50" spans="6:12" ht="15.6" customHeight="1" x14ac:dyDescent="0.25">
      <c r="F50" s="52">
        <v>738.37704856606501</v>
      </c>
      <c r="G50" s="52"/>
      <c r="H50" s="52"/>
      <c r="J50" s="53">
        <v>2035.2590404454268</v>
      </c>
      <c r="K50" s="53"/>
      <c r="L50" s="53"/>
    </row>
    <row r="51" spans="6:12" ht="15.6" customHeight="1" x14ac:dyDescent="0.25">
      <c r="F51" s="52">
        <v>3492.8883409417963</v>
      </c>
      <c r="G51" s="52"/>
      <c r="H51" s="52"/>
      <c r="J51" s="53">
        <v>4079.728209251241</v>
      </c>
      <c r="K51" s="53"/>
      <c r="L51" s="53"/>
    </row>
    <row r="52" spans="6:12" ht="15.6" customHeight="1" x14ac:dyDescent="0.25">
      <c r="F52" s="52">
        <v>4502.3888902113604</v>
      </c>
      <c r="G52" s="52"/>
      <c r="H52" s="52"/>
      <c r="J52" s="53">
        <v>4867.4678003157042</v>
      </c>
      <c r="K52" s="53"/>
      <c r="L52" s="53"/>
    </row>
    <row r="53" spans="6:12" ht="15.6" customHeight="1" x14ac:dyDescent="0.25">
      <c r="F53" s="52">
        <v>1069.5362684596282</v>
      </c>
      <c r="G53" s="52"/>
      <c r="H53" s="52"/>
      <c r="J53" s="53">
        <v>2284.6967727148431</v>
      </c>
      <c r="K53" s="53"/>
      <c r="L53" s="53"/>
    </row>
    <row r="54" spans="6:12" ht="15.6" customHeight="1" x14ac:dyDescent="0.25">
      <c r="F54" s="52">
        <v>-17.776054225726931</v>
      </c>
      <c r="G54" s="52"/>
      <c r="H54" s="52"/>
      <c r="J54" s="53">
        <v>170.55163124443052</v>
      </c>
      <c r="K54" s="53"/>
      <c r="L54" s="53"/>
    </row>
    <row r="55" spans="6:12" ht="15.6" customHeight="1" x14ac:dyDescent="0.25">
      <c r="F55" s="52">
        <v>2003.6519154286352</v>
      </c>
      <c r="G55" s="52"/>
      <c r="H55" s="52"/>
      <c r="J55" s="53">
        <v>3172.5860362918838</v>
      </c>
      <c r="K55" s="53"/>
      <c r="L55" s="53"/>
    </row>
    <row r="56" spans="6:12" ht="15.6" customHeight="1" x14ac:dyDescent="0.25">
      <c r="F56" s="52">
        <v>1270.303043340467</v>
      </c>
      <c r="G56" s="52"/>
      <c r="H56" s="52"/>
      <c r="J56" s="53">
        <v>2039.5969064316698</v>
      </c>
      <c r="K56" s="53"/>
      <c r="L56" s="53"/>
    </row>
    <row r="57" spans="6:12" ht="15.6" customHeight="1" x14ac:dyDescent="0.25">
      <c r="F57" s="52">
        <v>4327.1340730838119</v>
      </c>
      <c r="G57" s="52"/>
      <c r="H57" s="52"/>
      <c r="J57" s="53">
        <v>4681.6742424314043</v>
      </c>
      <c r="K57" s="53"/>
      <c r="L57" s="53"/>
    </row>
    <row r="58" spans="6:12" ht="15.6" customHeight="1" x14ac:dyDescent="0.25">
      <c r="F58" s="52">
        <v>2334.2325278938788</v>
      </c>
      <c r="G58" s="52"/>
      <c r="H58" s="52"/>
      <c r="J58" s="53">
        <v>3356.0167669599168</v>
      </c>
      <c r="K58" s="53"/>
      <c r="L58" s="53"/>
    </row>
    <row r="59" spans="6:12" ht="15.6" customHeight="1" x14ac:dyDescent="0.25">
      <c r="F59" s="52">
        <v>-131.84024801145279</v>
      </c>
      <c r="G59" s="52"/>
      <c r="H59" s="52"/>
      <c r="J59" s="53">
        <v>310.59567428896372</v>
      </c>
      <c r="K59" s="53"/>
      <c r="L59" s="53"/>
    </row>
    <row r="60" spans="6:12" ht="15.6" customHeight="1" x14ac:dyDescent="0.25">
      <c r="F60" s="52">
        <v>3204.8651045281222</v>
      </c>
      <c r="G60" s="52"/>
      <c r="H60" s="52"/>
      <c r="J60" s="53">
        <v>4057.5645349615879</v>
      </c>
      <c r="K60" s="53"/>
      <c r="L60" s="53"/>
    </row>
    <row r="61" spans="6:12" ht="15.6" customHeight="1" x14ac:dyDescent="0.25">
      <c r="F61" s="52">
        <v>651.68660884884525</v>
      </c>
      <c r="G61" s="52"/>
      <c r="H61" s="52"/>
      <c r="J61" s="53">
        <v>1434.9453712661841</v>
      </c>
      <c r="K61" s="53"/>
      <c r="L61" s="53"/>
    </row>
    <row r="62" spans="6:12" ht="15.6" customHeight="1" x14ac:dyDescent="0.25">
      <c r="F62" s="52">
        <v>-46.163250521013055</v>
      </c>
      <c r="G62" s="52"/>
      <c r="H62" s="52"/>
      <c r="J62" s="53">
        <v>658.18337777245222</v>
      </c>
      <c r="K62" s="53"/>
      <c r="L62" s="53"/>
    </row>
    <row r="63" spans="6:12" ht="15.6" customHeight="1" x14ac:dyDescent="0.25">
      <c r="F63" s="52">
        <v>488.58780938763761</v>
      </c>
      <c r="G63" s="52"/>
      <c r="H63" s="52"/>
      <c r="J63" s="53">
        <v>1545.4246682063338</v>
      </c>
      <c r="K63" s="53"/>
      <c r="L63" s="53"/>
    </row>
    <row r="64" spans="6:12" ht="15.6" customHeight="1" x14ac:dyDescent="0.25">
      <c r="F64" s="52">
        <v>4642.0902485065744</v>
      </c>
      <c r="G64" s="52"/>
      <c r="H64" s="52"/>
      <c r="J64" s="53">
        <v>4898.7577850390344</v>
      </c>
      <c r="K64" s="53"/>
      <c r="L64" s="53"/>
    </row>
    <row r="65" spans="6:12" ht="15.6" customHeight="1" x14ac:dyDescent="0.25">
      <c r="F65" s="52">
        <v>-46.413653511325819</v>
      </c>
      <c r="G65" s="52"/>
      <c r="H65" s="52"/>
      <c r="J65" s="53">
        <v>114.81654883627512</v>
      </c>
      <c r="K65" s="53"/>
      <c r="L65" s="53"/>
    </row>
    <row r="66" spans="6:12" ht="15.6" customHeight="1" x14ac:dyDescent="0.25">
      <c r="F66" s="52">
        <v>329.69803104794323</v>
      </c>
      <c r="G66" s="52"/>
      <c r="H66" s="52"/>
      <c r="J66" s="53">
        <v>1323.9728724948873</v>
      </c>
      <c r="K66" s="53"/>
      <c r="L66" s="53"/>
    </row>
    <row r="67" spans="6:12" ht="15.6" customHeight="1" x14ac:dyDescent="0.25">
      <c r="F67" s="52">
        <v>137.91960345166527</v>
      </c>
      <c r="G67" s="52"/>
      <c r="H67" s="52"/>
      <c r="J67" s="53">
        <v>970.92121503078829</v>
      </c>
      <c r="K67" s="53"/>
      <c r="L67" s="53"/>
    </row>
    <row r="68" spans="6:12" ht="15.6" customHeight="1" x14ac:dyDescent="0.25">
      <c r="F68" s="52">
        <v>139.4360370365298</v>
      </c>
      <c r="G68" s="52"/>
      <c r="H68" s="52"/>
      <c r="J68" s="53">
        <v>104.9389625194097</v>
      </c>
      <c r="K68" s="53"/>
      <c r="L68" s="53"/>
    </row>
    <row r="69" spans="6:12" ht="15.6" customHeight="1" x14ac:dyDescent="0.25">
      <c r="F69" s="52">
        <v>1057.5538843791001</v>
      </c>
      <c r="G69" s="52"/>
      <c r="H69" s="52"/>
      <c r="J69" s="53">
        <v>2421.3534534579194</v>
      </c>
      <c r="K69" s="53"/>
      <c r="L69" s="53"/>
    </row>
    <row r="70" spans="6:12" ht="15.6" customHeight="1" x14ac:dyDescent="0.25">
      <c r="F70" s="52">
        <v>1051.3477880857176</v>
      </c>
      <c r="G70" s="52"/>
      <c r="H70" s="52"/>
      <c r="J70" s="53">
        <v>2072.5656477481739</v>
      </c>
      <c r="K70" s="53"/>
      <c r="L70" s="53"/>
    </row>
    <row r="71" spans="6:12" ht="15.6" customHeight="1" x14ac:dyDescent="0.25">
      <c r="F71" s="52">
        <v>1005.2895829132008</v>
      </c>
      <c r="G71" s="52"/>
      <c r="H71" s="52"/>
      <c r="J71" s="53">
        <v>2072.617716699684</v>
      </c>
      <c r="K71" s="53"/>
      <c r="L71" s="53"/>
    </row>
    <row r="72" spans="6:12" ht="15.6" customHeight="1" x14ac:dyDescent="0.25">
      <c r="F72" s="52">
        <v>2895.086689387108</v>
      </c>
      <c r="G72" s="52"/>
      <c r="H72" s="52"/>
      <c r="J72" s="53">
        <v>3679.9690362224223</v>
      </c>
      <c r="K72" s="53"/>
      <c r="L72" s="53"/>
    </row>
    <row r="73" spans="6:12" ht="15.6" customHeight="1" x14ac:dyDescent="0.25">
      <c r="F73" s="52">
        <v>4056.2022107872358</v>
      </c>
      <c r="G73" s="52"/>
      <c r="H73" s="52"/>
      <c r="J73" s="53">
        <v>4320.2602938054142</v>
      </c>
      <c r="K73" s="53"/>
      <c r="L73" s="53"/>
    </row>
    <row r="74" spans="6:12" ht="15.6" customHeight="1" x14ac:dyDescent="0.25">
      <c r="F74" s="52">
        <v>222.53515761010891</v>
      </c>
      <c r="G74" s="52"/>
      <c r="H74" s="52"/>
      <c r="J74" s="53">
        <v>393.90969939285981</v>
      </c>
      <c r="K74" s="53"/>
      <c r="L74" s="53"/>
    </row>
    <row r="75" spans="6:12" ht="15.6" customHeight="1" x14ac:dyDescent="0.25">
      <c r="F75" s="52">
        <v>655.53179602437592</v>
      </c>
      <c r="G75" s="52"/>
      <c r="H75" s="52"/>
      <c r="J75" s="53">
        <v>1792.5616290376117</v>
      </c>
      <c r="K75" s="53"/>
      <c r="L75" s="53"/>
    </row>
    <row r="76" spans="6:12" ht="15.6" customHeight="1" x14ac:dyDescent="0.25">
      <c r="F76" s="52">
        <v>61.904317348714855</v>
      </c>
      <c r="G76" s="52"/>
      <c r="H76" s="52"/>
      <c r="J76" s="53">
        <v>370.14964879129587</v>
      </c>
      <c r="K76" s="53"/>
      <c r="L76" s="53"/>
    </row>
    <row r="77" spans="6:12" ht="15.6" customHeight="1" x14ac:dyDescent="0.25">
      <c r="F77" s="52">
        <v>2527.023598093775</v>
      </c>
      <c r="G77" s="52"/>
      <c r="H77" s="52"/>
      <c r="J77" s="53">
        <v>3557.7318854473738</v>
      </c>
      <c r="K77" s="53"/>
      <c r="L77" s="53"/>
    </row>
    <row r="78" spans="6:12" ht="15.6" customHeight="1" x14ac:dyDescent="0.25">
      <c r="F78" s="52">
        <v>-94.348838615444436</v>
      </c>
      <c r="G78" s="52"/>
      <c r="H78" s="52"/>
      <c r="J78" s="53">
        <v>431.84579264625268</v>
      </c>
      <c r="K78" s="53"/>
      <c r="L78" s="53"/>
    </row>
    <row r="79" spans="6:12" ht="15.6" customHeight="1" x14ac:dyDescent="0.25">
      <c r="F79" s="52">
        <v>396.89880393528085</v>
      </c>
      <c r="G79" s="52"/>
      <c r="H79" s="52"/>
      <c r="J79" s="53">
        <v>1188.6967241785539</v>
      </c>
      <c r="K79" s="53"/>
      <c r="L79" s="53"/>
    </row>
    <row r="80" spans="6:12" ht="15.6" customHeight="1" x14ac:dyDescent="0.25">
      <c r="F80" s="52">
        <v>1559.0342928132341</v>
      </c>
      <c r="G80" s="52"/>
      <c r="H80" s="52"/>
      <c r="J80" s="53">
        <v>2703.5181316677908</v>
      </c>
      <c r="K80" s="53"/>
      <c r="L80" s="53"/>
    </row>
    <row r="81" spans="1:25" ht="15.6" customHeight="1" x14ac:dyDescent="0.25">
      <c r="F81" s="52">
        <v>4622.0827697269515</v>
      </c>
      <c r="G81" s="52"/>
      <c r="H81" s="52"/>
      <c r="J81" s="53">
        <v>4764.9032476621214</v>
      </c>
      <c r="K81" s="53"/>
      <c r="L81" s="53"/>
    </row>
    <row r="82" spans="1:25" ht="15.6" customHeight="1" x14ac:dyDescent="0.25">
      <c r="F82" s="52">
        <v>3460.446002128469</v>
      </c>
      <c r="G82" s="52"/>
      <c r="H82" s="52"/>
      <c r="J82" s="53">
        <v>4247.9318603450456</v>
      </c>
      <c r="K82" s="53"/>
      <c r="L82" s="53"/>
    </row>
    <row r="83" spans="1:25" ht="15.6" customHeight="1" x14ac:dyDescent="0.25">
      <c r="F83" s="52">
        <v>86.443404997185837</v>
      </c>
      <c r="G83" s="52"/>
      <c r="H83" s="52"/>
      <c r="J83" s="53">
        <v>471.66851336861714</v>
      </c>
      <c r="K83" s="53"/>
      <c r="L83" s="53"/>
    </row>
    <row r="84" spans="1:25" ht="15.6" customHeight="1" x14ac:dyDescent="0.25">
      <c r="F84" s="52">
        <v>3034.7931964612544</v>
      </c>
      <c r="G84" s="52"/>
      <c r="H84" s="52"/>
      <c r="J84" s="53">
        <v>3841.7527097752713</v>
      </c>
      <c r="K84" s="53"/>
      <c r="L84" s="53"/>
    </row>
    <row r="85" spans="1:25" ht="15.6" customHeight="1" x14ac:dyDescent="0.25">
      <c r="F85" s="52">
        <v>3761.742553037479</v>
      </c>
      <c r="G85" s="52"/>
      <c r="H85" s="52"/>
      <c r="J85" s="53">
        <v>4250.8134940801037</v>
      </c>
      <c r="K85" s="53"/>
      <c r="L85" s="53"/>
    </row>
    <row r="86" spans="1:25" ht="15.6" customHeight="1" x14ac:dyDescent="0.25">
      <c r="F86" s="52">
        <v>4145.8443736777444</v>
      </c>
      <c r="G86" s="52"/>
      <c r="H86" s="52"/>
      <c r="J86" s="53">
        <v>4511.1121710318603</v>
      </c>
      <c r="K86" s="53"/>
      <c r="L86" s="53"/>
    </row>
    <row r="87" spans="1:25" ht="15.6" customHeight="1" x14ac:dyDescent="0.25">
      <c r="F87" s="52">
        <v>755.87076783566386</v>
      </c>
      <c r="G87" s="52"/>
      <c r="H87" s="52"/>
      <c r="J87" s="53">
        <v>1495.3930325400427</v>
      </c>
      <c r="K87" s="53"/>
      <c r="L87" s="53"/>
    </row>
    <row r="88" spans="1:25" ht="15.6" customHeight="1" x14ac:dyDescent="0.25">
      <c r="F88" s="52">
        <v>2260.6457908093594</v>
      </c>
      <c r="G88" s="52"/>
      <c r="H88" s="52"/>
      <c r="J88" s="53">
        <v>3402.9952795274321</v>
      </c>
      <c r="K88" s="53"/>
      <c r="L88" s="53"/>
    </row>
    <row r="89" spans="1:25" ht="15.6" customHeight="1" x14ac:dyDescent="0.25">
      <c r="F89" s="52">
        <v>2796.1184203818307</v>
      </c>
      <c r="G89" s="52"/>
      <c r="H89" s="52"/>
      <c r="J89" s="53">
        <v>3739.6888997354731</v>
      </c>
      <c r="K89" s="53"/>
      <c r="L89" s="53"/>
    </row>
    <row r="90" spans="1:25" ht="15.6" customHeight="1" x14ac:dyDescent="0.25"/>
    <row r="91" spans="1:25" ht="15.6" customHeight="1" x14ac:dyDescent="0.25">
      <c r="A91" t="s">
        <v>5</v>
      </c>
      <c r="B91" t="s">
        <v>4</v>
      </c>
    </row>
    <row r="92" spans="1:25" ht="15.6" customHeight="1" thickBot="1" x14ac:dyDescent="0.3"/>
    <row r="93" spans="1:25" ht="15.6" customHeight="1" x14ac:dyDescent="0.25">
      <c r="B93" s="20"/>
      <c r="C93" s="21"/>
      <c r="D93" s="21"/>
      <c r="E93" s="21"/>
      <c r="F93" s="21"/>
      <c r="G93" s="21"/>
      <c r="H93" s="21"/>
      <c r="I93" s="21"/>
      <c r="J93" s="21"/>
      <c r="K93" s="21"/>
      <c r="L93" s="21"/>
      <c r="M93" s="21"/>
      <c r="N93" s="21"/>
      <c r="O93" s="21"/>
      <c r="P93" s="21"/>
      <c r="Q93" s="21"/>
      <c r="R93" s="21"/>
      <c r="S93" s="21"/>
      <c r="T93" s="21"/>
      <c r="U93" s="21"/>
      <c r="V93" s="21"/>
      <c r="W93" s="21"/>
      <c r="X93" s="21"/>
      <c r="Y93" s="22"/>
    </row>
    <row r="94" spans="1:25" ht="15.6" customHeight="1" thickBot="1" x14ac:dyDescent="0.3">
      <c r="B94" s="23"/>
      <c r="C94" s="24"/>
      <c r="D94" s="24"/>
      <c r="E94" s="24"/>
      <c r="F94" s="24"/>
      <c r="G94" s="24"/>
      <c r="H94" s="24"/>
      <c r="I94" s="24"/>
      <c r="J94" s="24"/>
      <c r="K94" s="24"/>
      <c r="L94" s="24"/>
      <c r="M94" s="24"/>
      <c r="N94" s="24"/>
      <c r="O94" s="24"/>
      <c r="P94" s="24"/>
      <c r="Q94" s="24"/>
      <c r="R94" s="24"/>
      <c r="S94" s="24"/>
      <c r="T94" s="24"/>
      <c r="U94" s="24"/>
      <c r="V94" s="24"/>
      <c r="W94" s="24"/>
      <c r="X94" s="24"/>
      <c r="Y94" s="25"/>
    </row>
    <row r="95" spans="1:25" ht="15.6" customHeight="1" x14ac:dyDescent="0.25"/>
    <row r="96" spans="1:25" ht="15.6" customHeight="1" x14ac:dyDescent="0.25">
      <c r="A96" t="s">
        <v>7</v>
      </c>
      <c r="B96" t="s">
        <v>6</v>
      </c>
    </row>
    <row r="97" spans="1:25" ht="15.6" customHeight="1" thickBot="1" x14ac:dyDescent="0.3"/>
    <row r="98" spans="1:25" ht="15.6" customHeight="1" x14ac:dyDescent="0.25">
      <c r="B98" s="20"/>
      <c r="C98" s="21"/>
      <c r="D98" s="21"/>
      <c r="E98" s="21"/>
      <c r="F98" s="21"/>
      <c r="G98" s="21"/>
      <c r="H98" s="21"/>
      <c r="I98" s="21"/>
      <c r="J98" s="21"/>
      <c r="K98" s="21"/>
      <c r="L98" s="21"/>
      <c r="M98" s="21"/>
      <c r="N98" s="21"/>
      <c r="O98" s="21"/>
      <c r="P98" s="21"/>
      <c r="Q98" s="21"/>
      <c r="R98" s="21"/>
      <c r="S98" s="21"/>
      <c r="T98" s="21"/>
      <c r="U98" s="21"/>
      <c r="V98" s="21"/>
      <c r="W98" s="21"/>
      <c r="X98" s="21"/>
      <c r="Y98" s="22"/>
    </row>
    <row r="99" spans="1:25" ht="15.6" customHeight="1" thickBot="1" x14ac:dyDescent="0.3">
      <c r="B99" s="23"/>
      <c r="C99" s="24"/>
      <c r="D99" s="24"/>
      <c r="E99" s="24"/>
      <c r="F99" s="24"/>
      <c r="G99" s="24"/>
      <c r="H99" s="24"/>
      <c r="I99" s="24"/>
      <c r="J99" s="24"/>
      <c r="K99" s="24"/>
      <c r="L99" s="24"/>
      <c r="M99" s="24"/>
      <c r="N99" s="24"/>
      <c r="O99" s="24"/>
      <c r="P99" s="24"/>
      <c r="Q99" s="24"/>
      <c r="R99" s="24"/>
      <c r="S99" s="24"/>
      <c r="T99" s="24"/>
      <c r="U99" s="24"/>
      <c r="V99" s="24"/>
      <c r="W99" s="24"/>
      <c r="X99" s="24"/>
      <c r="Y99" s="25"/>
    </row>
    <row r="100" spans="1:25" ht="15.6" customHeight="1" x14ac:dyDescent="0.25"/>
    <row r="101" spans="1:25" ht="15.6" customHeight="1" x14ac:dyDescent="0.25">
      <c r="A101" t="s">
        <v>9</v>
      </c>
      <c r="B101" t="s">
        <v>8</v>
      </c>
    </row>
    <row r="102" spans="1:25" ht="15.6" customHeight="1" thickBot="1" x14ac:dyDescent="0.3"/>
    <row r="103" spans="1:25" ht="15.6" customHeight="1" x14ac:dyDescent="0.25">
      <c r="B103" s="20"/>
      <c r="C103" s="21"/>
      <c r="D103" s="21"/>
      <c r="E103" s="21"/>
      <c r="F103" s="21"/>
      <c r="G103" s="21"/>
      <c r="H103" s="21"/>
      <c r="I103" s="21"/>
      <c r="J103" s="21"/>
      <c r="K103" s="21"/>
      <c r="L103" s="21"/>
      <c r="M103" s="21"/>
      <c r="N103" s="21"/>
      <c r="O103" s="21"/>
      <c r="P103" s="21"/>
      <c r="Q103" s="21"/>
      <c r="R103" s="21"/>
      <c r="S103" s="21"/>
      <c r="T103" s="21"/>
      <c r="U103" s="21"/>
      <c r="V103" s="21"/>
      <c r="W103" s="21"/>
      <c r="X103" s="21"/>
      <c r="Y103" s="22"/>
    </row>
    <row r="104" spans="1:25" ht="15.6" customHeight="1" x14ac:dyDescent="0.25">
      <c r="B104" s="39"/>
      <c r="C104" s="40"/>
      <c r="D104" s="40"/>
      <c r="E104" s="40"/>
      <c r="F104" s="40"/>
      <c r="G104" s="40"/>
      <c r="H104" s="40"/>
      <c r="I104" s="40"/>
      <c r="J104" s="40"/>
      <c r="K104" s="40"/>
      <c r="L104" s="40"/>
      <c r="M104" s="40"/>
      <c r="N104" s="40"/>
      <c r="O104" s="40"/>
      <c r="P104" s="40"/>
      <c r="Q104" s="40"/>
      <c r="R104" s="40"/>
      <c r="S104" s="40"/>
      <c r="T104" s="40"/>
      <c r="U104" s="40"/>
      <c r="V104" s="40"/>
      <c r="W104" s="40"/>
      <c r="X104" s="40"/>
      <c r="Y104" s="41"/>
    </row>
    <row r="105" spans="1:25" ht="15.6" customHeight="1" x14ac:dyDescent="0.25">
      <c r="B105" s="39"/>
      <c r="C105" s="40"/>
      <c r="D105" s="40"/>
      <c r="E105" s="40"/>
      <c r="F105" s="40"/>
      <c r="G105" s="40"/>
      <c r="H105" s="40"/>
      <c r="I105" s="40"/>
      <c r="J105" s="40"/>
      <c r="K105" s="40"/>
      <c r="L105" s="40"/>
      <c r="M105" s="40"/>
      <c r="N105" s="40"/>
      <c r="O105" s="40"/>
      <c r="P105" s="40"/>
      <c r="Q105" s="40"/>
      <c r="R105" s="40"/>
      <c r="S105" s="40"/>
      <c r="T105" s="40"/>
      <c r="U105" s="40"/>
      <c r="V105" s="40"/>
      <c r="W105" s="40"/>
      <c r="X105" s="40"/>
      <c r="Y105" s="41"/>
    </row>
    <row r="106" spans="1:25" ht="15.6" customHeight="1" x14ac:dyDescent="0.25">
      <c r="B106" s="39"/>
      <c r="C106" s="40"/>
      <c r="D106" s="40"/>
      <c r="E106" s="40"/>
      <c r="F106" s="40"/>
      <c r="G106" s="40"/>
      <c r="H106" s="40"/>
      <c r="I106" s="40"/>
      <c r="J106" s="40"/>
      <c r="K106" s="40"/>
      <c r="L106" s="40"/>
      <c r="M106" s="40"/>
      <c r="N106" s="40"/>
      <c r="O106" s="40"/>
      <c r="P106" s="40"/>
      <c r="Q106" s="40"/>
      <c r="R106" s="40"/>
      <c r="S106" s="40"/>
      <c r="T106" s="40"/>
      <c r="U106" s="40"/>
      <c r="V106" s="40"/>
      <c r="W106" s="40"/>
      <c r="X106" s="40"/>
      <c r="Y106" s="41"/>
    </row>
    <row r="107" spans="1:25" ht="15.6" customHeight="1" x14ac:dyDescent="0.25">
      <c r="B107" s="39"/>
      <c r="C107" s="40"/>
      <c r="D107" s="40"/>
      <c r="E107" s="40"/>
      <c r="F107" s="40"/>
      <c r="G107" s="40"/>
      <c r="H107" s="40"/>
      <c r="I107" s="40"/>
      <c r="J107" s="40"/>
      <c r="K107" s="40"/>
      <c r="L107" s="40"/>
      <c r="M107" s="40"/>
      <c r="N107" s="40"/>
      <c r="O107" s="40"/>
      <c r="P107" s="40"/>
      <c r="Q107" s="40"/>
      <c r="R107" s="40"/>
      <c r="S107" s="40"/>
      <c r="T107" s="40"/>
      <c r="U107" s="40"/>
      <c r="V107" s="40"/>
      <c r="W107" s="40"/>
      <c r="X107" s="40"/>
      <c r="Y107" s="41"/>
    </row>
    <row r="108" spans="1:25" ht="15.6" customHeight="1" x14ac:dyDescent="0.25">
      <c r="B108" s="39"/>
      <c r="C108" s="40"/>
      <c r="D108" s="40"/>
      <c r="E108" s="40"/>
      <c r="F108" s="40"/>
      <c r="G108" s="40"/>
      <c r="H108" s="40"/>
      <c r="I108" s="40"/>
      <c r="J108" s="40"/>
      <c r="K108" s="40"/>
      <c r="L108" s="40"/>
      <c r="M108" s="40"/>
      <c r="N108" s="40"/>
      <c r="O108" s="40"/>
      <c r="P108" s="40"/>
      <c r="Q108" s="40"/>
      <c r="R108" s="40"/>
      <c r="S108" s="40"/>
      <c r="T108" s="40"/>
      <c r="U108" s="40"/>
      <c r="V108" s="40"/>
      <c r="W108" s="40"/>
      <c r="X108" s="40"/>
      <c r="Y108" s="41"/>
    </row>
    <row r="109" spans="1:25" ht="15.6" customHeight="1" x14ac:dyDescent="0.25">
      <c r="B109" s="39"/>
      <c r="C109" s="40"/>
      <c r="D109" s="40"/>
      <c r="E109" s="40"/>
      <c r="F109" s="40"/>
      <c r="G109" s="40"/>
      <c r="H109" s="40"/>
      <c r="I109" s="40"/>
      <c r="J109" s="40"/>
      <c r="K109" s="40"/>
      <c r="L109" s="40"/>
      <c r="M109" s="40"/>
      <c r="N109" s="40"/>
      <c r="O109" s="40"/>
      <c r="P109" s="40"/>
      <c r="Q109" s="40"/>
      <c r="R109" s="40"/>
      <c r="S109" s="40"/>
      <c r="T109" s="40"/>
      <c r="U109" s="40"/>
      <c r="V109" s="40"/>
      <c r="W109" s="40"/>
      <c r="X109" s="40"/>
      <c r="Y109" s="41"/>
    </row>
    <row r="110" spans="1:25" ht="15.6" customHeight="1" x14ac:dyDescent="0.25">
      <c r="B110" s="39"/>
      <c r="C110" s="40"/>
      <c r="D110" s="40"/>
      <c r="E110" s="40"/>
      <c r="F110" s="40"/>
      <c r="G110" s="40"/>
      <c r="H110" s="40"/>
      <c r="I110" s="40"/>
      <c r="J110" s="40"/>
      <c r="K110" s="40"/>
      <c r="L110" s="40"/>
      <c r="M110" s="40"/>
      <c r="N110" s="40"/>
      <c r="O110" s="40"/>
      <c r="P110" s="40"/>
      <c r="Q110" s="40"/>
      <c r="R110" s="40"/>
      <c r="S110" s="40"/>
      <c r="T110" s="40"/>
      <c r="U110" s="40"/>
      <c r="V110" s="40"/>
      <c r="W110" s="40"/>
      <c r="X110" s="40"/>
      <c r="Y110" s="41"/>
    </row>
    <row r="111" spans="1:25" ht="15.6" customHeight="1" x14ac:dyDescent="0.25">
      <c r="B111" s="39"/>
      <c r="C111" s="40"/>
      <c r="D111" s="40"/>
      <c r="E111" s="40"/>
      <c r="F111" s="40"/>
      <c r="G111" s="40"/>
      <c r="H111" s="40"/>
      <c r="I111" s="40"/>
      <c r="J111" s="40"/>
      <c r="K111" s="40"/>
      <c r="L111" s="40"/>
      <c r="M111" s="40"/>
      <c r="N111" s="40"/>
      <c r="O111" s="40"/>
      <c r="P111" s="40"/>
      <c r="Q111" s="40"/>
      <c r="R111" s="40"/>
      <c r="S111" s="40"/>
      <c r="T111" s="40"/>
      <c r="U111" s="40"/>
      <c r="V111" s="40"/>
      <c r="W111" s="40"/>
      <c r="X111" s="40"/>
      <c r="Y111" s="41"/>
    </row>
    <row r="112" spans="1:25" ht="15.6" customHeight="1" x14ac:dyDescent="0.25">
      <c r="B112" s="39"/>
      <c r="C112" s="40"/>
      <c r="D112" s="40"/>
      <c r="E112" s="40"/>
      <c r="F112" s="40"/>
      <c r="G112" s="40"/>
      <c r="H112" s="40"/>
      <c r="I112" s="40"/>
      <c r="J112" s="40"/>
      <c r="K112" s="40"/>
      <c r="L112" s="40"/>
      <c r="M112" s="40"/>
      <c r="N112" s="40"/>
      <c r="O112" s="40"/>
      <c r="P112" s="40"/>
      <c r="Q112" s="40"/>
      <c r="R112" s="40"/>
      <c r="S112" s="40"/>
      <c r="T112" s="40"/>
      <c r="U112" s="40"/>
      <c r="V112" s="40"/>
      <c r="W112" s="40"/>
      <c r="X112" s="40"/>
      <c r="Y112" s="41"/>
    </row>
    <row r="113" spans="1:25" ht="15.6" customHeight="1" x14ac:dyDescent="0.25">
      <c r="B113" s="39"/>
      <c r="C113" s="40"/>
      <c r="D113" s="40"/>
      <c r="E113" s="40"/>
      <c r="F113" s="40"/>
      <c r="G113" s="40"/>
      <c r="H113" s="40"/>
      <c r="I113" s="40"/>
      <c r="J113" s="40"/>
      <c r="K113" s="40"/>
      <c r="L113" s="40"/>
      <c r="M113" s="40"/>
      <c r="N113" s="40"/>
      <c r="O113" s="40"/>
      <c r="P113" s="40"/>
      <c r="Q113" s="40"/>
      <c r="R113" s="40"/>
      <c r="S113" s="40"/>
      <c r="T113" s="40"/>
      <c r="U113" s="40"/>
      <c r="V113" s="40"/>
      <c r="W113" s="40"/>
      <c r="X113" s="40"/>
      <c r="Y113" s="41"/>
    </row>
    <row r="114" spans="1:25" ht="15.6" customHeight="1" x14ac:dyDescent="0.25">
      <c r="B114" s="39"/>
      <c r="C114" s="40"/>
      <c r="D114" s="40"/>
      <c r="E114" s="40"/>
      <c r="F114" s="40"/>
      <c r="G114" s="40"/>
      <c r="H114" s="40"/>
      <c r="I114" s="40"/>
      <c r="J114" s="40"/>
      <c r="K114" s="40"/>
      <c r="L114" s="40"/>
      <c r="M114" s="40"/>
      <c r="N114" s="40"/>
      <c r="O114" s="40"/>
      <c r="P114" s="40"/>
      <c r="Q114" s="40"/>
      <c r="R114" s="40"/>
      <c r="S114" s="40"/>
      <c r="T114" s="40"/>
      <c r="U114" s="40"/>
      <c r="V114" s="40"/>
      <c r="W114" s="40"/>
      <c r="X114" s="40"/>
      <c r="Y114" s="41"/>
    </row>
    <row r="115" spans="1:25" ht="15.6" customHeight="1" x14ac:dyDescent="0.25">
      <c r="B115" s="39"/>
      <c r="C115" s="40"/>
      <c r="D115" s="40"/>
      <c r="E115" s="40"/>
      <c r="F115" s="40"/>
      <c r="G115" s="40"/>
      <c r="H115" s="40"/>
      <c r="I115" s="40"/>
      <c r="J115" s="40"/>
      <c r="K115" s="40"/>
      <c r="L115" s="40"/>
      <c r="M115" s="40"/>
      <c r="N115" s="40"/>
      <c r="O115" s="40"/>
      <c r="P115" s="40"/>
      <c r="Q115" s="40"/>
      <c r="R115" s="40"/>
      <c r="S115" s="40"/>
      <c r="T115" s="40"/>
      <c r="U115" s="40"/>
      <c r="V115" s="40"/>
      <c r="W115" s="40"/>
      <c r="X115" s="40"/>
      <c r="Y115" s="41"/>
    </row>
    <row r="116" spans="1:25" ht="15.6" customHeight="1" x14ac:dyDescent="0.25">
      <c r="B116" s="39"/>
      <c r="C116" s="40"/>
      <c r="D116" s="40"/>
      <c r="E116" s="40"/>
      <c r="F116" s="40"/>
      <c r="G116" s="40"/>
      <c r="H116" s="40"/>
      <c r="I116" s="40"/>
      <c r="J116" s="40"/>
      <c r="K116" s="40"/>
      <c r="L116" s="40"/>
      <c r="M116" s="40"/>
      <c r="N116" s="40"/>
      <c r="O116" s="40"/>
      <c r="P116" s="40"/>
      <c r="Q116" s="40"/>
      <c r="R116" s="40"/>
      <c r="S116" s="40"/>
      <c r="T116" s="40"/>
      <c r="U116" s="40"/>
      <c r="V116" s="40"/>
      <c r="W116" s="40"/>
      <c r="X116" s="40"/>
      <c r="Y116" s="41"/>
    </row>
    <row r="117" spans="1:25" ht="15.6" customHeight="1" x14ac:dyDescent="0.25">
      <c r="B117" s="39"/>
      <c r="C117" s="40"/>
      <c r="D117" s="40"/>
      <c r="E117" s="40"/>
      <c r="F117" s="40"/>
      <c r="G117" s="40"/>
      <c r="H117" s="40"/>
      <c r="I117" s="40"/>
      <c r="J117" s="40"/>
      <c r="K117" s="40"/>
      <c r="L117" s="40"/>
      <c r="M117" s="40"/>
      <c r="N117" s="40"/>
      <c r="O117" s="40"/>
      <c r="P117" s="40"/>
      <c r="Q117" s="40"/>
      <c r="R117" s="40"/>
      <c r="S117" s="40"/>
      <c r="T117" s="40"/>
      <c r="U117" s="40"/>
      <c r="V117" s="40"/>
      <c r="W117" s="40"/>
      <c r="X117" s="40"/>
      <c r="Y117" s="41"/>
    </row>
    <row r="118" spans="1:25" ht="15.6" customHeight="1" x14ac:dyDescent="0.25">
      <c r="B118" s="39"/>
      <c r="C118" s="40"/>
      <c r="D118" s="40"/>
      <c r="E118" s="40"/>
      <c r="F118" s="40"/>
      <c r="G118" s="40"/>
      <c r="H118" s="40"/>
      <c r="I118" s="40"/>
      <c r="J118" s="40"/>
      <c r="K118" s="40"/>
      <c r="L118" s="40"/>
      <c r="M118" s="40"/>
      <c r="N118" s="40"/>
      <c r="O118" s="40"/>
      <c r="P118" s="40"/>
      <c r="Q118" s="40"/>
      <c r="R118" s="40"/>
      <c r="S118" s="40"/>
      <c r="T118" s="40"/>
      <c r="U118" s="40"/>
      <c r="V118" s="40"/>
      <c r="W118" s="40"/>
      <c r="X118" s="40"/>
      <c r="Y118" s="41"/>
    </row>
    <row r="119" spans="1:25" ht="15.6" customHeight="1" x14ac:dyDescent="0.25">
      <c r="B119" s="39"/>
      <c r="C119" s="40"/>
      <c r="D119" s="40"/>
      <c r="E119" s="40"/>
      <c r="F119" s="40"/>
      <c r="G119" s="40"/>
      <c r="H119" s="40"/>
      <c r="I119" s="40"/>
      <c r="J119" s="40"/>
      <c r="K119" s="40"/>
      <c r="L119" s="40"/>
      <c r="M119" s="40"/>
      <c r="N119" s="40"/>
      <c r="O119" s="40"/>
      <c r="P119" s="40"/>
      <c r="Q119" s="40"/>
      <c r="R119" s="40"/>
      <c r="S119" s="40"/>
      <c r="T119" s="40"/>
      <c r="U119" s="40"/>
      <c r="V119" s="40"/>
      <c r="W119" s="40"/>
      <c r="X119" s="40"/>
      <c r="Y119" s="41"/>
    </row>
    <row r="120" spans="1:25" ht="15.6" customHeight="1" thickBot="1" x14ac:dyDescent="0.3">
      <c r="B120" s="23"/>
      <c r="C120" s="24"/>
      <c r="D120" s="24"/>
      <c r="E120" s="24"/>
      <c r="F120" s="24"/>
      <c r="G120" s="24"/>
      <c r="H120" s="24"/>
      <c r="I120" s="24"/>
      <c r="J120" s="24"/>
      <c r="K120" s="24"/>
      <c r="L120" s="24"/>
      <c r="M120" s="24"/>
      <c r="N120" s="24"/>
      <c r="O120" s="24"/>
      <c r="P120" s="24"/>
      <c r="Q120" s="24"/>
      <c r="R120" s="24"/>
      <c r="S120" s="24"/>
      <c r="T120" s="24"/>
      <c r="U120" s="24"/>
      <c r="V120" s="24"/>
      <c r="W120" s="24"/>
      <c r="X120" s="24"/>
      <c r="Y120" s="25"/>
    </row>
    <row r="121" spans="1:25" ht="15.6" customHeight="1" x14ac:dyDescent="0.25"/>
    <row r="122" spans="1:25" ht="15.6" customHeight="1" x14ac:dyDescent="0.25">
      <c r="A122" t="s">
        <v>11</v>
      </c>
      <c r="B122" t="s">
        <v>10</v>
      </c>
    </row>
    <row r="123" spans="1:25" ht="15.6" customHeight="1" thickBot="1" x14ac:dyDescent="0.3"/>
    <row r="124" spans="1:25" ht="15.6" customHeight="1" x14ac:dyDescent="0.25">
      <c r="B124" s="20"/>
      <c r="C124" s="21"/>
      <c r="D124" s="21"/>
      <c r="E124" s="21"/>
      <c r="F124" s="21"/>
      <c r="G124" s="21"/>
      <c r="H124" s="21"/>
      <c r="I124" s="21"/>
      <c r="J124" s="21"/>
      <c r="K124" s="21"/>
      <c r="L124" s="21"/>
      <c r="M124" s="21"/>
      <c r="N124" s="21"/>
      <c r="O124" s="21"/>
      <c r="P124" s="21"/>
      <c r="Q124" s="21"/>
      <c r="R124" s="21"/>
      <c r="S124" s="21"/>
      <c r="T124" s="21"/>
      <c r="U124" s="21"/>
      <c r="V124" s="21"/>
      <c r="W124" s="21"/>
      <c r="X124" s="21"/>
      <c r="Y124" s="22"/>
    </row>
    <row r="125" spans="1:25" ht="15.6" customHeight="1" thickBot="1" x14ac:dyDescent="0.3">
      <c r="B125" s="23"/>
      <c r="C125" s="24"/>
      <c r="D125" s="24"/>
      <c r="E125" s="24"/>
      <c r="F125" s="24"/>
      <c r="G125" s="24"/>
      <c r="H125" s="24"/>
      <c r="I125" s="24"/>
      <c r="J125" s="24"/>
      <c r="K125" s="24"/>
      <c r="L125" s="24"/>
      <c r="M125" s="24"/>
      <c r="N125" s="24"/>
      <c r="O125" s="24"/>
      <c r="P125" s="24"/>
      <c r="Q125" s="24"/>
      <c r="R125" s="24"/>
      <c r="S125" s="24"/>
      <c r="T125" s="24"/>
      <c r="U125" s="24"/>
      <c r="V125" s="24"/>
      <c r="W125" s="24"/>
      <c r="X125" s="24"/>
      <c r="Y125" s="25"/>
    </row>
    <row r="126" spans="1:25" ht="15.6" customHeight="1" x14ac:dyDescent="0.25"/>
    <row r="127" spans="1:25" ht="15.6" customHeight="1" x14ac:dyDescent="0.25">
      <c r="A127" t="s">
        <v>13</v>
      </c>
      <c r="B127" t="s">
        <v>12</v>
      </c>
    </row>
    <row r="128" spans="1:25" ht="15.6" customHeight="1" thickBot="1" x14ac:dyDescent="0.3"/>
    <row r="129" spans="2:25" ht="15.6" customHeight="1" x14ac:dyDescent="0.25">
      <c r="B129" s="42"/>
      <c r="C129" s="43"/>
      <c r="D129" s="43"/>
      <c r="E129" s="43"/>
      <c r="F129" s="43"/>
      <c r="G129" s="43"/>
      <c r="H129" s="43"/>
      <c r="I129" s="43"/>
      <c r="J129" s="43"/>
      <c r="K129" s="43"/>
      <c r="L129" s="43"/>
      <c r="M129" s="43"/>
      <c r="N129" s="43"/>
      <c r="O129" s="43"/>
      <c r="P129" s="43"/>
      <c r="Q129" s="43"/>
      <c r="R129" s="43"/>
      <c r="S129" s="43"/>
      <c r="T129" s="43"/>
      <c r="U129" s="43"/>
      <c r="V129" s="43"/>
      <c r="W129" s="43"/>
      <c r="X129" s="43"/>
      <c r="Y129" s="44"/>
    </row>
    <row r="130" spans="2:25" ht="15.6" customHeight="1" x14ac:dyDescent="0.25">
      <c r="B130" s="45"/>
      <c r="C130" s="46"/>
      <c r="D130" s="46"/>
      <c r="E130" s="46"/>
      <c r="F130" s="46"/>
      <c r="G130" s="46"/>
      <c r="H130" s="46"/>
      <c r="I130" s="46"/>
      <c r="J130" s="46"/>
      <c r="K130" s="46"/>
      <c r="L130" s="46"/>
      <c r="M130" s="46"/>
      <c r="N130" s="46"/>
      <c r="O130" s="46"/>
      <c r="P130" s="46"/>
      <c r="Q130" s="46"/>
      <c r="R130" s="46"/>
      <c r="S130" s="46"/>
      <c r="T130" s="46"/>
      <c r="U130" s="46"/>
      <c r="V130" s="46"/>
      <c r="W130" s="46"/>
      <c r="X130" s="46"/>
      <c r="Y130" s="47"/>
    </row>
    <row r="131" spans="2:25" ht="15.6" customHeight="1" x14ac:dyDescent="0.25">
      <c r="B131" s="45"/>
      <c r="C131" s="46"/>
      <c r="D131" s="46"/>
      <c r="E131" s="46"/>
      <c r="F131" s="46"/>
      <c r="G131" s="46"/>
      <c r="H131" s="46"/>
      <c r="I131" s="46"/>
      <c r="J131" s="46"/>
      <c r="K131" s="46"/>
      <c r="L131" s="46"/>
      <c r="M131" s="46"/>
      <c r="N131" s="46"/>
      <c r="O131" s="46"/>
      <c r="P131" s="46"/>
      <c r="Q131" s="46"/>
      <c r="R131" s="46"/>
      <c r="S131" s="46"/>
      <c r="T131" s="46"/>
      <c r="U131" s="46"/>
      <c r="V131" s="46"/>
      <c r="W131" s="46"/>
      <c r="X131" s="46"/>
      <c r="Y131" s="47"/>
    </row>
    <row r="132" spans="2:25" ht="15.6" customHeight="1" x14ac:dyDescent="0.25">
      <c r="B132" s="45"/>
      <c r="C132" s="46"/>
      <c r="D132" s="46"/>
      <c r="E132" s="46"/>
      <c r="F132" s="46"/>
      <c r="G132" s="46"/>
      <c r="H132" s="46"/>
      <c r="I132" s="46"/>
      <c r="J132" s="46"/>
      <c r="K132" s="46"/>
      <c r="L132" s="46"/>
      <c r="M132" s="46"/>
      <c r="N132" s="46"/>
      <c r="O132" s="46"/>
      <c r="P132" s="46"/>
      <c r="Q132" s="46"/>
      <c r="R132" s="46"/>
      <c r="S132" s="46"/>
      <c r="T132" s="46"/>
      <c r="U132" s="46"/>
      <c r="V132" s="46"/>
      <c r="W132" s="46"/>
      <c r="X132" s="46"/>
      <c r="Y132" s="47"/>
    </row>
    <row r="133" spans="2:25" ht="15.6" customHeight="1" x14ac:dyDescent="0.25">
      <c r="B133" s="45"/>
      <c r="C133" s="46"/>
      <c r="D133" s="46"/>
      <c r="E133" s="46"/>
      <c r="F133" s="46"/>
      <c r="G133" s="46"/>
      <c r="H133" s="46"/>
      <c r="I133" s="46"/>
      <c r="J133" s="46"/>
      <c r="K133" s="46"/>
      <c r="L133" s="46"/>
      <c r="M133" s="46"/>
      <c r="N133" s="46"/>
      <c r="O133" s="46"/>
      <c r="P133" s="46"/>
      <c r="Q133" s="46"/>
      <c r="R133" s="46"/>
      <c r="S133" s="46"/>
      <c r="T133" s="46"/>
      <c r="U133" s="46"/>
      <c r="V133" s="46"/>
      <c r="W133" s="46"/>
      <c r="X133" s="46"/>
      <c r="Y133" s="47"/>
    </row>
    <row r="134" spans="2:25" ht="15.6" customHeight="1" thickBot="1" x14ac:dyDescent="0.3">
      <c r="B134" s="48"/>
      <c r="C134" s="49"/>
      <c r="D134" s="49"/>
      <c r="E134" s="49"/>
      <c r="F134" s="49"/>
      <c r="G134" s="49"/>
      <c r="H134" s="49"/>
      <c r="I134" s="49"/>
      <c r="J134" s="49"/>
      <c r="K134" s="49"/>
      <c r="L134" s="49"/>
      <c r="M134" s="49"/>
      <c r="N134" s="49"/>
      <c r="O134" s="49"/>
      <c r="P134" s="49"/>
      <c r="Q134" s="49"/>
      <c r="R134" s="49"/>
      <c r="S134" s="49"/>
      <c r="T134" s="49"/>
      <c r="U134" s="49"/>
      <c r="V134" s="49"/>
      <c r="W134" s="49"/>
      <c r="X134" s="49"/>
      <c r="Y134" s="50"/>
    </row>
    <row r="135" spans="2:25" ht="15.6" customHeight="1" x14ac:dyDescent="0.25"/>
    <row r="136" spans="2:25" ht="15.6" customHeight="1" x14ac:dyDescent="0.25">
      <c r="B136" s="27" t="s">
        <v>14</v>
      </c>
      <c r="C136" s="27"/>
      <c r="D136" s="27"/>
      <c r="E136" s="27"/>
      <c r="F136" s="27"/>
      <c r="G136" s="27"/>
      <c r="H136" s="27"/>
      <c r="I136" s="27"/>
      <c r="J136" s="27"/>
      <c r="K136" s="27"/>
      <c r="L136" s="27"/>
      <c r="M136" s="27"/>
      <c r="N136" s="27"/>
      <c r="O136" s="27"/>
      <c r="P136" s="27"/>
      <c r="Q136" s="27"/>
      <c r="R136" s="27"/>
      <c r="S136" s="27"/>
      <c r="T136" s="27"/>
      <c r="U136" s="27"/>
      <c r="V136" s="27"/>
      <c r="W136" s="27"/>
      <c r="X136" s="27"/>
      <c r="Y136" s="27"/>
    </row>
    <row r="137" spans="2:25" ht="15.6" customHeight="1" x14ac:dyDescent="0.25">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row>
    <row r="138" spans="2:25" ht="15.6" customHeight="1" x14ac:dyDescent="0.25">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row>
    <row r="139" spans="2:25" ht="15.6" customHeight="1" x14ac:dyDescent="0.25"/>
    <row r="140" spans="2:25" ht="15.6" customHeight="1" x14ac:dyDescent="0.25">
      <c r="F140" t="s">
        <v>2</v>
      </c>
      <c r="J140" s="51" t="s">
        <v>15</v>
      </c>
      <c r="K140" s="51"/>
      <c r="L140" s="51"/>
      <c r="M140" s="51"/>
      <c r="N140" s="51"/>
    </row>
    <row r="141" spans="2:25" ht="15.6" customHeight="1" x14ac:dyDescent="0.25">
      <c r="F141" s="52">
        <v>606.83164867331539</v>
      </c>
      <c r="G141" s="52"/>
      <c r="H141" s="52"/>
      <c r="I141" s="52"/>
      <c r="J141" s="51">
        <v>2068.2861996461638</v>
      </c>
      <c r="K141" s="51"/>
      <c r="L141" s="51"/>
      <c r="M141" s="51"/>
      <c r="N141" s="51"/>
    </row>
    <row r="142" spans="2:25" ht="15.6" customHeight="1" x14ac:dyDescent="0.25">
      <c r="F142" s="52">
        <v>521.8813776471186</v>
      </c>
      <c r="G142" s="52"/>
      <c r="H142" s="52"/>
      <c r="I142" s="52"/>
      <c r="J142" s="51">
        <v>2004.1613316919909</v>
      </c>
      <c r="K142" s="51"/>
      <c r="L142" s="51"/>
      <c r="M142" s="51"/>
      <c r="N142" s="51"/>
    </row>
    <row r="143" spans="2:25" ht="15.6" customHeight="1" x14ac:dyDescent="0.25">
      <c r="F143" s="52">
        <v>392.97790271538713</v>
      </c>
      <c r="G143" s="52"/>
      <c r="H143" s="52"/>
      <c r="I143" s="52"/>
      <c r="J143" s="51">
        <v>1106.2115560731318</v>
      </c>
      <c r="K143" s="51"/>
      <c r="L143" s="51"/>
      <c r="M143" s="51"/>
      <c r="N143" s="51"/>
    </row>
    <row r="144" spans="2:25" ht="15.6" customHeight="1" x14ac:dyDescent="0.25">
      <c r="F144" s="52">
        <v>695.95831778630986</v>
      </c>
      <c r="G144" s="52"/>
      <c r="H144" s="52"/>
      <c r="I144" s="52"/>
      <c r="J144" s="51">
        <v>4492.4941610004353</v>
      </c>
      <c r="K144" s="51"/>
      <c r="L144" s="51"/>
      <c r="M144" s="51"/>
      <c r="N144" s="51"/>
    </row>
    <row r="145" spans="6:14" ht="15.6" customHeight="1" x14ac:dyDescent="0.25">
      <c r="F145" s="52">
        <v>543.11958734541895</v>
      </c>
      <c r="G145" s="52"/>
      <c r="H145" s="52"/>
      <c r="I145" s="52"/>
      <c r="J145" s="51">
        <v>4947.0799976150838</v>
      </c>
      <c r="K145" s="51"/>
      <c r="L145" s="51"/>
      <c r="M145" s="51"/>
      <c r="N145" s="51"/>
    </row>
    <row r="146" spans="6:14" ht="15.6" customHeight="1" x14ac:dyDescent="0.25">
      <c r="F146" s="52">
        <v>695.53103926018684</v>
      </c>
      <c r="G146" s="52"/>
      <c r="H146" s="52"/>
      <c r="I146" s="52"/>
      <c r="J146" s="51">
        <v>2777.4052740166399</v>
      </c>
      <c r="K146" s="51"/>
      <c r="L146" s="51"/>
      <c r="M146" s="51"/>
      <c r="N146" s="51"/>
    </row>
    <row r="147" spans="6:14" ht="15.6" customHeight="1" x14ac:dyDescent="0.25">
      <c r="F147" s="52">
        <v>95.943150373288816</v>
      </c>
      <c r="G147" s="52"/>
      <c r="H147" s="52"/>
      <c r="I147" s="52"/>
      <c r="J147" s="51">
        <v>4153.4969031491255</v>
      </c>
      <c r="K147" s="51"/>
      <c r="L147" s="51"/>
      <c r="M147" s="51"/>
      <c r="N147" s="51"/>
    </row>
    <row r="148" spans="6:14" ht="15.6" customHeight="1" x14ac:dyDescent="0.25">
      <c r="F148" s="52">
        <v>854.97592648677175</v>
      </c>
      <c r="G148" s="52"/>
      <c r="H148" s="52"/>
      <c r="I148" s="52"/>
      <c r="J148" s="51">
        <v>1660.9869402958859</v>
      </c>
      <c r="K148" s="51"/>
      <c r="L148" s="51"/>
      <c r="M148" s="51"/>
      <c r="N148" s="51"/>
    </row>
    <row r="149" spans="6:14" ht="15.6" customHeight="1" x14ac:dyDescent="0.25">
      <c r="F149" s="52">
        <v>18.36559800294879</v>
      </c>
      <c r="G149" s="52"/>
      <c r="H149" s="52"/>
      <c r="I149" s="52"/>
      <c r="J149" s="51">
        <v>467.24310678927463</v>
      </c>
      <c r="K149" s="51"/>
      <c r="L149" s="51"/>
      <c r="M149" s="51"/>
      <c r="N149" s="51"/>
    </row>
    <row r="150" spans="6:14" ht="15.6" customHeight="1" x14ac:dyDescent="0.25">
      <c r="F150" s="52">
        <v>510.58344664160603</v>
      </c>
      <c r="G150" s="52"/>
      <c r="H150" s="52"/>
      <c r="I150" s="52"/>
      <c r="J150" s="51">
        <v>3375.3311245854561</v>
      </c>
      <c r="K150" s="51"/>
      <c r="L150" s="51"/>
      <c r="M150" s="51"/>
      <c r="N150" s="51"/>
    </row>
    <row r="151" spans="6:14" ht="15.6" customHeight="1" x14ac:dyDescent="0.25">
      <c r="F151" s="52">
        <v>514.12119658807057</v>
      </c>
      <c r="G151" s="52"/>
      <c r="H151" s="52"/>
      <c r="I151" s="52"/>
      <c r="J151" s="51">
        <v>4343.5165410895452</v>
      </c>
      <c r="K151" s="51"/>
      <c r="L151" s="51"/>
      <c r="M151" s="51"/>
      <c r="N151" s="51"/>
    </row>
    <row r="152" spans="6:14" ht="15.6" customHeight="1" x14ac:dyDescent="0.25">
      <c r="F152" s="52">
        <v>425.39239290904675</v>
      </c>
      <c r="G152" s="52"/>
      <c r="H152" s="52"/>
      <c r="I152" s="52"/>
      <c r="J152" s="51">
        <v>1513.979691640272</v>
      </c>
      <c r="K152" s="51"/>
      <c r="L152" s="51"/>
      <c r="M152" s="51"/>
      <c r="N152" s="51"/>
    </row>
    <row r="153" spans="6:14" ht="15.6" customHeight="1" x14ac:dyDescent="0.25">
      <c r="F153" s="52">
        <v>138.43272287496987</v>
      </c>
      <c r="G153" s="52"/>
      <c r="H153" s="52"/>
      <c r="I153" s="52"/>
      <c r="J153" s="51">
        <v>50.218304682140278</v>
      </c>
      <c r="K153" s="51"/>
      <c r="L153" s="51"/>
      <c r="M153" s="51"/>
      <c r="N153" s="51"/>
    </row>
    <row r="154" spans="6:14" ht="15.6" customHeight="1" x14ac:dyDescent="0.25">
      <c r="F154" s="52">
        <v>26.772445288638202</v>
      </c>
      <c r="G154" s="52"/>
      <c r="H154" s="52"/>
      <c r="I154" s="52"/>
      <c r="J154" s="51">
        <v>3875.6260594587861</v>
      </c>
      <c r="K154" s="51"/>
      <c r="L154" s="51"/>
      <c r="M154" s="51"/>
      <c r="N154" s="51"/>
    </row>
    <row r="155" spans="6:14" ht="15.6" customHeight="1" x14ac:dyDescent="0.25">
      <c r="F155" s="52">
        <v>287.58235506258444</v>
      </c>
      <c r="G155" s="52"/>
      <c r="H155" s="52"/>
      <c r="I155" s="52"/>
      <c r="J155" s="51">
        <v>1987.2906328123224</v>
      </c>
      <c r="K155" s="51"/>
      <c r="L155" s="51"/>
      <c r="M155" s="51"/>
      <c r="N155" s="51"/>
    </row>
    <row r="156" spans="6:14" ht="15.6" customHeight="1" x14ac:dyDescent="0.25">
      <c r="F156" s="52">
        <v>714.27076331943101</v>
      </c>
      <c r="G156" s="52"/>
      <c r="H156" s="52"/>
      <c r="I156" s="52"/>
      <c r="J156" s="51">
        <v>1817.4931827106866</v>
      </c>
      <c r="K156" s="51"/>
      <c r="L156" s="51"/>
      <c r="M156" s="51"/>
      <c r="N156" s="51"/>
    </row>
    <row r="157" spans="6:14" ht="15.6" customHeight="1" x14ac:dyDescent="0.25">
      <c r="F157" s="52">
        <v>38.386084518062688</v>
      </c>
      <c r="G157" s="52"/>
      <c r="H157" s="52"/>
      <c r="I157" s="52"/>
      <c r="J157" s="51">
        <v>4575.016524329415</v>
      </c>
      <c r="K157" s="51"/>
      <c r="L157" s="51"/>
      <c r="M157" s="51"/>
      <c r="N157" s="51"/>
    </row>
    <row r="158" spans="6:14" ht="15.6" customHeight="1" x14ac:dyDescent="0.25">
      <c r="F158" s="52">
        <v>929.5843860404085</v>
      </c>
      <c r="G158" s="52"/>
      <c r="H158" s="52"/>
      <c r="I158" s="52"/>
      <c r="J158" s="51">
        <v>1818.2151457846019</v>
      </c>
      <c r="K158" s="51"/>
      <c r="L158" s="51"/>
      <c r="M158" s="51"/>
      <c r="N158" s="51"/>
    </row>
    <row r="159" spans="6:14" ht="15.6" customHeight="1" x14ac:dyDescent="0.25">
      <c r="F159" s="52">
        <v>587.97463070961578</v>
      </c>
      <c r="G159" s="52"/>
      <c r="H159" s="52"/>
      <c r="I159" s="52"/>
      <c r="J159" s="51">
        <v>4411.7815924566466</v>
      </c>
      <c r="K159" s="51"/>
      <c r="L159" s="51"/>
      <c r="M159" s="51"/>
      <c r="N159" s="51"/>
    </row>
    <row r="160" spans="6:14" ht="15.6" customHeight="1" x14ac:dyDescent="0.25">
      <c r="F160" s="52">
        <v>668.82787945656003</v>
      </c>
      <c r="G160" s="52"/>
      <c r="H160" s="52"/>
      <c r="I160" s="52"/>
      <c r="J160" s="51">
        <v>1131.2531526543767</v>
      </c>
      <c r="K160" s="51"/>
      <c r="L160" s="51"/>
      <c r="M160" s="51"/>
      <c r="N160" s="51"/>
    </row>
    <row r="161" spans="6:14" ht="15.6" customHeight="1" x14ac:dyDescent="0.25">
      <c r="F161" s="52">
        <v>538.80484616516117</v>
      </c>
      <c r="G161" s="52"/>
      <c r="H161" s="52"/>
      <c r="I161" s="52"/>
      <c r="J161" s="51">
        <v>4396.2421579731472</v>
      </c>
      <c r="K161" s="51"/>
      <c r="L161" s="51"/>
      <c r="M161" s="51"/>
      <c r="N161" s="51"/>
    </row>
    <row r="162" spans="6:14" ht="15.6" customHeight="1" x14ac:dyDescent="0.25">
      <c r="F162" s="52">
        <v>328.74973799930939</v>
      </c>
      <c r="G162" s="52"/>
      <c r="H162" s="52"/>
      <c r="I162" s="52"/>
      <c r="J162" s="51">
        <v>4835.1819523150816</v>
      </c>
      <c r="K162" s="51"/>
      <c r="L162" s="51"/>
      <c r="M162" s="51"/>
      <c r="N162" s="51"/>
    </row>
    <row r="163" spans="6:14" ht="15.6" customHeight="1" x14ac:dyDescent="0.25">
      <c r="F163" s="52">
        <v>248.81435316793389</v>
      </c>
      <c r="G163" s="52"/>
      <c r="H163" s="52"/>
      <c r="I163" s="52"/>
      <c r="J163" s="51">
        <v>4898.2552310855381</v>
      </c>
      <c r="K163" s="51"/>
      <c r="L163" s="51"/>
      <c r="M163" s="51"/>
      <c r="N163" s="51"/>
    </row>
    <row r="164" spans="6:14" ht="15.6" customHeight="1" x14ac:dyDescent="0.25">
      <c r="F164" s="52">
        <v>845.71433111913609</v>
      </c>
      <c r="G164" s="52"/>
      <c r="H164" s="52"/>
      <c r="I164" s="52"/>
      <c r="J164" s="51">
        <v>1652.5291292509403</v>
      </c>
      <c r="K164" s="51"/>
      <c r="L164" s="51"/>
      <c r="M164" s="51"/>
      <c r="N164" s="51"/>
    </row>
    <row r="165" spans="6:14" ht="15.6" customHeight="1" x14ac:dyDescent="0.25">
      <c r="F165" s="52">
        <v>568.45388501969535</v>
      </c>
      <c r="G165" s="52"/>
      <c r="H165" s="52"/>
      <c r="I165" s="52"/>
      <c r="J165" s="51">
        <v>3048.0816537543951</v>
      </c>
      <c r="K165" s="51"/>
      <c r="L165" s="51"/>
      <c r="M165" s="51"/>
      <c r="N165" s="51"/>
    </row>
    <row r="166" spans="6:14" ht="15.6" customHeight="1" x14ac:dyDescent="0.25">
      <c r="F166" s="52">
        <v>119.234628023965</v>
      </c>
      <c r="G166" s="52"/>
      <c r="H166" s="52"/>
      <c r="I166" s="52"/>
      <c r="J166" s="51">
        <v>1035.154743805381</v>
      </c>
      <c r="K166" s="51"/>
      <c r="L166" s="51"/>
      <c r="M166" s="51"/>
      <c r="N166" s="51"/>
    </row>
    <row r="167" spans="6:14" ht="15.6" customHeight="1" x14ac:dyDescent="0.25">
      <c r="F167" s="52">
        <v>897.17903462655545</v>
      </c>
      <c r="G167" s="52"/>
      <c r="H167" s="52"/>
      <c r="I167" s="52"/>
      <c r="J167" s="51">
        <v>1538.7875583881716</v>
      </c>
      <c r="K167" s="51"/>
      <c r="L167" s="51"/>
      <c r="M167" s="51"/>
      <c r="N167" s="51"/>
    </row>
    <row r="168" spans="6:14" ht="15.6" customHeight="1" x14ac:dyDescent="0.25">
      <c r="F168" s="52">
        <v>175.92284286880854</v>
      </c>
      <c r="G168" s="52"/>
      <c r="H168" s="52"/>
      <c r="I168" s="52"/>
      <c r="J168" s="51">
        <v>450.80609922120709</v>
      </c>
      <c r="K168" s="51"/>
      <c r="L168" s="51"/>
      <c r="M168" s="51"/>
      <c r="N168" s="51"/>
    </row>
    <row r="169" spans="6:14" ht="15.6" customHeight="1" x14ac:dyDescent="0.25">
      <c r="F169" s="52">
        <v>440.29718785828231</v>
      </c>
      <c r="G169" s="52"/>
      <c r="H169" s="52"/>
      <c r="I169" s="52"/>
      <c r="J169" s="51">
        <v>3587.1387403147455</v>
      </c>
      <c r="K169" s="51"/>
      <c r="L169" s="51"/>
      <c r="M169" s="51"/>
      <c r="N169" s="51"/>
    </row>
    <row r="170" spans="6:14" ht="15.6" customHeight="1" x14ac:dyDescent="0.25">
      <c r="F170" s="52">
        <v>580.16424608417572</v>
      </c>
      <c r="G170" s="52"/>
      <c r="H170" s="52"/>
      <c r="I170" s="52"/>
      <c r="J170" s="51">
        <v>4187.5409083672894</v>
      </c>
      <c r="K170" s="51"/>
      <c r="L170" s="51"/>
      <c r="M170" s="51"/>
      <c r="N170" s="51"/>
    </row>
    <row r="171" spans="6:14" ht="15.6" customHeight="1" x14ac:dyDescent="0.25">
      <c r="F171" s="52">
        <v>906.32649864076723</v>
      </c>
      <c r="G171" s="52"/>
      <c r="H171" s="52"/>
      <c r="I171" s="52"/>
      <c r="J171" s="51">
        <v>3804.5728189204196</v>
      </c>
      <c r="K171" s="51"/>
      <c r="L171" s="51"/>
      <c r="M171" s="51"/>
      <c r="N171" s="51"/>
    </row>
    <row r="172" spans="6:14" ht="15.6" customHeight="1" x14ac:dyDescent="0.25">
      <c r="F172" s="52">
        <v>143.1681114185327</v>
      </c>
      <c r="G172" s="52"/>
      <c r="H172" s="52"/>
      <c r="I172" s="52"/>
      <c r="J172" s="51">
        <v>4118.7527632976953</v>
      </c>
      <c r="K172" s="51"/>
      <c r="L172" s="51"/>
      <c r="M172" s="51"/>
      <c r="N172" s="51"/>
    </row>
    <row r="173" spans="6:14" ht="15.6" customHeight="1" x14ac:dyDescent="0.25">
      <c r="F173" s="52">
        <v>999.40971223492409</v>
      </c>
      <c r="G173" s="52"/>
      <c r="H173" s="52"/>
      <c r="I173" s="52"/>
      <c r="J173" s="51">
        <v>2253.3583766666266</v>
      </c>
      <c r="K173" s="51"/>
      <c r="L173" s="51"/>
      <c r="M173" s="51"/>
      <c r="N173" s="51"/>
    </row>
    <row r="174" spans="6:14" ht="15.6" customHeight="1" x14ac:dyDescent="0.25">
      <c r="F174" s="52">
        <v>992.18567823322587</v>
      </c>
      <c r="G174" s="52"/>
      <c r="H174" s="52"/>
      <c r="I174" s="52"/>
      <c r="J174" s="51">
        <v>415.26694618959249</v>
      </c>
      <c r="K174" s="51"/>
      <c r="L174" s="51"/>
      <c r="M174" s="51"/>
      <c r="N174" s="51"/>
    </row>
    <row r="175" spans="6:14" ht="15.6" customHeight="1" x14ac:dyDescent="0.25">
      <c r="F175" s="52">
        <v>397.83395432921708</v>
      </c>
      <c r="G175" s="52"/>
      <c r="H175" s="52"/>
      <c r="I175" s="52"/>
      <c r="J175" s="51">
        <v>3208.8374725665781</v>
      </c>
      <c r="K175" s="51"/>
      <c r="L175" s="51"/>
      <c r="M175" s="51"/>
      <c r="N175" s="51"/>
    </row>
    <row r="176" spans="6:14" ht="15.6" customHeight="1" x14ac:dyDescent="0.25">
      <c r="F176" s="52">
        <v>830.61533753836056</v>
      </c>
      <c r="G176" s="52"/>
      <c r="H176" s="52"/>
      <c r="I176" s="52"/>
      <c r="J176" s="51">
        <v>3773.8832025527959</v>
      </c>
      <c r="K176" s="51"/>
      <c r="L176" s="51"/>
      <c r="M176" s="51"/>
      <c r="N176" s="51"/>
    </row>
    <row r="177" spans="6:14" ht="15.6" customHeight="1" x14ac:dyDescent="0.25">
      <c r="F177" s="52">
        <v>549.06144014154359</v>
      </c>
      <c r="G177" s="52"/>
      <c r="H177" s="52"/>
      <c r="I177" s="52"/>
      <c r="J177" s="51">
        <v>2255.8852668762802</v>
      </c>
      <c r="K177" s="51"/>
      <c r="L177" s="51"/>
      <c r="M177" s="51"/>
      <c r="N177" s="51"/>
    </row>
    <row r="178" spans="6:14" ht="15.6" customHeight="1" x14ac:dyDescent="0.25">
      <c r="F178" s="52">
        <v>974.51578979749263</v>
      </c>
      <c r="G178" s="52"/>
      <c r="H178" s="52"/>
      <c r="I178" s="52"/>
      <c r="J178" s="51">
        <v>3322.5710620801556</v>
      </c>
      <c r="K178" s="51"/>
      <c r="L178" s="51"/>
      <c r="M178" s="51"/>
      <c r="N178" s="51"/>
    </row>
    <row r="179" spans="6:14" ht="15.6" customHeight="1" x14ac:dyDescent="0.25">
      <c r="F179" s="52">
        <v>798.79891243880786</v>
      </c>
      <c r="G179" s="52"/>
      <c r="H179" s="52"/>
      <c r="I179" s="52"/>
      <c r="J179" s="51">
        <v>3437.4741261344461</v>
      </c>
      <c r="K179" s="51"/>
      <c r="L179" s="51"/>
      <c r="M179" s="51"/>
      <c r="N179" s="51"/>
    </row>
    <row r="180" spans="6:14" ht="15.6" customHeight="1" x14ac:dyDescent="0.25">
      <c r="F180" s="52">
        <v>778.39505709262141</v>
      </c>
      <c r="G180" s="52"/>
      <c r="H180" s="52"/>
      <c r="I180" s="52"/>
      <c r="J180" s="51">
        <v>1414.7682346516367</v>
      </c>
      <c r="K180" s="51"/>
      <c r="L180" s="51"/>
      <c r="M180" s="51"/>
      <c r="N180" s="51"/>
    </row>
    <row r="181" spans="6:14" ht="15.6" customHeight="1" x14ac:dyDescent="0.25">
      <c r="F181" s="52">
        <v>202.46529734358566</v>
      </c>
      <c r="G181" s="52"/>
      <c r="H181" s="52"/>
      <c r="I181" s="52"/>
      <c r="J181" s="51">
        <v>1226.0455977753709</v>
      </c>
      <c r="K181" s="51"/>
      <c r="L181" s="51"/>
      <c r="M181" s="51"/>
      <c r="N181" s="51"/>
    </row>
    <row r="182" spans="6:14" ht="15.6" customHeight="1" x14ac:dyDescent="0.25">
      <c r="F182" s="52">
        <v>43.595423770802945</v>
      </c>
      <c r="G182" s="52"/>
      <c r="H182" s="52"/>
      <c r="I182" s="52"/>
      <c r="J182" s="51">
        <v>1542.5895080538387</v>
      </c>
      <c r="K182" s="51"/>
      <c r="L182" s="51"/>
      <c r="M182" s="51"/>
      <c r="N182" s="51"/>
    </row>
    <row r="183" spans="6:14" ht="15.6" customHeight="1" x14ac:dyDescent="0.25">
      <c r="F183" s="52">
        <v>550.51377528577314</v>
      </c>
      <c r="G183" s="52"/>
      <c r="H183" s="52"/>
      <c r="I183" s="52"/>
      <c r="J183" s="51">
        <v>4780.5553919456779</v>
      </c>
      <c r="K183" s="51"/>
      <c r="L183" s="51"/>
      <c r="M183" s="51"/>
      <c r="N183" s="51"/>
    </row>
    <row r="184" spans="6:14" ht="15.6" customHeight="1" x14ac:dyDescent="0.25">
      <c r="F184" s="52">
        <v>574.2290849774713</v>
      </c>
      <c r="G184" s="52"/>
      <c r="H184" s="52"/>
      <c r="I184" s="52"/>
      <c r="J184" s="51">
        <v>302.17963256794098</v>
      </c>
      <c r="K184" s="51"/>
      <c r="L184" s="51"/>
      <c r="M184" s="51"/>
      <c r="N184" s="51"/>
    </row>
    <row r="185" spans="6:14" ht="15.6" customHeight="1" x14ac:dyDescent="0.25">
      <c r="F185" s="52">
        <v>808.90289794639841</v>
      </c>
      <c r="G185" s="52"/>
      <c r="H185" s="52"/>
      <c r="I185" s="52"/>
      <c r="J185" s="51">
        <v>2087.1949939579167</v>
      </c>
      <c r="K185" s="51"/>
      <c r="L185" s="51"/>
      <c r="M185" s="51"/>
      <c r="N185" s="51"/>
    </row>
    <row r="186" spans="6:14" ht="15.6" customHeight="1" x14ac:dyDescent="0.25">
      <c r="F186" s="52">
        <v>602.56267671562114</v>
      </c>
      <c r="G186" s="52"/>
      <c r="H186" s="52"/>
      <c r="I186" s="52"/>
      <c r="J186" s="51">
        <v>784.3041061370925</v>
      </c>
      <c r="K186" s="51"/>
      <c r="L186" s="51"/>
      <c r="M186" s="51"/>
      <c r="N186" s="51"/>
    </row>
    <row r="187" spans="6:14" ht="15.6" customHeight="1" x14ac:dyDescent="0.25">
      <c r="F187" s="52">
        <v>538.77841262204504</v>
      </c>
      <c r="G187" s="52"/>
      <c r="H187" s="52"/>
      <c r="I187" s="52"/>
      <c r="J187" s="51">
        <v>466.44063603315414</v>
      </c>
      <c r="K187" s="51"/>
      <c r="L187" s="51"/>
      <c r="M187" s="51"/>
      <c r="N187" s="51"/>
    </row>
    <row r="188" spans="6:14" ht="15.6" customHeight="1" x14ac:dyDescent="0.25">
      <c r="F188" s="52">
        <v>768.58443472499061</v>
      </c>
      <c r="G188" s="52"/>
      <c r="H188" s="52"/>
      <c r="I188" s="52"/>
      <c r="J188" s="51">
        <v>4745.6441478900742</v>
      </c>
      <c r="K188" s="51"/>
      <c r="L188" s="51"/>
      <c r="M188" s="51"/>
      <c r="N188" s="51"/>
    </row>
    <row r="189" spans="6:14" ht="15.6" customHeight="1" x14ac:dyDescent="0.25">
      <c r="F189" s="52">
        <v>541.52120560292769</v>
      </c>
      <c r="G189" s="52"/>
      <c r="H189" s="52"/>
      <c r="I189" s="52"/>
      <c r="J189" s="51">
        <v>4146.4950420641871</v>
      </c>
      <c r="K189" s="51"/>
      <c r="L189" s="51"/>
      <c r="M189" s="51"/>
      <c r="N189" s="51"/>
    </row>
    <row r="190" spans="6:14" ht="15.6" customHeight="1" x14ac:dyDescent="0.25">
      <c r="F190" s="52">
        <v>822.21056757756412</v>
      </c>
      <c r="G190" s="52"/>
      <c r="H190" s="52"/>
      <c r="I190" s="52"/>
      <c r="J190" s="51">
        <v>3456.2684250084258</v>
      </c>
      <c r="K190" s="51"/>
      <c r="L190" s="51"/>
      <c r="M190" s="51"/>
      <c r="N190" s="51"/>
    </row>
    <row r="191" spans="6:14" ht="15.6" customHeight="1" x14ac:dyDescent="0.25">
      <c r="F191" s="52">
        <v>377.81595446822479</v>
      </c>
      <c r="G191" s="52"/>
      <c r="H191" s="52"/>
      <c r="I191" s="52"/>
      <c r="J191" s="51">
        <v>4679.6664458578844</v>
      </c>
      <c r="K191" s="51"/>
      <c r="L191" s="51"/>
      <c r="M191" s="51"/>
      <c r="N191" s="51"/>
    </row>
    <row r="192" spans="6:14" ht="15.6" customHeight="1" x14ac:dyDescent="0.25">
      <c r="F192" s="52">
        <v>11.186329417452679</v>
      </c>
      <c r="G192" s="52"/>
      <c r="H192" s="52"/>
      <c r="I192" s="52"/>
      <c r="J192" s="51">
        <v>1791.0216703673586</v>
      </c>
      <c r="K192" s="51"/>
      <c r="L192" s="51"/>
      <c r="M192" s="51"/>
      <c r="N192" s="51"/>
    </row>
    <row r="193" spans="6:14" ht="15.6" customHeight="1" x14ac:dyDescent="0.25">
      <c r="F193" s="52">
        <v>585.8983142038129</v>
      </c>
      <c r="G193" s="52"/>
      <c r="H193" s="52"/>
      <c r="I193" s="52"/>
      <c r="J193" s="51">
        <v>1817.4024241668424</v>
      </c>
      <c r="K193" s="51"/>
      <c r="L193" s="51"/>
      <c r="M193" s="51"/>
      <c r="N193" s="51"/>
    </row>
    <row r="194" spans="6:14" ht="15.6" customHeight="1" x14ac:dyDescent="0.25">
      <c r="F194" s="52">
        <v>995.60687816887003</v>
      </c>
      <c r="G194" s="52"/>
      <c r="H194" s="52"/>
      <c r="I194" s="52"/>
      <c r="J194" s="51">
        <v>1301.7313981358459</v>
      </c>
      <c r="K194" s="51"/>
      <c r="L194" s="51"/>
      <c r="M194" s="51"/>
      <c r="N194" s="51"/>
    </row>
    <row r="195" spans="6:14" ht="15.6" customHeight="1" x14ac:dyDescent="0.25">
      <c r="F195" s="52">
        <v>434.92299147815561</v>
      </c>
      <c r="G195" s="52"/>
      <c r="H195" s="52"/>
      <c r="I195" s="52"/>
      <c r="J195" s="51">
        <v>1009.1827969411232</v>
      </c>
      <c r="K195" s="51"/>
      <c r="L195" s="51"/>
      <c r="M195" s="51"/>
      <c r="N195" s="51"/>
    </row>
    <row r="196" spans="6:14" ht="15.6" customHeight="1" x14ac:dyDescent="0.25">
      <c r="F196" s="52">
        <v>795.78728071739079</v>
      </c>
      <c r="G196" s="52"/>
      <c r="H196" s="52"/>
      <c r="I196" s="52"/>
      <c r="J196" s="51">
        <v>3104.9827980347882</v>
      </c>
      <c r="K196" s="51"/>
      <c r="L196" s="51"/>
      <c r="M196" s="51"/>
      <c r="N196" s="51"/>
    </row>
    <row r="197" spans="6:14" ht="15.6" customHeight="1" x14ac:dyDescent="0.25">
      <c r="F197" s="52">
        <v>737.53189815914436</v>
      </c>
      <c r="G197" s="52"/>
      <c r="H197" s="52"/>
      <c r="I197" s="52"/>
      <c r="J197" s="51">
        <v>221.72180917315322</v>
      </c>
      <c r="K197" s="51"/>
      <c r="L197" s="51"/>
      <c r="M197" s="51"/>
      <c r="N197" s="51"/>
    </row>
    <row r="198" spans="6:14" ht="15.6" customHeight="1" x14ac:dyDescent="0.25">
      <c r="F198" s="52">
        <v>150.3521766361967</v>
      </c>
      <c r="G198" s="52"/>
      <c r="H198" s="52"/>
      <c r="I198" s="52"/>
      <c r="J198" s="51">
        <v>3803.6105358967829</v>
      </c>
      <c r="K198" s="51"/>
      <c r="L198" s="51"/>
      <c r="M198" s="51"/>
      <c r="N198" s="51"/>
    </row>
    <row r="199" spans="6:14" ht="15.6" customHeight="1" x14ac:dyDescent="0.25">
      <c r="F199" s="52">
        <v>445.47496017160273</v>
      </c>
      <c r="G199" s="52"/>
      <c r="H199" s="52"/>
      <c r="I199" s="52"/>
      <c r="J199" s="51">
        <v>1662.2928330547843</v>
      </c>
      <c r="K199" s="51"/>
      <c r="L199" s="51"/>
      <c r="M199" s="51"/>
      <c r="N199" s="51"/>
    </row>
    <row r="200" spans="6:14" ht="15.6" customHeight="1" x14ac:dyDescent="0.25">
      <c r="F200" s="52">
        <v>76.253215530221681</v>
      </c>
      <c r="G200" s="52"/>
      <c r="H200" s="52"/>
      <c r="I200" s="52"/>
      <c r="J200" s="51">
        <v>4644.2268001178772</v>
      </c>
      <c r="K200" s="51"/>
      <c r="L200" s="51"/>
      <c r="M200" s="51"/>
      <c r="N200" s="51"/>
    </row>
    <row r="201" spans="6:14" ht="15.6" customHeight="1" x14ac:dyDescent="0.25">
      <c r="F201" s="52">
        <v>315.78220180485596</v>
      </c>
      <c r="G201" s="52"/>
      <c r="H201" s="52"/>
      <c r="I201" s="52"/>
      <c r="J201" s="51">
        <v>2376.8399120347217</v>
      </c>
      <c r="K201" s="51"/>
      <c r="L201" s="51"/>
      <c r="M201" s="51"/>
      <c r="N201" s="51"/>
    </row>
    <row r="202" spans="6:14" ht="15.6" customHeight="1" x14ac:dyDescent="0.25">
      <c r="F202" s="52">
        <v>679.01039240869989</v>
      </c>
      <c r="G202" s="52"/>
      <c r="H202" s="52"/>
      <c r="I202" s="52"/>
      <c r="J202" s="51">
        <v>3639.7904488000745</v>
      </c>
      <c r="K202" s="51"/>
      <c r="L202" s="51"/>
      <c r="M202" s="51"/>
      <c r="N202" s="51"/>
    </row>
    <row r="203" spans="6:14" ht="15.6" customHeight="1" x14ac:dyDescent="0.25">
      <c r="F203" s="52">
        <v>569.05853112505224</v>
      </c>
      <c r="G203" s="52"/>
      <c r="H203" s="52"/>
      <c r="I203" s="52"/>
      <c r="J203" s="51">
        <v>1400.2867257473745</v>
      </c>
      <c r="K203" s="51"/>
      <c r="L203" s="51"/>
      <c r="M203" s="51"/>
      <c r="N203" s="51"/>
    </row>
    <row r="204" spans="6:14" ht="15.6" customHeight="1" x14ac:dyDescent="0.25">
      <c r="F204" s="52">
        <v>131.62419277135928</v>
      </c>
      <c r="G204" s="52"/>
      <c r="H204" s="52"/>
      <c r="I204" s="52"/>
      <c r="J204" s="51">
        <v>1832.1871767727143</v>
      </c>
      <c r="K204" s="51"/>
      <c r="L204" s="51"/>
      <c r="M204" s="51"/>
      <c r="N204" s="51"/>
    </row>
    <row r="205" spans="6:14" ht="15.6" customHeight="1" x14ac:dyDescent="0.25">
      <c r="F205" s="52">
        <v>995.92307708207954</v>
      </c>
      <c r="G205" s="52"/>
      <c r="H205" s="52"/>
      <c r="I205" s="52"/>
      <c r="J205" s="51">
        <v>2041.8664882975529</v>
      </c>
      <c r="K205" s="51"/>
      <c r="L205" s="51"/>
      <c r="M205" s="51"/>
      <c r="N205" s="51"/>
    </row>
    <row r="206" spans="6:14" ht="15.6" customHeight="1" x14ac:dyDescent="0.25">
      <c r="F206" s="52">
        <v>314.82084561368328</v>
      </c>
      <c r="G206" s="52"/>
      <c r="H206" s="52"/>
      <c r="I206" s="52"/>
      <c r="J206" s="51">
        <v>797.50374412466522</v>
      </c>
      <c r="K206" s="51"/>
      <c r="L206" s="51"/>
      <c r="M206" s="51"/>
      <c r="N206" s="51"/>
    </row>
    <row r="207" spans="6:14" ht="15.6" customHeight="1" x14ac:dyDescent="0.25">
      <c r="F207" s="52">
        <v>475.28283772984349</v>
      </c>
      <c r="G207" s="52"/>
      <c r="H207" s="52"/>
      <c r="I207" s="52"/>
      <c r="J207" s="51">
        <v>84.464975125977944</v>
      </c>
      <c r="K207" s="51"/>
      <c r="L207" s="51"/>
      <c r="M207" s="51"/>
      <c r="N207" s="51"/>
    </row>
    <row r="208" spans="6:14" ht="15.6" customHeight="1" x14ac:dyDescent="0.25">
      <c r="F208" s="52">
        <v>465.74798326347235</v>
      </c>
      <c r="G208" s="52"/>
      <c r="H208" s="52"/>
      <c r="I208" s="52"/>
      <c r="J208" s="51">
        <v>4730.1050732344174</v>
      </c>
      <c r="K208" s="51"/>
      <c r="L208" s="51"/>
      <c r="M208" s="51"/>
      <c r="N208" s="51"/>
    </row>
    <row r="209" spans="1:25" ht="15.6" customHeight="1" x14ac:dyDescent="0.25">
      <c r="F209" s="52">
        <v>210.22349078544411</v>
      </c>
      <c r="G209" s="52"/>
      <c r="H209" s="52"/>
      <c r="I209" s="52"/>
      <c r="J209" s="51">
        <v>1859.5376088653882</v>
      </c>
      <c r="K209" s="51"/>
      <c r="L209" s="51"/>
      <c r="M209" s="51"/>
      <c r="N209" s="51"/>
    </row>
    <row r="210" spans="1:25" ht="15.6" customHeight="1" x14ac:dyDescent="0.25">
      <c r="F210" s="52">
        <v>486.32329493474322</v>
      </c>
      <c r="G210" s="52"/>
      <c r="H210" s="52"/>
      <c r="I210" s="52"/>
      <c r="J210" s="51">
        <v>574.64024758697167</v>
      </c>
      <c r="K210" s="51"/>
      <c r="L210" s="51"/>
      <c r="M210" s="51"/>
      <c r="N210" s="51"/>
    </row>
    <row r="211" spans="1:25" ht="15.6" customHeight="1" x14ac:dyDescent="0.25">
      <c r="F211" s="52">
        <v>153.59727789033604</v>
      </c>
      <c r="G211" s="52"/>
      <c r="H211" s="52"/>
      <c r="I211" s="52"/>
      <c r="J211" s="51">
        <v>3726.8312692964014</v>
      </c>
      <c r="K211" s="51"/>
      <c r="L211" s="51"/>
      <c r="M211" s="51"/>
      <c r="N211" s="51"/>
    </row>
    <row r="212" spans="1:25" ht="15.6" customHeight="1" x14ac:dyDescent="0.25">
      <c r="F212" s="52">
        <v>102.67148160954586</v>
      </c>
      <c r="G212" s="52"/>
      <c r="H212" s="52"/>
      <c r="I212" s="52"/>
      <c r="J212" s="51">
        <v>449.83825864960249</v>
      </c>
      <c r="K212" s="51"/>
      <c r="L212" s="51"/>
      <c r="M212" s="51"/>
      <c r="N212" s="51"/>
    </row>
    <row r="213" spans="1:25" ht="15.6" customHeight="1" x14ac:dyDescent="0.25">
      <c r="F213" s="52">
        <v>14.675708519775066</v>
      </c>
      <c r="G213" s="52"/>
      <c r="H213" s="52"/>
      <c r="I213" s="52"/>
      <c r="J213" s="51">
        <v>552.31767940960242</v>
      </c>
      <c r="K213" s="51"/>
      <c r="L213" s="51"/>
      <c r="M213" s="51"/>
      <c r="N213" s="51"/>
    </row>
    <row r="214" spans="1:25" ht="15.6" customHeight="1" x14ac:dyDescent="0.25">
      <c r="F214" s="52">
        <v>390.61237569804786</v>
      </c>
      <c r="G214" s="52"/>
      <c r="H214" s="52"/>
      <c r="I214" s="52"/>
      <c r="J214" s="51">
        <v>262.73320101653229</v>
      </c>
      <c r="K214" s="51"/>
      <c r="L214" s="51"/>
      <c r="M214" s="51"/>
      <c r="N214" s="51"/>
    </row>
    <row r="215" spans="1:25" ht="15.6" customHeight="1" x14ac:dyDescent="0.25">
      <c r="F215" s="52">
        <v>896.30744750017152</v>
      </c>
      <c r="G215" s="52"/>
      <c r="H215" s="52"/>
      <c r="I215" s="52"/>
      <c r="J215" s="51">
        <v>31.106680032538247</v>
      </c>
      <c r="K215" s="51"/>
      <c r="L215" s="51"/>
      <c r="M215" s="51"/>
      <c r="N215" s="51"/>
    </row>
    <row r="216" spans="1:25" ht="15.6" customHeight="1" x14ac:dyDescent="0.25"/>
    <row r="217" spans="1:25" ht="15.6" customHeight="1" x14ac:dyDescent="0.25">
      <c r="A217" t="s">
        <v>16</v>
      </c>
      <c r="B217" t="s">
        <v>4</v>
      </c>
    </row>
    <row r="218" spans="1:25" ht="15.6" customHeight="1" thickBot="1" x14ac:dyDescent="0.3"/>
    <row r="219" spans="1:25" ht="15.6" customHeight="1" x14ac:dyDescent="0.25">
      <c r="B219" s="20"/>
      <c r="C219" s="21"/>
      <c r="D219" s="21"/>
      <c r="E219" s="21"/>
      <c r="F219" s="21"/>
      <c r="G219" s="21"/>
      <c r="H219" s="21"/>
      <c r="I219" s="21"/>
      <c r="J219" s="21"/>
      <c r="K219" s="21"/>
      <c r="L219" s="21"/>
      <c r="M219" s="21"/>
      <c r="N219" s="21"/>
      <c r="O219" s="21"/>
      <c r="P219" s="21"/>
      <c r="Q219" s="21"/>
      <c r="R219" s="21"/>
      <c r="S219" s="21"/>
      <c r="T219" s="21"/>
      <c r="U219" s="21"/>
      <c r="V219" s="21"/>
      <c r="W219" s="21"/>
      <c r="X219" s="21"/>
      <c r="Y219" s="22"/>
    </row>
    <row r="220" spans="1:25" ht="15.6" customHeight="1" thickBot="1" x14ac:dyDescent="0.3">
      <c r="B220" s="23"/>
      <c r="C220" s="24"/>
      <c r="D220" s="24"/>
      <c r="E220" s="24"/>
      <c r="F220" s="24"/>
      <c r="G220" s="24"/>
      <c r="H220" s="24"/>
      <c r="I220" s="24"/>
      <c r="J220" s="24"/>
      <c r="K220" s="24"/>
      <c r="L220" s="24"/>
      <c r="M220" s="24"/>
      <c r="N220" s="24"/>
      <c r="O220" s="24"/>
      <c r="P220" s="24"/>
      <c r="Q220" s="24"/>
      <c r="R220" s="24"/>
      <c r="S220" s="24"/>
      <c r="T220" s="24"/>
      <c r="U220" s="24"/>
      <c r="V220" s="24"/>
      <c r="W220" s="24"/>
      <c r="X220" s="24"/>
      <c r="Y220" s="25"/>
    </row>
    <row r="221" spans="1:25" ht="15.6" customHeight="1" x14ac:dyDescent="0.25"/>
    <row r="222" spans="1:25" ht="15.6" customHeight="1" x14ac:dyDescent="0.25">
      <c r="A222" t="s">
        <v>17</v>
      </c>
      <c r="B222" t="s">
        <v>6</v>
      </c>
    </row>
    <row r="223" spans="1:25" ht="15.6" customHeight="1" thickBot="1" x14ac:dyDescent="0.3"/>
    <row r="224" spans="1:25" ht="15.6" customHeight="1" x14ac:dyDescent="0.25">
      <c r="B224" s="20"/>
      <c r="C224" s="21"/>
      <c r="D224" s="21"/>
      <c r="E224" s="21"/>
      <c r="F224" s="21"/>
      <c r="G224" s="21"/>
      <c r="H224" s="21"/>
      <c r="I224" s="21"/>
      <c r="J224" s="21"/>
      <c r="K224" s="21"/>
      <c r="L224" s="21"/>
      <c r="M224" s="21"/>
      <c r="N224" s="21"/>
      <c r="O224" s="21"/>
      <c r="P224" s="21"/>
      <c r="Q224" s="21"/>
      <c r="R224" s="21"/>
      <c r="S224" s="21"/>
      <c r="T224" s="21"/>
      <c r="U224" s="21"/>
      <c r="V224" s="21"/>
      <c r="W224" s="21"/>
      <c r="X224" s="21"/>
      <c r="Y224" s="22"/>
    </row>
    <row r="225" spans="1:25" ht="15.6" customHeight="1" thickBot="1" x14ac:dyDescent="0.3">
      <c r="B225" s="23"/>
      <c r="C225" s="24"/>
      <c r="D225" s="24"/>
      <c r="E225" s="24"/>
      <c r="F225" s="24"/>
      <c r="G225" s="24"/>
      <c r="H225" s="24"/>
      <c r="I225" s="24"/>
      <c r="J225" s="24"/>
      <c r="K225" s="24"/>
      <c r="L225" s="24"/>
      <c r="M225" s="24"/>
      <c r="N225" s="24"/>
      <c r="O225" s="24"/>
      <c r="P225" s="24"/>
      <c r="Q225" s="24"/>
      <c r="R225" s="24"/>
      <c r="S225" s="24"/>
      <c r="T225" s="24"/>
      <c r="U225" s="24"/>
      <c r="V225" s="24"/>
      <c r="W225" s="24"/>
      <c r="X225" s="24"/>
      <c r="Y225" s="25"/>
    </row>
    <row r="226" spans="1:25" ht="15.6" customHeight="1" x14ac:dyDescent="0.25"/>
    <row r="227" spans="1:25" ht="15.6" customHeight="1" x14ac:dyDescent="0.25">
      <c r="A227" t="s">
        <v>18</v>
      </c>
      <c r="B227" t="s">
        <v>8</v>
      </c>
    </row>
    <row r="228" spans="1:25" ht="15.6" customHeight="1" thickBot="1" x14ac:dyDescent="0.3"/>
    <row r="229" spans="1:25" ht="15.6" customHeight="1" x14ac:dyDescent="0.25">
      <c r="B229" s="20"/>
      <c r="C229" s="21"/>
      <c r="D229" s="21"/>
      <c r="E229" s="21"/>
      <c r="F229" s="21"/>
      <c r="G229" s="21"/>
      <c r="H229" s="21"/>
      <c r="I229" s="21"/>
      <c r="J229" s="21"/>
      <c r="K229" s="21"/>
      <c r="L229" s="21"/>
      <c r="M229" s="21"/>
      <c r="N229" s="21"/>
      <c r="O229" s="21"/>
      <c r="P229" s="21"/>
      <c r="Q229" s="21"/>
      <c r="R229" s="21"/>
      <c r="S229" s="21"/>
      <c r="T229" s="21"/>
      <c r="U229" s="21"/>
      <c r="V229" s="21"/>
      <c r="W229" s="21"/>
      <c r="X229" s="21"/>
      <c r="Y229" s="22"/>
    </row>
    <row r="230" spans="1:25" ht="15.6" customHeight="1" x14ac:dyDescent="0.25">
      <c r="B230" s="39"/>
      <c r="C230" s="40"/>
      <c r="D230" s="40"/>
      <c r="E230" s="40"/>
      <c r="F230" s="40"/>
      <c r="G230" s="40"/>
      <c r="H230" s="40"/>
      <c r="I230" s="40"/>
      <c r="J230" s="40"/>
      <c r="K230" s="40"/>
      <c r="L230" s="40"/>
      <c r="M230" s="40"/>
      <c r="N230" s="40"/>
      <c r="O230" s="40"/>
      <c r="P230" s="40"/>
      <c r="Q230" s="40"/>
      <c r="R230" s="40"/>
      <c r="S230" s="40"/>
      <c r="T230" s="40"/>
      <c r="U230" s="40"/>
      <c r="V230" s="40"/>
      <c r="W230" s="40"/>
      <c r="X230" s="40"/>
      <c r="Y230" s="41"/>
    </row>
    <row r="231" spans="1:25" ht="15.6" customHeight="1" x14ac:dyDescent="0.25">
      <c r="B231" s="39"/>
      <c r="C231" s="40"/>
      <c r="D231" s="40"/>
      <c r="E231" s="40"/>
      <c r="F231" s="40"/>
      <c r="G231" s="40"/>
      <c r="H231" s="40"/>
      <c r="I231" s="40"/>
      <c r="J231" s="40"/>
      <c r="K231" s="40"/>
      <c r="L231" s="40"/>
      <c r="M231" s="40"/>
      <c r="N231" s="40"/>
      <c r="O231" s="40"/>
      <c r="P231" s="40"/>
      <c r="Q231" s="40"/>
      <c r="R231" s="40"/>
      <c r="S231" s="40"/>
      <c r="T231" s="40"/>
      <c r="U231" s="40"/>
      <c r="V231" s="40"/>
      <c r="W231" s="40"/>
      <c r="X231" s="40"/>
      <c r="Y231" s="41"/>
    </row>
    <row r="232" spans="1:25" ht="15.6" customHeight="1" x14ac:dyDescent="0.25">
      <c r="B232" s="39"/>
      <c r="C232" s="40"/>
      <c r="D232" s="40"/>
      <c r="E232" s="40"/>
      <c r="F232" s="40"/>
      <c r="G232" s="40"/>
      <c r="H232" s="40"/>
      <c r="I232" s="40"/>
      <c r="J232" s="40"/>
      <c r="K232" s="40"/>
      <c r="L232" s="40"/>
      <c r="M232" s="40"/>
      <c r="N232" s="40"/>
      <c r="O232" s="40"/>
      <c r="P232" s="40"/>
      <c r="Q232" s="40"/>
      <c r="R232" s="40"/>
      <c r="S232" s="40"/>
      <c r="T232" s="40"/>
      <c r="U232" s="40"/>
      <c r="V232" s="40"/>
      <c r="W232" s="40"/>
      <c r="X232" s="40"/>
      <c r="Y232" s="41"/>
    </row>
    <row r="233" spans="1:25" ht="15.6" customHeight="1" x14ac:dyDescent="0.25">
      <c r="B233" s="39"/>
      <c r="C233" s="40"/>
      <c r="D233" s="40"/>
      <c r="E233" s="40"/>
      <c r="F233" s="40"/>
      <c r="G233" s="40"/>
      <c r="H233" s="40"/>
      <c r="I233" s="40"/>
      <c r="J233" s="40"/>
      <c r="K233" s="40"/>
      <c r="L233" s="40"/>
      <c r="M233" s="40"/>
      <c r="N233" s="40"/>
      <c r="O233" s="40"/>
      <c r="P233" s="40"/>
      <c r="Q233" s="40"/>
      <c r="R233" s="40"/>
      <c r="S233" s="40"/>
      <c r="T233" s="40"/>
      <c r="U233" s="40"/>
      <c r="V233" s="40"/>
      <c r="W233" s="40"/>
      <c r="X233" s="40"/>
      <c r="Y233" s="41"/>
    </row>
    <row r="234" spans="1:25" ht="15.6" customHeight="1" x14ac:dyDescent="0.25">
      <c r="B234" s="39"/>
      <c r="C234" s="40"/>
      <c r="D234" s="40"/>
      <c r="E234" s="40"/>
      <c r="F234" s="40"/>
      <c r="G234" s="40"/>
      <c r="H234" s="40"/>
      <c r="I234" s="40"/>
      <c r="J234" s="40"/>
      <c r="K234" s="40"/>
      <c r="L234" s="40"/>
      <c r="M234" s="40"/>
      <c r="N234" s="40"/>
      <c r="O234" s="40"/>
      <c r="P234" s="40"/>
      <c r="Q234" s="40"/>
      <c r="R234" s="40"/>
      <c r="S234" s="40"/>
      <c r="T234" s="40"/>
      <c r="U234" s="40"/>
      <c r="V234" s="40"/>
      <c r="W234" s="40"/>
      <c r="X234" s="40"/>
      <c r="Y234" s="41"/>
    </row>
    <row r="235" spans="1:25" ht="15.6" customHeight="1" x14ac:dyDescent="0.25">
      <c r="B235" s="39"/>
      <c r="C235" s="40"/>
      <c r="D235" s="40"/>
      <c r="E235" s="40"/>
      <c r="F235" s="40"/>
      <c r="G235" s="40"/>
      <c r="H235" s="40"/>
      <c r="I235" s="40"/>
      <c r="J235" s="40"/>
      <c r="K235" s="40"/>
      <c r="L235" s="40"/>
      <c r="M235" s="40"/>
      <c r="N235" s="40"/>
      <c r="O235" s="40"/>
      <c r="P235" s="40"/>
      <c r="Q235" s="40"/>
      <c r="R235" s="40"/>
      <c r="S235" s="40"/>
      <c r="T235" s="40"/>
      <c r="U235" s="40"/>
      <c r="V235" s="40"/>
      <c r="W235" s="40"/>
      <c r="X235" s="40"/>
      <c r="Y235" s="41"/>
    </row>
    <row r="236" spans="1:25" ht="15.6" customHeight="1" x14ac:dyDescent="0.25">
      <c r="B236" s="39"/>
      <c r="C236" s="40"/>
      <c r="D236" s="40"/>
      <c r="E236" s="40"/>
      <c r="F236" s="40"/>
      <c r="G236" s="40"/>
      <c r="H236" s="40"/>
      <c r="I236" s="40"/>
      <c r="J236" s="40"/>
      <c r="K236" s="40"/>
      <c r="L236" s="40"/>
      <c r="M236" s="40"/>
      <c r="N236" s="40"/>
      <c r="O236" s="40"/>
      <c r="P236" s="40"/>
      <c r="Q236" s="40"/>
      <c r="R236" s="40"/>
      <c r="S236" s="40"/>
      <c r="T236" s="40"/>
      <c r="U236" s="40"/>
      <c r="V236" s="40"/>
      <c r="W236" s="40"/>
      <c r="X236" s="40"/>
      <c r="Y236" s="41"/>
    </row>
    <row r="237" spans="1:25" ht="15.6" customHeight="1" x14ac:dyDescent="0.25">
      <c r="B237" s="39"/>
      <c r="C237" s="40"/>
      <c r="D237" s="40"/>
      <c r="E237" s="40"/>
      <c r="F237" s="40"/>
      <c r="G237" s="40"/>
      <c r="H237" s="40"/>
      <c r="I237" s="40"/>
      <c r="J237" s="40"/>
      <c r="K237" s="40"/>
      <c r="L237" s="40"/>
      <c r="M237" s="40"/>
      <c r="N237" s="40"/>
      <c r="O237" s="40"/>
      <c r="P237" s="40"/>
      <c r="Q237" s="40"/>
      <c r="R237" s="40"/>
      <c r="S237" s="40"/>
      <c r="T237" s="40"/>
      <c r="U237" s="40"/>
      <c r="V237" s="40"/>
      <c r="W237" s="40"/>
      <c r="X237" s="40"/>
      <c r="Y237" s="41"/>
    </row>
    <row r="238" spans="1:25" ht="15.6" customHeight="1" x14ac:dyDescent="0.25">
      <c r="B238" s="39"/>
      <c r="C238" s="40"/>
      <c r="D238" s="40"/>
      <c r="E238" s="40"/>
      <c r="F238" s="40"/>
      <c r="G238" s="40"/>
      <c r="H238" s="40"/>
      <c r="I238" s="40"/>
      <c r="J238" s="40"/>
      <c r="K238" s="40"/>
      <c r="L238" s="40"/>
      <c r="M238" s="40"/>
      <c r="N238" s="40"/>
      <c r="O238" s="40"/>
      <c r="P238" s="40"/>
      <c r="Q238" s="40"/>
      <c r="R238" s="40"/>
      <c r="S238" s="40"/>
      <c r="T238" s="40"/>
      <c r="U238" s="40"/>
      <c r="V238" s="40"/>
      <c r="W238" s="40"/>
      <c r="X238" s="40"/>
      <c r="Y238" s="41"/>
    </row>
    <row r="239" spans="1:25" ht="15.6" customHeight="1" x14ac:dyDescent="0.25">
      <c r="B239" s="39"/>
      <c r="C239" s="40"/>
      <c r="D239" s="40"/>
      <c r="E239" s="40"/>
      <c r="F239" s="40"/>
      <c r="G239" s="40"/>
      <c r="H239" s="40"/>
      <c r="I239" s="40"/>
      <c r="J239" s="40"/>
      <c r="K239" s="40"/>
      <c r="L239" s="40"/>
      <c r="M239" s="40"/>
      <c r="N239" s="40"/>
      <c r="O239" s="40"/>
      <c r="P239" s="40"/>
      <c r="Q239" s="40"/>
      <c r="R239" s="40"/>
      <c r="S239" s="40"/>
      <c r="T239" s="40"/>
      <c r="U239" s="40"/>
      <c r="V239" s="40"/>
      <c r="W239" s="40"/>
      <c r="X239" s="40"/>
      <c r="Y239" s="41"/>
    </row>
    <row r="240" spans="1:25" ht="15.6" customHeight="1" x14ac:dyDescent="0.25">
      <c r="B240" s="39"/>
      <c r="C240" s="40"/>
      <c r="D240" s="40"/>
      <c r="E240" s="40"/>
      <c r="F240" s="40"/>
      <c r="G240" s="40"/>
      <c r="H240" s="40"/>
      <c r="I240" s="40"/>
      <c r="J240" s="40"/>
      <c r="K240" s="40"/>
      <c r="L240" s="40"/>
      <c r="M240" s="40"/>
      <c r="N240" s="40"/>
      <c r="O240" s="40"/>
      <c r="P240" s="40"/>
      <c r="Q240" s="40"/>
      <c r="R240" s="40"/>
      <c r="S240" s="40"/>
      <c r="T240" s="40"/>
      <c r="U240" s="40"/>
      <c r="V240" s="40"/>
      <c r="W240" s="40"/>
      <c r="X240" s="40"/>
      <c r="Y240" s="41"/>
    </row>
    <row r="241" spans="1:25" ht="15.6" customHeight="1" x14ac:dyDescent="0.25">
      <c r="B241" s="39"/>
      <c r="C241" s="40"/>
      <c r="D241" s="40"/>
      <c r="E241" s="40"/>
      <c r="F241" s="40"/>
      <c r="G241" s="40"/>
      <c r="H241" s="40"/>
      <c r="I241" s="40"/>
      <c r="J241" s="40"/>
      <c r="K241" s="40"/>
      <c r="L241" s="40"/>
      <c r="M241" s="40"/>
      <c r="N241" s="40"/>
      <c r="O241" s="40"/>
      <c r="P241" s="40"/>
      <c r="Q241" s="40"/>
      <c r="R241" s="40"/>
      <c r="S241" s="40"/>
      <c r="T241" s="40"/>
      <c r="U241" s="40"/>
      <c r="V241" s="40"/>
      <c r="W241" s="40"/>
      <c r="X241" s="40"/>
      <c r="Y241" s="41"/>
    </row>
    <row r="242" spans="1:25" ht="15.6" customHeight="1" x14ac:dyDescent="0.25">
      <c r="B242" s="39"/>
      <c r="C242" s="40"/>
      <c r="D242" s="40"/>
      <c r="E242" s="40"/>
      <c r="F242" s="40"/>
      <c r="G242" s="40"/>
      <c r="H242" s="40"/>
      <c r="I242" s="40"/>
      <c r="J242" s="40"/>
      <c r="K242" s="40"/>
      <c r="L242" s="40"/>
      <c r="M242" s="40"/>
      <c r="N242" s="40"/>
      <c r="O242" s="40"/>
      <c r="P242" s="40"/>
      <c r="Q242" s="40"/>
      <c r="R242" s="40"/>
      <c r="S242" s="40"/>
      <c r="T242" s="40"/>
      <c r="U242" s="40"/>
      <c r="V242" s="40"/>
      <c r="W242" s="40"/>
      <c r="X242" s="40"/>
      <c r="Y242" s="41"/>
    </row>
    <row r="243" spans="1:25" ht="15.6" customHeight="1" x14ac:dyDescent="0.25">
      <c r="B243" s="39"/>
      <c r="C243" s="40"/>
      <c r="D243" s="40"/>
      <c r="E243" s="40"/>
      <c r="F243" s="40"/>
      <c r="G243" s="40"/>
      <c r="H243" s="40"/>
      <c r="I243" s="40"/>
      <c r="J243" s="40"/>
      <c r="K243" s="40"/>
      <c r="L243" s="40"/>
      <c r="M243" s="40"/>
      <c r="N243" s="40"/>
      <c r="O243" s="40"/>
      <c r="P243" s="40"/>
      <c r="Q243" s="40"/>
      <c r="R243" s="40"/>
      <c r="S243" s="40"/>
      <c r="T243" s="40"/>
      <c r="U243" s="40"/>
      <c r="V243" s="40"/>
      <c r="W243" s="40"/>
      <c r="X243" s="40"/>
      <c r="Y243" s="41"/>
    </row>
    <row r="244" spans="1:25" ht="15.6" customHeight="1" x14ac:dyDescent="0.25">
      <c r="B244" s="39"/>
      <c r="C244" s="40"/>
      <c r="D244" s="40"/>
      <c r="E244" s="40"/>
      <c r="F244" s="40"/>
      <c r="G244" s="40"/>
      <c r="H244" s="40"/>
      <c r="I244" s="40"/>
      <c r="J244" s="40"/>
      <c r="K244" s="40"/>
      <c r="L244" s="40"/>
      <c r="M244" s="40"/>
      <c r="N244" s="40"/>
      <c r="O244" s="40"/>
      <c r="P244" s="40"/>
      <c r="Q244" s="40"/>
      <c r="R244" s="40"/>
      <c r="S244" s="40"/>
      <c r="T244" s="40"/>
      <c r="U244" s="40"/>
      <c r="V244" s="40"/>
      <c r="W244" s="40"/>
      <c r="X244" s="40"/>
      <c r="Y244" s="41"/>
    </row>
    <row r="245" spans="1:25" ht="15.6" customHeight="1" x14ac:dyDescent="0.25">
      <c r="B245" s="39"/>
      <c r="C245" s="40"/>
      <c r="D245" s="40"/>
      <c r="E245" s="40"/>
      <c r="F245" s="40"/>
      <c r="G245" s="40"/>
      <c r="H245" s="40"/>
      <c r="I245" s="40"/>
      <c r="J245" s="40"/>
      <c r="K245" s="40"/>
      <c r="L245" s="40"/>
      <c r="M245" s="40"/>
      <c r="N245" s="40"/>
      <c r="O245" s="40"/>
      <c r="P245" s="40"/>
      <c r="Q245" s="40"/>
      <c r="R245" s="40"/>
      <c r="S245" s="40"/>
      <c r="T245" s="40"/>
      <c r="U245" s="40"/>
      <c r="V245" s="40"/>
      <c r="W245" s="40"/>
      <c r="X245" s="40"/>
      <c r="Y245" s="41"/>
    </row>
    <row r="246" spans="1:25" ht="15.6" customHeight="1" thickBot="1" x14ac:dyDescent="0.3">
      <c r="B246" s="23"/>
      <c r="C246" s="24"/>
      <c r="D246" s="24"/>
      <c r="E246" s="24"/>
      <c r="F246" s="24"/>
      <c r="G246" s="24"/>
      <c r="H246" s="24"/>
      <c r="I246" s="24"/>
      <c r="J246" s="24"/>
      <c r="K246" s="24"/>
      <c r="L246" s="24"/>
      <c r="M246" s="24"/>
      <c r="N246" s="24"/>
      <c r="O246" s="24"/>
      <c r="P246" s="24"/>
      <c r="Q246" s="24"/>
      <c r="R246" s="24"/>
      <c r="S246" s="24"/>
      <c r="T246" s="24"/>
      <c r="U246" s="24"/>
      <c r="V246" s="24"/>
      <c r="W246" s="24"/>
      <c r="X246" s="24"/>
      <c r="Y246" s="25"/>
    </row>
    <row r="247" spans="1:25" ht="15.6" customHeight="1" x14ac:dyDescent="0.25"/>
    <row r="248" spans="1:25" ht="15.6" customHeight="1" x14ac:dyDescent="0.25">
      <c r="A248" t="s">
        <v>19</v>
      </c>
      <c r="B248" t="s">
        <v>10</v>
      </c>
    </row>
    <row r="249" spans="1:25" ht="15.6" customHeight="1" thickBot="1" x14ac:dyDescent="0.3"/>
    <row r="250" spans="1:25" ht="15.6" customHeight="1" x14ac:dyDescent="0.25">
      <c r="B250" s="20"/>
      <c r="C250" s="21"/>
      <c r="D250" s="21"/>
      <c r="E250" s="21"/>
      <c r="F250" s="21"/>
      <c r="G250" s="21"/>
      <c r="H250" s="21"/>
      <c r="I250" s="21"/>
      <c r="J250" s="21"/>
      <c r="K250" s="21"/>
      <c r="L250" s="21"/>
      <c r="M250" s="21"/>
      <c r="N250" s="21"/>
      <c r="O250" s="21"/>
      <c r="P250" s="21"/>
      <c r="Q250" s="21"/>
      <c r="R250" s="21"/>
      <c r="S250" s="21"/>
      <c r="T250" s="21"/>
      <c r="U250" s="21"/>
      <c r="V250" s="21"/>
      <c r="W250" s="21"/>
      <c r="X250" s="21"/>
      <c r="Y250" s="22"/>
    </row>
    <row r="251" spans="1:25" ht="15.6" customHeight="1" thickBot="1" x14ac:dyDescent="0.3">
      <c r="B251" s="23"/>
      <c r="C251" s="24"/>
      <c r="D251" s="24"/>
      <c r="E251" s="24"/>
      <c r="F251" s="24"/>
      <c r="G251" s="24"/>
      <c r="H251" s="24"/>
      <c r="I251" s="24"/>
      <c r="J251" s="24"/>
      <c r="K251" s="24"/>
      <c r="L251" s="24"/>
      <c r="M251" s="24"/>
      <c r="N251" s="24"/>
      <c r="O251" s="24"/>
      <c r="P251" s="24"/>
      <c r="Q251" s="24"/>
      <c r="R251" s="24"/>
      <c r="S251" s="24"/>
      <c r="T251" s="24"/>
      <c r="U251" s="24"/>
      <c r="V251" s="24"/>
      <c r="W251" s="24"/>
      <c r="X251" s="24"/>
      <c r="Y251" s="25"/>
    </row>
    <row r="252" spans="1:25" ht="15.6" customHeight="1" x14ac:dyDescent="0.25"/>
    <row r="253" spans="1:25" ht="15.6" customHeight="1" x14ac:dyDescent="0.25">
      <c r="A253" t="s">
        <v>20</v>
      </c>
      <c r="B253" t="s">
        <v>12</v>
      </c>
    </row>
    <row r="254" spans="1:25" ht="15.6" customHeight="1" thickBot="1" x14ac:dyDescent="0.3"/>
    <row r="255" spans="1:25" ht="15.6" customHeight="1" x14ac:dyDescent="0.25">
      <c r="B255" s="42"/>
      <c r="C255" s="43"/>
      <c r="D255" s="43"/>
      <c r="E255" s="43"/>
      <c r="F255" s="43"/>
      <c r="G255" s="43"/>
      <c r="H255" s="43"/>
      <c r="I255" s="43"/>
      <c r="J255" s="43"/>
      <c r="K255" s="43"/>
      <c r="L255" s="43"/>
      <c r="M255" s="43"/>
      <c r="N255" s="43"/>
      <c r="O255" s="43"/>
      <c r="P255" s="43"/>
      <c r="Q255" s="43"/>
      <c r="R255" s="43"/>
      <c r="S255" s="43"/>
      <c r="T255" s="43"/>
      <c r="U255" s="43"/>
      <c r="V255" s="43"/>
      <c r="W255" s="43"/>
      <c r="X255" s="43"/>
      <c r="Y255" s="44"/>
    </row>
    <row r="256" spans="1:25" ht="15.6" customHeight="1" x14ac:dyDescent="0.25">
      <c r="B256" s="45"/>
      <c r="C256" s="46"/>
      <c r="D256" s="46"/>
      <c r="E256" s="46"/>
      <c r="F256" s="46"/>
      <c r="G256" s="46"/>
      <c r="H256" s="46"/>
      <c r="I256" s="46"/>
      <c r="J256" s="46"/>
      <c r="K256" s="46"/>
      <c r="L256" s="46"/>
      <c r="M256" s="46"/>
      <c r="N256" s="46"/>
      <c r="O256" s="46"/>
      <c r="P256" s="46"/>
      <c r="Q256" s="46"/>
      <c r="R256" s="46"/>
      <c r="S256" s="46"/>
      <c r="T256" s="46"/>
      <c r="U256" s="46"/>
      <c r="V256" s="46"/>
      <c r="W256" s="46"/>
      <c r="X256" s="46"/>
      <c r="Y256" s="47"/>
    </row>
    <row r="257" spans="2:25" ht="15.6" customHeight="1" x14ac:dyDescent="0.25">
      <c r="B257" s="45"/>
      <c r="C257" s="46"/>
      <c r="D257" s="46"/>
      <c r="E257" s="46"/>
      <c r="F257" s="46"/>
      <c r="G257" s="46"/>
      <c r="H257" s="46"/>
      <c r="I257" s="46"/>
      <c r="J257" s="46"/>
      <c r="K257" s="46"/>
      <c r="L257" s="46"/>
      <c r="M257" s="46"/>
      <c r="N257" s="46"/>
      <c r="O257" s="46"/>
      <c r="P257" s="46"/>
      <c r="Q257" s="46"/>
      <c r="R257" s="46"/>
      <c r="S257" s="46"/>
      <c r="T257" s="46"/>
      <c r="U257" s="46"/>
      <c r="V257" s="46"/>
      <c r="W257" s="46"/>
      <c r="X257" s="46"/>
      <c r="Y257" s="47"/>
    </row>
    <row r="258" spans="2:25" ht="15.6" customHeight="1" x14ac:dyDescent="0.25">
      <c r="B258" s="45"/>
      <c r="C258" s="46"/>
      <c r="D258" s="46"/>
      <c r="E258" s="46"/>
      <c r="F258" s="46"/>
      <c r="G258" s="46"/>
      <c r="H258" s="46"/>
      <c r="I258" s="46"/>
      <c r="J258" s="46"/>
      <c r="K258" s="46"/>
      <c r="L258" s="46"/>
      <c r="M258" s="46"/>
      <c r="N258" s="46"/>
      <c r="O258" s="46"/>
      <c r="P258" s="46"/>
      <c r="Q258" s="46"/>
      <c r="R258" s="46"/>
      <c r="S258" s="46"/>
      <c r="T258" s="46"/>
      <c r="U258" s="46"/>
      <c r="V258" s="46"/>
      <c r="W258" s="46"/>
      <c r="X258" s="46"/>
      <c r="Y258" s="47"/>
    </row>
    <row r="259" spans="2:25" ht="15.6" customHeight="1" x14ac:dyDescent="0.25">
      <c r="B259" s="45"/>
      <c r="C259" s="46"/>
      <c r="D259" s="46"/>
      <c r="E259" s="46"/>
      <c r="F259" s="46"/>
      <c r="G259" s="46"/>
      <c r="H259" s="46"/>
      <c r="I259" s="46"/>
      <c r="J259" s="46"/>
      <c r="K259" s="46"/>
      <c r="L259" s="46"/>
      <c r="M259" s="46"/>
      <c r="N259" s="46"/>
      <c r="O259" s="46"/>
      <c r="P259" s="46"/>
      <c r="Q259" s="46"/>
      <c r="R259" s="46"/>
      <c r="S259" s="46"/>
      <c r="T259" s="46"/>
      <c r="U259" s="46"/>
      <c r="V259" s="46"/>
      <c r="W259" s="46"/>
      <c r="X259" s="46"/>
      <c r="Y259" s="47"/>
    </row>
    <row r="260" spans="2:25" ht="15.6" customHeight="1" thickBot="1" x14ac:dyDescent="0.3">
      <c r="B260" s="48"/>
      <c r="C260" s="49"/>
      <c r="D260" s="49"/>
      <c r="E260" s="49"/>
      <c r="F260" s="49"/>
      <c r="G260" s="49"/>
      <c r="H260" s="49"/>
      <c r="I260" s="49"/>
      <c r="J260" s="49"/>
      <c r="K260" s="49"/>
      <c r="L260" s="49"/>
      <c r="M260" s="49"/>
      <c r="N260" s="49"/>
      <c r="O260" s="49"/>
      <c r="P260" s="49"/>
      <c r="Q260" s="49"/>
      <c r="R260" s="49"/>
      <c r="S260" s="49"/>
      <c r="T260" s="49"/>
      <c r="U260" s="49"/>
      <c r="V260" s="49"/>
      <c r="W260" s="49"/>
      <c r="X260" s="49"/>
      <c r="Y260" s="50"/>
    </row>
    <row r="261" spans="2:25" ht="15.6" customHeight="1" x14ac:dyDescent="0.25"/>
    <row r="262" spans="2:25" ht="15.6" customHeight="1" x14ac:dyDescent="0.25">
      <c r="B262" s="27" t="s">
        <v>21</v>
      </c>
      <c r="C262" s="27"/>
      <c r="D262" s="27"/>
      <c r="E262" s="27"/>
      <c r="F262" s="27"/>
      <c r="G262" s="27"/>
      <c r="H262" s="27"/>
      <c r="I262" s="27"/>
      <c r="J262" s="27"/>
      <c r="K262" s="27"/>
      <c r="L262" s="27"/>
      <c r="M262" s="27"/>
      <c r="N262" s="27"/>
      <c r="O262" s="27"/>
      <c r="P262" s="27"/>
      <c r="Q262" s="27"/>
      <c r="R262" s="27"/>
      <c r="S262" s="27"/>
      <c r="T262" s="27"/>
      <c r="U262" s="27"/>
      <c r="V262" s="27"/>
      <c r="W262" s="27"/>
      <c r="X262" s="27"/>
      <c r="Y262" s="27"/>
    </row>
    <row r="263" spans="2:25" ht="15.6" customHeight="1"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row>
    <row r="264" spans="2:25" ht="15.6" customHeight="1"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row>
    <row r="265" spans="2:25" ht="15.6" customHeight="1" x14ac:dyDescent="0.25"/>
    <row r="266" spans="2:25" ht="15.6" customHeight="1" x14ac:dyDescent="0.25"/>
    <row r="267" spans="2:25" ht="15.6" customHeight="1" x14ac:dyDescent="0.25">
      <c r="F267" s="51" t="s">
        <v>2</v>
      </c>
      <c r="G267" s="51"/>
      <c r="H267" s="51"/>
      <c r="I267" s="51"/>
      <c r="J267" s="51" t="s">
        <v>15</v>
      </c>
      <c r="K267" s="51"/>
      <c r="L267" s="51"/>
      <c r="M267" s="51"/>
      <c r="N267" s="51"/>
    </row>
    <row r="268" spans="2:25" ht="15.6" customHeight="1" x14ac:dyDescent="0.25">
      <c r="F268" s="51">
        <v>391.47383783958077</v>
      </c>
      <c r="G268" s="51"/>
      <c r="H268" s="51"/>
      <c r="I268" s="51"/>
      <c r="J268" s="51">
        <v>1911.9674112430878</v>
      </c>
      <c r="K268" s="51"/>
      <c r="L268" s="51"/>
      <c r="M268" s="51"/>
      <c r="N268" s="51"/>
    </row>
    <row r="269" spans="2:25" ht="15.6" customHeight="1" x14ac:dyDescent="0.25">
      <c r="F269" s="51">
        <v>564.25413762106791</v>
      </c>
      <c r="G269" s="51"/>
      <c r="H269" s="51"/>
      <c r="I269" s="51"/>
      <c r="J269" s="51">
        <v>4602.3386810224183</v>
      </c>
      <c r="K269" s="51"/>
      <c r="L269" s="51"/>
      <c r="M269" s="51"/>
      <c r="N269" s="51"/>
    </row>
    <row r="270" spans="2:25" ht="15.6" customHeight="1" x14ac:dyDescent="0.25">
      <c r="F270" s="51">
        <v>339.03988260143024</v>
      </c>
      <c r="G270" s="51"/>
      <c r="H270" s="51"/>
      <c r="I270" s="51"/>
      <c r="J270" s="51">
        <v>1664.1113050375745</v>
      </c>
      <c r="K270" s="51"/>
      <c r="L270" s="51"/>
      <c r="M270" s="51"/>
      <c r="N270" s="51"/>
    </row>
    <row r="271" spans="2:25" ht="15.6" customHeight="1" x14ac:dyDescent="0.25">
      <c r="F271" s="51">
        <v>374.79254040650636</v>
      </c>
      <c r="G271" s="51"/>
      <c r="H271" s="51"/>
      <c r="I271" s="51"/>
      <c r="J271" s="51">
        <v>2345.8358242956833</v>
      </c>
      <c r="K271" s="51"/>
      <c r="L271" s="51"/>
      <c r="M271" s="51"/>
      <c r="N271" s="51"/>
    </row>
    <row r="272" spans="2:25" ht="15.6" customHeight="1" x14ac:dyDescent="0.25">
      <c r="F272" s="51">
        <v>348.35571590605934</v>
      </c>
      <c r="G272" s="51"/>
      <c r="H272" s="51"/>
      <c r="I272" s="51"/>
      <c r="J272" s="51">
        <v>1724.95251226033</v>
      </c>
      <c r="K272" s="51"/>
      <c r="L272" s="51"/>
      <c r="M272" s="51"/>
      <c r="N272" s="51"/>
    </row>
    <row r="273" spans="6:14" ht="15.6" customHeight="1" x14ac:dyDescent="0.25">
      <c r="F273" s="51">
        <v>376.70595166420657</v>
      </c>
      <c r="G273" s="51"/>
      <c r="H273" s="51"/>
      <c r="I273" s="51"/>
      <c r="J273" s="51">
        <v>2231.8409530967283</v>
      </c>
      <c r="K273" s="51"/>
      <c r="L273" s="51"/>
      <c r="M273" s="51"/>
      <c r="N273" s="51"/>
    </row>
    <row r="274" spans="6:14" ht="15.6" customHeight="1" x14ac:dyDescent="0.25">
      <c r="F274" s="51">
        <v>415.93033848133092</v>
      </c>
      <c r="G274" s="51"/>
      <c r="H274" s="51"/>
      <c r="I274" s="51"/>
      <c r="J274" s="51">
        <v>2057.6833696009421</v>
      </c>
      <c r="K274" s="51"/>
      <c r="L274" s="51"/>
      <c r="M274" s="51"/>
      <c r="N274" s="51"/>
    </row>
    <row r="275" spans="6:14" ht="15.6" customHeight="1" x14ac:dyDescent="0.25">
      <c r="F275" s="51">
        <v>561.95615379134347</v>
      </c>
      <c r="G275" s="51"/>
      <c r="H275" s="51"/>
      <c r="I275" s="51"/>
      <c r="J275" s="51">
        <v>2017.0861393968926</v>
      </c>
      <c r="K275" s="51"/>
      <c r="L275" s="51"/>
      <c r="M275" s="51"/>
      <c r="N275" s="51"/>
    </row>
    <row r="276" spans="6:14" ht="15.6" customHeight="1" x14ac:dyDescent="0.25">
      <c r="F276" s="51">
        <v>719.91297363069884</v>
      </c>
      <c r="G276" s="51"/>
      <c r="H276" s="51"/>
      <c r="I276" s="51"/>
      <c r="J276" s="51">
        <v>4308.8510345778986</v>
      </c>
      <c r="K276" s="51"/>
      <c r="L276" s="51"/>
      <c r="M276" s="51"/>
      <c r="N276" s="51"/>
    </row>
    <row r="277" spans="6:14" ht="15.6" customHeight="1" x14ac:dyDescent="0.25">
      <c r="F277" s="51">
        <v>214.5373926421567</v>
      </c>
      <c r="G277" s="51"/>
      <c r="H277" s="51"/>
      <c r="I277" s="51"/>
      <c r="J277" s="51">
        <v>1437.7492665535569</v>
      </c>
      <c r="K277" s="51"/>
      <c r="L277" s="51"/>
      <c r="M277" s="51"/>
      <c r="N277" s="51"/>
    </row>
    <row r="278" spans="6:14" ht="15.6" customHeight="1" x14ac:dyDescent="0.25">
      <c r="F278" s="51">
        <v>917.03031017259252</v>
      </c>
      <c r="G278" s="51"/>
      <c r="H278" s="51"/>
      <c r="I278" s="51"/>
      <c r="J278" s="51">
        <v>4485.741952820491</v>
      </c>
      <c r="K278" s="51"/>
      <c r="L278" s="51"/>
      <c r="M278" s="51"/>
      <c r="N278" s="51"/>
    </row>
    <row r="279" spans="6:14" ht="15.6" customHeight="1" x14ac:dyDescent="0.25">
      <c r="F279" s="51">
        <v>1299.7446672535921</v>
      </c>
      <c r="G279" s="51"/>
      <c r="H279" s="51"/>
      <c r="I279" s="51"/>
      <c r="J279" s="51">
        <v>4004.237791975042</v>
      </c>
      <c r="K279" s="51"/>
      <c r="L279" s="51"/>
      <c r="M279" s="51"/>
      <c r="N279" s="51"/>
    </row>
    <row r="280" spans="6:14" ht="15.6" customHeight="1" x14ac:dyDescent="0.25">
      <c r="F280" s="51">
        <v>298.80362992165033</v>
      </c>
      <c r="G280" s="51"/>
      <c r="H280" s="51"/>
      <c r="I280" s="51"/>
      <c r="J280" s="51">
        <v>1339.9747848089194</v>
      </c>
      <c r="K280" s="51"/>
      <c r="L280" s="51"/>
      <c r="M280" s="51"/>
      <c r="N280" s="51"/>
    </row>
    <row r="281" spans="6:14" ht="15.6" customHeight="1" x14ac:dyDescent="0.25">
      <c r="F281" s="51">
        <v>503.94926919882403</v>
      </c>
      <c r="G281" s="51"/>
      <c r="H281" s="51"/>
      <c r="I281" s="51"/>
      <c r="J281" s="51">
        <v>1774.6526962207222</v>
      </c>
      <c r="K281" s="51"/>
      <c r="L281" s="51"/>
      <c r="M281" s="51"/>
      <c r="N281" s="51"/>
    </row>
    <row r="282" spans="6:14" ht="15.6" customHeight="1" x14ac:dyDescent="0.25">
      <c r="F282" s="51">
        <v>640.69791832163742</v>
      </c>
      <c r="G282" s="51"/>
      <c r="H282" s="51"/>
      <c r="I282" s="51"/>
      <c r="J282" s="51">
        <v>4322.5077606104824</v>
      </c>
      <c r="K282" s="51"/>
      <c r="L282" s="51"/>
      <c r="M282" s="51"/>
      <c r="N282" s="51"/>
    </row>
    <row r="283" spans="6:14" ht="15.6" customHeight="1" x14ac:dyDescent="0.25">
      <c r="F283" s="51">
        <v>238.00736099149219</v>
      </c>
      <c r="G283" s="51"/>
      <c r="H283" s="51"/>
      <c r="I283" s="51"/>
      <c r="J283" s="51">
        <v>1484.0858145309594</v>
      </c>
      <c r="K283" s="51"/>
      <c r="L283" s="51"/>
      <c r="M283" s="51"/>
      <c r="N283" s="51"/>
    </row>
    <row r="284" spans="6:14" ht="15.6" customHeight="1" x14ac:dyDescent="0.25">
      <c r="F284" s="51">
        <v>875.61588020538886</v>
      </c>
      <c r="G284" s="51"/>
      <c r="H284" s="51"/>
      <c r="I284" s="51"/>
      <c r="J284" s="51">
        <v>4301.7032955396353</v>
      </c>
      <c r="K284" s="51"/>
      <c r="L284" s="51"/>
      <c r="M284" s="51"/>
      <c r="N284" s="51"/>
    </row>
    <row r="285" spans="6:14" ht="15.6" customHeight="1" x14ac:dyDescent="0.25">
      <c r="F285" s="51">
        <v>845.40984746245397</v>
      </c>
      <c r="G285" s="51"/>
      <c r="H285" s="51"/>
      <c r="I285" s="51"/>
      <c r="J285" s="51">
        <v>4880.7516115978278</v>
      </c>
      <c r="K285" s="51"/>
      <c r="L285" s="51"/>
      <c r="M285" s="51"/>
      <c r="N285" s="51"/>
    </row>
    <row r="286" spans="6:14" ht="15.6" customHeight="1" x14ac:dyDescent="0.25">
      <c r="F286" s="51">
        <v>884.99434391941179</v>
      </c>
      <c r="G286" s="51"/>
      <c r="H286" s="51"/>
      <c r="I286" s="51"/>
      <c r="J286" s="51">
        <v>4341.6014265769563</v>
      </c>
      <c r="K286" s="51"/>
      <c r="L286" s="51"/>
      <c r="M286" s="51"/>
      <c r="N286" s="51"/>
    </row>
    <row r="287" spans="6:14" ht="15.6" customHeight="1" x14ac:dyDescent="0.25">
      <c r="F287" s="51">
        <v>300.98840619367928</v>
      </c>
      <c r="G287" s="51"/>
      <c r="H287" s="51"/>
      <c r="I287" s="51"/>
      <c r="J287" s="51">
        <v>1701.0647860872823</v>
      </c>
      <c r="K287" s="51"/>
      <c r="L287" s="51"/>
      <c r="M287" s="51"/>
      <c r="N287" s="51"/>
    </row>
    <row r="288" spans="6:14" ht="15.6" customHeight="1" x14ac:dyDescent="0.25">
      <c r="F288" s="51">
        <v>1078.6431331276776</v>
      </c>
      <c r="G288" s="51"/>
      <c r="H288" s="51"/>
      <c r="I288" s="51"/>
      <c r="J288" s="51">
        <v>4286.3009981282894</v>
      </c>
      <c r="K288" s="51"/>
      <c r="L288" s="51"/>
      <c r="M288" s="51"/>
      <c r="N288" s="51"/>
    </row>
    <row r="289" spans="6:14" ht="15.6" customHeight="1" x14ac:dyDescent="0.25">
      <c r="F289" s="51">
        <v>112.10179659735108</v>
      </c>
      <c r="G289" s="51"/>
      <c r="H289" s="51"/>
      <c r="I289" s="51"/>
      <c r="J289" s="51">
        <v>907.79372115950389</v>
      </c>
      <c r="K289" s="51"/>
      <c r="L289" s="51"/>
      <c r="M289" s="51"/>
      <c r="N289" s="51"/>
    </row>
    <row r="290" spans="6:14" ht="15.6" customHeight="1" x14ac:dyDescent="0.25">
      <c r="F290" s="51">
        <v>696.06165344542592</v>
      </c>
      <c r="G290" s="51"/>
      <c r="H290" s="51"/>
      <c r="I290" s="51"/>
      <c r="J290" s="51">
        <v>4093.3991652650079</v>
      </c>
      <c r="K290" s="51"/>
      <c r="L290" s="51"/>
      <c r="M290" s="51"/>
      <c r="N290" s="51"/>
    </row>
    <row r="291" spans="6:14" ht="15.6" customHeight="1" x14ac:dyDescent="0.25">
      <c r="F291" s="51">
        <v>501.62122138698732</v>
      </c>
      <c r="G291" s="51"/>
      <c r="H291" s="51"/>
      <c r="I291" s="51"/>
      <c r="J291" s="51">
        <v>2534.4197346322148</v>
      </c>
      <c r="K291" s="51"/>
      <c r="L291" s="51"/>
      <c r="M291" s="51"/>
      <c r="N291" s="51"/>
    </row>
    <row r="292" spans="6:14" ht="15.6" customHeight="1" x14ac:dyDescent="0.25">
      <c r="F292" s="51">
        <v>828.19065406012066</v>
      </c>
      <c r="G292" s="51"/>
      <c r="H292" s="51"/>
      <c r="I292" s="51"/>
      <c r="J292" s="51">
        <v>3497.5198101209821</v>
      </c>
      <c r="K292" s="51"/>
      <c r="L292" s="51"/>
      <c r="M292" s="51"/>
      <c r="N292" s="51"/>
    </row>
    <row r="293" spans="6:14" ht="15.6" customHeight="1" x14ac:dyDescent="0.25">
      <c r="F293" s="51">
        <v>1345.8113255631376</v>
      </c>
      <c r="G293" s="51"/>
      <c r="H293" s="51"/>
      <c r="I293" s="51"/>
      <c r="J293" s="51">
        <v>4323.943024274331</v>
      </c>
      <c r="K293" s="51"/>
      <c r="L293" s="51"/>
      <c r="M293" s="51"/>
      <c r="N293" s="51"/>
    </row>
    <row r="294" spans="6:14" ht="15.6" customHeight="1" x14ac:dyDescent="0.25">
      <c r="F294" s="51">
        <v>593.48440027222023</v>
      </c>
      <c r="G294" s="51"/>
      <c r="H294" s="51"/>
      <c r="I294" s="51"/>
      <c r="J294" s="51">
        <v>2272.2970522127025</v>
      </c>
      <c r="K294" s="51"/>
      <c r="L294" s="51"/>
      <c r="M294" s="51"/>
      <c r="N294" s="51"/>
    </row>
    <row r="295" spans="6:14" ht="15.6" customHeight="1" x14ac:dyDescent="0.25">
      <c r="F295" s="51">
        <v>503.25646363465057</v>
      </c>
      <c r="G295" s="51"/>
      <c r="H295" s="51"/>
      <c r="I295" s="51"/>
      <c r="J295" s="51">
        <v>3608.7487263235962</v>
      </c>
      <c r="K295" s="51"/>
      <c r="L295" s="51"/>
      <c r="M295" s="51"/>
      <c r="N295" s="51"/>
    </row>
    <row r="296" spans="6:14" ht="15.6" customHeight="1" x14ac:dyDescent="0.25">
      <c r="F296" s="51">
        <v>94.442079677291531</v>
      </c>
      <c r="G296" s="51"/>
      <c r="H296" s="51"/>
      <c r="I296" s="51"/>
      <c r="J296" s="51">
        <v>616.6949759861451</v>
      </c>
      <c r="K296" s="51"/>
      <c r="L296" s="51"/>
      <c r="M296" s="51"/>
      <c r="N296" s="51"/>
    </row>
    <row r="297" spans="6:14" ht="15.6" customHeight="1" x14ac:dyDescent="0.25">
      <c r="F297" s="51">
        <v>857.51954099445106</v>
      </c>
      <c r="G297" s="51"/>
      <c r="H297" s="51"/>
      <c r="I297" s="51"/>
      <c r="J297" s="51">
        <v>4833.3995616884904</v>
      </c>
      <c r="K297" s="51"/>
      <c r="L297" s="51"/>
      <c r="M297" s="51"/>
      <c r="N297" s="51"/>
    </row>
    <row r="298" spans="6:14" ht="15.6" customHeight="1" x14ac:dyDescent="0.25">
      <c r="F298" s="51">
        <v>545.94360021433681</v>
      </c>
      <c r="G298" s="51"/>
      <c r="H298" s="51"/>
      <c r="I298" s="51"/>
      <c r="J298" s="51">
        <v>3667.4967249725792</v>
      </c>
      <c r="K298" s="51"/>
      <c r="L298" s="51"/>
      <c r="M298" s="51"/>
      <c r="N298" s="51"/>
    </row>
    <row r="299" spans="6:14" ht="15.6" customHeight="1" x14ac:dyDescent="0.25">
      <c r="F299" s="51">
        <v>51.953010469517388</v>
      </c>
      <c r="G299" s="51"/>
      <c r="H299" s="51"/>
      <c r="I299" s="51"/>
      <c r="J299" s="51">
        <v>313.75502328010509</v>
      </c>
      <c r="K299" s="51"/>
      <c r="L299" s="51"/>
      <c r="M299" s="51"/>
      <c r="N299" s="51"/>
    </row>
    <row r="300" spans="6:14" ht="15.6" customHeight="1" x14ac:dyDescent="0.25">
      <c r="F300" s="51">
        <v>718.31350290685498</v>
      </c>
      <c r="G300" s="51"/>
      <c r="H300" s="51"/>
      <c r="I300" s="51"/>
      <c r="J300" s="51">
        <v>2747.4456090068766</v>
      </c>
      <c r="K300" s="51"/>
      <c r="L300" s="51"/>
      <c r="M300" s="51"/>
      <c r="N300" s="51"/>
    </row>
    <row r="301" spans="6:14" ht="15.6" customHeight="1" x14ac:dyDescent="0.25">
      <c r="F301" s="51">
        <v>547.9792661275726</v>
      </c>
      <c r="G301" s="51"/>
      <c r="H301" s="51"/>
      <c r="I301" s="51"/>
      <c r="J301" s="51">
        <v>2625.1626756865371</v>
      </c>
      <c r="K301" s="51"/>
      <c r="L301" s="51"/>
      <c r="M301" s="51"/>
      <c r="N301" s="51"/>
    </row>
    <row r="302" spans="6:14" ht="15.6" customHeight="1" x14ac:dyDescent="0.25">
      <c r="F302" s="51">
        <v>176.15963850154424</v>
      </c>
      <c r="G302" s="51"/>
      <c r="H302" s="51"/>
      <c r="I302" s="51"/>
      <c r="J302" s="51">
        <v>1122.442976442019</v>
      </c>
      <c r="K302" s="51"/>
      <c r="L302" s="51"/>
      <c r="M302" s="51"/>
      <c r="N302" s="51"/>
    </row>
    <row r="303" spans="6:14" ht="15.6" customHeight="1" x14ac:dyDescent="0.25">
      <c r="F303" s="51">
        <v>299.75830232700224</v>
      </c>
      <c r="G303" s="51"/>
      <c r="H303" s="51"/>
      <c r="I303" s="51"/>
      <c r="J303" s="51">
        <v>2739.3323771012761</v>
      </c>
      <c r="K303" s="51"/>
      <c r="L303" s="51"/>
      <c r="M303" s="51"/>
      <c r="N303" s="51"/>
    </row>
    <row r="304" spans="6:14" ht="15.6" customHeight="1" x14ac:dyDescent="0.25">
      <c r="F304" s="51">
        <v>528.70955916832543</v>
      </c>
      <c r="G304" s="51"/>
      <c r="H304" s="51"/>
      <c r="I304" s="51"/>
      <c r="J304" s="51">
        <v>3340.544838064171</v>
      </c>
      <c r="K304" s="51"/>
      <c r="L304" s="51"/>
      <c r="M304" s="51"/>
      <c r="N304" s="51"/>
    </row>
    <row r="305" spans="6:14" ht="15.6" customHeight="1" x14ac:dyDescent="0.25">
      <c r="F305" s="51">
        <v>127.80689725245217</v>
      </c>
      <c r="G305" s="51"/>
      <c r="H305" s="51"/>
      <c r="I305" s="51"/>
      <c r="J305" s="51">
        <v>936.21705634381715</v>
      </c>
      <c r="K305" s="51"/>
      <c r="L305" s="51"/>
      <c r="M305" s="51"/>
      <c r="N305" s="51"/>
    </row>
    <row r="306" spans="6:14" ht="15.6" customHeight="1" x14ac:dyDescent="0.25">
      <c r="F306" s="51">
        <v>739.77518831546229</v>
      </c>
      <c r="G306" s="51"/>
      <c r="H306" s="51"/>
      <c r="I306" s="51"/>
      <c r="J306" s="51">
        <v>3038.0775443920775</v>
      </c>
      <c r="K306" s="51"/>
      <c r="L306" s="51"/>
      <c r="M306" s="51"/>
      <c r="N306" s="51"/>
    </row>
    <row r="307" spans="6:14" ht="15.6" customHeight="1" x14ac:dyDescent="0.25">
      <c r="F307" s="51">
        <v>231.66767086197754</v>
      </c>
      <c r="G307" s="51"/>
      <c r="H307" s="51"/>
      <c r="I307" s="51"/>
      <c r="J307" s="51">
        <v>1060.3619833323041</v>
      </c>
      <c r="K307" s="51"/>
      <c r="L307" s="51"/>
      <c r="M307" s="51"/>
      <c r="N307" s="51"/>
    </row>
    <row r="308" spans="6:14" ht="15.6" customHeight="1" x14ac:dyDescent="0.25">
      <c r="F308" s="51">
        <v>29.623731383964259</v>
      </c>
      <c r="G308" s="51"/>
      <c r="H308" s="51"/>
      <c r="I308" s="51"/>
      <c r="J308" s="51">
        <v>143.63138854647627</v>
      </c>
      <c r="K308" s="51"/>
      <c r="L308" s="51"/>
      <c r="M308" s="51"/>
      <c r="N308" s="51"/>
    </row>
    <row r="309" spans="6:14" ht="15.6" customHeight="1" x14ac:dyDescent="0.25">
      <c r="F309" s="51">
        <v>545.56145607134135</v>
      </c>
      <c r="G309" s="51"/>
      <c r="H309" s="51"/>
      <c r="I309" s="51"/>
      <c r="J309" s="51">
        <v>1931.9279181713882</v>
      </c>
      <c r="K309" s="51"/>
      <c r="L309" s="51"/>
      <c r="M309" s="51"/>
      <c r="N309" s="51"/>
    </row>
    <row r="310" spans="6:14" ht="15.6" customHeight="1" x14ac:dyDescent="0.25">
      <c r="F310" s="51">
        <v>312.39303234922608</v>
      </c>
      <c r="G310" s="51"/>
      <c r="H310" s="51"/>
      <c r="I310" s="51"/>
      <c r="J310" s="51">
        <v>1546.6737196328261</v>
      </c>
      <c r="K310" s="51"/>
      <c r="L310" s="51"/>
      <c r="M310" s="51"/>
      <c r="N310" s="51"/>
    </row>
    <row r="311" spans="6:14" ht="15.6" customHeight="1" x14ac:dyDescent="0.25">
      <c r="F311" s="51">
        <v>170.58382147362812</v>
      </c>
      <c r="G311" s="51"/>
      <c r="H311" s="51"/>
      <c r="I311" s="51"/>
      <c r="J311" s="51">
        <v>908.42739579472811</v>
      </c>
      <c r="K311" s="51"/>
      <c r="L311" s="51"/>
      <c r="M311" s="51"/>
      <c r="N311" s="51"/>
    </row>
    <row r="312" spans="6:14" ht="15.6" customHeight="1" x14ac:dyDescent="0.25">
      <c r="F312" s="51">
        <v>946.0676402050367</v>
      </c>
      <c r="G312" s="51"/>
      <c r="H312" s="51"/>
      <c r="I312" s="51"/>
      <c r="J312" s="51">
        <v>3322.420044899226</v>
      </c>
      <c r="K312" s="51"/>
      <c r="L312" s="51"/>
      <c r="M312" s="51"/>
      <c r="N312" s="51"/>
    </row>
    <row r="313" spans="6:14" ht="15.6" customHeight="1" x14ac:dyDescent="0.25">
      <c r="F313" s="51">
        <v>170.08769154917729</v>
      </c>
      <c r="G313" s="51"/>
      <c r="H313" s="51"/>
      <c r="I313" s="51"/>
      <c r="J313" s="51">
        <v>860.19659295765939</v>
      </c>
      <c r="K313" s="51"/>
      <c r="L313" s="51"/>
      <c r="M313" s="51"/>
      <c r="N313" s="51"/>
    </row>
    <row r="314" spans="6:14" ht="15.6" customHeight="1" x14ac:dyDescent="0.25">
      <c r="F314" s="51">
        <v>282.92072085955272</v>
      </c>
      <c r="G314" s="51"/>
      <c r="H314" s="51"/>
      <c r="I314" s="51"/>
      <c r="J314" s="51">
        <v>1771.7898906180208</v>
      </c>
      <c r="K314" s="51"/>
      <c r="L314" s="51"/>
      <c r="M314" s="51"/>
      <c r="N314" s="51"/>
    </row>
    <row r="315" spans="6:14" ht="15.6" customHeight="1" x14ac:dyDescent="0.25">
      <c r="F315" s="51">
        <v>601.4982830435456</v>
      </c>
      <c r="G315" s="51"/>
      <c r="H315" s="51"/>
      <c r="I315" s="51"/>
      <c r="J315" s="51">
        <v>2475.6449101452827</v>
      </c>
      <c r="K315" s="51"/>
      <c r="L315" s="51"/>
      <c r="M315" s="51"/>
      <c r="N315" s="51"/>
    </row>
    <row r="316" spans="6:14" ht="15.6" customHeight="1" x14ac:dyDescent="0.25">
      <c r="F316" s="51">
        <v>733.61209857282734</v>
      </c>
      <c r="G316" s="51"/>
      <c r="H316" s="51"/>
      <c r="I316" s="51"/>
      <c r="J316" s="51">
        <v>4950.0025356214401</v>
      </c>
      <c r="K316" s="51"/>
      <c r="L316" s="51"/>
      <c r="M316" s="51"/>
      <c r="N316" s="51"/>
    </row>
    <row r="317" spans="6:14" ht="15.6" customHeight="1" x14ac:dyDescent="0.25">
      <c r="F317" s="51">
        <v>724.63023254792529</v>
      </c>
      <c r="G317" s="51"/>
      <c r="H317" s="51"/>
      <c r="I317" s="51"/>
      <c r="J317" s="51">
        <v>4086.3042517430658</v>
      </c>
      <c r="K317" s="51"/>
      <c r="L317" s="51"/>
      <c r="M317" s="51"/>
      <c r="N317" s="51"/>
    </row>
    <row r="318" spans="6:14" ht="15.6" customHeight="1" x14ac:dyDescent="0.25">
      <c r="F318" s="51">
        <v>37.106498148757957</v>
      </c>
      <c r="G318" s="51"/>
      <c r="H318" s="51"/>
      <c r="I318" s="51"/>
      <c r="J318" s="51">
        <v>346.27010873282347</v>
      </c>
      <c r="K318" s="51"/>
      <c r="L318" s="51"/>
      <c r="M318" s="51"/>
      <c r="N318" s="51"/>
    </row>
    <row r="319" spans="6:14" ht="15.6" customHeight="1" x14ac:dyDescent="0.25">
      <c r="F319" s="51">
        <v>390.12655390377302</v>
      </c>
      <c r="G319" s="51"/>
      <c r="H319" s="51"/>
      <c r="I319" s="51"/>
      <c r="J319" s="51">
        <v>3588.6765531695219</v>
      </c>
      <c r="K319" s="51"/>
      <c r="L319" s="51"/>
      <c r="M319" s="51"/>
      <c r="N319" s="51"/>
    </row>
    <row r="320" spans="6:14" ht="15.6" customHeight="1" x14ac:dyDescent="0.25">
      <c r="F320" s="51">
        <v>814.43262993521989</v>
      </c>
      <c r="G320" s="51"/>
      <c r="H320" s="51"/>
      <c r="I320" s="51"/>
      <c r="J320" s="51">
        <v>3255.3181288384094</v>
      </c>
      <c r="K320" s="51"/>
      <c r="L320" s="51"/>
      <c r="M320" s="51"/>
      <c r="N320" s="51"/>
    </row>
    <row r="321" spans="6:14" ht="15.6" customHeight="1" x14ac:dyDescent="0.25">
      <c r="F321" s="51">
        <v>692.37942560672161</v>
      </c>
      <c r="G321" s="51"/>
      <c r="H321" s="51"/>
      <c r="I321" s="51"/>
      <c r="J321" s="51">
        <v>4267.3158836165858</v>
      </c>
      <c r="K321" s="51"/>
      <c r="L321" s="51"/>
      <c r="M321" s="51"/>
      <c r="N321" s="51"/>
    </row>
    <row r="322" spans="6:14" ht="15.6" customHeight="1" x14ac:dyDescent="0.25">
      <c r="F322" s="51">
        <v>485.14071978151981</v>
      </c>
      <c r="G322" s="51"/>
      <c r="H322" s="51"/>
      <c r="I322" s="51"/>
      <c r="J322" s="51">
        <v>2314.159567140236</v>
      </c>
      <c r="K322" s="51"/>
      <c r="L322" s="51"/>
      <c r="M322" s="51"/>
      <c r="N322" s="51"/>
    </row>
    <row r="323" spans="6:14" ht="15.6" customHeight="1" x14ac:dyDescent="0.25">
      <c r="F323" s="51">
        <v>396.32285919080192</v>
      </c>
      <c r="G323" s="51"/>
      <c r="H323" s="51"/>
      <c r="I323" s="51"/>
      <c r="J323" s="51">
        <v>1714.6300996332848</v>
      </c>
      <c r="K323" s="51"/>
      <c r="L323" s="51"/>
      <c r="M323" s="51"/>
      <c r="N323" s="51"/>
    </row>
    <row r="324" spans="6:14" ht="15.6" customHeight="1" x14ac:dyDescent="0.25">
      <c r="F324" s="51">
        <v>886.28605601214463</v>
      </c>
      <c r="G324" s="51"/>
      <c r="H324" s="51"/>
      <c r="I324" s="51"/>
      <c r="J324" s="51">
        <v>4888.182819595505</v>
      </c>
      <c r="K324" s="51"/>
      <c r="L324" s="51"/>
      <c r="M324" s="51"/>
      <c r="N324" s="51"/>
    </row>
    <row r="325" spans="6:14" ht="15.6" customHeight="1" x14ac:dyDescent="0.25">
      <c r="F325" s="51">
        <v>460.55813854342341</v>
      </c>
      <c r="G325" s="51"/>
      <c r="H325" s="51"/>
      <c r="I325" s="51"/>
      <c r="J325" s="51">
        <v>2603.6253839705514</v>
      </c>
      <c r="K325" s="51"/>
      <c r="L325" s="51"/>
      <c r="M325" s="51"/>
      <c r="N325" s="51"/>
    </row>
    <row r="326" spans="6:14" ht="15.6" customHeight="1" x14ac:dyDescent="0.25">
      <c r="F326" s="51">
        <v>513.11453821233317</v>
      </c>
      <c r="G326" s="51"/>
      <c r="H326" s="51"/>
      <c r="I326" s="51"/>
      <c r="J326" s="51">
        <v>2433.948358908367</v>
      </c>
      <c r="K326" s="51"/>
      <c r="L326" s="51"/>
      <c r="M326" s="51"/>
      <c r="N326" s="51"/>
    </row>
    <row r="327" spans="6:14" ht="15.6" customHeight="1" x14ac:dyDescent="0.25">
      <c r="F327" s="51">
        <v>618.01926630903426</v>
      </c>
      <c r="G327" s="51"/>
      <c r="H327" s="51"/>
      <c r="I327" s="51"/>
      <c r="J327" s="51">
        <v>2725.6545745234712</v>
      </c>
      <c r="K327" s="51"/>
      <c r="L327" s="51"/>
      <c r="M327" s="51"/>
      <c r="N327" s="51"/>
    </row>
    <row r="328" spans="6:14" ht="15.6" customHeight="1" x14ac:dyDescent="0.25">
      <c r="F328" s="51">
        <v>1137.8529670045209</v>
      </c>
      <c r="G328" s="51"/>
      <c r="H328" s="51"/>
      <c r="I328" s="51"/>
      <c r="J328" s="51">
        <v>4976.3159403790723</v>
      </c>
      <c r="K328" s="51"/>
      <c r="L328" s="51"/>
      <c r="M328" s="51"/>
      <c r="N328" s="51"/>
    </row>
    <row r="329" spans="6:14" ht="15.6" customHeight="1" x14ac:dyDescent="0.25">
      <c r="F329" s="51">
        <v>165.7313354522293</v>
      </c>
      <c r="G329" s="51"/>
      <c r="H329" s="51"/>
      <c r="I329" s="51"/>
      <c r="J329" s="51">
        <v>1371.16915178778</v>
      </c>
      <c r="K329" s="51"/>
      <c r="L329" s="51"/>
      <c r="M329" s="51"/>
      <c r="N329" s="51"/>
    </row>
    <row r="330" spans="6:14" ht="15.6" customHeight="1" x14ac:dyDescent="0.25">
      <c r="F330" s="51">
        <v>152.75960350042959</v>
      </c>
      <c r="G330" s="51"/>
      <c r="H330" s="51"/>
      <c r="I330" s="51"/>
      <c r="J330" s="51">
        <v>605.7798102644407</v>
      </c>
      <c r="K330" s="51"/>
      <c r="L330" s="51"/>
      <c r="M330" s="51"/>
      <c r="N330" s="51"/>
    </row>
    <row r="331" spans="6:14" ht="15.6" customHeight="1" x14ac:dyDescent="0.25">
      <c r="F331" s="51">
        <v>370.89881096700407</v>
      </c>
      <c r="G331" s="51"/>
      <c r="H331" s="51"/>
      <c r="I331" s="51"/>
      <c r="J331" s="51">
        <v>1678.1860642504082</v>
      </c>
      <c r="K331" s="51"/>
      <c r="L331" s="51"/>
      <c r="M331" s="51"/>
      <c r="N331" s="51"/>
    </row>
    <row r="332" spans="6:14" ht="15.6" customHeight="1" x14ac:dyDescent="0.25">
      <c r="F332" s="51">
        <v>770.86781604703663</v>
      </c>
      <c r="G332" s="51"/>
      <c r="H332" s="51"/>
      <c r="I332" s="51"/>
      <c r="J332" s="51">
        <v>3582.5147851264137</v>
      </c>
      <c r="K332" s="51"/>
      <c r="L332" s="51"/>
      <c r="M332" s="51"/>
      <c r="N332" s="51"/>
    </row>
    <row r="333" spans="6:14" ht="15.6" customHeight="1" x14ac:dyDescent="0.25">
      <c r="F333" s="51">
        <v>315.60368300801605</v>
      </c>
      <c r="G333" s="51"/>
      <c r="H333" s="51"/>
      <c r="I333" s="51"/>
      <c r="J333" s="51">
        <v>1677.5702542800402</v>
      </c>
      <c r="K333" s="51"/>
      <c r="L333" s="51"/>
      <c r="M333" s="51"/>
      <c r="N333" s="51"/>
    </row>
    <row r="334" spans="6:14" ht="15.6" customHeight="1" x14ac:dyDescent="0.25">
      <c r="F334" s="51">
        <v>536.79734876569205</v>
      </c>
      <c r="G334" s="51"/>
      <c r="H334" s="51"/>
      <c r="I334" s="51"/>
      <c r="J334" s="51">
        <v>4246.9127185197422</v>
      </c>
      <c r="K334" s="51"/>
      <c r="L334" s="51"/>
      <c r="M334" s="51"/>
      <c r="N334" s="51"/>
    </row>
    <row r="335" spans="6:14" ht="15.6" customHeight="1" x14ac:dyDescent="0.25">
      <c r="F335" s="51">
        <v>294.6768200973267</v>
      </c>
      <c r="G335" s="51"/>
      <c r="H335" s="51"/>
      <c r="I335" s="51"/>
      <c r="J335" s="51">
        <v>2303.1242285389953</v>
      </c>
      <c r="K335" s="51"/>
      <c r="L335" s="51"/>
      <c r="M335" s="51"/>
      <c r="N335" s="51"/>
    </row>
    <row r="336" spans="6:14" ht="15.6" customHeight="1" x14ac:dyDescent="0.25">
      <c r="F336" s="51">
        <v>629.89247009325368</v>
      </c>
      <c r="G336" s="51"/>
      <c r="H336" s="51"/>
      <c r="I336" s="51"/>
      <c r="J336" s="51">
        <v>4280.6818793595121</v>
      </c>
      <c r="K336" s="51"/>
      <c r="L336" s="51"/>
      <c r="M336" s="51"/>
      <c r="N336" s="51"/>
    </row>
    <row r="337" spans="1:25" ht="15.6" customHeight="1" x14ac:dyDescent="0.25">
      <c r="F337" s="51">
        <v>132.12685830535847</v>
      </c>
      <c r="G337" s="51"/>
      <c r="H337" s="51"/>
      <c r="I337" s="51"/>
      <c r="J337" s="51">
        <v>695.60084772633866</v>
      </c>
      <c r="K337" s="51"/>
      <c r="L337" s="51"/>
      <c r="M337" s="51"/>
      <c r="N337" s="51"/>
    </row>
    <row r="338" spans="1:25" ht="15.6" customHeight="1" x14ac:dyDescent="0.25">
      <c r="F338" s="51">
        <v>302.06316890841663</v>
      </c>
      <c r="G338" s="51"/>
      <c r="H338" s="51"/>
      <c r="I338" s="51"/>
      <c r="J338" s="51">
        <v>2401.3026840836515</v>
      </c>
      <c r="K338" s="51"/>
      <c r="L338" s="51"/>
      <c r="M338" s="51"/>
      <c r="N338" s="51"/>
    </row>
    <row r="339" spans="1:25" ht="15.6" customHeight="1" x14ac:dyDescent="0.25">
      <c r="F339" s="51">
        <v>889.75615046637051</v>
      </c>
      <c r="G339" s="51"/>
      <c r="H339" s="51"/>
      <c r="I339" s="51"/>
      <c r="J339" s="51">
        <v>3867.4367950961914</v>
      </c>
      <c r="K339" s="51"/>
      <c r="L339" s="51"/>
      <c r="M339" s="51"/>
      <c r="N339" s="51"/>
    </row>
    <row r="340" spans="1:25" ht="15.6" customHeight="1" x14ac:dyDescent="0.25">
      <c r="F340" s="51">
        <v>854.4264779424617</v>
      </c>
      <c r="G340" s="51"/>
      <c r="H340" s="51"/>
      <c r="I340" s="51"/>
      <c r="J340" s="51">
        <v>4239.112891308604</v>
      </c>
      <c r="K340" s="51"/>
      <c r="L340" s="51"/>
      <c r="M340" s="51"/>
      <c r="N340" s="51"/>
    </row>
    <row r="341" spans="1:25" ht="15.6" customHeight="1" x14ac:dyDescent="0.25">
      <c r="F341" s="51">
        <v>278.0125699912478</v>
      </c>
      <c r="G341" s="51"/>
      <c r="H341" s="51"/>
      <c r="I341" s="51"/>
      <c r="J341" s="51">
        <v>1365.1925203240623</v>
      </c>
      <c r="K341" s="51"/>
      <c r="L341" s="51"/>
      <c r="M341" s="51"/>
      <c r="N341" s="51"/>
    </row>
    <row r="342" spans="1:25" ht="15.6" customHeight="1" x14ac:dyDescent="0.25">
      <c r="F342" s="51">
        <v>967.80416229300056</v>
      </c>
      <c r="G342" s="51"/>
      <c r="H342" s="51"/>
      <c r="I342" s="51"/>
      <c r="J342" s="51">
        <v>4537.568569467463</v>
      </c>
      <c r="K342" s="51"/>
      <c r="L342" s="51"/>
      <c r="M342" s="51"/>
      <c r="N342" s="51"/>
    </row>
    <row r="343" spans="1:25" ht="15.6" customHeight="1" x14ac:dyDescent="0.25"/>
    <row r="344" spans="1:25" ht="15.6" customHeight="1" x14ac:dyDescent="0.25">
      <c r="A344" t="s">
        <v>22</v>
      </c>
      <c r="B344" t="s">
        <v>4</v>
      </c>
    </row>
    <row r="345" spans="1:25" ht="15.6" customHeight="1" thickBot="1" x14ac:dyDescent="0.3"/>
    <row r="346" spans="1:25" ht="15.6" customHeight="1" x14ac:dyDescent="0.25">
      <c r="B346" s="20"/>
      <c r="C346" s="21"/>
      <c r="D346" s="21"/>
      <c r="E346" s="21"/>
      <c r="F346" s="21"/>
      <c r="G346" s="21"/>
      <c r="H346" s="21"/>
      <c r="I346" s="21"/>
      <c r="J346" s="21"/>
      <c r="K346" s="21"/>
      <c r="L346" s="21"/>
      <c r="M346" s="21"/>
      <c r="N346" s="21"/>
      <c r="O346" s="21"/>
      <c r="P346" s="21"/>
      <c r="Q346" s="21"/>
      <c r="R346" s="21"/>
      <c r="S346" s="21"/>
      <c r="T346" s="21"/>
      <c r="U346" s="21"/>
      <c r="V346" s="21"/>
      <c r="W346" s="21"/>
      <c r="X346" s="21"/>
      <c r="Y346" s="22"/>
    </row>
    <row r="347" spans="1:25" ht="15.6" customHeight="1" thickBot="1" x14ac:dyDescent="0.3">
      <c r="B347" s="23"/>
      <c r="C347" s="24"/>
      <c r="D347" s="24"/>
      <c r="E347" s="24"/>
      <c r="F347" s="24"/>
      <c r="G347" s="24"/>
      <c r="H347" s="24"/>
      <c r="I347" s="24"/>
      <c r="J347" s="24"/>
      <c r="K347" s="24"/>
      <c r="L347" s="24"/>
      <c r="M347" s="24"/>
      <c r="N347" s="24"/>
      <c r="O347" s="24"/>
      <c r="P347" s="24"/>
      <c r="Q347" s="24"/>
      <c r="R347" s="24"/>
      <c r="S347" s="24"/>
      <c r="T347" s="24"/>
      <c r="U347" s="24"/>
      <c r="V347" s="24"/>
      <c r="W347" s="24"/>
      <c r="X347" s="24"/>
      <c r="Y347" s="25"/>
    </row>
    <row r="348" spans="1:25" ht="15.6" customHeight="1" x14ac:dyDescent="0.25"/>
    <row r="349" spans="1:25" ht="15.6" customHeight="1" x14ac:dyDescent="0.25">
      <c r="A349" t="s">
        <v>23</v>
      </c>
      <c r="B349" t="s">
        <v>6</v>
      </c>
    </row>
    <row r="350" spans="1:25" ht="15.6" customHeight="1" thickBot="1" x14ac:dyDescent="0.3"/>
    <row r="351" spans="1:25" ht="15.6" customHeight="1" x14ac:dyDescent="0.25">
      <c r="B351" s="20"/>
      <c r="C351" s="21"/>
      <c r="D351" s="21"/>
      <c r="E351" s="21"/>
      <c r="F351" s="21"/>
      <c r="G351" s="21"/>
      <c r="H351" s="21"/>
      <c r="I351" s="21"/>
      <c r="J351" s="21"/>
      <c r="K351" s="21"/>
      <c r="L351" s="21"/>
      <c r="M351" s="21"/>
      <c r="N351" s="21"/>
      <c r="O351" s="21"/>
      <c r="P351" s="21"/>
      <c r="Q351" s="21"/>
      <c r="R351" s="21"/>
      <c r="S351" s="21"/>
      <c r="T351" s="21"/>
      <c r="U351" s="21"/>
      <c r="V351" s="21"/>
      <c r="W351" s="21"/>
      <c r="X351" s="21"/>
      <c r="Y351" s="22"/>
    </row>
    <row r="352" spans="1:25" ht="15.6" customHeight="1" thickBot="1" x14ac:dyDescent="0.3">
      <c r="B352" s="23"/>
      <c r="C352" s="24"/>
      <c r="D352" s="24"/>
      <c r="E352" s="24"/>
      <c r="F352" s="24"/>
      <c r="G352" s="24"/>
      <c r="H352" s="24"/>
      <c r="I352" s="24"/>
      <c r="J352" s="24"/>
      <c r="K352" s="24"/>
      <c r="L352" s="24"/>
      <c r="M352" s="24"/>
      <c r="N352" s="24"/>
      <c r="O352" s="24"/>
      <c r="P352" s="24"/>
      <c r="Q352" s="24"/>
      <c r="R352" s="24"/>
      <c r="S352" s="24"/>
      <c r="T352" s="24"/>
      <c r="U352" s="24"/>
      <c r="V352" s="24"/>
      <c r="W352" s="24"/>
      <c r="X352" s="24"/>
      <c r="Y352" s="25"/>
    </row>
    <row r="353" spans="1:25" ht="15.6" customHeight="1" x14ac:dyDescent="0.25"/>
    <row r="354" spans="1:25" ht="15.6" customHeight="1" x14ac:dyDescent="0.25">
      <c r="A354" t="s">
        <v>24</v>
      </c>
      <c r="B354" t="s">
        <v>8</v>
      </c>
    </row>
    <row r="355" spans="1:25" ht="15.6" customHeight="1" thickBot="1" x14ac:dyDescent="0.3"/>
    <row r="356" spans="1:25" ht="15.6" customHeight="1" x14ac:dyDescent="0.25">
      <c r="B356" s="20"/>
      <c r="C356" s="21"/>
      <c r="D356" s="21"/>
      <c r="E356" s="21"/>
      <c r="F356" s="21"/>
      <c r="G356" s="21"/>
      <c r="H356" s="21"/>
      <c r="I356" s="21"/>
      <c r="J356" s="21"/>
      <c r="K356" s="21"/>
      <c r="L356" s="21"/>
      <c r="M356" s="21"/>
      <c r="N356" s="21"/>
      <c r="O356" s="21"/>
      <c r="P356" s="21"/>
      <c r="Q356" s="21"/>
      <c r="R356" s="21"/>
      <c r="S356" s="21"/>
      <c r="T356" s="21"/>
      <c r="U356" s="21"/>
      <c r="V356" s="21"/>
      <c r="W356" s="21"/>
      <c r="X356" s="21"/>
      <c r="Y356" s="22"/>
    </row>
    <row r="357" spans="1:25" ht="15.6" customHeight="1" x14ac:dyDescent="0.25">
      <c r="B357" s="39"/>
      <c r="C357" s="40"/>
      <c r="D357" s="40"/>
      <c r="E357" s="40"/>
      <c r="F357" s="40"/>
      <c r="G357" s="40"/>
      <c r="H357" s="40"/>
      <c r="I357" s="40"/>
      <c r="J357" s="40"/>
      <c r="K357" s="40"/>
      <c r="L357" s="40"/>
      <c r="M357" s="40"/>
      <c r="N357" s="40"/>
      <c r="O357" s="40"/>
      <c r="P357" s="40"/>
      <c r="Q357" s="40"/>
      <c r="R357" s="40"/>
      <c r="S357" s="40"/>
      <c r="T357" s="40"/>
      <c r="U357" s="40"/>
      <c r="V357" s="40"/>
      <c r="W357" s="40"/>
      <c r="X357" s="40"/>
      <c r="Y357" s="41"/>
    </row>
    <row r="358" spans="1:25" ht="15.6" customHeight="1" x14ac:dyDescent="0.25">
      <c r="B358" s="39"/>
      <c r="C358" s="40"/>
      <c r="D358" s="40"/>
      <c r="E358" s="40"/>
      <c r="F358" s="40"/>
      <c r="G358" s="40"/>
      <c r="H358" s="40"/>
      <c r="I358" s="40"/>
      <c r="J358" s="40"/>
      <c r="K358" s="40"/>
      <c r="L358" s="40"/>
      <c r="M358" s="40"/>
      <c r="N358" s="40"/>
      <c r="O358" s="40"/>
      <c r="P358" s="40"/>
      <c r="Q358" s="40"/>
      <c r="R358" s="40"/>
      <c r="S358" s="40"/>
      <c r="T358" s="40"/>
      <c r="U358" s="40"/>
      <c r="V358" s="40"/>
      <c r="W358" s="40"/>
      <c r="X358" s="40"/>
      <c r="Y358" s="41"/>
    </row>
    <row r="359" spans="1:25" ht="15.6" customHeight="1" x14ac:dyDescent="0.25">
      <c r="B359" s="39"/>
      <c r="C359" s="40"/>
      <c r="D359" s="40"/>
      <c r="E359" s="40"/>
      <c r="F359" s="40"/>
      <c r="G359" s="40"/>
      <c r="H359" s="40"/>
      <c r="I359" s="40"/>
      <c r="J359" s="40"/>
      <c r="K359" s="40"/>
      <c r="L359" s="40"/>
      <c r="M359" s="40"/>
      <c r="N359" s="40"/>
      <c r="O359" s="40"/>
      <c r="P359" s="40"/>
      <c r="Q359" s="40"/>
      <c r="R359" s="40"/>
      <c r="S359" s="40"/>
      <c r="T359" s="40"/>
      <c r="U359" s="40"/>
      <c r="V359" s="40"/>
      <c r="W359" s="40"/>
      <c r="X359" s="40"/>
      <c r="Y359" s="41"/>
    </row>
    <row r="360" spans="1:25" ht="15.6" customHeight="1" x14ac:dyDescent="0.25">
      <c r="B360" s="39"/>
      <c r="C360" s="40"/>
      <c r="D360" s="40"/>
      <c r="E360" s="40"/>
      <c r="F360" s="40"/>
      <c r="G360" s="40"/>
      <c r="H360" s="40"/>
      <c r="I360" s="40"/>
      <c r="J360" s="40"/>
      <c r="K360" s="40"/>
      <c r="L360" s="40"/>
      <c r="M360" s="40"/>
      <c r="N360" s="40"/>
      <c r="O360" s="40"/>
      <c r="P360" s="40"/>
      <c r="Q360" s="40"/>
      <c r="R360" s="40"/>
      <c r="S360" s="40"/>
      <c r="T360" s="40"/>
      <c r="U360" s="40"/>
      <c r="V360" s="40"/>
      <c r="W360" s="40"/>
      <c r="X360" s="40"/>
      <c r="Y360" s="41"/>
    </row>
    <row r="361" spans="1:25" ht="15.6" customHeight="1" x14ac:dyDescent="0.25">
      <c r="B361" s="39"/>
      <c r="C361" s="40"/>
      <c r="D361" s="40"/>
      <c r="E361" s="40"/>
      <c r="F361" s="40"/>
      <c r="G361" s="40"/>
      <c r="H361" s="40"/>
      <c r="I361" s="40"/>
      <c r="J361" s="40"/>
      <c r="K361" s="40"/>
      <c r="L361" s="40"/>
      <c r="M361" s="40"/>
      <c r="N361" s="40"/>
      <c r="O361" s="40"/>
      <c r="P361" s="40"/>
      <c r="Q361" s="40"/>
      <c r="R361" s="40"/>
      <c r="S361" s="40"/>
      <c r="T361" s="40"/>
      <c r="U361" s="40"/>
      <c r="V361" s="40"/>
      <c r="W361" s="40"/>
      <c r="X361" s="40"/>
      <c r="Y361" s="41"/>
    </row>
    <row r="362" spans="1:25" ht="15.6" customHeight="1" x14ac:dyDescent="0.25">
      <c r="B362" s="39"/>
      <c r="C362" s="40"/>
      <c r="D362" s="40"/>
      <c r="E362" s="40"/>
      <c r="F362" s="40"/>
      <c r="G362" s="40"/>
      <c r="H362" s="40"/>
      <c r="I362" s="40"/>
      <c r="J362" s="40"/>
      <c r="K362" s="40"/>
      <c r="L362" s="40"/>
      <c r="M362" s="40"/>
      <c r="N362" s="40"/>
      <c r="O362" s="40"/>
      <c r="P362" s="40"/>
      <c r="Q362" s="40"/>
      <c r="R362" s="40"/>
      <c r="S362" s="40"/>
      <c r="T362" s="40"/>
      <c r="U362" s="40"/>
      <c r="V362" s="40"/>
      <c r="W362" s="40"/>
      <c r="X362" s="40"/>
      <c r="Y362" s="41"/>
    </row>
    <row r="363" spans="1:25" ht="15.6" customHeight="1" x14ac:dyDescent="0.25">
      <c r="B363" s="39"/>
      <c r="C363" s="40"/>
      <c r="D363" s="40"/>
      <c r="E363" s="40"/>
      <c r="F363" s="40"/>
      <c r="G363" s="40"/>
      <c r="H363" s="40"/>
      <c r="I363" s="40"/>
      <c r="J363" s="40"/>
      <c r="K363" s="40"/>
      <c r="L363" s="40"/>
      <c r="M363" s="40"/>
      <c r="N363" s="40"/>
      <c r="O363" s="40"/>
      <c r="P363" s="40"/>
      <c r="Q363" s="40"/>
      <c r="R363" s="40"/>
      <c r="S363" s="40"/>
      <c r="T363" s="40"/>
      <c r="U363" s="40"/>
      <c r="V363" s="40"/>
      <c r="W363" s="40"/>
      <c r="X363" s="40"/>
      <c r="Y363" s="41"/>
    </row>
    <row r="364" spans="1:25" ht="15.6" customHeight="1" x14ac:dyDescent="0.25">
      <c r="B364" s="39"/>
      <c r="C364" s="40"/>
      <c r="D364" s="40"/>
      <c r="E364" s="40"/>
      <c r="F364" s="40"/>
      <c r="G364" s="40"/>
      <c r="H364" s="40"/>
      <c r="I364" s="40"/>
      <c r="J364" s="40"/>
      <c r="K364" s="40"/>
      <c r="L364" s="40"/>
      <c r="M364" s="40"/>
      <c r="N364" s="40"/>
      <c r="O364" s="40"/>
      <c r="P364" s="40"/>
      <c r="Q364" s="40"/>
      <c r="R364" s="40"/>
      <c r="S364" s="40"/>
      <c r="T364" s="40"/>
      <c r="U364" s="40"/>
      <c r="V364" s="40"/>
      <c r="W364" s="40"/>
      <c r="X364" s="40"/>
      <c r="Y364" s="41"/>
    </row>
    <row r="365" spans="1:25" ht="15.6" customHeight="1" x14ac:dyDescent="0.25">
      <c r="B365" s="39"/>
      <c r="C365" s="40"/>
      <c r="D365" s="40"/>
      <c r="E365" s="40"/>
      <c r="F365" s="40"/>
      <c r="G365" s="40"/>
      <c r="H365" s="40"/>
      <c r="I365" s="40"/>
      <c r="J365" s="40"/>
      <c r="K365" s="40"/>
      <c r="L365" s="40"/>
      <c r="M365" s="40"/>
      <c r="N365" s="40"/>
      <c r="O365" s="40"/>
      <c r="P365" s="40"/>
      <c r="Q365" s="40"/>
      <c r="R365" s="40"/>
      <c r="S365" s="40"/>
      <c r="T365" s="40"/>
      <c r="U365" s="40"/>
      <c r="V365" s="40"/>
      <c r="W365" s="40"/>
      <c r="X365" s="40"/>
      <c r="Y365" s="41"/>
    </row>
    <row r="366" spans="1:25" ht="15.6" customHeight="1" x14ac:dyDescent="0.25">
      <c r="B366" s="39"/>
      <c r="C366" s="40"/>
      <c r="D366" s="40"/>
      <c r="E366" s="40"/>
      <c r="F366" s="40"/>
      <c r="G366" s="40"/>
      <c r="H366" s="40"/>
      <c r="I366" s="40"/>
      <c r="J366" s="40"/>
      <c r="K366" s="40"/>
      <c r="L366" s="40"/>
      <c r="M366" s="40"/>
      <c r="N366" s="40"/>
      <c r="O366" s="40"/>
      <c r="P366" s="40"/>
      <c r="Q366" s="40"/>
      <c r="R366" s="40"/>
      <c r="S366" s="40"/>
      <c r="T366" s="40"/>
      <c r="U366" s="40"/>
      <c r="V366" s="40"/>
      <c r="W366" s="40"/>
      <c r="X366" s="40"/>
      <c r="Y366" s="41"/>
    </row>
    <row r="367" spans="1:25" ht="15.6" customHeight="1" x14ac:dyDescent="0.25">
      <c r="B367" s="39"/>
      <c r="C367" s="40"/>
      <c r="D367" s="40"/>
      <c r="E367" s="40"/>
      <c r="F367" s="40"/>
      <c r="G367" s="40"/>
      <c r="H367" s="40"/>
      <c r="I367" s="40"/>
      <c r="J367" s="40"/>
      <c r="K367" s="40"/>
      <c r="L367" s="40"/>
      <c r="M367" s="40"/>
      <c r="N367" s="40"/>
      <c r="O367" s="40"/>
      <c r="P367" s="40"/>
      <c r="Q367" s="40"/>
      <c r="R367" s="40"/>
      <c r="S367" s="40"/>
      <c r="T367" s="40"/>
      <c r="U367" s="40"/>
      <c r="V367" s="40"/>
      <c r="W367" s="40"/>
      <c r="X367" s="40"/>
      <c r="Y367" s="41"/>
    </row>
    <row r="368" spans="1:25" ht="15.6" customHeight="1" x14ac:dyDescent="0.25">
      <c r="B368" s="39"/>
      <c r="C368" s="40"/>
      <c r="D368" s="40"/>
      <c r="E368" s="40"/>
      <c r="F368" s="40"/>
      <c r="G368" s="40"/>
      <c r="H368" s="40"/>
      <c r="I368" s="40"/>
      <c r="J368" s="40"/>
      <c r="K368" s="40"/>
      <c r="L368" s="40"/>
      <c r="M368" s="40"/>
      <c r="N368" s="40"/>
      <c r="O368" s="40"/>
      <c r="P368" s="40"/>
      <c r="Q368" s="40"/>
      <c r="R368" s="40"/>
      <c r="S368" s="40"/>
      <c r="T368" s="40"/>
      <c r="U368" s="40"/>
      <c r="V368" s="40"/>
      <c r="W368" s="40"/>
      <c r="X368" s="40"/>
      <c r="Y368" s="41"/>
    </row>
    <row r="369" spans="1:25" ht="15.6" customHeight="1" x14ac:dyDescent="0.25">
      <c r="B369" s="39"/>
      <c r="C369" s="40"/>
      <c r="D369" s="40"/>
      <c r="E369" s="40"/>
      <c r="F369" s="40"/>
      <c r="G369" s="40"/>
      <c r="H369" s="40"/>
      <c r="I369" s="40"/>
      <c r="J369" s="40"/>
      <c r="K369" s="40"/>
      <c r="L369" s="40"/>
      <c r="M369" s="40"/>
      <c r="N369" s="40"/>
      <c r="O369" s="40"/>
      <c r="P369" s="40"/>
      <c r="Q369" s="40"/>
      <c r="R369" s="40"/>
      <c r="S369" s="40"/>
      <c r="T369" s="40"/>
      <c r="U369" s="40"/>
      <c r="V369" s="40"/>
      <c r="W369" s="40"/>
      <c r="X369" s="40"/>
      <c r="Y369" s="41"/>
    </row>
    <row r="370" spans="1:25" ht="15.6" customHeight="1" x14ac:dyDescent="0.25">
      <c r="B370" s="39"/>
      <c r="C370" s="40"/>
      <c r="D370" s="40"/>
      <c r="E370" s="40"/>
      <c r="F370" s="40"/>
      <c r="G370" s="40"/>
      <c r="H370" s="40"/>
      <c r="I370" s="40"/>
      <c r="J370" s="40"/>
      <c r="K370" s="40"/>
      <c r="L370" s="40"/>
      <c r="M370" s="40"/>
      <c r="N370" s="40"/>
      <c r="O370" s="40"/>
      <c r="P370" s="40"/>
      <c r="Q370" s="40"/>
      <c r="R370" s="40"/>
      <c r="S370" s="40"/>
      <c r="T370" s="40"/>
      <c r="U370" s="40"/>
      <c r="V370" s="40"/>
      <c r="W370" s="40"/>
      <c r="X370" s="40"/>
      <c r="Y370" s="41"/>
    </row>
    <row r="371" spans="1:25" ht="15.6" customHeight="1" x14ac:dyDescent="0.25">
      <c r="B371" s="39"/>
      <c r="C371" s="40"/>
      <c r="D371" s="40"/>
      <c r="E371" s="40"/>
      <c r="F371" s="40"/>
      <c r="G371" s="40"/>
      <c r="H371" s="40"/>
      <c r="I371" s="40"/>
      <c r="J371" s="40"/>
      <c r="K371" s="40"/>
      <c r="L371" s="40"/>
      <c r="M371" s="40"/>
      <c r="N371" s="40"/>
      <c r="O371" s="40"/>
      <c r="P371" s="40"/>
      <c r="Q371" s="40"/>
      <c r="R371" s="40"/>
      <c r="S371" s="40"/>
      <c r="T371" s="40"/>
      <c r="U371" s="40"/>
      <c r="V371" s="40"/>
      <c r="W371" s="40"/>
      <c r="X371" s="40"/>
      <c r="Y371" s="41"/>
    </row>
    <row r="372" spans="1:25" ht="15.6" customHeight="1" x14ac:dyDescent="0.25">
      <c r="B372" s="39"/>
      <c r="C372" s="40"/>
      <c r="D372" s="40"/>
      <c r="E372" s="40"/>
      <c r="F372" s="40"/>
      <c r="G372" s="40"/>
      <c r="H372" s="40"/>
      <c r="I372" s="40"/>
      <c r="J372" s="40"/>
      <c r="K372" s="40"/>
      <c r="L372" s="40"/>
      <c r="M372" s="40"/>
      <c r="N372" s="40"/>
      <c r="O372" s="40"/>
      <c r="P372" s="40"/>
      <c r="Q372" s="40"/>
      <c r="R372" s="40"/>
      <c r="S372" s="40"/>
      <c r="T372" s="40"/>
      <c r="U372" s="40"/>
      <c r="V372" s="40"/>
      <c r="W372" s="40"/>
      <c r="X372" s="40"/>
      <c r="Y372" s="41"/>
    </row>
    <row r="373" spans="1:25" ht="15.6" customHeight="1" thickBot="1" x14ac:dyDescent="0.3">
      <c r="B373" s="23"/>
      <c r="C373" s="24"/>
      <c r="D373" s="24"/>
      <c r="E373" s="24"/>
      <c r="F373" s="24"/>
      <c r="G373" s="24"/>
      <c r="H373" s="24"/>
      <c r="I373" s="24"/>
      <c r="J373" s="24"/>
      <c r="K373" s="24"/>
      <c r="L373" s="24"/>
      <c r="M373" s="24"/>
      <c r="N373" s="24"/>
      <c r="O373" s="24"/>
      <c r="P373" s="24"/>
      <c r="Q373" s="24"/>
      <c r="R373" s="24"/>
      <c r="S373" s="24"/>
      <c r="T373" s="24"/>
      <c r="U373" s="24"/>
      <c r="V373" s="24"/>
      <c r="W373" s="24"/>
      <c r="X373" s="24"/>
      <c r="Y373" s="25"/>
    </row>
    <row r="374" spans="1:25" ht="15.6" customHeight="1" x14ac:dyDescent="0.25"/>
    <row r="375" spans="1:25" ht="15.6" customHeight="1" x14ac:dyDescent="0.25">
      <c r="A375" t="s">
        <v>25</v>
      </c>
      <c r="B375" t="s">
        <v>10</v>
      </c>
    </row>
    <row r="376" spans="1:25" ht="15.6" customHeight="1" thickBot="1" x14ac:dyDescent="0.3"/>
    <row r="377" spans="1:25" ht="15.6" customHeight="1" x14ac:dyDescent="0.25">
      <c r="B377" s="20"/>
      <c r="C377" s="21"/>
      <c r="D377" s="21"/>
      <c r="E377" s="21"/>
      <c r="F377" s="21"/>
      <c r="G377" s="21"/>
      <c r="H377" s="21"/>
      <c r="I377" s="21"/>
      <c r="J377" s="21"/>
      <c r="K377" s="21"/>
      <c r="L377" s="21"/>
      <c r="M377" s="21"/>
      <c r="N377" s="21"/>
      <c r="O377" s="21"/>
      <c r="P377" s="21"/>
      <c r="Q377" s="21"/>
      <c r="R377" s="21"/>
      <c r="S377" s="21"/>
      <c r="T377" s="21"/>
      <c r="U377" s="21"/>
      <c r="V377" s="21"/>
      <c r="W377" s="21"/>
      <c r="X377" s="21"/>
      <c r="Y377" s="22"/>
    </row>
    <row r="378" spans="1:25" ht="15.6" customHeight="1" thickBot="1" x14ac:dyDescent="0.3">
      <c r="B378" s="23"/>
      <c r="C378" s="24"/>
      <c r="D378" s="24"/>
      <c r="E378" s="24"/>
      <c r="F378" s="24"/>
      <c r="G378" s="24"/>
      <c r="H378" s="24"/>
      <c r="I378" s="24"/>
      <c r="J378" s="24"/>
      <c r="K378" s="24"/>
      <c r="L378" s="24"/>
      <c r="M378" s="24"/>
      <c r="N378" s="24"/>
      <c r="O378" s="24"/>
      <c r="P378" s="24"/>
      <c r="Q378" s="24"/>
      <c r="R378" s="24"/>
      <c r="S378" s="24"/>
      <c r="T378" s="24"/>
      <c r="U378" s="24"/>
      <c r="V378" s="24"/>
      <c r="W378" s="24"/>
      <c r="X378" s="24"/>
      <c r="Y378" s="25"/>
    </row>
    <row r="379" spans="1:25" ht="15.6" customHeight="1" x14ac:dyDescent="0.25"/>
    <row r="380" spans="1:25" ht="15.6" customHeight="1" x14ac:dyDescent="0.25">
      <c r="A380" t="s">
        <v>26</v>
      </c>
      <c r="B380" t="s">
        <v>12</v>
      </c>
    </row>
    <row r="381" spans="1:25" ht="15.6" customHeight="1" thickBot="1" x14ac:dyDescent="0.3"/>
    <row r="382" spans="1:25" ht="15.6" customHeight="1" x14ac:dyDescent="0.25">
      <c r="B382" s="42"/>
      <c r="C382" s="43"/>
      <c r="D382" s="43"/>
      <c r="E382" s="43"/>
      <c r="F382" s="43"/>
      <c r="G382" s="43"/>
      <c r="H382" s="43"/>
      <c r="I382" s="43"/>
      <c r="J382" s="43"/>
      <c r="K382" s="43"/>
      <c r="L382" s="43"/>
      <c r="M382" s="43"/>
      <c r="N382" s="43"/>
      <c r="O382" s="43"/>
      <c r="P382" s="43"/>
      <c r="Q382" s="43"/>
      <c r="R382" s="43"/>
      <c r="S382" s="43"/>
      <c r="T382" s="43"/>
      <c r="U382" s="43"/>
      <c r="V382" s="43"/>
      <c r="W382" s="43"/>
      <c r="X382" s="43"/>
      <c r="Y382" s="44"/>
    </row>
    <row r="383" spans="1:25" ht="15.6" customHeight="1" x14ac:dyDescent="0.25">
      <c r="B383" s="45"/>
      <c r="C383" s="46"/>
      <c r="D383" s="46"/>
      <c r="E383" s="46"/>
      <c r="F383" s="46"/>
      <c r="G383" s="46"/>
      <c r="H383" s="46"/>
      <c r="I383" s="46"/>
      <c r="J383" s="46"/>
      <c r="K383" s="46"/>
      <c r="L383" s="46"/>
      <c r="M383" s="46"/>
      <c r="N383" s="46"/>
      <c r="O383" s="46"/>
      <c r="P383" s="46"/>
      <c r="Q383" s="46"/>
      <c r="R383" s="46"/>
      <c r="S383" s="46"/>
      <c r="T383" s="46"/>
      <c r="U383" s="46"/>
      <c r="V383" s="46"/>
      <c r="W383" s="46"/>
      <c r="X383" s="46"/>
      <c r="Y383" s="47"/>
    </row>
    <row r="384" spans="1:25" ht="15.6" customHeight="1" x14ac:dyDescent="0.25">
      <c r="B384" s="45"/>
      <c r="C384" s="46"/>
      <c r="D384" s="46"/>
      <c r="E384" s="46"/>
      <c r="F384" s="46"/>
      <c r="G384" s="46"/>
      <c r="H384" s="46"/>
      <c r="I384" s="46"/>
      <c r="J384" s="46"/>
      <c r="K384" s="46"/>
      <c r="L384" s="46"/>
      <c r="M384" s="46"/>
      <c r="N384" s="46"/>
      <c r="O384" s="46"/>
      <c r="P384" s="46"/>
      <c r="Q384" s="46"/>
      <c r="R384" s="46"/>
      <c r="S384" s="46"/>
      <c r="T384" s="46"/>
      <c r="U384" s="46"/>
      <c r="V384" s="46"/>
      <c r="W384" s="46"/>
      <c r="X384" s="46"/>
      <c r="Y384" s="47"/>
    </row>
    <row r="385" spans="2:25" ht="15.6" customHeight="1" x14ac:dyDescent="0.25">
      <c r="B385" s="45"/>
      <c r="C385" s="46"/>
      <c r="D385" s="46"/>
      <c r="E385" s="46"/>
      <c r="F385" s="46"/>
      <c r="G385" s="46"/>
      <c r="H385" s="46"/>
      <c r="I385" s="46"/>
      <c r="J385" s="46"/>
      <c r="K385" s="46"/>
      <c r="L385" s="46"/>
      <c r="M385" s="46"/>
      <c r="N385" s="46"/>
      <c r="O385" s="46"/>
      <c r="P385" s="46"/>
      <c r="Q385" s="46"/>
      <c r="R385" s="46"/>
      <c r="S385" s="46"/>
      <c r="T385" s="46"/>
      <c r="U385" s="46"/>
      <c r="V385" s="46"/>
      <c r="W385" s="46"/>
      <c r="X385" s="46"/>
      <c r="Y385" s="47"/>
    </row>
    <row r="386" spans="2:25" ht="15.6" customHeight="1" x14ac:dyDescent="0.25">
      <c r="B386" s="45"/>
      <c r="C386" s="46"/>
      <c r="D386" s="46"/>
      <c r="E386" s="46"/>
      <c r="F386" s="46"/>
      <c r="G386" s="46"/>
      <c r="H386" s="46"/>
      <c r="I386" s="46"/>
      <c r="J386" s="46"/>
      <c r="K386" s="46"/>
      <c r="L386" s="46"/>
      <c r="M386" s="46"/>
      <c r="N386" s="46"/>
      <c r="O386" s="46"/>
      <c r="P386" s="46"/>
      <c r="Q386" s="46"/>
      <c r="R386" s="46"/>
      <c r="S386" s="46"/>
      <c r="T386" s="46"/>
      <c r="U386" s="46"/>
      <c r="V386" s="46"/>
      <c r="W386" s="46"/>
      <c r="X386" s="46"/>
      <c r="Y386" s="47"/>
    </row>
    <row r="387" spans="2:25" ht="15.6" customHeight="1" thickBot="1" x14ac:dyDescent="0.3">
      <c r="B387" s="48"/>
      <c r="C387" s="49"/>
      <c r="D387" s="49"/>
      <c r="E387" s="49"/>
      <c r="F387" s="49"/>
      <c r="G387" s="49"/>
      <c r="H387" s="49"/>
      <c r="I387" s="49"/>
      <c r="J387" s="49"/>
      <c r="K387" s="49"/>
      <c r="L387" s="49"/>
      <c r="M387" s="49"/>
      <c r="N387" s="49"/>
      <c r="O387" s="49"/>
      <c r="P387" s="49"/>
      <c r="Q387" s="49"/>
      <c r="R387" s="49"/>
      <c r="S387" s="49"/>
      <c r="T387" s="49"/>
      <c r="U387" s="49"/>
      <c r="V387" s="49"/>
      <c r="W387" s="49"/>
      <c r="X387" s="49"/>
      <c r="Y387" s="50"/>
    </row>
    <row r="388" spans="2:25" ht="15.6" customHeight="1" x14ac:dyDescent="0.25"/>
    <row r="389" spans="2:25" ht="15.6" customHeight="1" x14ac:dyDescent="0.25">
      <c r="B389" s="27" t="s">
        <v>285</v>
      </c>
      <c r="C389" s="27"/>
      <c r="D389" s="27"/>
      <c r="E389" s="27"/>
      <c r="F389" s="27"/>
      <c r="G389" s="27"/>
      <c r="H389" s="27"/>
      <c r="I389" s="27"/>
      <c r="J389" s="27"/>
      <c r="K389" s="27"/>
      <c r="L389" s="27"/>
      <c r="M389" s="27"/>
      <c r="N389" s="27"/>
      <c r="O389" s="27"/>
      <c r="P389" s="27"/>
      <c r="Q389" s="27"/>
      <c r="R389" s="27"/>
      <c r="S389" s="27"/>
      <c r="T389" s="27"/>
      <c r="U389" s="27"/>
      <c r="V389" s="27"/>
      <c r="W389" s="27"/>
      <c r="X389" s="27"/>
      <c r="Y389" s="27"/>
    </row>
    <row r="390" spans="2:25" ht="15.6" customHeight="1"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row>
    <row r="391" spans="2:25" ht="15.6" customHeight="1"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row>
    <row r="392" spans="2:25" ht="15.6" customHeight="1"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row>
    <row r="393" spans="2:25" ht="15.6" customHeight="1"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row>
    <row r="394" spans="2:25" ht="15.6" customHeight="1"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row>
    <row r="395" spans="2:25" ht="15.6" customHeight="1"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row>
    <row r="396" spans="2:25" ht="15.6" customHeight="1"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row>
    <row r="397" spans="2:25" ht="15.6" customHeight="1"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row>
    <row r="398" spans="2:25" ht="15.6" customHeight="1"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row>
    <row r="399" spans="2:25" ht="15.6" customHeight="1"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row>
    <row r="400" spans="2:25" ht="15.6" customHeight="1"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row>
    <row r="401" spans="1:25" ht="15.6" customHeight="1"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row>
    <row r="402" spans="1:25" ht="15.6" customHeight="1"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row>
    <row r="403" spans="1:25" ht="15.6" customHeight="1" x14ac:dyDescent="0.25"/>
    <row r="404" spans="1:25" ht="15.6" customHeight="1" x14ac:dyDescent="0.25">
      <c r="A404" t="s">
        <v>29</v>
      </c>
      <c r="B404" s="27" t="s">
        <v>28</v>
      </c>
      <c r="C404" s="27"/>
      <c r="D404" s="27"/>
      <c r="E404" s="27"/>
      <c r="F404" s="27"/>
      <c r="G404" s="27"/>
      <c r="H404" s="27"/>
      <c r="I404" s="27"/>
      <c r="J404" s="27"/>
      <c r="K404" s="27"/>
      <c r="L404" s="27"/>
      <c r="M404" s="27"/>
      <c r="N404" s="27"/>
      <c r="O404" s="27"/>
      <c r="P404" s="27"/>
      <c r="Q404" s="27"/>
      <c r="R404" s="27"/>
      <c r="S404" s="27"/>
      <c r="T404" s="27"/>
      <c r="U404" s="27"/>
      <c r="V404" s="27"/>
      <c r="W404" s="27"/>
      <c r="X404" s="27"/>
    </row>
    <row r="405" spans="1:25" ht="15.6" customHeight="1"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row>
    <row r="406" spans="1:25" ht="15.6" customHeight="1" thickBot="1" x14ac:dyDescent="0.3"/>
    <row r="407" spans="1:25" ht="15.6" customHeight="1" x14ac:dyDescent="0.25">
      <c r="B407" s="33"/>
      <c r="C407" s="34"/>
      <c r="D407" s="34"/>
      <c r="E407" s="34"/>
      <c r="F407" s="34"/>
      <c r="G407" s="34"/>
      <c r="H407" s="34"/>
      <c r="I407" s="34"/>
      <c r="J407" s="34"/>
      <c r="K407" s="34"/>
      <c r="L407" s="34"/>
      <c r="M407" s="34"/>
      <c r="N407" s="34"/>
      <c r="O407" s="34"/>
      <c r="P407" s="34"/>
      <c r="Q407" s="34"/>
      <c r="R407" s="34"/>
      <c r="S407" s="34"/>
      <c r="T407" s="34"/>
      <c r="U407" s="34"/>
      <c r="V407" s="34"/>
      <c r="W407" s="34"/>
      <c r="X407" s="34"/>
      <c r="Y407" s="35"/>
    </row>
    <row r="408" spans="1:25" ht="15.6" customHeight="1" thickBot="1" x14ac:dyDescent="0.3">
      <c r="B408" s="36"/>
      <c r="C408" s="37"/>
      <c r="D408" s="37"/>
      <c r="E408" s="37"/>
      <c r="F408" s="37"/>
      <c r="G408" s="37"/>
      <c r="H408" s="37"/>
      <c r="I408" s="37"/>
      <c r="J408" s="37"/>
      <c r="K408" s="37"/>
      <c r="L408" s="37"/>
      <c r="M408" s="37"/>
      <c r="N408" s="37"/>
      <c r="O408" s="37"/>
      <c r="P408" s="37"/>
      <c r="Q408" s="37"/>
      <c r="R408" s="37"/>
      <c r="S408" s="37"/>
      <c r="T408" s="37"/>
      <c r="U408" s="37"/>
      <c r="V408" s="37"/>
      <c r="W408" s="37"/>
      <c r="X408" s="37"/>
      <c r="Y408" s="38"/>
    </row>
    <row r="409" spans="1:25" ht="15.6" customHeight="1" x14ac:dyDescent="0.25"/>
    <row r="410" spans="1:25" ht="15.6" customHeight="1" x14ac:dyDescent="0.25">
      <c r="A410" t="s">
        <v>31</v>
      </c>
      <c r="B410" s="27" t="s">
        <v>30</v>
      </c>
      <c r="C410" s="27"/>
      <c r="D410" s="27"/>
      <c r="E410" s="27"/>
      <c r="F410" s="27"/>
      <c r="G410" s="27"/>
      <c r="H410" s="27"/>
      <c r="I410" s="27"/>
      <c r="J410" s="27"/>
      <c r="K410" s="27"/>
      <c r="L410" s="27"/>
      <c r="M410" s="27"/>
      <c r="N410" s="27"/>
      <c r="O410" s="27"/>
      <c r="P410" s="27"/>
      <c r="Q410" s="27"/>
      <c r="R410" s="27"/>
      <c r="S410" s="27"/>
      <c r="T410" s="27"/>
      <c r="U410" s="27"/>
      <c r="V410" s="27"/>
      <c r="W410" s="27"/>
      <c r="X410" s="27"/>
    </row>
    <row r="411" spans="1:25" ht="15.6" customHeight="1"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row>
    <row r="412" spans="1:25" ht="15.6" customHeight="1" thickBot="1" x14ac:dyDescent="0.3"/>
    <row r="413" spans="1:25" ht="15.6" customHeight="1" x14ac:dyDescent="0.25">
      <c r="B413" s="33"/>
      <c r="C413" s="34"/>
      <c r="D413" s="34"/>
      <c r="E413" s="34"/>
      <c r="F413" s="34"/>
      <c r="G413" s="34"/>
      <c r="H413" s="34"/>
      <c r="I413" s="34"/>
      <c r="J413" s="34"/>
      <c r="K413" s="34"/>
      <c r="L413" s="34"/>
      <c r="M413" s="34"/>
      <c r="N413" s="34"/>
      <c r="O413" s="34"/>
      <c r="P413" s="34"/>
      <c r="Q413" s="34"/>
      <c r="R413" s="34"/>
      <c r="S413" s="34"/>
      <c r="T413" s="34"/>
      <c r="U413" s="34"/>
      <c r="V413" s="34"/>
      <c r="W413" s="34"/>
      <c r="X413" s="34"/>
      <c r="Y413" s="35"/>
    </row>
    <row r="414" spans="1:25" ht="15.6" customHeight="1" thickBot="1" x14ac:dyDescent="0.3">
      <c r="B414" s="36"/>
      <c r="C414" s="37"/>
      <c r="D414" s="37"/>
      <c r="E414" s="37"/>
      <c r="F414" s="37"/>
      <c r="G414" s="37"/>
      <c r="H414" s="37"/>
      <c r="I414" s="37"/>
      <c r="J414" s="37"/>
      <c r="K414" s="37"/>
      <c r="L414" s="37"/>
      <c r="M414" s="37"/>
      <c r="N414" s="37"/>
      <c r="O414" s="37"/>
      <c r="P414" s="37"/>
      <c r="Q414" s="37"/>
      <c r="R414" s="37"/>
      <c r="S414" s="37"/>
      <c r="T414" s="37"/>
      <c r="U414" s="37"/>
      <c r="V414" s="37"/>
      <c r="W414" s="37"/>
      <c r="X414" s="37"/>
      <c r="Y414" s="38"/>
    </row>
    <row r="415" spans="1:25" ht="15.6" customHeight="1" x14ac:dyDescent="0.25"/>
    <row r="416" spans="1:25" ht="15.6" customHeight="1" x14ac:dyDescent="0.25">
      <c r="A416" t="s">
        <v>33</v>
      </c>
      <c r="B416" s="27" t="s">
        <v>32</v>
      </c>
      <c r="C416" s="27"/>
      <c r="D416" s="27"/>
      <c r="E416" s="27"/>
      <c r="F416" s="27"/>
      <c r="G416" s="27"/>
      <c r="H416" s="27"/>
      <c r="I416" s="27"/>
      <c r="J416" s="27"/>
      <c r="K416" s="27"/>
      <c r="L416" s="27"/>
      <c r="M416" s="27"/>
      <c r="N416" s="27"/>
      <c r="O416" s="27"/>
      <c r="P416" s="27"/>
      <c r="Q416" s="27"/>
      <c r="R416" s="27"/>
      <c r="S416" s="27"/>
      <c r="T416" s="27"/>
      <c r="U416" s="27"/>
      <c r="V416" s="27"/>
      <c r="W416" s="27"/>
      <c r="X416" s="27"/>
    </row>
    <row r="417" spans="1:25" ht="15.6" customHeight="1"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row>
    <row r="418" spans="1:25" ht="15.6" customHeight="1" thickBot="1" x14ac:dyDescent="0.3"/>
    <row r="419" spans="1:25" ht="15.6" customHeight="1" x14ac:dyDescent="0.25">
      <c r="B419" s="33"/>
      <c r="C419" s="34"/>
      <c r="D419" s="34"/>
      <c r="E419" s="34"/>
      <c r="F419" s="34"/>
      <c r="G419" s="34"/>
      <c r="H419" s="34"/>
      <c r="I419" s="34"/>
      <c r="J419" s="34"/>
      <c r="K419" s="34"/>
      <c r="L419" s="34"/>
      <c r="M419" s="34"/>
      <c r="N419" s="34"/>
      <c r="O419" s="34"/>
      <c r="P419" s="34"/>
      <c r="Q419" s="34"/>
      <c r="R419" s="34"/>
      <c r="S419" s="34"/>
      <c r="T419" s="34"/>
      <c r="U419" s="34"/>
      <c r="V419" s="34"/>
      <c r="W419" s="34"/>
      <c r="X419" s="34"/>
      <c r="Y419" s="35"/>
    </row>
    <row r="420" spans="1:25" ht="15.6" customHeight="1" thickBot="1" x14ac:dyDescent="0.3">
      <c r="B420" s="36"/>
      <c r="C420" s="37"/>
      <c r="D420" s="37"/>
      <c r="E420" s="37"/>
      <c r="F420" s="37"/>
      <c r="G420" s="37"/>
      <c r="H420" s="37"/>
      <c r="I420" s="37"/>
      <c r="J420" s="37"/>
      <c r="K420" s="37"/>
      <c r="L420" s="37"/>
      <c r="M420" s="37"/>
      <c r="N420" s="37"/>
      <c r="O420" s="37"/>
      <c r="P420" s="37"/>
      <c r="Q420" s="37"/>
      <c r="R420" s="37"/>
      <c r="S420" s="37"/>
      <c r="T420" s="37"/>
      <c r="U420" s="37"/>
      <c r="V420" s="37"/>
      <c r="W420" s="37"/>
      <c r="X420" s="37"/>
      <c r="Y420" s="38"/>
    </row>
    <row r="421" spans="1:25" ht="15.6" customHeight="1" x14ac:dyDescent="0.25"/>
    <row r="422" spans="1:25" ht="15.6" customHeight="1" x14ac:dyDescent="0.25">
      <c r="A422" t="s">
        <v>35</v>
      </c>
      <c r="B422" s="27" t="s">
        <v>34</v>
      </c>
      <c r="C422" s="27"/>
      <c r="D422" s="27"/>
      <c r="E422" s="27"/>
      <c r="F422" s="27"/>
      <c r="G422" s="27"/>
      <c r="H422" s="27"/>
      <c r="I422" s="27"/>
      <c r="J422" s="27"/>
      <c r="K422" s="27"/>
      <c r="L422" s="27"/>
      <c r="M422" s="27"/>
      <c r="N422" s="27"/>
      <c r="O422" s="27"/>
      <c r="P422" s="27"/>
      <c r="Q422" s="27"/>
      <c r="R422" s="27"/>
      <c r="S422" s="27"/>
      <c r="T422" s="27"/>
      <c r="U422" s="27"/>
      <c r="V422" s="27"/>
      <c r="W422" s="27"/>
      <c r="X422" s="27"/>
    </row>
    <row r="423" spans="1:25" ht="15.6" customHeight="1"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row>
    <row r="424" spans="1:25" ht="15.6" customHeight="1" thickBot="1" x14ac:dyDescent="0.3"/>
    <row r="425" spans="1:25" ht="15.6" customHeight="1" x14ac:dyDescent="0.25">
      <c r="B425" s="33"/>
      <c r="C425" s="34"/>
      <c r="D425" s="34"/>
      <c r="E425" s="34"/>
      <c r="F425" s="34"/>
      <c r="G425" s="34"/>
      <c r="H425" s="34"/>
      <c r="I425" s="34"/>
      <c r="J425" s="34"/>
      <c r="K425" s="34"/>
      <c r="L425" s="34"/>
      <c r="M425" s="34"/>
      <c r="N425" s="34"/>
      <c r="O425" s="34"/>
      <c r="P425" s="34"/>
      <c r="Q425" s="34"/>
      <c r="R425" s="34"/>
      <c r="S425" s="34"/>
      <c r="T425" s="34"/>
      <c r="U425" s="34"/>
      <c r="V425" s="34"/>
      <c r="W425" s="34"/>
      <c r="X425" s="34"/>
      <c r="Y425" s="35"/>
    </row>
    <row r="426" spans="1:25" ht="15.6" customHeight="1" thickBot="1" x14ac:dyDescent="0.3">
      <c r="B426" s="36"/>
      <c r="C426" s="37"/>
      <c r="D426" s="37"/>
      <c r="E426" s="37"/>
      <c r="F426" s="37"/>
      <c r="G426" s="37"/>
      <c r="H426" s="37"/>
      <c r="I426" s="37"/>
      <c r="J426" s="37"/>
      <c r="K426" s="37"/>
      <c r="L426" s="37"/>
      <c r="M426" s="37"/>
      <c r="N426" s="37"/>
      <c r="O426" s="37"/>
      <c r="P426" s="37"/>
      <c r="Q426" s="37"/>
      <c r="R426" s="37"/>
      <c r="S426" s="37"/>
      <c r="T426" s="37"/>
      <c r="U426" s="37"/>
      <c r="V426" s="37"/>
      <c r="W426" s="37"/>
      <c r="X426" s="37"/>
      <c r="Y426" s="38"/>
    </row>
    <row r="427" spans="1:25" ht="15.6" customHeight="1" x14ac:dyDescent="0.25"/>
    <row r="428" spans="1:25" ht="15.6" customHeight="1" x14ac:dyDescent="0.25">
      <c r="A428" t="s">
        <v>37</v>
      </c>
      <c r="B428" s="27" t="s">
        <v>36</v>
      </c>
      <c r="C428" s="27"/>
      <c r="D428" s="27"/>
      <c r="E428" s="27"/>
      <c r="F428" s="27"/>
      <c r="G428" s="27"/>
      <c r="H428" s="27"/>
      <c r="I428" s="27"/>
      <c r="J428" s="27"/>
      <c r="K428" s="27"/>
      <c r="L428" s="27"/>
      <c r="M428" s="27"/>
      <c r="N428" s="27"/>
      <c r="O428" s="27"/>
      <c r="P428" s="27"/>
      <c r="Q428" s="27"/>
      <c r="R428" s="27"/>
      <c r="S428" s="27"/>
      <c r="T428" s="27"/>
      <c r="U428" s="27"/>
      <c r="V428" s="27"/>
      <c r="W428" s="27"/>
      <c r="X428" s="27"/>
    </row>
    <row r="429" spans="1:25" ht="15.6" customHeight="1"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row>
    <row r="430" spans="1:25" ht="15.6" customHeight="1" thickBot="1" x14ac:dyDescent="0.3"/>
    <row r="431" spans="1:25" ht="15.6" customHeight="1" x14ac:dyDescent="0.25">
      <c r="B431" s="33"/>
      <c r="C431" s="34"/>
      <c r="D431" s="34"/>
      <c r="E431" s="34"/>
      <c r="F431" s="34"/>
      <c r="G431" s="34"/>
      <c r="H431" s="34"/>
      <c r="I431" s="34"/>
      <c r="J431" s="34"/>
      <c r="K431" s="34"/>
      <c r="L431" s="34"/>
      <c r="M431" s="34"/>
      <c r="N431" s="34"/>
      <c r="O431" s="34"/>
      <c r="P431" s="34"/>
      <c r="Q431" s="34"/>
      <c r="R431" s="34"/>
      <c r="S431" s="34"/>
      <c r="T431" s="34"/>
      <c r="U431" s="34"/>
      <c r="V431" s="34"/>
      <c r="W431" s="34"/>
      <c r="X431" s="34"/>
      <c r="Y431" s="35"/>
    </row>
    <row r="432" spans="1:25" ht="15.6" customHeight="1" thickBot="1" x14ac:dyDescent="0.3">
      <c r="B432" s="36"/>
      <c r="C432" s="37"/>
      <c r="D432" s="37"/>
      <c r="E432" s="37"/>
      <c r="F432" s="37"/>
      <c r="G432" s="37"/>
      <c r="H432" s="37"/>
      <c r="I432" s="37"/>
      <c r="J432" s="37"/>
      <c r="K432" s="37"/>
      <c r="L432" s="37"/>
      <c r="M432" s="37"/>
      <c r="N432" s="37"/>
      <c r="O432" s="37"/>
      <c r="P432" s="37"/>
      <c r="Q432" s="37"/>
      <c r="R432" s="37"/>
      <c r="S432" s="37"/>
      <c r="T432" s="37"/>
      <c r="U432" s="37"/>
      <c r="V432" s="37"/>
      <c r="W432" s="37"/>
      <c r="X432" s="37"/>
      <c r="Y432" s="38"/>
    </row>
    <row r="433" spans="1:25" ht="15.6" customHeight="1" x14ac:dyDescent="0.25"/>
    <row r="434" spans="1:25" ht="15.6" customHeight="1" x14ac:dyDescent="0.25">
      <c r="A434" t="s">
        <v>39</v>
      </c>
      <c r="B434" s="27" t="s">
        <v>38</v>
      </c>
      <c r="C434" s="27"/>
      <c r="D434" s="27"/>
      <c r="E434" s="27"/>
      <c r="F434" s="27"/>
      <c r="G434" s="27"/>
      <c r="H434" s="27"/>
      <c r="I434" s="27"/>
      <c r="J434" s="27"/>
      <c r="K434" s="27"/>
      <c r="L434" s="27"/>
      <c r="M434" s="27"/>
      <c r="N434" s="27"/>
      <c r="O434" s="27"/>
      <c r="P434" s="27"/>
      <c r="Q434" s="27"/>
      <c r="R434" s="27"/>
      <c r="S434" s="27"/>
      <c r="T434" s="27"/>
      <c r="U434" s="27"/>
      <c r="V434" s="27"/>
      <c r="W434" s="27"/>
      <c r="X434" s="27"/>
    </row>
    <row r="435" spans="1:25" ht="15.6" customHeight="1"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row>
    <row r="436" spans="1:25" ht="15.6" customHeight="1" thickBot="1" x14ac:dyDescent="0.3"/>
    <row r="437" spans="1:25" ht="15.6" customHeight="1" x14ac:dyDescent="0.25">
      <c r="B437" s="33"/>
      <c r="C437" s="34"/>
      <c r="D437" s="34"/>
      <c r="E437" s="34"/>
      <c r="F437" s="34"/>
      <c r="G437" s="34"/>
      <c r="H437" s="34"/>
      <c r="I437" s="34"/>
      <c r="J437" s="34"/>
      <c r="K437" s="34"/>
      <c r="L437" s="34"/>
      <c r="M437" s="34"/>
      <c r="N437" s="34"/>
      <c r="O437" s="34"/>
      <c r="P437" s="34"/>
      <c r="Q437" s="34"/>
      <c r="R437" s="34"/>
      <c r="S437" s="34"/>
      <c r="T437" s="34"/>
      <c r="U437" s="34"/>
      <c r="V437" s="34"/>
      <c r="W437" s="34"/>
      <c r="X437" s="34"/>
      <c r="Y437" s="35"/>
    </row>
    <row r="438" spans="1:25" ht="15.6" customHeight="1" thickBot="1" x14ac:dyDescent="0.3">
      <c r="B438" s="36"/>
      <c r="C438" s="37"/>
      <c r="D438" s="37"/>
      <c r="E438" s="37"/>
      <c r="F438" s="37"/>
      <c r="G438" s="37"/>
      <c r="H438" s="37"/>
      <c r="I438" s="37"/>
      <c r="J438" s="37"/>
      <c r="K438" s="37"/>
      <c r="L438" s="37"/>
      <c r="M438" s="37"/>
      <c r="N438" s="37"/>
      <c r="O438" s="37"/>
      <c r="P438" s="37"/>
      <c r="Q438" s="37"/>
      <c r="R438" s="37"/>
      <c r="S438" s="37"/>
      <c r="T438" s="37"/>
      <c r="U438" s="37"/>
      <c r="V438" s="37"/>
      <c r="W438" s="37"/>
      <c r="X438" s="37"/>
      <c r="Y438" s="38"/>
    </row>
    <row r="439" spans="1:25" ht="15.6" customHeight="1" x14ac:dyDescent="0.25"/>
    <row r="440" spans="1:25" ht="15.6" customHeight="1" x14ac:dyDescent="0.25">
      <c r="A440" t="s">
        <v>41</v>
      </c>
      <c r="B440" t="s">
        <v>40</v>
      </c>
    </row>
    <row r="441" spans="1:25" ht="15.6" customHeight="1" thickBot="1" x14ac:dyDescent="0.3"/>
    <row r="442" spans="1:25" ht="15.6" customHeight="1" x14ac:dyDescent="0.25">
      <c r="B442" s="33"/>
      <c r="C442" s="34"/>
      <c r="D442" s="34"/>
      <c r="E442" s="34"/>
      <c r="F442" s="34"/>
      <c r="G442" s="34"/>
      <c r="H442" s="34"/>
      <c r="I442" s="34"/>
      <c r="J442" s="34"/>
      <c r="K442" s="34"/>
      <c r="L442" s="34"/>
      <c r="M442" s="34"/>
      <c r="N442" s="34"/>
      <c r="O442" s="34"/>
      <c r="P442" s="34"/>
      <c r="Q442" s="34"/>
      <c r="R442" s="34"/>
      <c r="S442" s="34"/>
      <c r="T442" s="34"/>
      <c r="U442" s="34"/>
      <c r="V442" s="34"/>
      <c r="W442" s="34"/>
      <c r="X442" s="34"/>
      <c r="Y442" s="35"/>
    </row>
    <row r="443" spans="1:25" ht="15.6" customHeight="1" thickBot="1" x14ac:dyDescent="0.3">
      <c r="B443" s="36"/>
      <c r="C443" s="37"/>
      <c r="D443" s="37"/>
      <c r="E443" s="37"/>
      <c r="F443" s="37"/>
      <c r="G443" s="37"/>
      <c r="H443" s="37"/>
      <c r="I443" s="37"/>
      <c r="J443" s="37"/>
      <c r="K443" s="37"/>
      <c r="L443" s="37"/>
      <c r="M443" s="37"/>
      <c r="N443" s="37"/>
      <c r="O443" s="37"/>
      <c r="P443" s="37"/>
      <c r="Q443" s="37"/>
      <c r="R443" s="37"/>
      <c r="S443" s="37"/>
      <c r="T443" s="37"/>
      <c r="U443" s="37"/>
      <c r="V443" s="37"/>
      <c r="W443" s="37"/>
      <c r="X443" s="37"/>
      <c r="Y443" s="38"/>
    </row>
    <row r="444" spans="1:25" ht="15.6" customHeight="1" x14ac:dyDescent="0.25"/>
    <row r="445" spans="1:25" ht="15.6" customHeight="1" x14ac:dyDescent="0.25">
      <c r="B445" s="27" t="s">
        <v>286</v>
      </c>
      <c r="C445" s="27"/>
      <c r="D445" s="27"/>
      <c r="E445" s="27"/>
      <c r="F445" s="27"/>
      <c r="G445" s="27"/>
      <c r="H445" s="27"/>
      <c r="I445" s="27"/>
      <c r="J445" s="27"/>
      <c r="K445" s="27"/>
      <c r="L445" s="27"/>
      <c r="M445" s="27"/>
      <c r="N445" s="27"/>
      <c r="O445" s="27"/>
      <c r="P445" s="27"/>
      <c r="Q445" s="27"/>
      <c r="R445" s="27"/>
      <c r="S445" s="27"/>
      <c r="T445" s="27"/>
      <c r="U445" s="27"/>
      <c r="V445" s="27"/>
      <c r="W445" s="27"/>
      <c r="X445" s="27"/>
      <c r="Y445" s="27"/>
    </row>
    <row r="446" spans="1:25" ht="15.6" customHeight="1"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row>
    <row r="447" spans="1:25" ht="15.6" customHeight="1"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row>
    <row r="448" spans="1:25" ht="15.6" customHeight="1"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row>
    <row r="449" spans="1:25" ht="15.6" customHeight="1"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row>
    <row r="450" spans="1:25" ht="15.6" customHeight="1"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row>
    <row r="451" spans="1:25" ht="15.6" customHeight="1"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row>
    <row r="452" spans="1:25" ht="15.6" customHeight="1"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row>
    <row r="453" spans="1:25" ht="15.6" customHeight="1"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row>
    <row r="454" spans="1:25" ht="15.6" customHeight="1"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row>
    <row r="455" spans="1:25" ht="15.6" customHeight="1"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row>
    <row r="456" spans="1:25" ht="15.6" customHeight="1"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row>
    <row r="457" spans="1:25" ht="15.6" customHeight="1"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row>
    <row r="458" spans="1:25" ht="15.6" customHeight="1"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row>
    <row r="459" spans="1:25" ht="15.6" customHeight="1" x14ac:dyDescent="0.25"/>
    <row r="460" spans="1:25" ht="15.6" customHeight="1" x14ac:dyDescent="0.25">
      <c r="A460" t="s">
        <v>44</v>
      </c>
      <c r="B460" s="27" t="s">
        <v>43</v>
      </c>
      <c r="C460" s="27"/>
      <c r="D460" s="27"/>
      <c r="E460" s="27"/>
      <c r="F460" s="27"/>
      <c r="G460" s="27"/>
      <c r="H460" s="27"/>
      <c r="I460" s="27"/>
      <c r="J460" s="27"/>
      <c r="K460" s="27"/>
      <c r="L460" s="27"/>
      <c r="M460" s="27"/>
      <c r="N460" s="27"/>
      <c r="O460" s="27"/>
      <c r="P460" s="27"/>
      <c r="Q460" s="27"/>
      <c r="R460" s="27"/>
      <c r="S460" s="27"/>
      <c r="T460" s="27"/>
      <c r="U460" s="27"/>
      <c r="V460" s="27"/>
      <c r="W460" s="27"/>
      <c r="X460" s="27"/>
    </row>
    <row r="461" spans="1:25" ht="15.6" customHeight="1"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row>
    <row r="462" spans="1:25" ht="15.6" customHeight="1" thickBot="1" x14ac:dyDescent="0.3"/>
    <row r="463" spans="1:25" ht="15.6" customHeight="1" x14ac:dyDescent="0.25">
      <c r="B463" s="33"/>
      <c r="C463" s="34"/>
      <c r="D463" s="34"/>
      <c r="E463" s="34"/>
      <c r="F463" s="34"/>
      <c r="G463" s="34"/>
      <c r="H463" s="34"/>
      <c r="I463" s="34"/>
      <c r="J463" s="34"/>
      <c r="K463" s="34"/>
      <c r="L463" s="34"/>
      <c r="M463" s="34"/>
      <c r="N463" s="34"/>
      <c r="O463" s="34"/>
      <c r="P463" s="34"/>
      <c r="Q463" s="34"/>
      <c r="R463" s="34"/>
      <c r="S463" s="34"/>
      <c r="T463" s="34"/>
      <c r="U463" s="34"/>
      <c r="V463" s="34"/>
      <c r="W463" s="34"/>
      <c r="X463" s="34"/>
      <c r="Y463" s="35"/>
    </row>
    <row r="464" spans="1:25" ht="15.6" customHeight="1" thickBot="1" x14ac:dyDescent="0.3">
      <c r="B464" s="36"/>
      <c r="C464" s="37"/>
      <c r="D464" s="37"/>
      <c r="E464" s="37"/>
      <c r="F464" s="37"/>
      <c r="G464" s="37"/>
      <c r="H464" s="37"/>
      <c r="I464" s="37"/>
      <c r="J464" s="37"/>
      <c r="K464" s="37"/>
      <c r="L464" s="37"/>
      <c r="M464" s="37"/>
      <c r="N464" s="37"/>
      <c r="O464" s="37"/>
      <c r="P464" s="37"/>
      <c r="Q464" s="37"/>
      <c r="R464" s="37"/>
      <c r="S464" s="37"/>
      <c r="T464" s="37"/>
      <c r="U464" s="37"/>
      <c r="V464" s="37"/>
      <c r="W464" s="37"/>
      <c r="X464" s="37"/>
      <c r="Y464" s="38"/>
    </row>
    <row r="465" spans="2:25" ht="15.6" customHeight="1" x14ac:dyDescent="0.25"/>
    <row r="466" spans="2:25" ht="15.6" customHeight="1" x14ac:dyDescent="0.25">
      <c r="B466" s="27" t="s">
        <v>287</v>
      </c>
      <c r="C466" s="27"/>
      <c r="D466" s="27"/>
      <c r="E466" s="27"/>
      <c r="F466" s="27"/>
      <c r="G466" s="27"/>
      <c r="H466" s="27"/>
      <c r="I466" s="27"/>
      <c r="J466" s="27"/>
      <c r="K466" s="27"/>
      <c r="L466" s="27"/>
      <c r="M466" s="27"/>
      <c r="N466" s="27"/>
      <c r="O466" s="27"/>
      <c r="P466" s="27"/>
      <c r="Q466" s="27"/>
      <c r="R466" s="27"/>
      <c r="S466" s="27"/>
      <c r="T466" s="27"/>
      <c r="U466" s="27"/>
      <c r="V466" s="27"/>
      <c r="W466" s="27"/>
      <c r="X466" s="27"/>
      <c r="Y466" s="27"/>
    </row>
    <row r="467" spans="2:25" ht="15.6" customHeight="1"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row>
    <row r="468" spans="2:25" ht="15.6" customHeight="1"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row>
    <row r="469" spans="2:25" ht="15.6" customHeight="1"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row>
    <row r="470" spans="2:25" ht="15.6" customHeight="1"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row>
    <row r="471" spans="2:25" ht="15.6" customHeight="1"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row>
    <row r="472" spans="2:25" ht="15.6" customHeight="1"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row>
    <row r="473" spans="2:25" ht="15.6" customHeight="1"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row>
    <row r="474" spans="2:25" ht="15.6" customHeight="1"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row>
    <row r="475" spans="2:25" ht="15.6" customHeight="1"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row>
    <row r="476" spans="2:25" ht="15.6" customHeight="1"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row>
    <row r="477" spans="2:25" ht="15.6" customHeight="1"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row>
    <row r="478" spans="2:25" ht="15.6" customHeight="1"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row>
    <row r="479" spans="2:25" ht="15.6" customHeight="1"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row>
    <row r="480" spans="2:25" ht="15.6" customHeight="1" x14ac:dyDescent="0.25"/>
    <row r="481" spans="1:25" ht="15.6" customHeight="1" x14ac:dyDescent="0.25">
      <c r="A481" t="s">
        <v>47</v>
      </c>
      <c r="B481" s="27" t="s">
        <v>46</v>
      </c>
      <c r="C481" s="27"/>
      <c r="D481" s="27"/>
      <c r="E481" s="27"/>
      <c r="F481" s="27"/>
      <c r="G481" s="27"/>
      <c r="H481" s="27"/>
      <c r="I481" s="27"/>
      <c r="J481" s="27"/>
      <c r="K481" s="27"/>
      <c r="L481" s="27"/>
      <c r="M481" s="27"/>
      <c r="N481" s="27"/>
      <c r="O481" s="27"/>
      <c r="P481" s="27"/>
      <c r="Q481" s="27"/>
      <c r="R481" s="27"/>
      <c r="S481" s="27"/>
      <c r="T481" s="27"/>
      <c r="U481" s="27"/>
      <c r="V481" s="27"/>
      <c r="W481" s="27"/>
      <c r="X481" s="27"/>
    </row>
    <row r="482" spans="1:25" ht="15.6" customHeight="1"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row>
    <row r="483" spans="1:25" ht="15.6" customHeight="1" thickBot="1" x14ac:dyDescent="0.3"/>
    <row r="484" spans="1:25" ht="15.6" customHeight="1" x14ac:dyDescent="0.25">
      <c r="B484" s="33"/>
      <c r="C484" s="34"/>
      <c r="D484" s="34"/>
      <c r="E484" s="34"/>
      <c r="F484" s="34"/>
      <c r="G484" s="34"/>
      <c r="H484" s="34"/>
      <c r="I484" s="34"/>
      <c r="J484" s="34"/>
      <c r="K484" s="34"/>
      <c r="L484" s="34"/>
      <c r="M484" s="34"/>
      <c r="N484" s="34"/>
      <c r="O484" s="34"/>
      <c r="P484" s="34"/>
      <c r="Q484" s="34"/>
      <c r="R484" s="34"/>
      <c r="S484" s="34"/>
      <c r="T484" s="34"/>
      <c r="U484" s="34"/>
      <c r="V484" s="34"/>
      <c r="W484" s="34"/>
      <c r="X484" s="34"/>
      <c r="Y484" s="35"/>
    </row>
    <row r="485" spans="1:25" ht="15.6" customHeight="1" thickBot="1" x14ac:dyDescent="0.3">
      <c r="B485" s="36"/>
      <c r="C485" s="37"/>
      <c r="D485" s="37"/>
      <c r="E485" s="37"/>
      <c r="F485" s="37"/>
      <c r="G485" s="37"/>
      <c r="H485" s="37"/>
      <c r="I485" s="37"/>
      <c r="J485" s="37"/>
      <c r="K485" s="37"/>
      <c r="L485" s="37"/>
      <c r="M485" s="37"/>
      <c r="N485" s="37"/>
      <c r="O485" s="37"/>
      <c r="P485" s="37"/>
      <c r="Q485" s="37"/>
      <c r="R485" s="37"/>
      <c r="S485" s="37"/>
      <c r="T485" s="37"/>
      <c r="U485" s="37"/>
      <c r="V485" s="37"/>
      <c r="W485" s="37"/>
      <c r="X485" s="37"/>
      <c r="Y485" s="38"/>
    </row>
    <row r="486" spans="1:25" ht="15.6" customHeight="1" x14ac:dyDescent="0.25"/>
    <row r="487" spans="1:25" ht="15.6" customHeight="1" x14ac:dyDescent="0.25">
      <c r="B487" s="27" t="s">
        <v>288</v>
      </c>
      <c r="C487" s="27"/>
      <c r="D487" s="27"/>
      <c r="E487" s="27"/>
      <c r="F487" s="27"/>
      <c r="G487" s="27"/>
      <c r="H487" s="27"/>
      <c r="I487" s="27"/>
      <c r="J487" s="27"/>
      <c r="K487" s="27"/>
      <c r="L487" s="27"/>
      <c r="M487" s="27"/>
      <c r="N487" s="27"/>
      <c r="O487" s="27"/>
      <c r="P487" s="27"/>
      <c r="Q487" s="27"/>
      <c r="R487" s="27"/>
      <c r="S487" s="27"/>
      <c r="T487" s="27"/>
      <c r="U487" s="27"/>
      <c r="V487" s="27"/>
      <c r="W487" s="27"/>
      <c r="X487" s="27"/>
      <c r="Y487" s="27"/>
    </row>
    <row r="488" spans="1:25" ht="15.6" customHeight="1"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row>
    <row r="489" spans="1:25" ht="15.6" customHeight="1"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row>
    <row r="490" spans="1:25" ht="15.6" customHeight="1"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row>
    <row r="491" spans="1:25" ht="15.6" customHeight="1"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row>
    <row r="492" spans="1:25" ht="15.6" customHeight="1"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row>
    <row r="493" spans="1:25" ht="15.6" customHeight="1"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row>
    <row r="494" spans="1:25" ht="15.6" customHeight="1"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row>
    <row r="495" spans="1:25" ht="15.6" customHeight="1"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row>
    <row r="496" spans="1:25" ht="15.6" customHeight="1"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row>
    <row r="497" spans="1:25" ht="15.6" customHeight="1"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row>
    <row r="498" spans="1:25" ht="15.6" customHeight="1"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row>
    <row r="499" spans="1:25" ht="15.6" customHeight="1"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row>
    <row r="500" spans="1:25" ht="15.6" customHeight="1"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row>
    <row r="501" spans="1:25" ht="15.6" customHeight="1" x14ac:dyDescent="0.25"/>
    <row r="502" spans="1:25" ht="15.6" customHeight="1" x14ac:dyDescent="0.25">
      <c r="A502" t="s">
        <v>50</v>
      </c>
      <c r="B502" s="27" t="s">
        <v>49</v>
      </c>
      <c r="C502" s="27"/>
      <c r="D502" s="27"/>
      <c r="E502" s="27"/>
      <c r="F502" s="27"/>
      <c r="G502" s="27"/>
      <c r="H502" s="27"/>
      <c r="I502" s="27"/>
      <c r="J502" s="27"/>
      <c r="K502" s="27"/>
      <c r="L502" s="27"/>
      <c r="M502" s="27"/>
      <c r="N502" s="27"/>
      <c r="O502" s="27"/>
      <c r="P502" s="27"/>
      <c r="Q502" s="27"/>
      <c r="R502" s="27"/>
      <c r="S502" s="27"/>
      <c r="T502" s="27"/>
      <c r="U502" s="27"/>
      <c r="V502" s="27"/>
      <c r="W502" s="27"/>
      <c r="X502" s="27"/>
    </row>
    <row r="503" spans="1:25" ht="15.6" customHeight="1" x14ac:dyDescent="0.25">
      <c r="B503" s="27"/>
      <c r="C503" s="27"/>
      <c r="D503" s="27"/>
      <c r="E503" s="27"/>
      <c r="F503" s="27"/>
      <c r="G503" s="27"/>
      <c r="H503" s="27"/>
      <c r="I503" s="27"/>
      <c r="J503" s="27"/>
      <c r="K503" s="27"/>
      <c r="L503" s="27"/>
      <c r="M503" s="27"/>
      <c r="N503" s="27"/>
      <c r="O503" s="27"/>
      <c r="P503" s="27"/>
      <c r="Q503" s="27"/>
      <c r="R503" s="27"/>
      <c r="S503" s="27"/>
      <c r="T503" s="27"/>
      <c r="U503" s="27"/>
      <c r="V503" s="27"/>
      <c r="W503" s="27"/>
      <c r="X503" s="27"/>
    </row>
    <row r="504" spans="1:25" ht="15.6" customHeight="1" thickBot="1" x14ac:dyDescent="0.3"/>
    <row r="505" spans="1:25" ht="15.6" customHeight="1" x14ac:dyDescent="0.25">
      <c r="B505" s="33"/>
      <c r="C505" s="34"/>
      <c r="D505" s="34"/>
      <c r="E505" s="34"/>
      <c r="F505" s="34"/>
      <c r="G505" s="34"/>
      <c r="H505" s="34"/>
      <c r="I505" s="34"/>
      <c r="J505" s="34"/>
      <c r="K505" s="34"/>
      <c r="L505" s="34"/>
      <c r="M505" s="34"/>
      <c r="N505" s="34"/>
      <c r="O505" s="34"/>
      <c r="P505" s="34"/>
      <c r="Q505" s="34"/>
      <c r="R505" s="34"/>
      <c r="S505" s="34"/>
      <c r="T505" s="34"/>
      <c r="U505" s="34"/>
      <c r="V505" s="34"/>
      <c r="W505" s="34"/>
      <c r="X505" s="34"/>
      <c r="Y505" s="35"/>
    </row>
    <row r="506" spans="1:25" ht="15.6" customHeight="1" thickBot="1" x14ac:dyDescent="0.3">
      <c r="B506" s="36"/>
      <c r="C506" s="37"/>
      <c r="D506" s="37"/>
      <c r="E506" s="37"/>
      <c r="F506" s="37"/>
      <c r="G506" s="37"/>
      <c r="H506" s="37"/>
      <c r="I506" s="37"/>
      <c r="J506" s="37"/>
      <c r="K506" s="37"/>
      <c r="L506" s="37"/>
      <c r="M506" s="37"/>
      <c r="N506" s="37"/>
      <c r="O506" s="37"/>
      <c r="P506" s="37"/>
      <c r="Q506" s="37"/>
      <c r="R506" s="37"/>
      <c r="S506" s="37"/>
      <c r="T506" s="37"/>
      <c r="U506" s="37"/>
      <c r="V506" s="37"/>
      <c r="W506" s="37"/>
      <c r="X506" s="37"/>
      <c r="Y506" s="38"/>
    </row>
    <row r="507" spans="1:25" ht="15.6" customHeight="1" x14ac:dyDescent="0.25"/>
    <row r="508" spans="1:25" ht="15.6" customHeight="1" x14ac:dyDescent="0.25">
      <c r="B508" s="27" t="s">
        <v>289</v>
      </c>
      <c r="C508" s="27"/>
      <c r="D508" s="27"/>
      <c r="E508" s="27"/>
      <c r="F508" s="27"/>
      <c r="G508" s="27"/>
      <c r="H508" s="27"/>
      <c r="I508" s="27"/>
      <c r="J508" s="27"/>
      <c r="K508" s="27"/>
      <c r="L508" s="27"/>
      <c r="M508" s="27"/>
      <c r="N508" s="27"/>
      <c r="O508" s="27"/>
      <c r="P508" s="27"/>
      <c r="Q508" s="27"/>
      <c r="R508" s="27"/>
      <c r="S508" s="27"/>
      <c r="T508" s="27"/>
      <c r="U508" s="27"/>
      <c r="V508" s="27"/>
      <c r="W508" s="27"/>
      <c r="X508" s="27"/>
      <c r="Y508" s="27"/>
    </row>
    <row r="509" spans="1:25" ht="15.6" customHeight="1" x14ac:dyDescent="0.25">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row>
    <row r="510" spans="1:25" ht="15.6" customHeight="1" x14ac:dyDescent="0.25">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row>
    <row r="511" spans="1:25" ht="15.6" customHeight="1" x14ac:dyDescent="0.25">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row>
    <row r="512" spans="1:25" ht="15.6" customHeight="1" x14ac:dyDescent="0.25">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row>
    <row r="513" spans="1:25" ht="15.6" customHeight="1" x14ac:dyDescent="0.25">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row>
    <row r="514" spans="1:25" ht="15.6" customHeight="1" x14ac:dyDescent="0.25">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row>
    <row r="515" spans="1:25" ht="15.6" customHeight="1" x14ac:dyDescent="0.25">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row>
    <row r="516" spans="1:25" ht="15.6" customHeight="1" x14ac:dyDescent="0.25">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row>
    <row r="517" spans="1:25" ht="15.6" customHeight="1" x14ac:dyDescent="0.25">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row>
    <row r="518" spans="1:25" ht="15.6" customHeight="1" x14ac:dyDescent="0.25">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row>
    <row r="519" spans="1:25" ht="15.6" customHeight="1" x14ac:dyDescent="0.25">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row>
    <row r="520" spans="1:25" ht="15.6" customHeight="1" x14ac:dyDescent="0.25">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row>
    <row r="521" spans="1:25" ht="15.6" customHeight="1" x14ac:dyDescent="0.25">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row>
    <row r="522" spans="1:25" ht="15.6" customHeight="1" x14ac:dyDescent="0.25"/>
    <row r="523" spans="1:25" ht="15.6" customHeight="1" x14ac:dyDescent="0.25">
      <c r="A523" t="s">
        <v>53</v>
      </c>
      <c r="B523" s="27" t="s">
        <v>52</v>
      </c>
      <c r="C523" s="27"/>
      <c r="D523" s="27"/>
      <c r="E523" s="27"/>
      <c r="F523" s="27"/>
      <c r="G523" s="27"/>
      <c r="H523" s="27"/>
      <c r="I523" s="27"/>
      <c r="J523" s="27"/>
      <c r="K523" s="27"/>
      <c r="L523" s="27"/>
      <c r="M523" s="27"/>
      <c r="N523" s="27"/>
      <c r="O523" s="27"/>
      <c r="P523" s="27"/>
      <c r="Q523" s="27"/>
      <c r="R523" s="27"/>
      <c r="S523" s="27"/>
      <c r="T523" s="27"/>
      <c r="U523" s="27"/>
      <c r="V523" s="27"/>
      <c r="W523" s="27"/>
      <c r="X523" s="27"/>
    </row>
    <row r="524" spans="1:25" ht="15.6" customHeight="1" x14ac:dyDescent="0.25">
      <c r="B524" s="27"/>
      <c r="C524" s="27"/>
      <c r="D524" s="27"/>
      <c r="E524" s="27"/>
      <c r="F524" s="27"/>
      <c r="G524" s="27"/>
      <c r="H524" s="27"/>
      <c r="I524" s="27"/>
      <c r="J524" s="27"/>
      <c r="K524" s="27"/>
      <c r="L524" s="27"/>
      <c r="M524" s="27"/>
      <c r="N524" s="27"/>
      <c r="O524" s="27"/>
      <c r="P524" s="27"/>
      <c r="Q524" s="27"/>
      <c r="R524" s="27"/>
      <c r="S524" s="27"/>
      <c r="T524" s="27"/>
      <c r="U524" s="27"/>
      <c r="V524" s="27"/>
      <c r="W524" s="27"/>
      <c r="X524" s="27"/>
    </row>
    <row r="525" spans="1:25" ht="15.6" customHeight="1" thickBot="1" x14ac:dyDescent="0.3"/>
    <row r="526" spans="1:25" ht="15.6" customHeight="1" x14ac:dyDescent="0.25">
      <c r="B526" s="33"/>
      <c r="C526" s="34"/>
      <c r="D526" s="34"/>
      <c r="E526" s="34"/>
      <c r="F526" s="34"/>
      <c r="G526" s="34"/>
      <c r="H526" s="34"/>
      <c r="I526" s="34"/>
      <c r="J526" s="34"/>
      <c r="K526" s="34"/>
      <c r="L526" s="34"/>
      <c r="M526" s="34"/>
      <c r="N526" s="34"/>
      <c r="O526" s="34"/>
      <c r="P526" s="34"/>
      <c r="Q526" s="34"/>
      <c r="R526" s="34"/>
      <c r="S526" s="34"/>
      <c r="T526" s="34"/>
      <c r="U526" s="34"/>
      <c r="V526" s="34"/>
      <c r="W526" s="34"/>
      <c r="X526" s="34"/>
      <c r="Y526" s="35"/>
    </row>
    <row r="527" spans="1:25" ht="15.6" customHeight="1" thickBot="1" x14ac:dyDescent="0.3">
      <c r="B527" s="36"/>
      <c r="C527" s="37"/>
      <c r="D527" s="37"/>
      <c r="E527" s="37"/>
      <c r="F527" s="37"/>
      <c r="G527" s="37"/>
      <c r="H527" s="37"/>
      <c r="I527" s="37"/>
      <c r="J527" s="37"/>
      <c r="K527" s="37"/>
      <c r="L527" s="37"/>
      <c r="M527" s="37"/>
      <c r="N527" s="37"/>
      <c r="O527" s="37"/>
      <c r="P527" s="37"/>
      <c r="Q527" s="37"/>
      <c r="R527" s="37"/>
      <c r="S527" s="37"/>
      <c r="T527" s="37"/>
      <c r="U527" s="37"/>
      <c r="V527" s="37"/>
      <c r="W527" s="37"/>
      <c r="X527" s="37"/>
      <c r="Y527" s="38"/>
    </row>
    <row r="528" spans="1:25" ht="15.6" customHeight="1" x14ac:dyDescent="0.25"/>
    <row r="529" spans="1:25" ht="15.6" customHeight="1" x14ac:dyDescent="0.25">
      <c r="B529" s="27" t="s">
        <v>290</v>
      </c>
      <c r="C529" s="27"/>
      <c r="D529" s="27"/>
      <c r="E529" s="27"/>
      <c r="F529" s="27"/>
      <c r="G529" s="27"/>
      <c r="H529" s="27"/>
      <c r="I529" s="27"/>
      <c r="J529" s="27"/>
      <c r="K529" s="27"/>
      <c r="L529" s="27"/>
      <c r="M529" s="27"/>
      <c r="N529" s="27"/>
      <c r="O529" s="27"/>
      <c r="P529" s="27"/>
      <c r="Q529" s="27"/>
      <c r="R529" s="27"/>
      <c r="S529" s="27"/>
      <c r="T529" s="27"/>
      <c r="U529" s="27"/>
      <c r="V529" s="27"/>
      <c r="W529" s="27"/>
      <c r="X529" s="27"/>
      <c r="Y529" s="27"/>
    </row>
    <row r="530" spans="1:25" ht="15.6" customHeight="1" x14ac:dyDescent="0.25">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row>
    <row r="531" spans="1:25" ht="15.6" customHeight="1" x14ac:dyDescent="0.25">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row>
    <row r="532" spans="1:25" ht="15.6" customHeight="1" x14ac:dyDescent="0.25">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row>
    <row r="533" spans="1:25" ht="15.6" customHeight="1" x14ac:dyDescent="0.25">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row>
    <row r="534" spans="1:25" ht="15.6" customHeight="1" x14ac:dyDescent="0.25">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row>
    <row r="535" spans="1:25" ht="15.6" customHeight="1" x14ac:dyDescent="0.25">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row>
    <row r="536" spans="1:25" ht="15.6" customHeight="1" x14ac:dyDescent="0.25">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row>
    <row r="537" spans="1:25" ht="15.6" customHeight="1" x14ac:dyDescent="0.25">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row>
    <row r="538" spans="1:25" ht="15.6" customHeight="1" x14ac:dyDescent="0.25">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row>
    <row r="539" spans="1:25" ht="15.6" customHeight="1" x14ac:dyDescent="0.25">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row>
    <row r="540" spans="1:25" ht="15.6" customHeight="1" x14ac:dyDescent="0.25">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row>
    <row r="541" spans="1:25" ht="15.6" customHeight="1" x14ac:dyDescent="0.25">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row>
    <row r="542" spans="1:25" ht="15.6" customHeight="1" x14ac:dyDescent="0.25">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row>
    <row r="543" spans="1:25" ht="15.6" customHeight="1" x14ac:dyDescent="0.25"/>
    <row r="544" spans="1:25" ht="15.6" customHeight="1" x14ac:dyDescent="0.25">
      <c r="A544" t="s">
        <v>56</v>
      </c>
      <c r="B544" s="27" t="s">
        <v>55</v>
      </c>
      <c r="C544" s="27"/>
      <c r="D544" s="27"/>
      <c r="E544" s="27"/>
      <c r="F544" s="27"/>
      <c r="G544" s="27"/>
      <c r="H544" s="27"/>
      <c r="I544" s="27"/>
      <c r="J544" s="27"/>
      <c r="K544" s="27"/>
      <c r="L544" s="27"/>
      <c r="M544" s="27"/>
      <c r="N544" s="27"/>
      <c r="O544" s="27"/>
      <c r="P544" s="27"/>
      <c r="Q544" s="27"/>
      <c r="R544" s="27"/>
      <c r="S544" s="27"/>
      <c r="T544" s="27"/>
      <c r="U544" s="27"/>
      <c r="V544" s="27"/>
      <c r="W544" s="27"/>
      <c r="X544" s="27"/>
    </row>
    <row r="545" spans="2:25" ht="15.6" customHeight="1" x14ac:dyDescent="0.25">
      <c r="B545" s="27"/>
      <c r="C545" s="27"/>
      <c r="D545" s="27"/>
      <c r="E545" s="27"/>
      <c r="F545" s="27"/>
      <c r="G545" s="27"/>
      <c r="H545" s="27"/>
      <c r="I545" s="27"/>
      <c r="J545" s="27"/>
      <c r="K545" s="27"/>
      <c r="L545" s="27"/>
      <c r="M545" s="27"/>
      <c r="N545" s="27"/>
      <c r="O545" s="27"/>
      <c r="P545" s="27"/>
      <c r="Q545" s="27"/>
      <c r="R545" s="27"/>
      <c r="S545" s="27"/>
      <c r="T545" s="27"/>
      <c r="U545" s="27"/>
      <c r="V545" s="27"/>
      <c r="W545" s="27"/>
      <c r="X545" s="27"/>
    </row>
    <row r="546" spans="2:25" ht="15.6" customHeight="1" thickBot="1" x14ac:dyDescent="0.3"/>
    <row r="547" spans="2:25" ht="15.6" customHeight="1" x14ac:dyDescent="0.25">
      <c r="B547" s="33"/>
      <c r="C547" s="34"/>
      <c r="D547" s="34"/>
      <c r="E547" s="34"/>
      <c r="F547" s="34"/>
      <c r="G547" s="34"/>
      <c r="H547" s="34"/>
      <c r="I547" s="34"/>
      <c r="J547" s="34"/>
      <c r="K547" s="34"/>
      <c r="L547" s="34"/>
      <c r="M547" s="34"/>
      <c r="N547" s="34"/>
      <c r="O547" s="34"/>
      <c r="P547" s="34"/>
      <c r="Q547" s="34"/>
      <c r="R547" s="34"/>
      <c r="S547" s="34"/>
      <c r="T547" s="34"/>
      <c r="U547" s="34"/>
      <c r="V547" s="34"/>
      <c r="W547" s="34"/>
      <c r="X547" s="34"/>
      <c r="Y547" s="35"/>
    </row>
    <row r="548" spans="2:25" ht="15.6" customHeight="1" thickBot="1" x14ac:dyDescent="0.3">
      <c r="B548" s="36"/>
      <c r="C548" s="37"/>
      <c r="D548" s="37"/>
      <c r="E548" s="37"/>
      <c r="F548" s="37"/>
      <c r="G548" s="37"/>
      <c r="H548" s="37"/>
      <c r="I548" s="37"/>
      <c r="J548" s="37"/>
      <c r="K548" s="37"/>
      <c r="L548" s="37"/>
      <c r="M548" s="37"/>
      <c r="N548" s="37"/>
      <c r="O548" s="37"/>
      <c r="P548" s="37"/>
      <c r="Q548" s="37"/>
      <c r="R548" s="37"/>
      <c r="S548" s="37"/>
      <c r="T548" s="37"/>
      <c r="U548" s="37"/>
      <c r="V548" s="37"/>
      <c r="W548" s="37"/>
      <c r="X548" s="37"/>
      <c r="Y548" s="38"/>
    </row>
    <row r="549" spans="2:25" ht="15.6" customHeight="1" x14ac:dyDescent="0.25"/>
    <row r="550" spans="2:25" ht="15.6" customHeight="1" x14ac:dyDescent="0.25">
      <c r="B550" s="27" t="s">
        <v>291</v>
      </c>
      <c r="C550" s="27"/>
      <c r="D550" s="27"/>
      <c r="E550" s="27"/>
      <c r="F550" s="27"/>
      <c r="G550" s="27"/>
      <c r="H550" s="27"/>
      <c r="I550" s="27"/>
      <c r="J550" s="27"/>
      <c r="K550" s="27"/>
      <c r="L550" s="27"/>
      <c r="M550" s="27"/>
      <c r="N550" s="27"/>
      <c r="O550" s="27"/>
      <c r="P550" s="27"/>
      <c r="Q550" s="27"/>
      <c r="R550" s="27"/>
      <c r="S550" s="27"/>
      <c r="T550" s="27"/>
      <c r="U550" s="27"/>
      <c r="V550" s="27"/>
      <c r="W550" s="27"/>
      <c r="X550" s="27"/>
      <c r="Y550" s="27"/>
    </row>
    <row r="551" spans="2:25" ht="15.6" customHeight="1" x14ac:dyDescent="0.25">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row>
    <row r="552" spans="2:25" ht="15.6" customHeight="1" x14ac:dyDescent="0.25">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row>
    <row r="553" spans="2:25" ht="15.6" customHeight="1" x14ac:dyDescent="0.25">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row>
    <row r="554" spans="2:25" ht="15.6" customHeight="1" x14ac:dyDescent="0.25">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row>
    <row r="555" spans="2:25" ht="15.6" customHeight="1" x14ac:dyDescent="0.25">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row>
    <row r="556" spans="2:25" ht="15.6" customHeight="1" x14ac:dyDescent="0.25">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row>
    <row r="557" spans="2:25" ht="15.6" customHeight="1" x14ac:dyDescent="0.25">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row>
    <row r="558" spans="2:25" ht="15.6" customHeight="1" x14ac:dyDescent="0.25">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row>
    <row r="559" spans="2:25" ht="15.6" customHeight="1" x14ac:dyDescent="0.25">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row>
    <row r="560" spans="2:25" ht="15.6" customHeight="1" x14ac:dyDescent="0.25">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row>
    <row r="561" spans="1:25" ht="15.6" customHeight="1" x14ac:dyDescent="0.25">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row>
    <row r="562" spans="1:25" ht="15.6" customHeight="1" x14ac:dyDescent="0.25">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row>
    <row r="563" spans="1:25" ht="15.6" customHeight="1" x14ac:dyDescent="0.25">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row>
    <row r="564" spans="1:25" ht="15.6" customHeight="1" x14ac:dyDescent="0.25"/>
    <row r="565" spans="1:25" ht="15.6" customHeight="1" x14ac:dyDescent="0.25">
      <c r="A565" t="s">
        <v>59</v>
      </c>
      <c r="B565" s="27" t="s">
        <v>58</v>
      </c>
      <c r="C565" s="27"/>
      <c r="D565" s="27"/>
      <c r="E565" s="27"/>
      <c r="F565" s="27"/>
      <c r="G565" s="27"/>
      <c r="H565" s="27"/>
      <c r="I565" s="27"/>
      <c r="J565" s="27"/>
      <c r="K565" s="27"/>
      <c r="L565" s="27"/>
      <c r="M565" s="27"/>
      <c r="N565" s="27"/>
      <c r="O565" s="27"/>
      <c r="P565" s="27"/>
      <c r="Q565" s="27"/>
      <c r="R565" s="27"/>
      <c r="S565" s="27"/>
      <c r="T565" s="27"/>
      <c r="U565" s="27"/>
      <c r="V565" s="27"/>
      <c r="W565" s="27"/>
      <c r="X565" s="27"/>
    </row>
    <row r="566" spans="1:25" ht="15.6" customHeight="1" x14ac:dyDescent="0.25">
      <c r="B566" s="27"/>
      <c r="C566" s="27"/>
      <c r="D566" s="27"/>
      <c r="E566" s="27"/>
      <c r="F566" s="27"/>
      <c r="G566" s="27"/>
      <c r="H566" s="27"/>
      <c r="I566" s="27"/>
      <c r="J566" s="27"/>
      <c r="K566" s="27"/>
      <c r="L566" s="27"/>
      <c r="M566" s="27"/>
      <c r="N566" s="27"/>
      <c r="O566" s="27"/>
      <c r="P566" s="27"/>
      <c r="Q566" s="27"/>
      <c r="R566" s="27"/>
      <c r="S566" s="27"/>
      <c r="T566" s="27"/>
      <c r="U566" s="27"/>
      <c r="V566" s="27"/>
      <c r="W566" s="27"/>
      <c r="X566" s="27"/>
    </row>
    <row r="567" spans="1:25" ht="15.6" customHeight="1" thickBot="1" x14ac:dyDescent="0.3"/>
    <row r="568" spans="1:25" ht="15.6" customHeight="1" x14ac:dyDescent="0.25">
      <c r="B568" s="33"/>
      <c r="C568" s="34"/>
      <c r="D568" s="34"/>
      <c r="E568" s="34"/>
      <c r="F568" s="34"/>
      <c r="G568" s="34"/>
      <c r="H568" s="34"/>
      <c r="I568" s="34"/>
      <c r="J568" s="34"/>
      <c r="K568" s="34"/>
      <c r="L568" s="34"/>
      <c r="M568" s="34"/>
      <c r="N568" s="34"/>
      <c r="O568" s="34"/>
      <c r="P568" s="34"/>
      <c r="Q568" s="34"/>
      <c r="R568" s="34"/>
      <c r="S568" s="34"/>
      <c r="T568" s="34"/>
      <c r="U568" s="34"/>
      <c r="V568" s="34"/>
      <c r="W568" s="34"/>
      <c r="X568" s="34"/>
      <c r="Y568" s="35"/>
    </row>
    <row r="569" spans="1:25" ht="15.6" customHeight="1" thickBot="1" x14ac:dyDescent="0.3">
      <c r="B569" s="36"/>
      <c r="C569" s="37"/>
      <c r="D569" s="37"/>
      <c r="E569" s="37"/>
      <c r="F569" s="37"/>
      <c r="G569" s="37"/>
      <c r="H569" s="37"/>
      <c r="I569" s="37"/>
      <c r="J569" s="37"/>
      <c r="K569" s="37"/>
      <c r="L569" s="37"/>
      <c r="M569" s="37"/>
      <c r="N569" s="37"/>
      <c r="O569" s="37"/>
      <c r="P569" s="37"/>
      <c r="Q569" s="37"/>
      <c r="R569" s="37"/>
      <c r="S569" s="37"/>
      <c r="T569" s="37"/>
      <c r="U569" s="37"/>
      <c r="V569" s="37"/>
      <c r="W569" s="37"/>
      <c r="X569" s="37"/>
      <c r="Y569" s="38"/>
    </row>
    <row r="570" spans="1:25" ht="15.6" customHeight="1" x14ac:dyDescent="0.25"/>
    <row r="571" spans="1:25" ht="15.6" customHeight="1" x14ac:dyDescent="0.25">
      <c r="B571" s="27" t="s">
        <v>292</v>
      </c>
      <c r="C571" s="27"/>
      <c r="D571" s="27"/>
      <c r="E571" s="27"/>
      <c r="F571" s="27"/>
      <c r="G571" s="27"/>
      <c r="H571" s="27"/>
      <c r="I571" s="27"/>
      <c r="J571" s="27"/>
      <c r="K571" s="27"/>
      <c r="L571" s="27"/>
      <c r="M571" s="27"/>
      <c r="N571" s="27"/>
      <c r="O571" s="27"/>
      <c r="P571" s="27"/>
      <c r="Q571" s="27"/>
      <c r="R571" s="27"/>
      <c r="S571" s="27"/>
      <c r="T571" s="27"/>
      <c r="U571" s="27"/>
      <c r="V571" s="27"/>
      <c r="W571" s="27"/>
      <c r="X571" s="27"/>
      <c r="Y571" s="27"/>
    </row>
    <row r="572" spans="1:25" ht="15.6" customHeight="1" x14ac:dyDescent="0.25">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row>
    <row r="573" spans="1:25" ht="15.6" customHeight="1" x14ac:dyDescent="0.25">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row>
    <row r="574" spans="1:25" ht="15.6" customHeight="1" x14ac:dyDescent="0.25">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row>
    <row r="575" spans="1:25" ht="15.6" customHeight="1" x14ac:dyDescent="0.25">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row>
    <row r="576" spans="1:25" ht="15.6" customHeight="1" x14ac:dyDescent="0.25">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row>
    <row r="577" spans="1:25" ht="15.6" customHeight="1" x14ac:dyDescent="0.25">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row>
    <row r="578" spans="1:25" ht="15.6" customHeight="1" x14ac:dyDescent="0.25">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row>
    <row r="579" spans="1:25" ht="15.6" customHeight="1" x14ac:dyDescent="0.25">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row>
    <row r="580" spans="1:25" ht="15.6" customHeight="1" x14ac:dyDescent="0.25">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row>
    <row r="581" spans="1:25" ht="15.6" customHeight="1" x14ac:dyDescent="0.25">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row>
    <row r="582" spans="1:25" ht="15.6" customHeight="1" x14ac:dyDescent="0.25">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row>
    <row r="583" spans="1:25" ht="15.6" customHeight="1" x14ac:dyDescent="0.25">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row>
    <row r="584" spans="1:25" ht="15.6" customHeight="1" x14ac:dyDescent="0.25">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row>
    <row r="585" spans="1:25" ht="15.6" customHeight="1" x14ac:dyDescent="0.25"/>
    <row r="586" spans="1:25" ht="15.6" customHeight="1" x14ac:dyDescent="0.25">
      <c r="A586" t="s">
        <v>62</v>
      </c>
      <c r="B586" s="27" t="s">
        <v>61</v>
      </c>
      <c r="C586" s="27"/>
      <c r="D586" s="27"/>
      <c r="E586" s="27"/>
      <c r="F586" s="27"/>
      <c r="G586" s="27"/>
      <c r="H586" s="27"/>
      <c r="I586" s="27"/>
      <c r="J586" s="27"/>
      <c r="K586" s="27"/>
      <c r="L586" s="27"/>
      <c r="M586" s="27"/>
      <c r="N586" s="27"/>
      <c r="O586" s="27"/>
      <c r="P586" s="27"/>
      <c r="Q586" s="27"/>
      <c r="R586" s="27"/>
      <c r="S586" s="27"/>
      <c r="T586" s="27"/>
      <c r="U586" s="27"/>
      <c r="V586" s="27"/>
      <c r="W586" s="27"/>
      <c r="X586" s="27"/>
    </row>
    <row r="587" spans="1:25" ht="15.6" customHeight="1" x14ac:dyDescent="0.25">
      <c r="B587" s="27"/>
      <c r="C587" s="27"/>
      <c r="D587" s="27"/>
      <c r="E587" s="27"/>
      <c r="F587" s="27"/>
      <c r="G587" s="27"/>
      <c r="H587" s="27"/>
      <c r="I587" s="27"/>
      <c r="J587" s="27"/>
      <c r="K587" s="27"/>
      <c r="L587" s="27"/>
      <c r="M587" s="27"/>
      <c r="N587" s="27"/>
      <c r="O587" s="27"/>
      <c r="P587" s="27"/>
      <c r="Q587" s="27"/>
      <c r="R587" s="27"/>
      <c r="S587" s="27"/>
      <c r="T587" s="27"/>
      <c r="U587" s="27"/>
      <c r="V587" s="27"/>
      <c r="W587" s="27"/>
      <c r="X587" s="27"/>
    </row>
    <row r="588" spans="1:25" ht="15.6" customHeight="1" thickBot="1" x14ac:dyDescent="0.3"/>
    <row r="589" spans="1:25" ht="15.6" customHeight="1" x14ac:dyDescent="0.25">
      <c r="B589" s="33"/>
      <c r="C589" s="34"/>
      <c r="D589" s="34"/>
      <c r="E589" s="34"/>
      <c r="F589" s="34"/>
      <c r="G589" s="34"/>
      <c r="H589" s="34"/>
      <c r="I589" s="34"/>
      <c r="J589" s="34"/>
      <c r="K589" s="34"/>
      <c r="L589" s="34"/>
      <c r="M589" s="34"/>
      <c r="N589" s="34"/>
      <c r="O589" s="34"/>
      <c r="P589" s="34"/>
      <c r="Q589" s="34"/>
      <c r="R589" s="34"/>
      <c r="S589" s="34"/>
      <c r="T589" s="34"/>
      <c r="U589" s="34"/>
      <c r="V589" s="34"/>
      <c r="W589" s="34"/>
      <c r="X589" s="34"/>
      <c r="Y589" s="35"/>
    </row>
    <row r="590" spans="1:25" ht="15.6" customHeight="1" thickBot="1" x14ac:dyDescent="0.3">
      <c r="B590" s="36"/>
      <c r="C590" s="37"/>
      <c r="D590" s="37"/>
      <c r="E590" s="37"/>
      <c r="F590" s="37"/>
      <c r="G590" s="37"/>
      <c r="H590" s="37"/>
      <c r="I590" s="37"/>
      <c r="J590" s="37"/>
      <c r="K590" s="37"/>
      <c r="L590" s="37"/>
      <c r="M590" s="37"/>
      <c r="N590" s="37"/>
      <c r="O590" s="37"/>
      <c r="P590" s="37"/>
      <c r="Q590" s="37"/>
      <c r="R590" s="37"/>
      <c r="S590" s="37"/>
      <c r="T590" s="37"/>
      <c r="U590" s="37"/>
      <c r="V590" s="37"/>
      <c r="W590" s="37"/>
      <c r="X590" s="37"/>
      <c r="Y590" s="38"/>
    </row>
    <row r="591" spans="1:25" ht="15.6" customHeight="1" x14ac:dyDescent="0.25"/>
    <row r="592" spans="1:25" ht="15.6" customHeight="1" x14ac:dyDescent="0.25">
      <c r="B592" s="27" t="s">
        <v>293</v>
      </c>
      <c r="C592" s="27"/>
      <c r="D592" s="27"/>
      <c r="E592" s="27"/>
      <c r="F592" s="27"/>
      <c r="G592" s="27"/>
      <c r="H592" s="27"/>
      <c r="I592" s="27"/>
      <c r="J592" s="27"/>
      <c r="K592" s="27"/>
      <c r="L592" s="27"/>
      <c r="M592" s="27"/>
      <c r="N592" s="27"/>
      <c r="O592" s="27"/>
      <c r="P592" s="27"/>
      <c r="Q592" s="27"/>
      <c r="R592" s="27"/>
      <c r="S592" s="27"/>
      <c r="T592" s="27"/>
      <c r="U592" s="27"/>
      <c r="V592" s="27"/>
      <c r="W592" s="27"/>
      <c r="X592" s="27"/>
      <c r="Y592" s="27"/>
    </row>
    <row r="593" spans="1:25" ht="15.6" customHeight="1" x14ac:dyDescent="0.25">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row>
    <row r="594" spans="1:25" ht="15.6" customHeight="1" x14ac:dyDescent="0.25">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row>
    <row r="595" spans="1:25" ht="15.6" customHeight="1" x14ac:dyDescent="0.25">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row>
    <row r="596" spans="1:25" ht="15.6" customHeight="1" x14ac:dyDescent="0.25">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row>
    <row r="597" spans="1:25" ht="15.6" customHeight="1" x14ac:dyDescent="0.25">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row>
    <row r="598" spans="1:25" ht="15.6" customHeight="1" x14ac:dyDescent="0.25">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row>
    <row r="599" spans="1:25" ht="15.6" customHeight="1" x14ac:dyDescent="0.25">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row>
    <row r="600" spans="1:25" ht="15.6" customHeight="1" x14ac:dyDescent="0.25">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row>
    <row r="601" spans="1:25" ht="15.6" customHeight="1" x14ac:dyDescent="0.25">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row>
    <row r="602" spans="1:25" ht="15.6" customHeight="1" x14ac:dyDescent="0.25">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row>
    <row r="603" spans="1:25" ht="15.6" customHeight="1" x14ac:dyDescent="0.25">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row>
    <row r="604" spans="1:25" ht="15.6" customHeight="1" x14ac:dyDescent="0.25">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row>
    <row r="605" spans="1:25" ht="15.6" customHeight="1" x14ac:dyDescent="0.25">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row>
    <row r="606" spans="1:25" ht="15.6" customHeight="1" x14ac:dyDescent="0.25"/>
    <row r="607" spans="1:25" ht="15.6" customHeight="1" x14ac:dyDescent="0.25">
      <c r="A607" t="s">
        <v>65</v>
      </c>
      <c r="B607" s="27" t="s">
        <v>64</v>
      </c>
      <c r="C607" s="27"/>
      <c r="D607" s="27"/>
      <c r="E607" s="27"/>
      <c r="F607" s="27"/>
      <c r="G607" s="27"/>
      <c r="H607" s="27"/>
      <c r="I607" s="27"/>
      <c r="J607" s="27"/>
      <c r="K607" s="27"/>
      <c r="L607" s="27"/>
      <c r="M607" s="27"/>
      <c r="N607" s="27"/>
      <c r="O607" s="27"/>
      <c r="P607" s="27"/>
      <c r="Q607" s="27"/>
      <c r="R607" s="27"/>
      <c r="S607" s="27"/>
      <c r="T607" s="27"/>
      <c r="U607" s="27"/>
      <c r="V607" s="27"/>
      <c r="W607" s="27"/>
      <c r="X607" s="27"/>
    </row>
    <row r="608" spans="1:25" ht="15.6" customHeight="1" x14ac:dyDescent="0.25">
      <c r="B608" s="27"/>
      <c r="C608" s="27"/>
      <c r="D608" s="27"/>
      <c r="E608" s="27"/>
      <c r="F608" s="27"/>
      <c r="G608" s="27"/>
      <c r="H608" s="27"/>
      <c r="I608" s="27"/>
      <c r="J608" s="27"/>
      <c r="K608" s="27"/>
      <c r="L608" s="27"/>
      <c r="M608" s="27"/>
      <c r="N608" s="27"/>
      <c r="O608" s="27"/>
      <c r="P608" s="27"/>
      <c r="Q608" s="27"/>
      <c r="R608" s="27"/>
      <c r="S608" s="27"/>
      <c r="T608" s="27"/>
      <c r="U608" s="27"/>
      <c r="V608" s="27"/>
      <c r="W608" s="27"/>
      <c r="X608" s="27"/>
    </row>
    <row r="609" spans="2:25" ht="15.6" customHeight="1" thickBot="1" x14ac:dyDescent="0.3"/>
    <row r="610" spans="2:25" ht="15.6" customHeight="1" x14ac:dyDescent="0.25">
      <c r="B610" s="33"/>
      <c r="C610" s="34"/>
      <c r="D610" s="34"/>
      <c r="E610" s="34"/>
      <c r="F610" s="34"/>
      <c r="G610" s="34"/>
      <c r="H610" s="34"/>
      <c r="I610" s="34"/>
      <c r="J610" s="34"/>
      <c r="K610" s="34"/>
      <c r="L610" s="34"/>
      <c r="M610" s="34"/>
      <c r="N610" s="34"/>
      <c r="O610" s="34"/>
      <c r="P610" s="34"/>
      <c r="Q610" s="34"/>
      <c r="R610" s="34"/>
      <c r="S610" s="34"/>
      <c r="T610" s="34"/>
      <c r="U610" s="34"/>
      <c r="V610" s="34"/>
      <c r="W610" s="34"/>
      <c r="X610" s="34"/>
      <c r="Y610" s="35"/>
    </row>
    <row r="611" spans="2:25" ht="15.6" customHeight="1" thickBot="1" x14ac:dyDescent="0.3">
      <c r="B611" s="36"/>
      <c r="C611" s="37"/>
      <c r="D611" s="37"/>
      <c r="E611" s="37"/>
      <c r="F611" s="37"/>
      <c r="G611" s="37"/>
      <c r="H611" s="37"/>
      <c r="I611" s="37"/>
      <c r="J611" s="37"/>
      <c r="K611" s="37"/>
      <c r="L611" s="37"/>
      <c r="M611" s="37"/>
      <c r="N611" s="37"/>
      <c r="O611" s="37"/>
      <c r="P611" s="37"/>
      <c r="Q611" s="37"/>
      <c r="R611" s="37"/>
      <c r="S611" s="37"/>
      <c r="T611" s="37"/>
      <c r="U611" s="37"/>
      <c r="V611" s="37"/>
      <c r="W611" s="37"/>
      <c r="X611" s="37"/>
      <c r="Y611" s="38"/>
    </row>
    <row r="612" spans="2:25" ht="15.6" customHeight="1" x14ac:dyDescent="0.25"/>
    <row r="613" spans="2:25" ht="15.6" customHeight="1" x14ac:dyDescent="0.25">
      <c r="B613" s="27" t="s">
        <v>204</v>
      </c>
      <c r="C613" s="27"/>
      <c r="D613" s="27"/>
      <c r="E613" s="27"/>
      <c r="F613" s="27"/>
      <c r="G613" s="27"/>
      <c r="H613" s="27"/>
      <c r="I613" s="27"/>
      <c r="J613" s="27"/>
      <c r="K613" s="27"/>
      <c r="L613" s="27"/>
      <c r="M613" s="27"/>
      <c r="N613" s="27"/>
      <c r="O613" s="27"/>
      <c r="P613" s="27"/>
      <c r="Q613" s="27"/>
      <c r="R613" s="27"/>
      <c r="S613" s="27"/>
      <c r="T613" s="27"/>
      <c r="U613" s="27"/>
      <c r="V613" s="27"/>
      <c r="W613" s="27"/>
      <c r="X613" s="27"/>
      <c r="Y613" s="27"/>
    </row>
    <row r="614" spans="2:25" ht="15.6" customHeight="1" x14ac:dyDescent="0.25">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row>
    <row r="615" spans="2:25" ht="15.6" customHeight="1" x14ac:dyDescent="0.25">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row>
    <row r="616" spans="2:25" ht="15.6" customHeight="1" x14ac:dyDescent="0.25">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row>
    <row r="617" spans="2:25" ht="15.6" customHeight="1" x14ac:dyDescent="0.25">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row>
    <row r="618" spans="2:25" ht="15.6" customHeight="1" x14ac:dyDescent="0.25">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row>
    <row r="619" spans="2:25" ht="15.6" customHeight="1" x14ac:dyDescent="0.25"/>
    <row r="620" spans="2:25" ht="15.6" customHeight="1" x14ac:dyDescent="0.25"/>
    <row r="621" spans="2:25" ht="15.6" customHeight="1" x14ac:dyDescent="0.25"/>
    <row r="622" spans="2:25" ht="15.6" customHeight="1" x14ac:dyDescent="0.25"/>
    <row r="623" spans="2:25" ht="15.6" customHeight="1" x14ac:dyDescent="0.25">
      <c r="C623" t="s">
        <v>67</v>
      </c>
    </row>
    <row r="624" spans="2:25" ht="15.6" customHeight="1" x14ac:dyDescent="0.25">
      <c r="D624" t="s">
        <v>68</v>
      </c>
      <c r="E624" s="31">
        <v>1.7000000000000001E-2</v>
      </c>
      <c r="F624" s="31"/>
      <c r="G624" s="1"/>
      <c r="H624" s="1"/>
      <c r="I624" t="s">
        <v>69</v>
      </c>
    </row>
    <row r="625" spans="2:25" ht="15.6" customHeight="1" x14ac:dyDescent="0.25">
      <c r="D625" t="s">
        <v>70</v>
      </c>
      <c r="E625" s="31">
        <v>-1.8</v>
      </c>
      <c r="F625" s="31"/>
      <c r="G625" s="1"/>
      <c r="H625" s="1"/>
    </row>
    <row r="626" spans="2:25" ht="15.6" customHeight="1" x14ac:dyDescent="0.25">
      <c r="D626" t="s">
        <v>71</v>
      </c>
      <c r="E626" s="31">
        <v>1400</v>
      </c>
      <c r="F626" s="31"/>
      <c r="G626" s="1"/>
      <c r="H626" s="1"/>
      <c r="I626" t="s">
        <v>72</v>
      </c>
    </row>
    <row r="627" spans="2:25" ht="15.6" customHeight="1" x14ac:dyDescent="0.25">
      <c r="D627" t="s">
        <v>73</v>
      </c>
      <c r="E627" s="31">
        <v>1000000</v>
      </c>
      <c r="F627" s="31"/>
      <c r="G627" s="31"/>
      <c r="H627" s="31"/>
    </row>
    <row r="628" spans="2:25" ht="15.6" customHeight="1" x14ac:dyDescent="0.25"/>
    <row r="629" spans="2:25" ht="15.6" customHeight="1" x14ac:dyDescent="0.25">
      <c r="B629" t="s">
        <v>74</v>
      </c>
    </row>
    <row r="630" spans="2:25" ht="15.6" customHeight="1" x14ac:dyDescent="0.25"/>
    <row r="631" spans="2:25" ht="15.6" customHeight="1" x14ac:dyDescent="0.25"/>
    <row r="632" spans="2:25" ht="15.6" customHeight="1" x14ac:dyDescent="0.25"/>
    <row r="633" spans="2:25" ht="15.6" customHeight="1" x14ac:dyDescent="0.25"/>
    <row r="634" spans="2:25" ht="15.6" customHeight="1" x14ac:dyDescent="0.25">
      <c r="C634" t="s">
        <v>67</v>
      </c>
    </row>
    <row r="635" spans="2:25" ht="15.6" customHeight="1" x14ac:dyDescent="0.25">
      <c r="D635" t="s">
        <v>75</v>
      </c>
      <c r="E635" s="31">
        <v>1.2999999999999999E-2</v>
      </c>
      <c r="F635" s="31"/>
      <c r="G635" s="1"/>
      <c r="H635" s="1"/>
      <c r="I635" t="s">
        <v>69</v>
      </c>
    </row>
    <row r="636" spans="2:25" ht="15.6" customHeight="1" x14ac:dyDescent="0.25">
      <c r="D636" t="s">
        <v>76</v>
      </c>
      <c r="E636" s="31">
        <v>-2</v>
      </c>
      <c r="F636" s="31"/>
      <c r="G636" s="1"/>
      <c r="H636" s="1"/>
    </row>
    <row r="637" spans="2:25" ht="15.6" customHeight="1" x14ac:dyDescent="0.25">
      <c r="D637" t="s">
        <v>77</v>
      </c>
      <c r="E637" s="31">
        <v>1300</v>
      </c>
      <c r="F637" s="31"/>
      <c r="G637" s="1"/>
      <c r="H637" s="1"/>
      <c r="I637" t="s">
        <v>72</v>
      </c>
    </row>
    <row r="638" spans="2:25" ht="15.6" customHeight="1" x14ac:dyDescent="0.25">
      <c r="D638" t="s">
        <v>78</v>
      </c>
      <c r="E638" s="31">
        <v>1100000</v>
      </c>
      <c r="F638" s="31"/>
      <c r="G638" s="31"/>
      <c r="H638" s="31"/>
    </row>
    <row r="639" spans="2:25" ht="15.6" customHeight="1" x14ac:dyDescent="0.25"/>
    <row r="640" spans="2:25" ht="15.6" customHeight="1" x14ac:dyDescent="0.25">
      <c r="B640" s="27" t="s">
        <v>205</v>
      </c>
      <c r="C640" s="27"/>
      <c r="D640" s="27"/>
      <c r="E640" s="27"/>
      <c r="F640" s="27"/>
      <c r="G640" s="27"/>
      <c r="H640" s="27"/>
      <c r="I640" s="27"/>
      <c r="J640" s="27"/>
      <c r="K640" s="27"/>
      <c r="L640" s="27"/>
      <c r="M640" s="27"/>
      <c r="N640" s="27"/>
      <c r="O640" s="27"/>
      <c r="P640" s="27"/>
      <c r="Q640" s="27"/>
      <c r="R640" s="27"/>
      <c r="S640" s="27"/>
      <c r="T640" s="27"/>
      <c r="U640" s="27"/>
      <c r="V640" s="27"/>
      <c r="W640" s="27"/>
      <c r="X640" s="27"/>
      <c r="Y640" s="27"/>
    </row>
    <row r="641" spans="2:25" ht="15.6" customHeight="1" x14ac:dyDescent="0.25">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row>
    <row r="642" spans="2:25" ht="15.6" customHeight="1" x14ac:dyDescent="0.25">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row>
    <row r="643" spans="2:25" ht="15.6" customHeight="1" x14ac:dyDescent="0.25"/>
    <row r="644" spans="2:25" ht="15.6" customHeight="1" x14ac:dyDescent="0.25"/>
    <row r="645" spans="2:25" ht="15.6" customHeight="1" x14ac:dyDescent="0.25"/>
    <row r="646" spans="2:25" ht="15.6" customHeight="1" x14ac:dyDescent="0.25"/>
    <row r="647" spans="2:25" ht="15.6" customHeight="1" x14ac:dyDescent="0.25">
      <c r="C647" t="s">
        <v>67</v>
      </c>
    </row>
    <row r="648" spans="2:25" ht="15.6" customHeight="1" x14ac:dyDescent="0.25">
      <c r="D648" t="s">
        <v>80</v>
      </c>
      <c r="E648" s="26">
        <v>38011.897864895946</v>
      </c>
      <c r="F648" s="26"/>
      <c r="G648" s="26"/>
      <c r="H648" s="26"/>
    </row>
    <row r="649" spans="2:25" ht="15.6" customHeight="1" x14ac:dyDescent="0.25">
      <c r="D649" t="s">
        <v>81</v>
      </c>
      <c r="E649" s="28">
        <v>-6.0336598576597309</v>
      </c>
      <c r="F649" s="28"/>
      <c r="G649" s="28"/>
      <c r="H649" s="28"/>
    </row>
    <row r="650" spans="2:25" ht="15.6" customHeight="1" x14ac:dyDescent="0.25">
      <c r="D650" t="s">
        <v>82</v>
      </c>
      <c r="E650" s="32">
        <v>0.6743529411764706</v>
      </c>
      <c r="F650" s="32"/>
      <c r="G650" s="32"/>
      <c r="H650" s="32"/>
    </row>
    <row r="651" spans="2:25" ht="15.6" customHeight="1" x14ac:dyDescent="0.25">
      <c r="D651" t="s">
        <v>83</v>
      </c>
      <c r="E651" s="28">
        <v>148.80795790858269</v>
      </c>
      <c r="F651" s="28"/>
      <c r="G651" s="28"/>
      <c r="H651" s="28"/>
    </row>
    <row r="652" spans="2:25" ht="15.6" customHeight="1" x14ac:dyDescent="0.25">
      <c r="D652" t="s">
        <v>84</v>
      </c>
      <c r="E652" s="29">
        <v>148.36885245901638</v>
      </c>
      <c r="F652" s="29"/>
      <c r="G652" s="29"/>
      <c r="H652" s="29"/>
    </row>
    <row r="653" spans="2:25" ht="15.6" customHeight="1" x14ac:dyDescent="0.25">
      <c r="D653" t="s">
        <v>85</v>
      </c>
      <c r="E653" s="26">
        <v>-240.69148936170214</v>
      </c>
      <c r="F653" s="26"/>
      <c r="G653" s="26"/>
      <c r="H653" s="26"/>
    </row>
    <row r="654" spans="2:25" ht="15.6" customHeight="1" x14ac:dyDescent="0.25">
      <c r="D654" t="s">
        <v>86</v>
      </c>
      <c r="F654" s="30">
        <v>25500</v>
      </c>
      <c r="G654" s="30"/>
      <c r="H654" s="30"/>
      <c r="I654" s="30"/>
      <c r="J654" s="30"/>
    </row>
    <row r="655" spans="2:25" ht="15.6" customHeight="1" x14ac:dyDescent="0.25">
      <c r="D655" t="s">
        <v>87</v>
      </c>
      <c r="F655" s="26">
        <v>121.64</v>
      </c>
      <c r="G655" s="26"/>
      <c r="H655" s="26"/>
      <c r="I655" s="26"/>
      <c r="J655" s="26"/>
    </row>
    <row r="656" spans="2:25" ht="15.6" customHeight="1" x14ac:dyDescent="0.25">
      <c r="D656" t="s">
        <v>88</v>
      </c>
      <c r="G656" s="30">
        <v>122</v>
      </c>
      <c r="H656" s="30"/>
      <c r="I656" s="30"/>
      <c r="J656" s="30"/>
      <c r="K656" s="30"/>
    </row>
    <row r="657" spans="1:25" ht="15.6" customHeight="1" x14ac:dyDescent="0.25">
      <c r="D657" t="s">
        <v>89</v>
      </c>
      <c r="G657" s="26">
        <v>3.76</v>
      </c>
      <c r="H657" s="26"/>
      <c r="I657" s="26"/>
      <c r="J657" s="26"/>
      <c r="K657" s="26"/>
    </row>
    <row r="658" spans="1:25" ht="15.6" customHeight="1" x14ac:dyDescent="0.25">
      <c r="D658" t="s">
        <v>90</v>
      </c>
    </row>
    <row r="659" spans="1:25" ht="15.6" customHeight="1" x14ac:dyDescent="0.25">
      <c r="D659" t="s">
        <v>91</v>
      </c>
    </row>
    <row r="660" spans="1:25" ht="15.6" customHeight="1" x14ac:dyDescent="0.25">
      <c r="D660" t="s">
        <v>92</v>
      </c>
    </row>
    <row r="661" spans="1:25" ht="15.6" customHeight="1" x14ac:dyDescent="0.25">
      <c r="D661" t="s">
        <v>93</v>
      </c>
    </row>
    <row r="662" spans="1:25" ht="15.6" customHeight="1" x14ac:dyDescent="0.25">
      <c r="D662" t="s">
        <v>94</v>
      </c>
    </row>
    <row r="663" spans="1:25" ht="15.6" customHeight="1" x14ac:dyDescent="0.25">
      <c r="D663" t="s">
        <v>95</v>
      </c>
    </row>
    <row r="664" spans="1:25" ht="15.6" customHeight="1" x14ac:dyDescent="0.25"/>
    <row r="665" spans="1:25" ht="15.6" customHeight="1" x14ac:dyDescent="0.25">
      <c r="A665" t="s">
        <v>97</v>
      </c>
      <c r="B665" s="27" t="s">
        <v>294</v>
      </c>
      <c r="C665" s="27"/>
      <c r="D665" s="27"/>
      <c r="E665" s="27"/>
      <c r="F665" s="27"/>
      <c r="G665" s="27"/>
      <c r="H665" s="27"/>
      <c r="I665" s="27"/>
      <c r="J665" s="27"/>
      <c r="K665" s="27"/>
      <c r="L665" s="27"/>
      <c r="M665" s="27"/>
      <c r="N665" s="27"/>
      <c r="O665" s="27"/>
      <c r="P665" s="27"/>
      <c r="Q665" s="27"/>
      <c r="R665" s="27"/>
      <c r="S665" s="27"/>
      <c r="T665" s="27"/>
      <c r="U665" s="27"/>
      <c r="V665" s="27"/>
      <c r="W665" s="27"/>
      <c r="X665" s="27"/>
      <c r="Y665" s="27"/>
    </row>
    <row r="666" spans="1:25" ht="15.6" customHeight="1" x14ac:dyDescent="0.25">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row>
    <row r="667" spans="1:25" ht="15.6" customHeight="1" x14ac:dyDescent="0.25">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row>
    <row r="668" spans="1:25" ht="15.6" customHeight="1" thickBot="1" x14ac:dyDescent="0.3"/>
    <row r="669" spans="1:25" ht="15.6" customHeight="1" x14ac:dyDescent="0.25">
      <c r="B669" s="20"/>
      <c r="C669" s="21"/>
      <c r="D669" s="21"/>
      <c r="E669" s="21"/>
      <c r="F669" s="21"/>
      <c r="G669" s="21"/>
      <c r="H669" s="21"/>
      <c r="I669" s="21"/>
      <c r="J669" s="21"/>
      <c r="K669" s="21"/>
      <c r="L669" s="21"/>
      <c r="M669" s="21"/>
      <c r="N669" s="21"/>
      <c r="O669" s="21"/>
      <c r="P669" s="21"/>
      <c r="Q669" s="21"/>
      <c r="R669" s="21"/>
      <c r="S669" s="21"/>
      <c r="T669" s="21"/>
      <c r="U669" s="21"/>
      <c r="V669" s="21"/>
      <c r="W669" s="21"/>
      <c r="X669" s="21"/>
      <c r="Y669" s="22"/>
    </row>
    <row r="670" spans="1:25" ht="15.6" customHeight="1" thickBot="1" x14ac:dyDescent="0.3">
      <c r="B670" s="23"/>
      <c r="C670" s="24"/>
      <c r="D670" s="24"/>
      <c r="E670" s="24"/>
      <c r="F670" s="24"/>
      <c r="G670" s="24"/>
      <c r="H670" s="24"/>
      <c r="I670" s="24"/>
      <c r="J670" s="24"/>
      <c r="K670" s="24"/>
      <c r="L670" s="24"/>
      <c r="M670" s="24"/>
      <c r="N670" s="24"/>
      <c r="O670" s="24"/>
      <c r="P670" s="24"/>
      <c r="Q670" s="24"/>
      <c r="R670" s="24"/>
      <c r="S670" s="24"/>
      <c r="T670" s="24"/>
      <c r="U670" s="24"/>
      <c r="V670" s="24"/>
      <c r="W670" s="24"/>
      <c r="X670" s="24"/>
      <c r="Y670" s="25"/>
    </row>
    <row r="671" spans="1:25" ht="15.6" customHeight="1" x14ac:dyDescent="0.25"/>
    <row r="672" spans="1:25" ht="15.6" customHeight="1" x14ac:dyDescent="0.25">
      <c r="A672" t="s">
        <v>99</v>
      </c>
      <c r="B672" t="s">
        <v>228</v>
      </c>
    </row>
    <row r="673" spans="1:25" ht="15.6" customHeight="1" thickBot="1" x14ac:dyDescent="0.3"/>
    <row r="674" spans="1:25" ht="15.6" customHeight="1" x14ac:dyDescent="0.25">
      <c r="B674" s="20"/>
      <c r="C674" s="21"/>
      <c r="D674" s="21"/>
      <c r="E674" s="21"/>
      <c r="F674" s="21"/>
      <c r="G674" s="21"/>
      <c r="H674" s="21"/>
      <c r="I674" s="21"/>
      <c r="J674" s="21"/>
      <c r="K674" s="21"/>
      <c r="L674" s="21"/>
      <c r="M674" s="21"/>
      <c r="N674" s="21"/>
      <c r="O674" s="21"/>
      <c r="P674" s="21"/>
      <c r="Q674" s="21"/>
      <c r="R674" s="21"/>
      <c r="S674" s="21"/>
      <c r="T674" s="21"/>
      <c r="U674" s="21"/>
      <c r="V674" s="21"/>
      <c r="W674" s="21"/>
      <c r="X674" s="21"/>
      <c r="Y674" s="22"/>
    </row>
    <row r="675" spans="1:25" ht="15.6" customHeight="1" thickBot="1" x14ac:dyDescent="0.3">
      <c r="B675" s="23"/>
      <c r="C675" s="24"/>
      <c r="D675" s="24"/>
      <c r="E675" s="24"/>
      <c r="F675" s="24"/>
      <c r="G675" s="24"/>
      <c r="H675" s="24"/>
      <c r="I675" s="24"/>
      <c r="J675" s="24"/>
      <c r="K675" s="24"/>
      <c r="L675" s="24"/>
      <c r="M675" s="24"/>
      <c r="N675" s="24"/>
      <c r="O675" s="24"/>
      <c r="P675" s="24"/>
      <c r="Q675" s="24"/>
      <c r="R675" s="24"/>
      <c r="S675" s="24"/>
      <c r="T675" s="24"/>
      <c r="U675" s="24"/>
      <c r="V675" s="24"/>
      <c r="W675" s="24"/>
      <c r="X675" s="24"/>
      <c r="Y675" s="25"/>
    </row>
    <row r="676" spans="1:25" ht="15.6" customHeight="1" x14ac:dyDescent="0.25"/>
    <row r="677" spans="1:25" ht="15.6" customHeight="1" x14ac:dyDescent="0.25">
      <c r="A677" t="s">
        <v>101</v>
      </c>
      <c r="B677" t="s">
        <v>100</v>
      </c>
    </row>
    <row r="678" spans="1:25" ht="15.6" customHeight="1" thickBot="1" x14ac:dyDescent="0.3"/>
    <row r="679" spans="1:25" ht="15.6" customHeight="1" x14ac:dyDescent="0.25">
      <c r="B679" s="20"/>
      <c r="C679" s="21"/>
      <c r="D679" s="21"/>
      <c r="E679" s="21"/>
      <c r="F679" s="21"/>
      <c r="G679" s="21"/>
      <c r="H679" s="21"/>
      <c r="I679" s="21"/>
      <c r="J679" s="21"/>
      <c r="K679" s="21"/>
      <c r="L679" s="21"/>
      <c r="M679" s="21"/>
      <c r="N679" s="21"/>
      <c r="O679" s="21"/>
      <c r="P679" s="21"/>
      <c r="Q679" s="21"/>
      <c r="R679" s="21"/>
      <c r="S679" s="21"/>
      <c r="T679" s="21"/>
      <c r="U679" s="21"/>
      <c r="V679" s="21"/>
      <c r="W679" s="21"/>
      <c r="X679" s="21"/>
      <c r="Y679" s="22"/>
    </row>
    <row r="680" spans="1:25" ht="15.6" customHeight="1" thickBot="1" x14ac:dyDescent="0.3">
      <c r="B680" s="23"/>
      <c r="C680" s="24"/>
      <c r="D680" s="24"/>
      <c r="E680" s="24"/>
      <c r="F680" s="24"/>
      <c r="G680" s="24"/>
      <c r="H680" s="24"/>
      <c r="I680" s="24"/>
      <c r="J680" s="24"/>
      <c r="K680" s="24"/>
      <c r="L680" s="24"/>
      <c r="M680" s="24"/>
      <c r="N680" s="24"/>
      <c r="O680" s="24"/>
      <c r="P680" s="24"/>
      <c r="Q680" s="24"/>
      <c r="R680" s="24"/>
      <c r="S680" s="24"/>
      <c r="T680" s="24"/>
      <c r="U680" s="24"/>
      <c r="V680" s="24"/>
      <c r="W680" s="24"/>
      <c r="X680" s="24"/>
      <c r="Y680" s="25"/>
    </row>
    <row r="681" spans="1:25" ht="15.6" customHeight="1" x14ac:dyDescent="0.25"/>
    <row r="682" spans="1:25" ht="15.6" customHeight="1" x14ac:dyDescent="0.25">
      <c r="A682" t="s">
        <v>103</v>
      </c>
      <c r="B682" t="s">
        <v>102</v>
      </c>
    </row>
    <row r="683" spans="1:25" ht="15.6" customHeight="1" thickBot="1" x14ac:dyDescent="0.3"/>
    <row r="684" spans="1:25" ht="15.6" customHeight="1" x14ac:dyDescent="0.25">
      <c r="B684" s="20"/>
      <c r="C684" s="21"/>
      <c r="D684" s="21"/>
      <c r="E684" s="21"/>
      <c r="F684" s="21"/>
      <c r="G684" s="21"/>
      <c r="H684" s="21"/>
      <c r="I684" s="21"/>
      <c r="J684" s="21"/>
      <c r="K684" s="21"/>
      <c r="L684" s="21"/>
      <c r="M684" s="21"/>
      <c r="N684" s="21"/>
      <c r="O684" s="21"/>
      <c r="P684" s="21"/>
      <c r="Q684" s="21"/>
      <c r="R684" s="21"/>
      <c r="S684" s="21"/>
      <c r="T684" s="21"/>
      <c r="U684" s="21"/>
      <c r="V684" s="21"/>
      <c r="W684" s="21"/>
      <c r="X684" s="21"/>
      <c r="Y684" s="22"/>
    </row>
    <row r="685" spans="1:25" ht="15.6" customHeight="1" thickBot="1" x14ac:dyDescent="0.3">
      <c r="B685" s="23"/>
      <c r="C685" s="24"/>
      <c r="D685" s="24"/>
      <c r="E685" s="24"/>
      <c r="F685" s="24"/>
      <c r="G685" s="24"/>
      <c r="H685" s="24"/>
      <c r="I685" s="24"/>
      <c r="J685" s="24"/>
      <c r="K685" s="24"/>
      <c r="L685" s="24"/>
      <c r="M685" s="24"/>
      <c r="N685" s="24"/>
      <c r="O685" s="24"/>
      <c r="P685" s="24"/>
      <c r="Q685" s="24"/>
      <c r="R685" s="24"/>
      <c r="S685" s="24"/>
      <c r="T685" s="24"/>
      <c r="U685" s="24"/>
      <c r="V685" s="24"/>
      <c r="W685" s="24"/>
      <c r="X685" s="24"/>
      <c r="Y685" s="25"/>
    </row>
    <row r="686" spans="1:25" ht="15.6" customHeight="1" x14ac:dyDescent="0.25"/>
    <row r="687" spans="1:25" ht="15.6" customHeight="1" x14ac:dyDescent="0.25">
      <c r="A687" t="s">
        <v>105</v>
      </c>
      <c r="B687" t="s">
        <v>104</v>
      </c>
    </row>
    <row r="688" spans="1:25" ht="15.6" customHeight="1" thickBot="1" x14ac:dyDescent="0.3"/>
    <row r="689" spans="1:25" ht="15.6" customHeight="1" x14ac:dyDescent="0.25">
      <c r="B689" s="20"/>
      <c r="C689" s="21"/>
      <c r="D689" s="21"/>
      <c r="E689" s="21"/>
      <c r="F689" s="21"/>
      <c r="G689" s="21"/>
      <c r="H689" s="21"/>
      <c r="I689" s="21"/>
      <c r="J689" s="21"/>
      <c r="K689" s="21"/>
      <c r="L689" s="21"/>
      <c r="M689" s="21"/>
      <c r="N689" s="21"/>
      <c r="O689" s="21"/>
      <c r="P689" s="21"/>
      <c r="Q689" s="21"/>
      <c r="R689" s="21"/>
      <c r="S689" s="21"/>
      <c r="T689" s="21"/>
      <c r="U689" s="21"/>
      <c r="V689" s="21"/>
      <c r="W689" s="21"/>
      <c r="X689" s="21"/>
      <c r="Y689" s="22"/>
    </row>
    <row r="690" spans="1:25" ht="15.6" customHeight="1" thickBot="1" x14ac:dyDescent="0.3">
      <c r="B690" s="23"/>
      <c r="C690" s="24"/>
      <c r="D690" s="24"/>
      <c r="E690" s="24"/>
      <c r="F690" s="24"/>
      <c r="G690" s="24"/>
      <c r="H690" s="24"/>
      <c r="I690" s="24"/>
      <c r="J690" s="24"/>
      <c r="K690" s="24"/>
      <c r="L690" s="24"/>
      <c r="M690" s="24"/>
      <c r="N690" s="24"/>
      <c r="O690" s="24"/>
      <c r="P690" s="24"/>
      <c r="Q690" s="24"/>
      <c r="R690" s="24"/>
      <c r="S690" s="24"/>
      <c r="T690" s="24"/>
      <c r="U690" s="24"/>
      <c r="V690" s="24"/>
      <c r="W690" s="24"/>
      <c r="X690" s="24"/>
      <c r="Y690" s="25"/>
    </row>
    <row r="691" spans="1:25" ht="15.6" customHeight="1" x14ac:dyDescent="0.25"/>
    <row r="692" spans="1:25" ht="15.6" customHeight="1" x14ac:dyDescent="0.25">
      <c r="A692" t="s">
        <v>107</v>
      </c>
      <c r="B692" t="s">
        <v>106</v>
      </c>
    </row>
    <row r="693" spans="1:25" ht="15.6" customHeight="1" thickBot="1" x14ac:dyDescent="0.3"/>
    <row r="694" spans="1:25" ht="15.6" customHeight="1" x14ac:dyDescent="0.25">
      <c r="B694" s="20"/>
      <c r="C694" s="21"/>
      <c r="D694" s="21"/>
      <c r="E694" s="21"/>
      <c r="F694" s="21"/>
      <c r="G694" s="21"/>
      <c r="H694" s="21"/>
      <c r="I694" s="21"/>
      <c r="J694" s="21"/>
      <c r="K694" s="21"/>
      <c r="L694" s="21"/>
      <c r="M694" s="21"/>
      <c r="N694" s="21"/>
      <c r="O694" s="21"/>
      <c r="P694" s="21"/>
      <c r="Q694" s="21"/>
      <c r="R694" s="21"/>
      <c r="S694" s="21"/>
      <c r="T694" s="21"/>
      <c r="U694" s="21"/>
      <c r="V694" s="21"/>
      <c r="W694" s="21"/>
      <c r="X694" s="21"/>
      <c r="Y694" s="22"/>
    </row>
    <row r="695" spans="1:25" ht="15.6" customHeight="1" thickBot="1" x14ac:dyDescent="0.3">
      <c r="B695" s="23"/>
      <c r="C695" s="24"/>
      <c r="D695" s="24"/>
      <c r="E695" s="24"/>
      <c r="F695" s="24"/>
      <c r="G695" s="24"/>
      <c r="H695" s="24"/>
      <c r="I695" s="24"/>
      <c r="J695" s="24"/>
      <c r="K695" s="24"/>
      <c r="L695" s="24"/>
      <c r="M695" s="24"/>
      <c r="N695" s="24"/>
      <c r="O695" s="24"/>
      <c r="P695" s="24"/>
      <c r="Q695" s="24"/>
      <c r="R695" s="24"/>
      <c r="S695" s="24"/>
      <c r="T695" s="24"/>
      <c r="U695" s="24"/>
      <c r="V695" s="24"/>
      <c r="W695" s="24"/>
      <c r="X695" s="24"/>
      <c r="Y695" s="25"/>
    </row>
    <row r="696" spans="1:25" ht="15.6" customHeight="1" x14ac:dyDescent="0.25"/>
    <row r="697" spans="1:25" ht="15.6" customHeight="1" x14ac:dyDescent="0.25">
      <c r="A697" t="s">
        <v>109</v>
      </c>
      <c r="B697" t="s">
        <v>108</v>
      </c>
    </row>
    <row r="698" spans="1:25" ht="15.6" customHeight="1" thickBot="1" x14ac:dyDescent="0.3"/>
    <row r="699" spans="1:25" ht="15.6" customHeight="1" x14ac:dyDescent="0.25">
      <c r="B699" s="20"/>
      <c r="C699" s="21"/>
      <c r="D699" s="21"/>
      <c r="E699" s="21"/>
      <c r="F699" s="21"/>
      <c r="G699" s="21"/>
      <c r="H699" s="21"/>
      <c r="I699" s="21"/>
      <c r="J699" s="21"/>
      <c r="K699" s="21"/>
      <c r="L699" s="21"/>
      <c r="M699" s="21"/>
      <c r="N699" s="21"/>
      <c r="O699" s="21"/>
      <c r="P699" s="21"/>
      <c r="Q699" s="21"/>
      <c r="R699" s="21"/>
      <c r="S699" s="21"/>
      <c r="T699" s="21"/>
      <c r="U699" s="21"/>
      <c r="V699" s="21"/>
      <c r="W699" s="21"/>
      <c r="X699" s="21"/>
      <c r="Y699" s="22"/>
    </row>
    <row r="700" spans="1:25" ht="15.6" customHeight="1" thickBot="1" x14ac:dyDescent="0.3">
      <c r="B700" s="23"/>
      <c r="C700" s="24"/>
      <c r="D700" s="24"/>
      <c r="E700" s="24"/>
      <c r="F700" s="24"/>
      <c r="G700" s="24"/>
      <c r="H700" s="24"/>
      <c r="I700" s="24"/>
      <c r="J700" s="24"/>
      <c r="K700" s="24"/>
      <c r="L700" s="24"/>
      <c r="M700" s="24"/>
      <c r="N700" s="24"/>
      <c r="O700" s="24"/>
      <c r="P700" s="24"/>
      <c r="Q700" s="24"/>
      <c r="R700" s="24"/>
      <c r="S700" s="24"/>
      <c r="T700" s="24"/>
      <c r="U700" s="24"/>
      <c r="V700" s="24"/>
      <c r="W700" s="24"/>
      <c r="X700" s="24"/>
      <c r="Y700" s="25"/>
    </row>
    <row r="701" spans="1:25" ht="15.6" customHeight="1" x14ac:dyDescent="0.25"/>
    <row r="702" spans="1:25" ht="15.6" customHeight="1" x14ac:dyDescent="0.25">
      <c r="A702" t="s">
        <v>111</v>
      </c>
      <c r="B702" t="s">
        <v>110</v>
      </c>
    </row>
    <row r="703" spans="1:25" ht="15.6" customHeight="1" thickBot="1" x14ac:dyDescent="0.3"/>
    <row r="704" spans="1:25" ht="15.6" customHeight="1" x14ac:dyDescent="0.25">
      <c r="B704" s="20"/>
      <c r="C704" s="21"/>
      <c r="D704" s="21"/>
      <c r="E704" s="21"/>
      <c r="F704" s="21"/>
      <c r="G704" s="21"/>
      <c r="H704" s="21"/>
      <c r="I704" s="21"/>
      <c r="J704" s="21"/>
      <c r="K704" s="21"/>
      <c r="L704" s="21"/>
      <c r="M704" s="21"/>
      <c r="N704" s="21"/>
      <c r="O704" s="21"/>
      <c r="P704" s="21"/>
      <c r="Q704" s="21"/>
      <c r="R704" s="21"/>
      <c r="S704" s="21"/>
      <c r="T704" s="21"/>
      <c r="U704" s="21"/>
      <c r="V704" s="21"/>
      <c r="W704" s="21"/>
      <c r="X704" s="21"/>
      <c r="Y704" s="22"/>
    </row>
    <row r="705" spans="1:25" ht="15.6" customHeight="1" thickBot="1" x14ac:dyDescent="0.3">
      <c r="B705" s="23"/>
      <c r="C705" s="24"/>
      <c r="D705" s="24"/>
      <c r="E705" s="24"/>
      <c r="F705" s="24"/>
      <c r="G705" s="24"/>
      <c r="H705" s="24"/>
      <c r="I705" s="24"/>
      <c r="J705" s="24"/>
      <c r="K705" s="24"/>
      <c r="L705" s="24"/>
      <c r="M705" s="24"/>
      <c r="N705" s="24"/>
      <c r="O705" s="24"/>
      <c r="P705" s="24"/>
      <c r="Q705" s="24"/>
      <c r="R705" s="24"/>
      <c r="S705" s="24"/>
      <c r="T705" s="24"/>
      <c r="U705" s="24"/>
      <c r="V705" s="24"/>
      <c r="W705" s="24"/>
      <c r="X705" s="24"/>
      <c r="Y705" s="25"/>
    </row>
    <row r="706" spans="1:25" ht="15.6" customHeight="1" x14ac:dyDescent="0.25"/>
    <row r="707" spans="1:25" ht="15.6" customHeight="1" x14ac:dyDescent="0.25">
      <c r="A707" t="s">
        <v>113</v>
      </c>
      <c r="B707" t="s">
        <v>112</v>
      </c>
    </row>
    <row r="708" spans="1:25" ht="15.6" customHeight="1" thickBot="1" x14ac:dyDescent="0.3"/>
    <row r="709" spans="1:25" ht="15.6" customHeight="1" x14ac:dyDescent="0.25">
      <c r="B709" s="20"/>
      <c r="C709" s="21"/>
      <c r="D709" s="21"/>
      <c r="E709" s="21"/>
      <c r="F709" s="21"/>
      <c r="G709" s="21"/>
      <c r="H709" s="21"/>
      <c r="I709" s="21"/>
      <c r="J709" s="21"/>
      <c r="K709" s="21"/>
      <c r="L709" s="21"/>
      <c r="M709" s="21"/>
      <c r="N709" s="21"/>
      <c r="O709" s="21"/>
      <c r="P709" s="21"/>
      <c r="Q709" s="21"/>
      <c r="R709" s="21"/>
      <c r="S709" s="21"/>
      <c r="T709" s="21"/>
      <c r="U709" s="21"/>
      <c r="V709" s="21"/>
      <c r="W709" s="21"/>
      <c r="X709" s="21"/>
      <c r="Y709" s="22"/>
    </row>
    <row r="710" spans="1:25" ht="15.6" customHeight="1" thickBot="1" x14ac:dyDescent="0.3">
      <c r="B710" s="23"/>
      <c r="C710" s="24"/>
      <c r="D710" s="24"/>
      <c r="E710" s="24"/>
      <c r="F710" s="24"/>
      <c r="G710" s="24"/>
      <c r="H710" s="24"/>
      <c r="I710" s="24"/>
      <c r="J710" s="24"/>
      <c r="K710" s="24"/>
      <c r="L710" s="24"/>
      <c r="M710" s="24"/>
      <c r="N710" s="24"/>
      <c r="O710" s="24"/>
      <c r="P710" s="24"/>
      <c r="Q710" s="24"/>
      <c r="R710" s="24"/>
      <c r="S710" s="24"/>
      <c r="T710" s="24"/>
      <c r="U710" s="24"/>
      <c r="V710" s="24"/>
      <c r="W710" s="24"/>
      <c r="X710" s="24"/>
      <c r="Y710" s="25"/>
    </row>
    <row r="711" spans="1:25" ht="15.6" customHeight="1" x14ac:dyDescent="0.25"/>
    <row r="712" spans="1:25" ht="15.6" customHeight="1" x14ac:dyDescent="0.25">
      <c r="A712" t="s">
        <v>115</v>
      </c>
      <c r="B712" t="s">
        <v>114</v>
      </c>
    </row>
    <row r="713" spans="1:25" ht="15.6" customHeight="1" thickBot="1" x14ac:dyDescent="0.3"/>
    <row r="714" spans="1:25" ht="15.6" customHeight="1" x14ac:dyDescent="0.25">
      <c r="B714" s="20"/>
      <c r="C714" s="21"/>
      <c r="D714" s="21"/>
      <c r="E714" s="21"/>
      <c r="F714" s="21"/>
      <c r="G714" s="21"/>
      <c r="H714" s="21"/>
      <c r="I714" s="21"/>
      <c r="J714" s="21"/>
      <c r="K714" s="21"/>
      <c r="L714" s="21"/>
      <c r="M714" s="21"/>
      <c r="N714" s="21"/>
      <c r="O714" s="21"/>
      <c r="P714" s="21"/>
      <c r="Q714" s="21"/>
      <c r="R714" s="21"/>
      <c r="S714" s="21"/>
      <c r="T714" s="21"/>
      <c r="U714" s="21"/>
      <c r="V714" s="21"/>
      <c r="W714" s="21"/>
      <c r="X714" s="21"/>
      <c r="Y714" s="22"/>
    </row>
    <row r="715" spans="1:25" ht="15.6" customHeight="1" thickBot="1" x14ac:dyDescent="0.3">
      <c r="B715" s="23"/>
      <c r="C715" s="24"/>
      <c r="D715" s="24"/>
      <c r="E715" s="24"/>
      <c r="F715" s="24"/>
      <c r="G715" s="24"/>
      <c r="H715" s="24"/>
      <c r="I715" s="24"/>
      <c r="J715" s="24"/>
      <c r="K715" s="24"/>
      <c r="L715" s="24"/>
      <c r="M715" s="24"/>
      <c r="N715" s="24"/>
      <c r="O715" s="24"/>
      <c r="P715" s="24"/>
      <c r="Q715" s="24"/>
      <c r="R715" s="24"/>
      <c r="S715" s="24"/>
      <c r="T715" s="24"/>
      <c r="U715" s="24"/>
      <c r="V715" s="24"/>
      <c r="W715" s="24"/>
      <c r="X715" s="24"/>
      <c r="Y715" s="25"/>
    </row>
    <row r="716" spans="1:25" ht="15.6" customHeight="1" x14ac:dyDescent="0.25"/>
    <row r="717" spans="1:25" ht="15.6" customHeight="1" x14ac:dyDescent="0.25">
      <c r="A717" t="s">
        <v>117</v>
      </c>
      <c r="B717" t="s">
        <v>116</v>
      </c>
    </row>
    <row r="718" spans="1:25" ht="15.6" customHeight="1" thickBot="1" x14ac:dyDescent="0.3"/>
    <row r="719" spans="1:25" ht="15.6" customHeight="1" x14ac:dyDescent="0.25">
      <c r="B719" s="20"/>
      <c r="C719" s="21"/>
      <c r="D719" s="21"/>
      <c r="E719" s="21"/>
      <c r="F719" s="21"/>
      <c r="G719" s="21"/>
      <c r="H719" s="21"/>
      <c r="I719" s="21"/>
      <c r="J719" s="21"/>
      <c r="K719" s="21"/>
      <c r="L719" s="21"/>
      <c r="M719" s="21"/>
      <c r="N719" s="21"/>
      <c r="O719" s="21"/>
      <c r="P719" s="21"/>
      <c r="Q719" s="21"/>
      <c r="R719" s="21"/>
      <c r="S719" s="21"/>
      <c r="T719" s="21"/>
      <c r="U719" s="21"/>
      <c r="V719" s="21"/>
      <c r="W719" s="21"/>
      <c r="X719" s="21"/>
      <c r="Y719" s="22"/>
    </row>
    <row r="720" spans="1:25" ht="15.6" customHeight="1" thickBot="1" x14ac:dyDescent="0.3">
      <c r="B720" s="23"/>
      <c r="C720" s="24"/>
      <c r="D720" s="24"/>
      <c r="E720" s="24"/>
      <c r="F720" s="24"/>
      <c r="G720" s="24"/>
      <c r="H720" s="24"/>
      <c r="I720" s="24"/>
      <c r="J720" s="24"/>
      <c r="K720" s="24"/>
      <c r="L720" s="24"/>
      <c r="M720" s="24"/>
      <c r="N720" s="24"/>
      <c r="O720" s="24"/>
      <c r="P720" s="24"/>
      <c r="Q720" s="24"/>
      <c r="R720" s="24"/>
      <c r="S720" s="24"/>
      <c r="T720" s="24"/>
      <c r="U720" s="24"/>
      <c r="V720" s="24"/>
      <c r="W720" s="24"/>
      <c r="X720" s="24"/>
      <c r="Y720" s="25"/>
    </row>
    <row r="721" spans="1:25" ht="15.6" customHeight="1" x14ac:dyDescent="0.25"/>
    <row r="722" spans="1:25" ht="15.6" customHeight="1" x14ac:dyDescent="0.25">
      <c r="A722" t="s">
        <v>119</v>
      </c>
      <c r="B722" t="s">
        <v>118</v>
      </c>
    </row>
    <row r="723" spans="1:25" ht="15.6" customHeight="1" thickBot="1" x14ac:dyDescent="0.3"/>
    <row r="724" spans="1:25" ht="15.6" customHeight="1" x14ac:dyDescent="0.25">
      <c r="B724" s="20"/>
      <c r="C724" s="21"/>
      <c r="D724" s="21"/>
      <c r="E724" s="21"/>
      <c r="F724" s="21"/>
      <c r="G724" s="21"/>
      <c r="H724" s="21"/>
      <c r="I724" s="21"/>
      <c r="J724" s="21"/>
      <c r="K724" s="21"/>
      <c r="L724" s="21"/>
      <c r="M724" s="21"/>
      <c r="N724" s="21"/>
      <c r="O724" s="21"/>
      <c r="P724" s="21"/>
      <c r="Q724" s="21"/>
      <c r="R724" s="21"/>
      <c r="S724" s="21"/>
      <c r="T724" s="21"/>
      <c r="U724" s="21"/>
      <c r="V724" s="21"/>
      <c r="W724" s="21"/>
      <c r="X724" s="21"/>
      <c r="Y724" s="22"/>
    </row>
    <row r="725" spans="1:25" ht="15.6" customHeight="1" thickBot="1" x14ac:dyDescent="0.3">
      <c r="B725" s="23"/>
      <c r="C725" s="24"/>
      <c r="D725" s="24"/>
      <c r="E725" s="24"/>
      <c r="F725" s="24"/>
      <c r="G725" s="24"/>
      <c r="H725" s="24"/>
      <c r="I725" s="24"/>
      <c r="J725" s="24"/>
      <c r="K725" s="24"/>
      <c r="L725" s="24"/>
      <c r="M725" s="24"/>
      <c r="N725" s="24"/>
      <c r="O725" s="24"/>
      <c r="P725" s="24"/>
      <c r="Q725" s="24"/>
      <c r="R725" s="24"/>
      <c r="S725" s="24"/>
      <c r="T725" s="24"/>
      <c r="U725" s="24"/>
      <c r="V725" s="24"/>
      <c r="W725" s="24"/>
      <c r="X725" s="24"/>
      <c r="Y725" s="25"/>
    </row>
    <row r="726" spans="1:25" ht="15.6" customHeight="1" x14ac:dyDescent="0.25"/>
    <row r="727" spans="1:25" ht="15.6" customHeight="1" x14ac:dyDescent="0.25">
      <c r="A727" t="s">
        <v>121</v>
      </c>
      <c r="B727" t="s">
        <v>120</v>
      </c>
    </row>
    <row r="728" spans="1:25" ht="15.6" customHeight="1" thickBot="1" x14ac:dyDescent="0.3"/>
    <row r="729" spans="1:25" ht="15.6" customHeight="1" x14ac:dyDescent="0.25">
      <c r="B729" s="20"/>
      <c r="C729" s="21"/>
      <c r="D729" s="21"/>
      <c r="E729" s="21"/>
      <c r="F729" s="21"/>
      <c r="G729" s="21"/>
      <c r="H729" s="21"/>
      <c r="I729" s="21"/>
      <c r="J729" s="21"/>
      <c r="K729" s="21"/>
      <c r="L729" s="21"/>
      <c r="M729" s="21"/>
      <c r="N729" s="21"/>
      <c r="O729" s="21"/>
      <c r="P729" s="21"/>
      <c r="Q729" s="21"/>
      <c r="R729" s="21"/>
      <c r="S729" s="21"/>
      <c r="T729" s="21"/>
      <c r="U729" s="21"/>
      <c r="V729" s="21"/>
      <c r="W729" s="21"/>
      <c r="X729" s="21"/>
      <c r="Y729" s="22"/>
    </row>
    <row r="730" spans="1:25" ht="15.6" customHeight="1" thickBot="1" x14ac:dyDescent="0.3">
      <c r="B730" s="23"/>
      <c r="C730" s="24"/>
      <c r="D730" s="24"/>
      <c r="E730" s="24"/>
      <c r="F730" s="24"/>
      <c r="G730" s="24"/>
      <c r="H730" s="24"/>
      <c r="I730" s="24"/>
      <c r="J730" s="24"/>
      <c r="K730" s="24"/>
      <c r="L730" s="24"/>
      <c r="M730" s="24"/>
      <c r="N730" s="24"/>
      <c r="O730" s="24"/>
      <c r="P730" s="24"/>
      <c r="Q730" s="24"/>
      <c r="R730" s="24"/>
      <c r="S730" s="24"/>
      <c r="T730" s="24"/>
      <c r="U730" s="24"/>
      <c r="V730" s="24"/>
      <c r="W730" s="24"/>
      <c r="X730" s="24"/>
      <c r="Y730" s="25"/>
    </row>
    <row r="731" spans="1:25" ht="15.6" customHeight="1" x14ac:dyDescent="0.25"/>
    <row r="732" spans="1:25" ht="15.6" customHeight="1" x14ac:dyDescent="0.25">
      <c r="A732" t="s">
        <v>123</v>
      </c>
      <c r="B732" t="s">
        <v>122</v>
      </c>
    </row>
    <row r="733" spans="1:25" ht="15.6" customHeight="1" thickBot="1" x14ac:dyDescent="0.3"/>
    <row r="734" spans="1:25" ht="15.6" customHeight="1" x14ac:dyDescent="0.25">
      <c r="B734" s="20"/>
      <c r="C734" s="21"/>
      <c r="D734" s="21"/>
      <c r="E734" s="21"/>
      <c r="F734" s="21"/>
      <c r="G734" s="21"/>
      <c r="H734" s="21"/>
      <c r="I734" s="21"/>
      <c r="J734" s="21"/>
      <c r="K734" s="21"/>
      <c r="L734" s="21"/>
      <c r="M734" s="21"/>
      <c r="N734" s="21"/>
      <c r="O734" s="21"/>
      <c r="P734" s="21"/>
      <c r="Q734" s="21"/>
      <c r="R734" s="21"/>
      <c r="S734" s="21"/>
      <c r="T734" s="21"/>
      <c r="U734" s="21"/>
      <c r="V734" s="21"/>
      <c r="W734" s="21"/>
      <c r="X734" s="21"/>
      <c r="Y734" s="22"/>
    </row>
    <row r="735" spans="1:25" ht="15.6" customHeight="1" thickBot="1" x14ac:dyDescent="0.3">
      <c r="B735" s="23"/>
      <c r="C735" s="24"/>
      <c r="D735" s="24"/>
      <c r="E735" s="24"/>
      <c r="F735" s="24"/>
      <c r="G735" s="24"/>
      <c r="H735" s="24"/>
      <c r="I735" s="24"/>
      <c r="J735" s="24"/>
      <c r="K735" s="24"/>
      <c r="L735" s="24"/>
      <c r="M735" s="24"/>
      <c r="N735" s="24"/>
      <c r="O735" s="24"/>
      <c r="P735" s="24"/>
      <c r="Q735" s="24"/>
      <c r="R735" s="24"/>
      <c r="S735" s="24"/>
      <c r="T735" s="24"/>
      <c r="U735" s="24"/>
      <c r="V735" s="24"/>
      <c r="W735" s="24"/>
      <c r="X735" s="24"/>
      <c r="Y735" s="25"/>
    </row>
    <row r="736" spans="1:25" ht="15.6" customHeight="1" x14ac:dyDescent="0.25"/>
    <row r="737" spans="1:25" ht="15.6" customHeight="1" x14ac:dyDescent="0.25">
      <c r="A737" t="s">
        <v>125</v>
      </c>
      <c r="B737" t="s">
        <v>124</v>
      </c>
    </row>
    <row r="738" spans="1:25" ht="15.6" customHeight="1" thickBot="1" x14ac:dyDescent="0.3"/>
    <row r="739" spans="1:25" ht="15.6" customHeight="1" x14ac:dyDescent="0.25">
      <c r="B739" s="20"/>
      <c r="C739" s="21"/>
      <c r="D739" s="21"/>
      <c r="E739" s="21"/>
      <c r="F739" s="21"/>
      <c r="G739" s="21"/>
      <c r="H739" s="21"/>
      <c r="I739" s="21"/>
      <c r="J739" s="21"/>
      <c r="K739" s="21"/>
      <c r="L739" s="21"/>
      <c r="M739" s="21"/>
      <c r="N739" s="21"/>
      <c r="O739" s="21"/>
      <c r="P739" s="21"/>
      <c r="Q739" s="21"/>
      <c r="R739" s="21"/>
      <c r="S739" s="21"/>
      <c r="T739" s="21"/>
      <c r="U739" s="21"/>
      <c r="V739" s="21"/>
      <c r="W739" s="21"/>
      <c r="X739" s="21"/>
      <c r="Y739" s="22"/>
    </row>
    <row r="740" spans="1:25" ht="15.6" customHeight="1" thickBot="1" x14ac:dyDescent="0.3">
      <c r="B740" s="23"/>
      <c r="C740" s="24"/>
      <c r="D740" s="24"/>
      <c r="E740" s="24"/>
      <c r="F740" s="24"/>
      <c r="G740" s="24"/>
      <c r="H740" s="24"/>
      <c r="I740" s="24"/>
      <c r="J740" s="24"/>
      <c r="K740" s="24"/>
      <c r="L740" s="24"/>
      <c r="M740" s="24"/>
      <c r="N740" s="24"/>
      <c r="O740" s="24"/>
      <c r="P740" s="24"/>
      <c r="Q740" s="24"/>
      <c r="R740" s="24"/>
      <c r="S740" s="24"/>
      <c r="T740" s="24"/>
      <c r="U740" s="24"/>
      <c r="V740" s="24"/>
      <c r="W740" s="24"/>
      <c r="X740" s="24"/>
      <c r="Y740" s="25"/>
    </row>
    <row r="741" spans="1:25" ht="15.6" customHeight="1" x14ac:dyDescent="0.25"/>
    <row r="742" spans="1:25" ht="15.6" customHeight="1" x14ac:dyDescent="0.25">
      <c r="A742" t="s">
        <v>127</v>
      </c>
      <c r="B742" t="s">
        <v>126</v>
      </c>
    </row>
    <row r="743" spans="1:25" ht="15.6" customHeight="1" thickBot="1" x14ac:dyDescent="0.3"/>
    <row r="744" spans="1:25" ht="15.6" customHeight="1" x14ac:dyDescent="0.25">
      <c r="B744" s="20"/>
      <c r="C744" s="21"/>
      <c r="D744" s="21"/>
      <c r="E744" s="21"/>
      <c r="F744" s="21"/>
      <c r="G744" s="21"/>
      <c r="H744" s="21"/>
      <c r="I744" s="21"/>
      <c r="J744" s="21"/>
      <c r="K744" s="21"/>
      <c r="L744" s="21"/>
      <c r="M744" s="21"/>
      <c r="N744" s="21"/>
      <c r="O744" s="21"/>
      <c r="P744" s="21"/>
      <c r="Q744" s="21"/>
      <c r="R744" s="21"/>
      <c r="S744" s="21"/>
      <c r="T744" s="21"/>
      <c r="U744" s="21"/>
      <c r="V744" s="21"/>
      <c r="W744" s="21"/>
      <c r="X744" s="21"/>
      <c r="Y744" s="22"/>
    </row>
    <row r="745" spans="1:25" ht="15.6" customHeight="1" thickBot="1" x14ac:dyDescent="0.3">
      <c r="B745" s="23"/>
      <c r="C745" s="24"/>
      <c r="D745" s="24"/>
      <c r="E745" s="24"/>
      <c r="F745" s="24"/>
      <c r="G745" s="24"/>
      <c r="H745" s="24"/>
      <c r="I745" s="24"/>
      <c r="J745" s="24"/>
      <c r="K745" s="24"/>
      <c r="L745" s="24"/>
      <c r="M745" s="24"/>
      <c r="N745" s="24"/>
      <c r="O745" s="24"/>
      <c r="P745" s="24"/>
      <c r="Q745" s="24"/>
      <c r="R745" s="24"/>
      <c r="S745" s="24"/>
      <c r="T745" s="24"/>
      <c r="U745" s="24"/>
      <c r="V745" s="24"/>
      <c r="W745" s="24"/>
      <c r="X745" s="24"/>
      <c r="Y745" s="25"/>
    </row>
    <row r="746" spans="1:25" ht="15.6" customHeight="1" x14ac:dyDescent="0.25"/>
    <row r="747" spans="1:25" ht="15.6" customHeight="1" x14ac:dyDescent="0.25">
      <c r="A747" t="s">
        <v>129</v>
      </c>
      <c r="B747" t="s">
        <v>128</v>
      </c>
    </row>
    <row r="748" spans="1:25" ht="15.6" customHeight="1" thickBot="1" x14ac:dyDescent="0.3"/>
    <row r="749" spans="1:25" ht="15.6" customHeight="1" x14ac:dyDescent="0.25">
      <c r="B749" s="20"/>
      <c r="C749" s="21"/>
      <c r="D749" s="21"/>
      <c r="E749" s="21"/>
      <c r="F749" s="21"/>
      <c r="G749" s="21"/>
      <c r="H749" s="21"/>
      <c r="I749" s="21"/>
      <c r="J749" s="21"/>
      <c r="K749" s="21"/>
      <c r="L749" s="21"/>
      <c r="M749" s="21"/>
      <c r="N749" s="21"/>
      <c r="O749" s="21"/>
      <c r="P749" s="21"/>
      <c r="Q749" s="21"/>
      <c r="R749" s="21"/>
      <c r="S749" s="21"/>
      <c r="T749" s="21"/>
      <c r="U749" s="21"/>
      <c r="V749" s="21"/>
      <c r="W749" s="21"/>
      <c r="X749" s="21"/>
      <c r="Y749" s="22"/>
    </row>
    <row r="750" spans="1:25" ht="15.6" customHeight="1" thickBot="1" x14ac:dyDescent="0.3">
      <c r="B750" s="23"/>
      <c r="C750" s="24"/>
      <c r="D750" s="24"/>
      <c r="E750" s="24"/>
      <c r="F750" s="24"/>
      <c r="G750" s="24"/>
      <c r="H750" s="24"/>
      <c r="I750" s="24"/>
      <c r="J750" s="24"/>
      <c r="K750" s="24"/>
      <c r="L750" s="24"/>
      <c r="M750" s="24"/>
      <c r="N750" s="24"/>
      <c r="O750" s="24"/>
      <c r="P750" s="24"/>
      <c r="Q750" s="24"/>
      <c r="R750" s="24"/>
      <c r="S750" s="24"/>
      <c r="T750" s="24"/>
      <c r="U750" s="24"/>
      <c r="V750" s="24"/>
      <c r="W750" s="24"/>
      <c r="X750" s="24"/>
      <c r="Y750" s="25"/>
    </row>
    <row r="751" spans="1:25" ht="15.6" customHeight="1" x14ac:dyDescent="0.25"/>
    <row r="752" spans="1:25" ht="15.6" customHeight="1" x14ac:dyDescent="0.25">
      <c r="A752" t="s">
        <v>131</v>
      </c>
      <c r="B752" t="s">
        <v>130</v>
      </c>
    </row>
    <row r="753" spans="1:25" ht="15.6" customHeight="1" thickBot="1" x14ac:dyDescent="0.3"/>
    <row r="754" spans="1:25" ht="15.6" customHeight="1" x14ac:dyDescent="0.25">
      <c r="B754" s="20"/>
      <c r="C754" s="21"/>
      <c r="D754" s="21"/>
      <c r="E754" s="21"/>
      <c r="F754" s="21"/>
      <c r="G754" s="21"/>
      <c r="H754" s="21"/>
      <c r="I754" s="21"/>
      <c r="J754" s="21"/>
      <c r="K754" s="21"/>
      <c r="L754" s="21"/>
      <c r="M754" s="21"/>
      <c r="N754" s="21"/>
      <c r="O754" s="21"/>
      <c r="P754" s="21"/>
      <c r="Q754" s="21"/>
      <c r="R754" s="21"/>
      <c r="S754" s="21"/>
      <c r="T754" s="21"/>
      <c r="U754" s="21"/>
      <c r="V754" s="21"/>
      <c r="W754" s="21"/>
      <c r="X754" s="21"/>
      <c r="Y754" s="22"/>
    </row>
    <row r="755" spans="1:25" ht="15.6" customHeight="1" thickBot="1" x14ac:dyDescent="0.3">
      <c r="B755" s="23"/>
      <c r="C755" s="24"/>
      <c r="D755" s="24"/>
      <c r="E755" s="24"/>
      <c r="F755" s="24"/>
      <c r="G755" s="24"/>
      <c r="H755" s="24"/>
      <c r="I755" s="24"/>
      <c r="J755" s="24"/>
      <c r="K755" s="24"/>
      <c r="L755" s="24"/>
      <c r="M755" s="24"/>
      <c r="N755" s="24"/>
      <c r="O755" s="24"/>
      <c r="P755" s="24"/>
      <c r="Q755" s="24"/>
      <c r="R755" s="24"/>
      <c r="S755" s="24"/>
      <c r="T755" s="24"/>
      <c r="U755" s="24"/>
      <c r="V755" s="24"/>
      <c r="W755" s="24"/>
      <c r="X755" s="24"/>
      <c r="Y755" s="25"/>
    </row>
    <row r="756" spans="1:25" ht="15.6" customHeight="1" x14ac:dyDescent="0.25"/>
    <row r="757" spans="1:25" ht="15.6" customHeight="1" x14ac:dyDescent="0.25">
      <c r="A757" t="s">
        <v>133</v>
      </c>
      <c r="B757" t="s">
        <v>132</v>
      </c>
    </row>
    <row r="758" spans="1:25" ht="15.6" customHeight="1" thickBot="1" x14ac:dyDescent="0.3"/>
    <row r="759" spans="1:25" ht="15.6" customHeight="1" x14ac:dyDescent="0.25">
      <c r="B759" s="20"/>
      <c r="C759" s="21"/>
      <c r="D759" s="21"/>
      <c r="E759" s="21"/>
      <c r="F759" s="21"/>
      <c r="G759" s="21"/>
      <c r="H759" s="21"/>
      <c r="I759" s="21"/>
      <c r="J759" s="21"/>
      <c r="K759" s="21"/>
      <c r="L759" s="21"/>
      <c r="M759" s="21"/>
      <c r="N759" s="21"/>
      <c r="O759" s="21"/>
      <c r="P759" s="21"/>
      <c r="Q759" s="21"/>
      <c r="R759" s="21"/>
      <c r="S759" s="21"/>
      <c r="T759" s="21"/>
      <c r="U759" s="21"/>
      <c r="V759" s="21"/>
      <c r="W759" s="21"/>
      <c r="X759" s="21"/>
      <c r="Y759" s="22"/>
    </row>
    <row r="760" spans="1:25" ht="15.6" customHeight="1" thickBot="1" x14ac:dyDescent="0.3">
      <c r="B760" s="23"/>
      <c r="C760" s="24"/>
      <c r="D760" s="24"/>
      <c r="E760" s="24"/>
      <c r="F760" s="24"/>
      <c r="G760" s="24"/>
      <c r="H760" s="24"/>
      <c r="I760" s="24"/>
      <c r="J760" s="24"/>
      <c r="K760" s="24"/>
      <c r="L760" s="24"/>
      <c r="M760" s="24"/>
      <c r="N760" s="24"/>
      <c r="O760" s="24"/>
      <c r="P760" s="24"/>
      <c r="Q760" s="24"/>
      <c r="R760" s="24"/>
      <c r="S760" s="24"/>
      <c r="T760" s="24"/>
      <c r="U760" s="24"/>
      <c r="V760" s="24"/>
      <c r="W760" s="24"/>
      <c r="X760" s="24"/>
      <c r="Y760" s="25"/>
    </row>
    <row r="761" spans="1:25" ht="15.6" customHeight="1" x14ac:dyDescent="0.25"/>
    <row r="762" spans="1:25" ht="15.6" customHeight="1" x14ac:dyDescent="0.25">
      <c r="A762" t="s">
        <v>135</v>
      </c>
      <c r="B762" t="s">
        <v>134</v>
      </c>
    </row>
    <row r="763" spans="1:25" ht="15.6" customHeight="1" thickBot="1" x14ac:dyDescent="0.3"/>
    <row r="764" spans="1:25" ht="15.6" customHeight="1" x14ac:dyDescent="0.25">
      <c r="B764" s="20"/>
      <c r="C764" s="21"/>
      <c r="D764" s="21"/>
      <c r="E764" s="21"/>
      <c r="F764" s="21"/>
      <c r="G764" s="21"/>
      <c r="H764" s="21"/>
      <c r="I764" s="21"/>
      <c r="J764" s="21"/>
      <c r="K764" s="21"/>
      <c r="L764" s="21"/>
      <c r="M764" s="21"/>
      <c r="N764" s="21"/>
      <c r="O764" s="21"/>
      <c r="P764" s="21"/>
      <c r="Q764" s="21"/>
      <c r="R764" s="21"/>
      <c r="S764" s="21"/>
      <c r="T764" s="21"/>
      <c r="U764" s="21"/>
      <c r="V764" s="21"/>
      <c r="W764" s="21"/>
      <c r="X764" s="21"/>
      <c r="Y764" s="22"/>
    </row>
    <row r="765" spans="1:25" ht="15.6" customHeight="1" thickBot="1" x14ac:dyDescent="0.3">
      <c r="B765" s="23"/>
      <c r="C765" s="24"/>
      <c r="D765" s="24"/>
      <c r="E765" s="24"/>
      <c r="F765" s="24"/>
      <c r="G765" s="24"/>
      <c r="H765" s="24"/>
      <c r="I765" s="24"/>
      <c r="J765" s="24"/>
      <c r="K765" s="24"/>
      <c r="L765" s="24"/>
      <c r="M765" s="24"/>
      <c r="N765" s="24"/>
      <c r="O765" s="24"/>
      <c r="P765" s="24"/>
      <c r="Q765" s="24"/>
      <c r="R765" s="24"/>
      <c r="S765" s="24"/>
      <c r="T765" s="24"/>
      <c r="U765" s="24"/>
      <c r="V765" s="24"/>
      <c r="W765" s="24"/>
      <c r="X765" s="24"/>
      <c r="Y765" s="25"/>
    </row>
    <row r="766" spans="1:25" ht="15.6" customHeight="1" x14ac:dyDescent="0.25"/>
    <row r="767" spans="1:25" ht="15.6" customHeight="1" x14ac:dyDescent="0.25">
      <c r="A767" t="s">
        <v>137</v>
      </c>
      <c r="B767" t="s">
        <v>136</v>
      </c>
    </row>
    <row r="768" spans="1:25" ht="15.6" customHeight="1" thickBot="1" x14ac:dyDescent="0.3"/>
    <row r="769" spans="1:25" ht="15.6" customHeight="1" x14ac:dyDescent="0.25">
      <c r="B769" s="20"/>
      <c r="C769" s="21"/>
      <c r="D769" s="21"/>
      <c r="E769" s="21"/>
      <c r="F769" s="21"/>
      <c r="G769" s="21"/>
      <c r="H769" s="21"/>
      <c r="I769" s="21"/>
      <c r="J769" s="21"/>
      <c r="K769" s="21"/>
      <c r="L769" s="21"/>
      <c r="M769" s="21"/>
      <c r="N769" s="21"/>
      <c r="O769" s="21"/>
      <c r="P769" s="21"/>
      <c r="Q769" s="21"/>
      <c r="R769" s="21"/>
      <c r="S769" s="21"/>
      <c r="T769" s="21"/>
      <c r="U769" s="21"/>
      <c r="V769" s="21"/>
      <c r="W769" s="21"/>
      <c r="X769" s="21"/>
      <c r="Y769" s="22"/>
    </row>
    <row r="770" spans="1:25" ht="15.6" customHeight="1" thickBot="1" x14ac:dyDescent="0.3">
      <c r="B770" s="23"/>
      <c r="C770" s="24"/>
      <c r="D770" s="24"/>
      <c r="E770" s="24"/>
      <c r="F770" s="24"/>
      <c r="G770" s="24"/>
      <c r="H770" s="24"/>
      <c r="I770" s="24"/>
      <c r="J770" s="24"/>
      <c r="K770" s="24"/>
      <c r="L770" s="24"/>
      <c r="M770" s="24"/>
      <c r="N770" s="24"/>
      <c r="O770" s="24"/>
      <c r="P770" s="24"/>
      <c r="Q770" s="24"/>
      <c r="R770" s="24"/>
      <c r="S770" s="24"/>
      <c r="T770" s="24"/>
      <c r="U770" s="24"/>
      <c r="V770" s="24"/>
      <c r="W770" s="24"/>
      <c r="X770" s="24"/>
      <c r="Y770" s="25"/>
    </row>
    <row r="771" spans="1:25" ht="15.6" customHeight="1" x14ac:dyDescent="0.25"/>
    <row r="772" spans="1:25" ht="15.6" customHeight="1" x14ac:dyDescent="0.25">
      <c r="A772" t="s">
        <v>139</v>
      </c>
      <c r="B772" t="s">
        <v>138</v>
      </c>
    </row>
    <row r="773" spans="1:25" ht="15.6" customHeight="1" thickBot="1" x14ac:dyDescent="0.3"/>
    <row r="774" spans="1:25" ht="15.6" customHeight="1" x14ac:dyDescent="0.25">
      <c r="B774" s="20"/>
      <c r="C774" s="21"/>
      <c r="D774" s="21"/>
      <c r="E774" s="21"/>
      <c r="F774" s="21"/>
      <c r="G774" s="21"/>
      <c r="H774" s="21"/>
      <c r="I774" s="21"/>
      <c r="J774" s="21"/>
      <c r="K774" s="21"/>
      <c r="L774" s="21"/>
      <c r="M774" s="21"/>
      <c r="N774" s="21"/>
      <c r="O774" s="21"/>
      <c r="P774" s="21"/>
      <c r="Q774" s="21"/>
      <c r="R774" s="21"/>
      <c r="S774" s="21"/>
      <c r="T774" s="21"/>
      <c r="U774" s="21"/>
      <c r="V774" s="21"/>
      <c r="W774" s="21"/>
      <c r="X774" s="21"/>
      <c r="Y774" s="22"/>
    </row>
    <row r="775" spans="1:25" ht="15.6" customHeight="1" thickBot="1" x14ac:dyDescent="0.3">
      <c r="B775" s="23"/>
      <c r="C775" s="24"/>
      <c r="D775" s="24"/>
      <c r="E775" s="24"/>
      <c r="F775" s="24"/>
      <c r="G775" s="24"/>
      <c r="H775" s="24"/>
      <c r="I775" s="24"/>
      <c r="J775" s="24"/>
      <c r="K775" s="24"/>
      <c r="L775" s="24"/>
      <c r="M775" s="24"/>
      <c r="N775" s="24"/>
      <c r="O775" s="24"/>
      <c r="P775" s="24"/>
      <c r="Q775" s="24"/>
      <c r="R775" s="24"/>
      <c r="S775" s="24"/>
      <c r="T775" s="24"/>
      <c r="U775" s="24"/>
      <c r="V775" s="24"/>
      <c r="W775" s="24"/>
      <c r="X775" s="24"/>
      <c r="Y775" s="25"/>
    </row>
    <row r="776" spans="1:25" ht="15.6" customHeight="1" x14ac:dyDescent="0.25"/>
    <row r="777" spans="1:25" ht="15.6" customHeight="1" x14ac:dyDescent="0.25">
      <c r="A777" t="s">
        <v>141</v>
      </c>
      <c r="B777" t="s">
        <v>140</v>
      </c>
    </row>
    <row r="778" spans="1:25" ht="15.6" customHeight="1" thickBot="1" x14ac:dyDescent="0.3"/>
    <row r="779" spans="1:25" ht="15.6" customHeight="1" x14ac:dyDescent="0.25">
      <c r="B779" s="20"/>
      <c r="C779" s="21"/>
      <c r="D779" s="21"/>
      <c r="E779" s="21"/>
      <c r="F779" s="21"/>
      <c r="G779" s="21"/>
      <c r="H779" s="21"/>
      <c r="I779" s="21"/>
      <c r="J779" s="21"/>
      <c r="K779" s="21"/>
      <c r="L779" s="21"/>
      <c r="M779" s="21"/>
      <c r="N779" s="21"/>
      <c r="O779" s="21"/>
      <c r="P779" s="21"/>
      <c r="Q779" s="21"/>
      <c r="R779" s="21"/>
      <c r="S779" s="21"/>
      <c r="T779" s="21"/>
      <c r="U779" s="21"/>
      <c r="V779" s="21"/>
      <c r="W779" s="21"/>
      <c r="X779" s="21"/>
      <c r="Y779" s="22"/>
    </row>
    <row r="780" spans="1:25" ht="15.6" customHeight="1" thickBot="1" x14ac:dyDescent="0.3">
      <c r="B780" s="23"/>
      <c r="C780" s="24"/>
      <c r="D780" s="24"/>
      <c r="E780" s="24"/>
      <c r="F780" s="24"/>
      <c r="G780" s="24"/>
      <c r="H780" s="24"/>
      <c r="I780" s="24"/>
      <c r="J780" s="24"/>
      <c r="K780" s="24"/>
      <c r="L780" s="24"/>
      <c r="M780" s="24"/>
      <c r="N780" s="24"/>
      <c r="O780" s="24"/>
      <c r="P780" s="24"/>
      <c r="Q780" s="24"/>
      <c r="R780" s="24"/>
      <c r="S780" s="24"/>
      <c r="T780" s="24"/>
      <c r="U780" s="24"/>
      <c r="V780" s="24"/>
      <c r="W780" s="24"/>
      <c r="X780" s="24"/>
      <c r="Y780" s="25"/>
    </row>
    <row r="781" spans="1:25" ht="15.6" customHeight="1" x14ac:dyDescent="0.25"/>
    <row r="782" spans="1:25" ht="15.6" customHeight="1" x14ac:dyDescent="0.25">
      <c r="A782" t="s">
        <v>143</v>
      </c>
      <c r="B782" t="s">
        <v>142</v>
      </c>
    </row>
    <row r="783" spans="1:25" ht="15.6" customHeight="1" thickBot="1" x14ac:dyDescent="0.3"/>
    <row r="784" spans="1:25" ht="15.6" customHeight="1" x14ac:dyDescent="0.25">
      <c r="B784" s="20"/>
      <c r="C784" s="21"/>
      <c r="D784" s="21"/>
      <c r="E784" s="21"/>
      <c r="F784" s="21"/>
      <c r="G784" s="21"/>
      <c r="H784" s="21"/>
      <c r="I784" s="21"/>
      <c r="J784" s="21"/>
      <c r="K784" s="21"/>
      <c r="L784" s="21"/>
      <c r="M784" s="21"/>
      <c r="N784" s="21"/>
      <c r="O784" s="21"/>
      <c r="P784" s="21"/>
      <c r="Q784" s="21"/>
      <c r="R784" s="21"/>
      <c r="S784" s="21"/>
      <c r="T784" s="21"/>
      <c r="U784" s="21"/>
      <c r="V784" s="21"/>
      <c r="W784" s="21"/>
      <c r="X784" s="21"/>
      <c r="Y784" s="22"/>
    </row>
    <row r="785" spans="2:25" ht="15.6" customHeight="1" thickBot="1" x14ac:dyDescent="0.3">
      <c r="B785" s="23"/>
      <c r="C785" s="24"/>
      <c r="D785" s="24"/>
      <c r="E785" s="24"/>
      <c r="F785" s="24"/>
      <c r="G785" s="24"/>
      <c r="H785" s="24"/>
      <c r="I785" s="24"/>
      <c r="J785" s="24"/>
      <c r="K785" s="24"/>
      <c r="L785" s="24"/>
      <c r="M785" s="24"/>
      <c r="N785" s="24"/>
      <c r="O785" s="24"/>
      <c r="P785" s="24"/>
      <c r="Q785" s="24"/>
      <c r="R785" s="24"/>
      <c r="S785" s="24"/>
      <c r="T785" s="24"/>
      <c r="U785" s="24"/>
      <c r="V785" s="24"/>
      <c r="W785" s="24"/>
      <c r="X785" s="24"/>
      <c r="Y785" s="25"/>
    </row>
    <row r="786" spans="2:25" ht="15.6" customHeight="1" x14ac:dyDescent="0.25"/>
    <row r="787" spans="2:25" ht="15.6" customHeight="1" x14ac:dyDescent="0.25"/>
    <row r="788" spans="2:25" ht="15.6" customHeight="1" x14ac:dyDescent="0.25"/>
    <row r="789" spans="2:25" ht="15.6" customHeight="1" x14ac:dyDescent="0.25"/>
    <row r="790" spans="2:25" ht="15.6" customHeight="1" x14ac:dyDescent="0.25"/>
    <row r="791" spans="2:25" ht="15.6" customHeight="1" x14ac:dyDescent="0.25"/>
    <row r="792" spans="2:25" ht="15.6" customHeight="1" x14ac:dyDescent="0.25"/>
    <row r="793" spans="2:25" ht="15.6" customHeight="1" x14ac:dyDescent="0.25"/>
    <row r="794" spans="2:25" ht="15.6" customHeight="1" x14ac:dyDescent="0.25"/>
    <row r="795" spans="2:25" ht="15.6" customHeight="1" x14ac:dyDescent="0.25"/>
    <row r="796" spans="2:25" ht="15.6" customHeight="1" x14ac:dyDescent="0.25"/>
    <row r="797" spans="2:25" ht="15.6" customHeight="1" x14ac:dyDescent="0.25"/>
    <row r="798" spans="2:25" ht="15.6" customHeight="1" x14ac:dyDescent="0.25"/>
    <row r="799" spans="2:25" ht="15.6" customHeight="1" x14ac:dyDescent="0.25"/>
    <row r="800" spans="2:25" ht="15.6" customHeight="1" x14ac:dyDescent="0.25"/>
    <row r="801" ht="15.6" customHeight="1" x14ac:dyDescent="0.25"/>
    <row r="802" ht="15.6" customHeight="1" x14ac:dyDescent="0.25"/>
    <row r="803" ht="15.6" customHeight="1" x14ac:dyDescent="0.25"/>
    <row r="804" ht="15.6" customHeight="1" x14ac:dyDescent="0.25"/>
    <row r="805" ht="15.6" customHeight="1" x14ac:dyDescent="0.25"/>
    <row r="806" ht="15.6" customHeight="1" x14ac:dyDescent="0.25"/>
    <row r="807" ht="15.6" customHeight="1" x14ac:dyDescent="0.25"/>
    <row r="808" ht="15.6" customHeight="1" x14ac:dyDescent="0.25"/>
    <row r="809" ht="15.6" customHeight="1" x14ac:dyDescent="0.25"/>
    <row r="810" ht="15.6" customHeight="1" x14ac:dyDescent="0.25"/>
    <row r="811" ht="15.6" customHeight="1" x14ac:dyDescent="0.25"/>
    <row r="812" ht="15.6" customHeight="1" x14ac:dyDescent="0.25"/>
    <row r="813" ht="15.6" customHeight="1" x14ac:dyDescent="0.25"/>
    <row r="814" ht="15.6" customHeight="1" x14ac:dyDescent="0.25"/>
    <row r="815" ht="15.6" customHeight="1" x14ac:dyDescent="0.25"/>
    <row r="816" ht="15.6" customHeight="1" x14ac:dyDescent="0.25"/>
    <row r="817" ht="15.6" customHeight="1" x14ac:dyDescent="0.25"/>
    <row r="818" ht="15.6" customHeight="1" x14ac:dyDescent="0.25"/>
    <row r="819" ht="15.6" customHeight="1" x14ac:dyDescent="0.25"/>
    <row r="820" ht="15.6" customHeight="1" x14ac:dyDescent="0.25"/>
    <row r="821" ht="15.6" customHeight="1" x14ac:dyDescent="0.25"/>
    <row r="822" ht="15.6" customHeight="1" x14ac:dyDescent="0.25"/>
    <row r="823" ht="15.6" customHeight="1" x14ac:dyDescent="0.25"/>
    <row r="824" ht="15.6" customHeight="1" x14ac:dyDescent="0.25"/>
    <row r="825" ht="15.6" customHeight="1" x14ac:dyDescent="0.25"/>
    <row r="826" ht="15.6" customHeight="1" x14ac:dyDescent="0.25"/>
    <row r="827" ht="15.6" customHeight="1" x14ac:dyDescent="0.25"/>
    <row r="828" ht="15.6" customHeight="1" x14ac:dyDescent="0.25"/>
    <row r="829" ht="15.6" customHeight="1" x14ac:dyDescent="0.25"/>
    <row r="830" ht="15.6" customHeight="1" x14ac:dyDescent="0.25"/>
    <row r="831" ht="15.6" customHeight="1" x14ac:dyDescent="0.25"/>
    <row r="832" ht="15.6" customHeight="1" x14ac:dyDescent="0.25"/>
    <row r="833" ht="15.6" customHeight="1" x14ac:dyDescent="0.25"/>
    <row r="834" ht="15.6" customHeight="1" x14ac:dyDescent="0.25"/>
    <row r="835" ht="15.6" customHeight="1" x14ac:dyDescent="0.25"/>
    <row r="836" ht="15.6" customHeight="1" x14ac:dyDescent="0.25"/>
    <row r="837" ht="15.6" customHeight="1" x14ac:dyDescent="0.25"/>
    <row r="838" ht="15.6" customHeight="1" x14ac:dyDescent="0.25"/>
    <row r="839" ht="15.6" customHeight="1" x14ac:dyDescent="0.25"/>
    <row r="840" ht="15.6" customHeight="1" x14ac:dyDescent="0.25"/>
    <row r="841" ht="15.6" customHeight="1" x14ac:dyDescent="0.25"/>
    <row r="842" ht="15.6" customHeight="1" x14ac:dyDescent="0.25"/>
    <row r="843" ht="15.6" customHeight="1" x14ac:dyDescent="0.25"/>
    <row r="844" ht="15.6" customHeight="1" x14ac:dyDescent="0.25"/>
    <row r="845" ht="15.6" customHeight="1" x14ac:dyDescent="0.25"/>
    <row r="846" ht="15.6" customHeight="1" x14ac:dyDescent="0.25"/>
    <row r="847" ht="15.6" customHeight="1" x14ac:dyDescent="0.25"/>
    <row r="848" ht="15.6" customHeight="1" x14ac:dyDescent="0.25"/>
    <row r="849" ht="15.6" customHeight="1" x14ac:dyDescent="0.25"/>
    <row r="850" ht="15.6" customHeight="1" x14ac:dyDescent="0.25"/>
    <row r="851" ht="15.6" customHeight="1" x14ac:dyDescent="0.25"/>
    <row r="852" ht="15.6" customHeight="1" x14ac:dyDescent="0.25"/>
    <row r="853" ht="15.6" customHeight="1" x14ac:dyDescent="0.25"/>
    <row r="854" ht="15.6" customHeight="1" x14ac:dyDescent="0.25"/>
    <row r="855" ht="15.6" customHeight="1" x14ac:dyDescent="0.25"/>
    <row r="856" ht="15.6" customHeight="1" x14ac:dyDescent="0.25"/>
    <row r="857" ht="15.6" customHeight="1" x14ac:dyDescent="0.25"/>
    <row r="858" ht="15.6" customHeight="1" x14ac:dyDescent="0.25"/>
    <row r="859" ht="15.6" customHeight="1" x14ac:dyDescent="0.25"/>
    <row r="860" ht="15.6" customHeight="1" x14ac:dyDescent="0.25"/>
    <row r="861" ht="15.6" customHeight="1" x14ac:dyDescent="0.25"/>
    <row r="862" ht="15.6" customHeight="1" x14ac:dyDescent="0.25"/>
    <row r="863" ht="15.6" customHeight="1" x14ac:dyDescent="0.25"/>
    <row r="864" ht="15.6" customHeight="1" x14ac:dyDescent="0.25"/>
    <row r="865" ht="15.6" customHeight="1" x14ac:dyDescent="0.25"/>
    <row r="866" ht="15.6" customHeight="1" x14ac:dyDescent="0.25"/>
    <row r="867" ht="15.6" customHeight="1" x14ac:dyDescent="0.25"/>
    <row r="868" ht="15.6" customHeight="1" x14ac:dyDescent="0.25"/>
    <row r="869" ht="15.6" customHeight="1" x14ac:dyDescent="0.25"/>
    <row r="870" ht="15.6" customHeight="1" x14ac:dyDescent="0.25"/>
    <row r="871" ht="15.6" customHeight="1" x14ac:dyDescent="0.25"/>
    <row r="872" ht="15.6" customHeight="1" x14ac:dyDescent="0.25"/>
    <row r="873" ht="15.6" customHeight="1" x14ac:dyDescent="0.25"/>
    <row r="874" ht="15.6" customHeight="1" x14ac:dyDescent="0.25"/>
    <row r="875" ht="15.6" customHeight="1" x14ac:dyDescent="0.25"/>
    <row r="876" ht="15.6" customHeight="1" x14ac:dyDescent="0.25"/>
    <row r="877" ht="15.6" customHeight="1" x14ac:dyDescent="0.25"/>
    <row r="878" ht="15.6" customHeight="1" x14ac:dyDescent="0.25"/>
    <row r="879" ht="15.6" customHeight="1" x14ac:dyDescent="0.25"/>
    <row r="880" ht="15.6" customHeight="1" x14ac:dyDescent="0.25"/>
    <row r="881" ht="15.6" customHeight="1" x14ac:dyDescent="0.25"/>
    <row r="882" ht="15.6" customHeight="1" x14ac:dyDescent="0.25"/>
    <row r="883" ht="15.6" customHeight="1" x14ac:dyDescent="0.25"/>
    <row r="884" ht="15.6" customHeight="1" x14ac:dyDescent="0.25"/>
    <row r="885" ht="15.6" customHeight="1" x14ac:dyDescent="0.25"/>
    <row r="886" ht="15.6" customHeight="1" x14ac:dyDescent="0.25"/>
    <row r="887" ht="15.6" customHeight="1" x14ac:dyDescent="0.25"/>
    <row r="888" ht="15.6" customHeight="1" x14ac:dyDescent="0.25"/>
    <row r="889" ht="15.6" customHeight="1" x14ac:dyDescent="0.25"/>
    <row r="890" ht="15.6" customHeight="1" x14ac:dyDescent="0.25"/>
    <row r="891" ht="15.6" customHeight="1" x14ac:dyDescent="0.25"/>
    <row r="892" ht="15.6" customHeight="1" x14ac:dyDescent="0.25"/>
    <row r="893" ht="15.6" customHeight="1" x14ac:dyDescent="0.25"/>
    <row r="894" ht="15.6" customHeight="1" x14ac:dyDescent="0.25"/>
    <row r="895" ht="15.6" customHeight="1" x14ac:dyDescent="0.25"/>
    <row r="896" ht="15.6" customHeight="1" x14ac:dyDescent="0.25"/>
    <row r="897" ht="15.6" customHeight="1" x14ac:dyDescent="0.25"/>
    <row r="898" ht="15.6" customHeight="1" x14ac:dyDescent="0.25"/>
    <row r="899" ht="15.6" customHeight="1" x14ac:dyDescent="0.25"/>
    <row r="900" ht="15.6" customHeight="1" x14ac:dyDescent="0.25"/>
    <row r="901" ht="15.6" customHeight="1" x14ac:dyDescent="0.25"/>
    <row r="902" ht="15.6" customHeight="1" x14ac:dyDescent="0.25"/>
    <row r="903" ht="15.6" customHeight="1" x14ac:dyDescent="0.25"/>
    <row r="904" ht="15.6" customHeight="1" x14ac:dyDescent="0.25"/>
    <row r="905" ht="15.6" customHeight="1" x14ac:dyDescent="0.25"/>
    <row r="906" ht="15.6" customHeight="1" x14ac:dyDescent="0.25"/>
    <row r="907" ht="15.6" customHeight="1" x14ac:dyDescent="0.25"/>
    <row r="908" ht="15.6" customHeight="1" x14ac:dyDescent="0.25"/>
    <row r="909" ht="15.6" customHeight="1" x14ac:dyDescent="0.25"/>
    <row r="910" ht="15.6" customHeight="1" x14ac:dyDescent="0.25"/>
    <row r="911" ht="15.6" customHeight="1" x14ac:dyDescent="0.25"/>
    <row r="912" ht="15.6" customHeight="1" x14ac:dyDescent="0.25"/>
    <row r="913" ht="15.6" customHeight="1" x14ac:dyDescent="0.25"/>
    <row r="914" ht="15.6" customHeight="1" x14ac:dyDescent="0.25"/>
    <row r="915" ht="15.6" customHeight="1" x14ac:dyDescent="0.25"/>
    <row r="916" ht="15.6" customHeight="1" x14ac:dyDescent="0.25"/>
    <row r="917" ht="15.6" customHeight="1" x14ac:dyDescent="0.25"/>
    <row r="918" ht="15.6" customHeight="1" x14ac:dyDescent="0.25"/>
    <row r="919" ht="15.6" customHeight="1" x14ac:dyDescent="0.25"/>
    <row r="920" ht="15.6" customHeight="1" x14ac:dyDescent="0.25"/>
    <row r="921" ht="15.6" customHeight="1" x14ac:dyDescent="0.25"/>
    <row r="922" ht="15.6" customHeight="1" x14ac:dyDescent="0.25"/>
    <row r="923" ht="15.6" customHeight="1" x14ac:dyDescent="0.25"/>
    <row r="924" ht="15.6" customHeight="1" x14ac:dyDescent="0.25"/>
    <row r="925" ht="15.6" customHeight="1" x14ac:dyDescent="0.25"/>
    <row r="926" ht="15.6" customHeight="1" x14ac:dyDescent="0.25"/>
    <row r="927" ht="15.6" customHeight="1" x14ac:dyDescent="0.25"/>
    <row r="928" ht="15.6" customHeight="1" x14ac:dyDescent="0.25"/>
    <row r="929" ht="15.6" customHeight="1" x14ac:dyDescent="0.25"/>
    <row r="930" ht="15.6" customHeight="1" x14ac:dyDescent="0.25"/>
    <row r="931" ht="15.6" customHeight="1" x14ac:dyDescent="0.25"/>
    <row r="932" ht="15.6" customHeight="1" x14ac:dyDescent="0.25"/>
    <row r="933" ht="15.6" customHeight="1" x14ac:dyDescent="0.25"/>
    <row r="934" ht="15.6" customHeight="1" x14ac:dyDescent="0.25"/>
    <row r="935" ht="15.6" customHeight="1" x14ac:dyDescent="0.25"/>
    <row r="936" ht="15.6" customHeight="1" x14ac:dyDescent="0.25"/>
    <row r="937" ht="15.6" customHeight="1" x14ac:dyDescent="0.25"/>
    <row r="938" ht="15.6" customHeight="1" x14ac:dyDescent="0.25"/>
    <row r="939" ht="15.6" customHeight="1" x14ac:dyDescent="0.25"/>
    <row r="940" ht="15.6" customHeight="1" x14ac:dyDescent="0.25"/>
    <row r="941" ht="15.6" customHeight="1" x14ac:dyDescent="0.25"/>
    <row r="942" ht="15.6" customHeight="1" x14ac:dyDescent="0.25"/>
    <row r="943" ht="15.6" customHeight="1" x14ac:dyDescent="0.25"/>
    <row r="944" ht="15.6" customHeight="1" x14ac:dyDescent="0.25"/>
    <row r="945" ht="15.6" customHeight="1" x14ac:dyDescent="0.25"/>
    <row r="946" ht="15.6" customHeight="1" x14ac:dyDescent="0.25"/>
    <row r="947" ht="15.6" customHeight="1" x14ac:dyDescent="0.25"/>
    <row r="948" ht="15.6" customHeight="1" x14ac:dyDescent="0.25"/>
    <row r="949" ht="15.6" customHeight="1" x14ac:dyDescent="0.25"/>
    <row r="950" ht="15.6" customHeight="1" x14ac:dyDescent="0.25"/>
    <row r="951" ht="15.6" customHeight="1" x14ac:dyDescent="0.25"/>
    <row r="952" ht="15.6" customHeight="1" x14ac:dyDescent="0.25"/>
    <row r="953" ht="15.6" customHeight="1" x14ac:dyDescent="0.25"/>
    <row r="954" ht="15.6" customHeight="1" x14ac:dyDescent="0.25"/>
    <row r="955" ht="15.6" customHeight="1" x14ac:dyDescent="0.25"/>
    <row r="956" ht="15.6" customHeight="1" x14ac:dyDescent="0.25"/>
    <row r="957" ht="15.6" customHeight="1" x14ac:dyDescent="0.25"/>
    <row r="958" ht="15.6" customHeight="1" x14ac:dyDescent="0.25"/>
    <row r="959" ht="15.6" customHeight="1" x14ac:dyDescent="0.25"/>
    <row r="960" ht="15.6" customHeight="1" x14ac:dyDescent="0.25"/>
    <row r="961" ht="15.6" customHeight="1" x14ac:dyDescent="0.25"/>
    <row r="962" ht="15.6" customHeight="1" x14ac:dyDescent="0.25"/>
    <row r="963" ht="15.6" customHeight="1" x14ac:dyDescent="0.25"/>
    <row r="964" ht="15.6" customHeight="1" x14ac:dyDescent="0.25"/>
    <row r="965" ht="15.6" customHeight="1" x14ac:dyDescent="0.25"/>
    <row r="966" ht="15.6" customHeight="1" x14ac:dyDescent="0.25"/>
    <row r="967" ht="15.6" customHeight="1" x14ac:dyDescent="0.25"/>
    <row r="968" ht="15.6" customHeight="1" x14ac:dyDescent="0.25"/>
    <row r="969" ht="15.6" customHeight="1" x14ac:dyDescent="0.25"/>
    <row r="970" ht="15.6" customHeight="1" x14ac:dyDescent="0.25"/>
    <row r="971" ht="15.6" customHeight="1" x14ac:dyDescent="0.25"/>
    <row r="972" ht="15.6" customHeight="1" x14ac:dyDescent="0.25"/>
    <row r="973" ht="15.6" customHeight="1" x14ac:dyDescent="0.25"/>
    <row r="974" ht="15.6" customHeight="1" x14ac:dyDescent="0.25"/>
    <row r="975" ht="15.6" customHeight="1" x14ac:dyDescent="0.25"/>
    <row r="976" ht="15.6" customHeight="1" x14ac:dyDescent="0.25"/>
    <row r="977" ht="15.6" customHeight="1" x14ac:dyDescent="0.25"/>
    <row r="978" ht="15.6" customHeight="1" x14ac:dyDescent="0.25"/>
    <row r="979" ht="15.6" customHeight="1" x14ac:dyDescent="0.25"/>
    <row r="980" ht="15.6" customHeight="1" x14ac:dyDescent="0.25"/>
    <row r="981" ht="15.6" customHeight="1" x14ac:dyDescent="0.25"/>
    <row r="982" ht="15.6" customHeight="1" x14ac:dyDescent="0.25"/>
    <row r="983" ht="15.6" customHeight="1" x14ac:dyDescent="0.25"/>
    <row r="984" ht="15.6" customHeight="1" x14ac:dyDescent="0.25"/>
    <row r="985" ht="15.6" customHeight="1" x14ac:dyDescent="0.25"/>
    <row r="986" ht="15.6" customHeight="1" x14ac:dyDescent="0.25"/>
    <row r="987" ht="15.6" customHeight="1" x14ac:dyDescent="0.25"/>
    <row r="988" ht="15.6" customHeight="1" x14ac:dyDescent="0.25"/>
    <row r="989" ht="15.6" customHeight="1" x14ac:dyDescent="0.25"/>
    <row r="990" ht="15.6" customHeight="1" x14ac:dyDescent="0.25"/>
    <row r="991" ht="15.6" customHeight="1" x14ac:dyDescent="0.25"/>
    <row r="992" ht="15.6" customHeight="1" x14ac:dyDescent="0.25"/>
    <row r="993" ht="15.6" customHeight="1" x14ac:dyDescent="0.25"/>
    <row r="994" ht="15.6" customHeight="1" x14ac:dyDescent="0.25"/>
    <row r="995" ht="15.6" customHeight="1" x14ac:dyDescent="0.25"/>
    <row r="996" ht="15.6" customHeight="1" x14ac:dyDescent="0.25"/>
    <row r="997" ht="15.6" customHeight="1" x14ac:dyDescent="0.25"/>
    <row r="998" ht="15.6" customHeight="1" x14ac:dyDescent="0.25"/>
    <row r="999" ht="15.6" customHeight="1" x14ac:dyDescent="0.25"/>
    <row r="1000" ht="15.6" customHeight="1" x14ac:dyDescent="0.25"/>
    <row r="1001" ht="15.6" customHeight="1" x14ac:dyDescent="0.25"/>
    <row r="1002" ht="15.6" customHeight="1" x14ac:dyDescent="0.25"/>
    <row r="1003" ht="15.6" customHeight="1" x14ac:dyDescent="0.25"/>
    <row r="1004" ht="15.6" customHeight="1" x14ac:dyDescent="0.25"/>
    <row r="1005" ht="15.6" customHeight="1" x14ac:dyDescent="0.25"/>
    <row r="1006" ht="15.6" customHeight="1" x14ac:dyDescent="0.25"/>
    <row r="1007" ht="15.6" customHeight="1" x14ac:dyDescent="0.25"/>
    <row r="1008" ht="15.6" customHeight="1" x14ac:dyDescent="0.25"/>
    <row r="1009" ht="15.6" customHeight="1" x14ac:dyDescent="0.25"/>
    <row r="1010" ht="15.6" customHeight="1" x14ac:dyDescent="0.25"/>
    <row r="1011" ht="15.6" customHeight="1" x14ac:dyDescent="0.25"/>
    <row r="1012" ht="15.6" customHeight="1" x14ac:dyDescent="0.25"/>
    <row r="1013" ht="15.6" customHeight="1" x14ac:dyDescent="0.25"/>
    <row r="1014" ht="15.6" customHeight="1" x14ac:dyDescent="0.25"/>
    <row r="1015" ht="15.6" customHeight="1" x14ac:dyDescent="0.25"/>
    <row r="1016" ht="15.6" customHeight="1" x14ac:dyDescent="0.25"/>
    <row r="1017" ht="15.6" customHeight="1" x14ac:dyDescent="0.25"/>
    <row r="1018" ht="15.6" customHeight="1" x14ac:dyDescent="0.25"/>
    <row r="1019" ht="15.6" customHeight="1" x14ac:dyDescent="0.25"/>
    <row r="1020" ht="15.6" customHeight="1" x14ac:dyDescent="0.25"/>
    <row r="1021" ht="15.6" customHeight="1" x14ac:dyDescent="0.25"/>
    <row r="1022" ht="15.6" customHeight="1" x14ac:dyDescent="0.25"/>
    <row r="1023" ht="15.6" customHeight="1" x14ac:dyDescent="0.25"/>
    <row r="1024" ht="15.6" customHeight="1" x14ac:dyDescent="0.25"/>
    <row r="1025" ht="15.6" customHeight="1" x14ac:dyDescent="0.25"/>
    <row r="1026" ht="15.6" customHeight="1" x14ac:dyDescent="0.25"/>
    <row r="1027" ht="15.6" customHeight="1" x14ac:dyDescent="0.25"/>
    <row r="1028" ht="15.6" customHeight="1" x14ac:dyDescent="0.25"/>
    <row r="1029" ht="15.6" customHeight="1" x14ac:dyDescent="0.25"/>
    <row r="1030" ht="15.6" customHeight="1" x14ac:dyDescent="0.25"/>
    <row r="1031" ht="15.6" customHeight="1" x14ac:dyDescent="0.25"/>
    <row r="1032" ht="15.6" customHeight="1" x14ac:dyDescent="0.25"/>
    <row r="1033" ht="15.6" customHeight="1" x14ac:dyDescent="0.25"/>
    <row r="1034" ht="15.6" customHeight="1" x14ac:dyDescent="0.25"/>
    <row r="1035" ht="15.6" customHeight="1" x14ac:dyDescent="0.25"/>
    <row r="1036" ht="15.6" customHeight="1" x14ac:dyDescent="0.25"/>
    <row r="1037" ht="15.6" customHeight="1" x14ac:dyDescent="0.25"/>
    <row r="1038" ht="15.6" customHeight="1" x14ac:dyDescent="0.25"/>
    <row r="1039" ht="15.6" customHeight="1" x14ac:dyDescent="0.25"/>
    <row r="1040" ht="15.6" customHeight="1" x14ac:dyDescent="0.25"/>
    <row r="1041" ht="15.6" customHeight="1" x14ac:dyDescent="0.25"/>
    <row r="1042" ht="15.6" customHeight="1" x14ac:dyDescent="0.25"/>
    <row r="1043" ht="15.6" customHeight="1" x14ac:dyDescent="0.25"/>
    <row r="1044" ht="15.6" customHeight="1" x14ac:dyDescent="0.25"/>
    <row r="1045" ht="15.6" customHeight="1" x14ac:dyDescent="0.25"/>
    <row r="1046" ht="15.6" customHeight="1" x14ac:dyDescent="0.25"/>
    <row r="1047" ht="15.6" customHeight="1" x14ac:dyDescent="0.25"/>
    <row r="1048" ht="15.6" customHeight="1" x14ac:dyDescent="0.25"/>
    <row r="1049" ht="15.6" customHeight="1" x14ac:dyDescent="0.25"/>
    <row r="1050" ht="15.6" customHeight="1" x14ac:dyDescent="0.25"/>
    <row r="1051" ht="15.6" customHeight="1" x14ac:dyDescent="0.25"/>
    <row r="1052" ht="15.6" customHeight="1" x14ac:dyDescent="0.25"/>
    <row r="1053" ht="15.6" customHeight="1" x14ac:dyDescent="0.25"/>
    <row r="1054" ht="15.6" customHeight="1" x14ac:dyDescent="0.25"/>
    <row r="1055" ht="15.6" customHeight="1" x14ac:dyDescent="0.25"/>
    <row r="1056" ht="15.6" customHeight="1" x14ac:dyDescent="0.25"/>
    <row r="1057" ht="15.6" customHeight="1" x14ac:dyDescent="0.25"/>
    <row r="1058" ht="15.6" customHeight="1" x14ac:dyDescent="0.25"/>
    <row r="1059" ht="15.6" customHeight="1" x14ac:dyDescent="0.25"/>
    <row r="1060" ht="15.6" customHeight="1" x14ac:dyDescent="0.25"/>
    <row r="1061" ht="15.6" customHeight="1" x14ac:dyDescent="0.25"/>
    <row r="1062" ht="15.6" customHeight="1" x14ac:dyDescent="0.25"/>
    <row r="1063" ht="15.6" customHeight="1" x14ac:dyDescent="0.25"/>
    <row r="1064" ht="15.6" customHeight="1" x14ac:dyDescent="0.25"/>
    <row r="1065" ht="15.6" customHeight="1" x14ac:dyDescent="0.25"/>
    <row r="1066" ht="15.6" customHeight="1" x14ac:dyDescent="0.25"/>
    <row r="1067" ht="15.6" customHeight="1" x14ac:dyDescent="0.25"/>
    <row r="1068" ht="15.6" customHeight="1" x14ac:dyDescent="0.25"/>
    <row r="1069" ht="15.6" customHeight="1" x14ac:dyDescent="0.25"/>
    <row r="1070" ht="15.6" customHeight="1" x14ac:dyDescent="0.25"/>
    <row r="1071" ht="15.6" customHeight="1" x14ac:dyDescent="0.25"/>
    <row r="1072" ht="15.6" customHeight="1" x14ac:dyDescent="0.25"/>
    <row r="1073" ht="15.6" customHeight="1" x14ac:dyDescent="0.25"/>
    <row r="1074" ht="15.6" customHeight="1" x14ac:dyDescent="0.25"/>
    <row r="1075" ht="15.6" customHeight="1" x14ac:dyDescent="0.25"/>
    <row r="1076" ht="15.6" customHeight="1" x14ac:dyDescent="0.25"/>
    <row r="1077" ht="15.6" customHeight="1" x14ac:dyDescent="0.25"/>
    <row r="1078" ht="15.6" customHeight="1" x14ac:dyDescent="0.25"/>
    <row r="1079" ht="15.6" customHeight="1" x14ac:dyDescent="0.25"/>
    <row r="1080" ht="15.6" customHeight="1" x14ac:dyDescent="0.25"/>
    <row r="1081" ht="15.6" customHeight="1" x14ac:dyDescent="0.25"/>
    <row r="1082" ht="15.6" customHeight="1" x14ac:dyDescent="0.25"/>
    <row r="1083" ht="15.6" customHeight="1" x14ac:dyDescent="0.25"/>
    <row r="1084" ht="15.6" customHeight="1" x14ac:dyDescent="0.25"/>
    <row r="1085" ht="15.6" customHeight="1" x14ac:dyDescent="0.25"/>
    <row r="1086" ht="15.6" customHeight="1" x14ac:dyDescent="0.25"/>
    <row r="1087" ht="15.6" customHeight="1" x14ac:dyDescent="0.25"/>
    <row r="1088" ht="15.6" customHeight="1" x14ac:dyDescent="0.25"/>
    <row r="1089" ht="15.6" customHeight="1" x14ac:dyDescent="0.25"/>
    <row r="1090" ht="15.6" customHeight="1" x14ac:dyDescent="0.25"/>
    <row r="1091" ht="15.6" customHeight="1" x14ac:dyDescent="0.25"/>
    <row r="1092" ht="15.6" customHeight="1" x14ac:dyDescent="0.25"/>
    <row r="1093" ht="15.6" customHeight="1" x14ac:dyDescent="0.25"/>
    <row r="1094" ht="15.6" customHeight="1" x14ac:dyDescent="0.25"/>
    <row r="1095" ht="15.6" customHeight="1" x14ac:dyDescent="0.25"/>
    <row r="1096" ht="15.6" customHeight="1" x14ac:dyDescent="0.25"/>
    <row r="1097" ht="15.6" customHeight="1" x14ac:dyDescent="0.25"/>
    <row r="1098" ht="15.6" customHeight="1" x14ac:dyDescent="0.25"/>
    <row r="1099" ht="15.6" customHeight="1" x14ac:dyDescent="0.25"/>
    <row r="1100" ht="15.6" customHeight="1" x14ac:dyDescent="0.25"/>
    <row r="1101" ht="15.6" customHeight="1" x14ac:dyDescent="0.25"/>
    <row r="1102" ht="15.6" customHeight="1" x14ac:dyDescent="0.25"/>
    <row r="1103" ht="15.6" customHeight="1" x14ac:dyDescent="0.25"/>
    <row r="1104" ht="15.6" customHeight="1" x14ac:dyDescent="0.25"/>
    <row r="1105" ht="15.6" customHeight="1" x14ac:dyDescent="0.25"/>
    <row r="1106" ht="15.6" customHeight="1" x14ac:dyDescent="0.25"/>
    <row r="1107" ht="15.6" customHeight="1" x14ac:dyDescent="0.25"/>
    <row r="1108" ht="15.6" customHeight="1" x14ac:dyDescent="0.25"/>
    <row r="1109" ht="15.6" customHeight="1" x14ac:dyDescent="0.25"/>
    <row r="1110" ht="15.6" customHeight="1" x14ac:dyDescent="0.25"/>
    <row r="1111" ht="15.6" customHeight="1" x14ac:dyDescent="0.25"/>
    <row r="1112" ht="15.6" customHeight="1" x14ac:dyDescent="0.25"/>
    <row r="1113" ht="15.6" customHeight="1" x14ac:dyDescent="0.25"/>
    <row r="1114" ht="15.6" customHeight="1" x14ac:dyDescent="0.25"/>
    <row r="1115" ht="15.6" customHeight="1" x14ac:dyDescent="0.25"/>
    <row r="1116" ht="15.6" customHeight="1" x14ac:dyDescent="0.25"/>
    <row r="1117" ht="15.6" customHeight="1" x14ac:dyDescent="0.25"/>
    <row r="1118" ht="15.6" customHeight="1" x14ac:dyDescent="0.25"/>
    <row r="1119" ht="15.6" customHeight="1" x14ac:dyDescent="0.25"/>
    <row r="1120" ht="15.6" customHeight="1" x14ac:dyDescent="0.25"/>
    <row r="1121" ht="15.6" customHeight="1" x14ac:dyDescent="0.25"/>
    <row r="1122" ht="15.6" customHeight="1" x14ac:dyDescent="0.25"/>
    <row r="1123" ht="15.6" customHeight="1" x14ac:dyDescent="0.25"/>
    <row r="1124" ht="15.6" customHeight="1" x14ac:dyDescent="0.25"/>
    <row r="1125" ht="15.6" customHeight="1" x14ac:dyDescent="0.25"/>
    <row r="1126" ht="15.6" customHeight="1" x14ac:dyDescent="0.25"/>
    <row r="1127" ht="15.6" customHeight="1" x14ac:dyDescent="0.25"/>
    <row r="1128" ht="15.6" customHeight="1" x14ac:dyDescent="0.25"/>
    <row r="1129" ht="15.6" customHeight="1" x14ac:dyDescent="0.25"/>
    <row r="1130" ht="15.6" customHeight="1" x14ac:dyDescent="0.25"/>
    <row r="1131" ht="15.6" customHeight="1" x14ac:dyDescent="0.25"/>
    <row r="1132" ht="15.6" customHeight="1" x14ac:dyDescent="0.25"/>
    <row r="1133" ht="15.6" customHeight="1" x14ac:dyDescent="0.25"/>
    <row r="1134" ht="15.6" customHeight="1" x14ac:dyDescent="0.25"/>
    <row r="1135" ht="15.6" customHeight="1" x14ac:dyDescent="0.25"/>
    <row r="1136" ht="15.6" customHeight="1" x14ac:dyDescent="0.25"/>
    <row r="1137" ht="15.6" customHeight="1" x14ac:dyDescent="0.25"/>
    <row r="1138" ht="15.6" customHeight="1" x14ac:dyDescent="0.25"/>
    <row r="1139" ht="15.6" customHeight="1" x14ac:dyDescent="0.25"/>
    <row r="1140" ht="15.6" customHeight="1" x14ac:dyDescent="0.25"/>
    <row r="1141" ht="15.6" customHeight="1" x14ac:dyDescent="0.25"/>
    <row r="1142" ht="15.6" customHeight="1" x14ac:dyDescent="0.25"/>
    <row r="1143" ht="15.6" customHeight="1" x14ac:dyDescent="0.25"/>
    <row r="1144" ht="15.6" customHeight="1" x14ac:dyDescent="0.25"/>
    <row r="1145" ht="15.6" customHeight="1" x14ac:dyDescent="0.25"/>
    <row r="1146" ht="15.6" customHeight="1" x14ac:dyDescent="0.25"/>
    <row r="1147" ht="15.6" customHeight="1" x14ac:dyDescent="0.25"/>
    <row r="1148" ht="15.6" customHeight="1" x14ac:dyDescent="0.25"/>
    <row r="1149" ht="15.6" customHeight="1" x14ac:dyDescent="0.25"/>
    <row r="1150" ht="15.6" customHeight="1" x14ac:dyDescent="0.25"/>
    <row r="1151" ht="15.6" customHeight="1" x14ac:dyDescent="0.25"/>
    <row r="1152" ht="15.6" customHeight="1" x14ac:dyDescent="0.25"/>
    <row r="1153" ht="15.6" customHeight="1" x14ac:dyDescent="0.25"/>
    <row r="1154" ht="15.6" customHeight="1" x14ac:dyDescent="0.25"/>
    <row r="1155" ht="15.6" customHeight="1" x14ac:dyDescent="0.25"/>
    <row r="1156" ht="15.6" customHeight="1" x14ac:dyDescent="0.25"/>
    <row r="1157" ht="15.6" customHeight="1" x14ac:dyDescent="0.25"/>
    <row r="1158" ht="15.6" customHeight="1" x14ac:dyDescent="0.25"/>
    <row r="1159" ht="15.6" customHeight="1" x14ac:dyDescent="0.25"/>
    <row r="1160" ht="15.6" customHeight="1" x14ac:dyDescent="0.25"/>
    <row r="1161" ht="15.6" customHeight="1" x14ac:dyDescent="0.25"/>
    <row r="1162" ht="15.6" customHeight="1" x14ac:dyDescent="0.25"/>
    <row r="1163" ht="15.6" customHeight="1" x14ac:dyDescent="0.25"/>
    <row r="1164" ht="15.6" customHeight="1" x14ac:dyDescent="0.25"/>
    <row r="1165" ht="15.6" customHeight="1" x14ac:dyDescent="0.25"/>
    <row r="1166" ht="15.6" customHeight="1" x14ac:dyDescent="0.25"/>
    <row r="1167" ht="15.6" customHeight="1" x14ac:dyDescent="0.25"/>
    <row r="1168" ht="15.6" customHeight="1" x14ac:dyDescent="0.25"/>
    <row r="1169" ht="15.6" customHeight="1" x14ac:dyDescent="0.25"/>
    <row r="1170" ht="15.6" customHeight="1" x14ac:dyDescent="0.25"/>
    <row r="1171" ht="15.6" customHeight="1" x14ac:dyDescent="0.25"/>
    <row r="1172" ht="15.6" customHeight="1" x14ac:dyDescent="0.25"/>
    <row r="1173" ht="15.6" customHeight="1" x14ac:dyDescent="0.25"/>
    <row r="1174" ht="15.6" customHeight="1" x14ac:dyDescent="0.25"/>
    <row r="1175" ht="15.6" customHeight="1" x14ac:dyDescent="0.25"/>
    <row r="1176" ht="15.6" customHeight="1" x14ac:dyDescent="0.25"/>
    <row r="1177" ht="15.6" customHeight="1" x14ac:dyDescent="0.25"/>
    <row r="1178" ht="15.6" customHeight="1" x14ac:dyDescent="0.25"/>
    <row r="1179" ht="15.6" customHeight="1" x14ac:dyDescent="0.25"/>
    <row r="1180" ht="15.6" customHeight="1" x14ac:dyDescent="0.25"/>
    <row r="1181" ht="15.6" customHeight="1" x14ac:dyDescent="0.25"/>
    <row r="1182" ht="15.6" customHeight="1" x14ac:dyDescent="0.25"/>
    <row r="1183" ht="15.6" customHeight="1" x14ac:dyDescent="0.25"/>
    <row r="1184" ht="15.6" customHeight="1" x14ac:dyDescent="0.25"/>
    <row r="1185" ht="15.6" customHeight="1" x14ac:dyDescent="0.25"/>
    <row r="1186" ht="15.6" customHeight="1" x14ac:dyDescent="0.25"/>
    <row r="1187" ht="15.6" customHeight="1" x14ac:dyDescent="0.25"/>
    <row r="1188" ht="15.6" customHeight="1" x14ac:dyDescent="0.25"/>
    <row r="1189" ht="15.6" customHeight="1" x14ac:dyDescent="0.25"/>
    <row r="1190" ht="15.6" customHeight="1" x14ac:dyDescent="0.25"/>
    <row r="1191" ht="15.6" customHeight="1" x14ac:dyDescent="0.25"/>
    <row r="1192" ht="15.6" customHeight="1" x14ac:dyDescent="0.25"/>
    <row r="1193" ht="15.6" customHeight="1" x14ac:dyDescent="0.25"/>
    <row r="1194" ht="15.6" customHeight="1" x14ac:dyDescent="0.25"/>
    <row r="1195" ht="15.6" customHeight="1" x14ac:dyDescent="0.25"/>
    <row r="1196" ht="15.6" customHeight="1" x14ac:dyDescent="0.25"/>
    <row r="1197" ht="15.6" customHeight="1" x14ac:dyDescent="0.25"/>
    <row r="1198" ht="15.6" customHeight="1" x14ac:dyDescent="0.25"/>
    <row r="1199" ht="15.6" customHeight="1" x14ac:dyDescent="0.25"/>
    <row r="1200" ht="15.6" customHeight="1" x14ac:dyDescent="0.25"/>
    <row r="1201" ht="15.6" customHeight="1" x14ac:dyDescent="0.25"/>
    <row r="1202" ht="15.6" customHeight="1" x14ac:dyDescent="0.25"/>
    <row r="1203" ht="15.6" customHeight="1" x14ac:dyDescent="0.25"/>
    <row r="1204" ht="15.6" customHeight="1" x14ac:dyDescent="0.25"/>
    <row r="1205" ht="15.6" customHeight="1" x14ac:dyDescent="0.25"/>
    <row r="1206" ht="15.6" customHeight="1" x14ac:dyDescent="0.25"/>
    <row r="1207" ht="15.6" customHeight="1" x14ac:dyDescent="0.25"/>
    <row r="1208" ht="15.6" customHeight="1" x14ac:dyDescent="0.25"/>
    <row r="1209" ht="15.6" customHeight="1" x14ac:dyDescent="0.25"/>
    <row r="1210" ht="15.6" customHeight="1" x14ac:dyDescent="0.25"/>
    <row r="1211" ht="15.6" customHeight="1" x14ac:dyDescent="0.25"/>
    <row r="1212" ht="15.6" customHeight="1" x14ac:dyDescent="0.25"/>
    <row r="1213" ht="15.6" customHeight="1" x14ac:dyDescent="0.25"/>
    <row r="1214" ht="15.6" customHeight="1" x14ac:dyDescent="0.25"/>
    <row r="1215" ht="15.6" customHeight="1" x14ac:dyDescent="0.25"/>
    <row r="1216" ht="15.6" customHeight="1" x14ac:dyDescent="0.25"/>
    <row r="1217" ht="15.6" customHeight="1" x14ac:dyDescent="0.25"/>
    <row r="1218" ht="15.6" customHeight="1" x14ac:dyDescent="0.25"/>
    <row r="1219" ht="15.6" customHeight="1" x14ac:dyDescent="0.25"/>
    <row r="1220" ht="15.6" customHeight="1" x14ac:dyDescent="0.25"/>
    <row r="1221" ht="15.6" customHeight="1" x14ac:dyDescent="0.25"/>
    <row r="1222" ht="15.6" customHeight="1" x14ac:dyDescent="0.25"/>
    <row r="1223" ht="15.6" customHeight="1" x14ac:dyDescent="0.25"/>
    <row r="1224" ht="15.6" customHeight="1" x14ac:dyDescent="0.25"/>
    <row r="1225" ht="15.6" customHeight="1" x14ac:dyDescent="0.25"/>
    <row r="1226" ht="15.6" customHeight="1" x14ac:dyDescent="0.25"/>
    <row r="1227" ht="15.6" customHeight="1" x14ac:dyDescent="0.25"/>
    <row r="1228" ht="15.6" customHeight="1" x14ac:dyDescent="0.25"/>
    <row r="1229" ht="15.6" customHeight="1" x14ac:dyDescent="0.25"/>
    <row r="1230" ht="15.6" customHeight="1" x14ac:dyDescent="0.25"/>
    <row r="1231" ht="15.6" customHeight="1" x14ac:dyDescent="0.25"/>
    <row r="1232" ht="15.6" customHeight="1" x14ac:dyDescent="0.25"/>
    <row r="1233" ht="15.6" customHeight="1" x14ac:dyDescent="0.25"/>
    <row r="1234" ht="15.6" customHeight="1" x14ac:dyDescent="0.25"/>
    <row r="1235" ht="15.6" customHeight="1" x14ac:dyDescent="0.25"/>
    <row r="1236" ht="15.6" customHeight="1" x14ac:dyDescent="0.25"/>
    <row r="1237" ht="15.6" customHeight="1" x14ac:dyDescent="0.25"/>
    <row r="1238" ht="15.6" customHeight="1" x14ac:dyDescent="0.25"/>
    <row r="1239" ht="15.6" customHeight="1" x14ac:dyDescent="0.25"/>
    <row r="1240" ht="15.6" customHeight="1" x14ac:dyDescent="0.25"/>
    <row r="1241" ht="15.6" customHeight="1" x14ac:dyDescent="0.25"/>
    <row r="1242" ht="15.6" customHeight="1" x14ac:dyDescent="0.25"/>
    <row r="1243" ht="15.6" customHeight="1" x14ac:dyDescent="0.25"/>
    <row r="1244" ht="15.6" customHeight="1" x14ac:dyDescent="0.25"/>
    <row r="1245" ht="15.6" customHeight="1" x14ac:dyDescent="0.25"/>
    <row r="1246" ht="15.6" customHeight="1" x14ac:dyDescent="0.25"/>
    <row r="1247" ht="15.6" customHeight="1" x14ac:dyDescent="0.25"/>
    <row r="1248" ht="15.6" customHeight="1" x14ac:dyDescent="0.25"/>
    <row r="1249" ht="15.6" customHeight="1" x14ac:dyDescent="0.25"/>
    <row r="1250" ht="15.6" customHeight="1" x14ac:dyDescent="0.25"/>
    <row r="1251" ht="15.6" customHeight="1" x14ac:dyDescent="0.25"/>
    <row r="1252" ht="15.6" customHeight="1" x14ac:dyDescent="0.25"/>
    <row r="1253" ht="15.6" customHeight="1" x14ac:dyDescent="0.25"/>
    <row r="1254" ht="15.6" customHeight="1" x14ac:dyDescent="0.25"/>
    <row r="1255" ht="15.6" customHeight="1" x14ac:dyDescent="0.25"/>
    <row r="1256" ht="15.6" customHeight="1" x14ac:dyDescent="0.25"/>
    <row r="1257" ht="15.6" customHeight="1" x14ac:dyDescent="0.25"/>
    <row r="1258" ht="15.6" customHeight="1" x14ac:dyDescent="0.25"/>
    <row r="1259" ht="15.6" customHeight="1" x14ac:dyDescent="0.25"/>
    <row r="1260" ht="15.6" customHeight="1" x14ac:dyDescent="0.25"/>
    <row r="1261" ht="15.6" customHeight="1" x14ac:dyDescent="0.25"/>
    <row r="1262" ht="15.6" customHeight="1" x14ac:dyDescent="0.25"/>
    <row r="1263" ht="15.6" customHeight="1" x14ac:dyDescent="0.25"/>
    <row r="1264" ht="15.6" customHeight="1" x14ac:dyDescent="0.25"/>
    <row r="1265" ht="15.6" customHeight="1" x14ac:dyDescent="0.25"/>
    <row r="1266" ht="15.6" customHeight="1" x14ac:dyDescent="0.25"/>
    <row r="1267" ht="15.6" customHeight="1" x14ac:dyDescent="0.25"/>
    <row r="1268" ht="15.6" customHeight="1" x14ac:dyDescent="0.25"/>
    <row r="1269" ht="15.6" customHeight="1" x14ac:dyDescent="0.25"/>
    <row r="1270" ht="15.6" customHeight="1" x14ac:dyDescent="0.25"/>
    <row r="1271" ht="15.6" customHeight="1" x14ac:dyDescent="0.25"/>
    <row r="1272" ht="15.6" customHeight="1" x14ac:dyDescent="0.25"/>
    <row r="1273" ht="15.6" customHeight="1" x14ac:dyDescent="0.25"/>
    <row r="1274" ht="15.6" customHeight="1" x14ac:dyDescent="0.25"/>
    <row r="1275" ht="15.6" customHeight="1" x14ac:dyDescent="0.25"/>
    <row r="1276" ht="15.6" customHeight="1" x14ac:dyDescent="0.25"/>
    <row r="1277" ht="15.6" customHeight="1" x14ac:dyDescent="0.25"/>
    <row r="1278" ht="15.6" customHeight="1" x14ac:dyDescent="0.25"/>
    <row r="1279" ht="15.6" customHeight="1" x14ac:dyDescent="0.25"/>
    <row r="1280" ht="15.6" customHeight="1" x14ac:dyDescent="0.25"/>
    <row r="1281" ht="15.6" customHeight="1" x14ac:dyDescent="0.25"/>
    <row r="1282" ht="15.6" customHeight="1" x14ac:dyDescent="0.25"/>
    <row r="1283" ht="15.6" customHeight="1" x14ac:dyDescent="0.25"/>
    <row r="1284" ht="15.6" customHeight="1" x14ac:dyDescent="0.25"/>
    <row r="1285" ht="15.6" customHeight="1" x14ac:dyDescent="0.25"/>
    <row r="1286" ht="15.6" customHeight="1" x14ac:dyDescent="0.25"/>
    <row r="1287" ht="15.6" customHeight="1" x14ac:dyDescent="0.25"/>
    <row r="1288" ht="15.6" customHeight="1" x14ac:dyDescent="0.25"/>
    <row r="1289" ht="15.6" customHeight="1" x14ac:dyDescent="0.25"/>
    <row r="1290" ht="15.6" customHeight="1" x14ac:dyDescent="0.25"/>
    <row r="1291" ht="15.6" customHeight="1" x14ac:dyDescent="0.25"/>
    <row r="1292" ht="15.6" customHeight="1" x14ac:dyDescent="0.25"/>
    <row r="1293" ht="15.6" customHeight="1" x14ac:dyDescent="0.25"/>
    <row r="1294" ht="15.6" customHeight="1" x14ac:dyDescent="0.25"/>
    <row r="1295" ht="15.6" customHeight="1" x14ac:dyDescent="0.25"/>
    <row r="1296" ht="15.6" customHeight="1" x14ac:dyDescent="0.25"/>
    <row r="1297" ht="15.6" customHeight="1" x14ac:dyDescent="0.25"/>
    <row r="1298" ht="15.6" customHeight="1" x14ac:dyDescent="0.25"/>
    <row r="1299" ht="15.6" customHeight="1" x14ac:dyDescent="0.25"/>
    <row r="1300" ht="15.6" customHeight="1" x14ac:dyDescent="0.25"/>
    <row r="1301" ht="15.6" customHeight="1" x14ac:dyDescent="0.25"/>
    <row r="1302" ht="15.6" customHeight="1" x14ac:dyDescent="0.25"/>
    <row r="1303" ht="15.6" customHeight="1" x14ac:dyDescent="0.25"/>
    <row r="1304" ht="15.6" customHeight="1" x14ac:dyDescent="0.25"/>
    <row r="1305" ht="15.6" customHeight="1" x14ac:dyDescent="0.25"/>
    <row r="1306" ht="15.6" customHeight="1" x14ac:dyDescent="0.25"/>
    <row r="1307" ht="15.6" customHeight="1" x14ac:dyDescent="0.25"/>
    <row r="1308" ht="15.6" customHeight="1" x14ac:dyDescent="0.25"/>
    <row r="1309" ht="15.6" customHeight="1" x14ac:dyDescent="0.25"/>
    <row r="1310" ht="15.6" customHeight="1" x14ac:dyDescent="0.25"/>
    <row r="1311" ht="15.6" customHeight="1" x14ac:dyDescent="0.25"/>
    <row r="1312" ht="15.6" customHeight="1" x14ac:dyDescent="0.25"/>
    <row r="1313" ht="15.6" customHeight="1" x14ac:dyDescent="0.25"/>
    <row r="1314" ht="15.6" customHeight="1" x14ac:dyDescent="0.25"/>
    <row r="1315" ht="15.6" customHeight="1" x14ac:dyDescent="0.25"/>
    <row r="1316" ht="15.6" customHeight="1" x14ac:dyDescent="0.25"/>
    <row r="1317" ht="15.6" customHeight="1" x14ac:dyDescent="0.25"/>
    <row r="1318" ht="15.6" customHeight="1" x14ac:dyDescent="0.25"/>
    <row r="1319" ht="15.6" customHeight="1" x14ac:dyDescent="0.25"/>
    <row r="1320" ht="15.6" customHeight="1" x14ac:dyDescent="0.25"/>
    <row r="1321" ht="15.6" customHeight="1" x14ac:dyDescent="0.25"/>
    <row r="1322" ht="15.6" customHeight="1" x14ac:dyDescent="0.25"/>
    <row r="1323" ht="15.6" customHeight="1" x14ac:dyDescent="0.25"/>
    <row r="1324" ht="15.6" customHeight="1" x14ac:dyDescent="0.25"/>
    <row r="1325" ht="15.6" customHeight="1" x14ac:dyDescent="0.25"/>
    <row r="1326" ht="15.6" customHeight="1" x14ac:dyDescent="0.25"/>
    <row r="1327" ht="15.6" customHeight="1" x14ac:dyDescent="0.25"/>
    <row r="1328" ht="15.6" customHeight="1" x14ac:dyDescent="0.25"/>
    <row r="1329" ht="15.6" customHeight="1" x14ac:dyDescent="0.25"/>
    <row r="1330" ht="15.6" customHeight="1" x14ac:dyDescent="0.25"/>
    <row r="1331" ht="15.6" customHeight="1" x14ac:dyDescent="0.25"/>
    <row r="1332" ht="15.6" customHeight="1" x14ac:dyDescent="0.25"/>
    <row r="1333" ht="15.6" customHeight="1" x14ac:dyDescent="0.25"/>
    <row r="1334" ht="15.6" customHeight="1" x14ac:dyDescent="0.25"/>
    <row r="1335" ht="15.6" customHeight="1" x14ac:dyDescent="0.25"/>
    <row r="1336" ht="15.6" customHeight="1" x14ac:dyDescent="0.25"/>
    <row r="1337" ht="15.6" customHeight="1" x14ac:dyDescent="0.25"/>
    <row r="1338" ht="15.6" customHeight="1" x14ac:dyDescent="0.25"/>
    <row r="1339" ht="15.6" customHeight="1" x14ac:dyDescent="0.25"/>
    <row r="1340" ht="15.6" customHeight="1" x14ac:dyDescent="0.25"/>
    <row r="1341" ht="15.6" customHeight="1" x14ac:dyDescent="0.25"/>
    <row r="1342" ht="15.6" customHeight="1" x14ac:dyDescent="0.25"/>
    <row r="1343" ht="15.6" customHeight="1" x14ac:dyDescent="0.25"/>
    <row r="1344" ht="15.6" customHeight="1" x14ac:dyDescent="0.25"/>
    <row r="1345" ht="15.6" customHeight="1" x14ac:dyDescent="0.25"/>
    <row r="1346" ht="15.6" customHeight="1" x14ac:dyDescent="0.25"/>
    <row r="1347" ht="15.6" customHeight="1" x14ac:dyDescent="0.25"/>
    <row r="1348" ht="15.6" customHeight="1" x14ac:dyDescent="0.25"/>
    <row r="1349" ht="15.6" customHeight="1" x14ac:dyDescent="0.25"/>
    <row r="1350" ht="15.6" customHeight="1" x14ac:dyDescent="0.25"/>
    <row r="1351" ht="15.6" customHeight="1" x14ac:dyDescent="0.25"/>
    <row r="1352" ht="15.6" customHeight="1" x14ac:dyDescent="0.25"/>
    <row r="1353" ht="15.6" customHeight="1" x14ac:dyDescent="0.25"/>
    <row r="1354" ht="15.6" customHeight="1" x14ac:dyDescent="0.25"/>
    <row r="1355" ht="15.6" customHeight="1" x14ac:dyDescent="0.25"/>
    <row r="1356" ht="15.6" customHeight="1" x14ac:dyDescent="0.25"/>
    <row r="1357" ht="15.6" customHeight="1" x14ac:dyDescent="0.25"/>
    <row r="1358" ht="15.6" customHeight="1" x14ac:dyDescent="0.25"/>
    <row r="1359" ht="15.6" customHeight="1" x14ac:dyDescent="0.25"/>
    <row r="1360" ht="15.6" customHeight="1" x14ac:dyDescent="0.25"/>
    <row r="1361" ht="15.6" customHeight="1" x14ac:dyDescent="0.25"/>
    <row r="1362" ht="15.6" customHeight="1" x14ac:dyDescent="0.25"/>
    <row r="1363" ht="15.6" customHeight="1" x14ac:dyDescent="0.25"/>
    <row r="1364" ht="15.6" customHeight="1" x14ac:dyDescent="0.25"/>
    <row r="1365" ht="15.6" customHeight="1" x14ac:dyDescent="0.25"/>
    <row r="1366" ht="15.6" customHeight="1" x14ac:dyDescent="0.25"/>
    <row r="1367" ht="15.6" customHeight="1" x14ac:dyDescent="0.25"/>
    <row r="1368" ht="15.6" customHeight="1" x14ac:dyDescent="0.25"/>
    <row r="1369" ht="15.6" customHeight="1" x14ac:dyDescent="0.25"/>
    <row r="1370" ht="15.6" customHeight="1" x14ac:dyDescent="0.25"/>
    <row r="1371" ht="15.6" customHeight="1" x14ac:dyDescent="0.25"/>
    <row r="1372" ht="15.6" customHeight="1" x14ac:dyDescent="0.25"/>
    <row r="1373" ht="15.6" customHeight="1" x14ac:dyDescent="0.25"/>
    <row r="1374" ht="15.6" customHeight="1" x14ac:dyDescent="0.25"/>
    <row r="1375" ht="15.6" customHeight="1" x14ac:dyDescent="0.25"/>
    <row r="1376" ht="15.6" customHeight="1" x14ac:dyDescent="0.25"/>
    <row r="1377" ht="15.6" customHeight="1" x14ac:dyDescent="0.25"/>
    <row r="1378" ht="15.6" customHeight="1" x14ac:dyDescent="0.25"/>
    <row r="1379" ht="15.6" customHeight="1" x14ac:dyDescent="0.25"/>
    <row r="1380" ht="15.6" customHeight="1" x14ac:dyDescent="0.25"/>
    <row r="1381" ht="15.6" customHeight="1" x14ac:dyDescent="0.25"/>
    <row r="1382" ht="15.6" customHeight="1" x14ac:dyDescent="0.25"/>
    <row r="1383" ht="15.6" customHeight="1" x14ac:dyDescent="0.25"/>
    <row r="1384" ht="15.6" customHeight="1" x14ac:dyDescent="0.25"/>
    <row r="1385" ht="15.6" customHeight="1" x14ac:dyDescent="0.25"/>
    <row r="1386" ht="15.6" customHeight="1" x14ac:dyDescent="0.25"/>
    <row r="1387" ht="15.6" customHeight="1" x14ac:dyDescent="0.25"/>
    <row r="1388" ht="15.6" customHeight="1" x14ac:dyDescent="0.25"/>
    <row r="1389" ht="15.6" customHeight="1" x14ac:dyDescent="0.25"/>
    <row r="1390" ht="15.6" customHeight="1" x14ac:dyDescent="0.25"/>
    <row r="1391" ht="15.6" customHeight="1" x14ac:dyDescent="0.25"/>
    <row r="1392" ht="15.6" customHeight="1" x14ac:dyDescent="0.25"/>
    <row r="1393" ht="15.6" customHeight="1" x14ac:dyDescent="0.25"/>
    <row r="1394" ht="15.6" customHeight="1" x14ac:dyDescent="0.25"/>
    <row r="1395" ht="15.6" customHeight="1" x14ac:dyDescent="0.25"/>
    <row r="1396" ht="15.6" customHeight="1" x14ac:dyDescent="0.25"/>
    <row r="1397" ht="15.6" customHeight="1" x14ac:dyDescent="0.25"/>
    <row r="1398" ht="15.6" customHeight="1" x14ac:dyDescent="0.25"/>
    <row r="1399" ht="15.6" customHeight="1" x14ac:dyDescent="0.25"/>
    <row r="1400" ht="15.6" customHeight="1" x14ac:dyDescent="0.25"/>
    <row r="1401" ht="15.6" customHeight="1" x14ac:dyDescent="0.25"/>
    <row r="1402" ht="15.6" customHeight="1" x14ac:dyDescent="0.25"/>
    <row r="1403" ht="15.6" customHeight="1" x14ac:dyDescent="0.25"/>
    <row r="1404" ht="15.6" customHeight="1" x14ac:dyDescent="0.25"/>
    <row r="1405" ht="15.6" customHeight="1" x14ac:dyDescent="0.25"/>
    <row r="1406" ht="15.6" customHeight="1" x14ac:dyDescent="0.25"/>
    <row r="1407" ht="15.6" customHeight="1" x14ac:dyDescent="0.25"/>
    <row r="1408" ht="15.6" customHeight="1" x14ac:dyDescent="0.25"/>
    <row r="1409" ht="15.6" customHeight="1" x14ac:dyDescent="0.25"/>
    <row r="1410" ht="15.6" customHeight="1" x14ac:dyDescent="0.25"/>
    <row r="1411" ht="15.6" customHeight="1" x14ac:dyDescent="0.25"/>
    <row r="1412" ht="15.6" customHeight="1" x14ac:dyDescent="0.25"/>
    <row r="1413" ht="15.6" customHeight="1" x14ac:dyDescent="0.25"/>
    <row r="1414" ht="15.6" customHeight="1" x14ac:dyDescent="0.25"/>
    <row r="1415" ht="15.6" customHeight="1" x14ac:dyDescent="0.25"/>
    <row r="1416" ht="15.6" customHeight="1" x14ac:dyDescent="0.25"/>
    <row r="1417" ht="15.6" customHeight="1" x14ac:dyDescent="0.25"/>
    <row r="1418" ht="15.6" customHeight="1" x14ac:dyDescent="0.25"/>
    <row r="1419" ht="15.6" customHeight="1" x14ac:dyDescent="0.25"/>
    <row r="1420" ht="15.6" customHeight="1" x14ac:dyDescent="0.25"/>
    <row r="1421" ht="15.6" customHeight="1" x14ac:dyDescent="0.25"/>
    <row r="1422" ht="15.6" customHeight="1" x14ac:dyDescent="0.25"/>
    <row r="1423" ht="15.6" customHeight="1" x14ac:dyDescent="0.25"/>
    <row r="1424" ht="15.6" customHeight="1" x14ac:dyDescent="0.25"/>
    <row r="1425" ht="15.6" customHeight="1" x14ac:dyDescent="0.25"/>
    <row r="1426" ht="15.6" customHeight="1" x14ac:dyDescent="0.25"/>
    <row r="1427" ht="15.6" customHeight="1" x14ac:dyDescent="0.25"/>
    <row r="1428" ht="15.6" customHeight="1" x14ac:dyDescent="0.25"/>
    <row r="1429" ht="15.6" customHeight="1" x14ac:dyDescent="0.25"/>
    <row r="1430" ht="15.6" customHeight="1" x14ac:dyDescent="0.25"/>
    <row r="1431" ht="15.6" customHeight="1" x14ac:dyDescent="0.25"/>
    <row r="1432" ht="15.6" customHeight="1" x14ac:dyDescent="0.25"/>
    <row r="1433" ht="15.6" customHeight="1" x14ac:dyDescent="0.25"/>
    <row r="1434" ht="15.6" customHeight="1" x14ac:dyDescent="0.25"/>
    <row r="1435" ht="15.6" customHeight="1" x14ac:dyDescent="0.25"/>
    <row r="1436" ht="15.6" customHeight="1" x14ac:dyDescent="0.25"/>
    <row r="1437" ht="15.6" customHeight="1" x14ac:dyDescent="0.25"/>
    <row r="1438" ht="15.6" customHeight="1" x14ac:dyDescent="0.25"/>
    <row r="1439" ht="15.6" customHeight="1" x14ac:dyDescent="0.25"/>
    <row r="1440" ht="15.6" customHeight="1" x14ac:dyDescent="0.25"/>
    <row r="1441" ht="15.6" customHeight="1" x14ac:dyDescent="0.25"/>
    <row r="1442" ht="15.6" customHeight="1" x14ac:dyDescent="0.25"/>
    <row r="1443" ht="15.6" customHeight="1" x14ac:dyDescent="0.25"/>
    <row r="1444" ht="15.6" customHeight="1" x14ac:dyDescent="0.25"/>
    <row r="1445" ht="15.6" customHeight="1" x14ac:dyDescent="0.25"/>
    <row r="1446" ht="15.6" customHeight="1" x14ac:dyDescent="0.25"/>
    <row r="1447" ht="15.6" customHeight="1" x14ac:dyDescent="0.25"/>
    <row r="1448" ht="15.6" customHeight="1" x14ac:dyDescent="0.25"/>
    <row r="1449" ht="15.6" customHeight="1" x14ac:dyDescent="0.25"/>
    <row r="1450" ht="15.6" customHeight="1" x14ac:dyDescent="0.25"/>
    <row r="1451" ht="15.6" customHeight="1" x14ac:dyDescent="0.25"/>
    <row r="1452" ht="15.6" customHeight="1" x14ac:dyDescent="0.25"/>
    <row r="1453" ht="15.6" customHeight="1" x14ac:dyDescent="0.25"/>
    <row r="1454" ht="15.6" customHeight="1" x14ac:dyDescent="0.25"/>
    <row r="1455" ht="15.6" customHeight="1" x14ac:dyDescent="0.25"/>
    <row r="1456" ht="15.6" customHeight="1" x14ac:dyDescent="0.25"/>
    <row r="1457" ht="15.6" customHeight="1" x14ac:dyDescent="0.25"/>
    <row r="1458" ht="15.6" customHeight="1" x14ac:dyDescent="0.25"/>
    <row r="1459" ht="15.6" customHeight="1" x14ac:dyDescent="0.25"/>
    <row r="1460" ht="15.6" customHeight="1" x14ac:dyDescent="0.25"/>
    <row r="1461" ht="15.6" customHeight="1" x14ac:dyDescent="0.25"/>
    <row r="1462" ht="15.6" customHeight="1" x14ac:dyDescent="0.25"/>
    <row r="1463" ht="15.6" customHeight="1" x14ac:dyDescent="0.25"/>
    <row r="1464" ht="15.6" customHeight="1" x14ac:dyDescent="0.25"/>
    <row r="1465" ht="15.6" customHeight="1" x14ac:dyDescent="0.25"/>
    <row r="1466" ht="15.6" customHeight="1" x14ac:dyDescent="0.25"/>
    <row r="1467" ht="15.6" customHeight="1" x14ac:dyDescent="0.25"/>
    <row r="1468" ht="15.6" customHeight="1" x14ac:dyDescent="0.25"/>
    <row r="1469" ht="15.6" customHeight="1" x14ac:dyDescent="0.25"/>
    <row r="1470" ht="15.6" customHeight="1" x14ac:dyDescent="0.25"/>
    <row r="1471" ht="15.6" customHeight="1" x14ac:dyDescent="0.25"/>
    <row r="1472" ht="15.6" customHeight="1" x14ac:dyDescent="0.25"/>
    <row r="1473" ht="15.6" customHeight="1" x14ac:dyDescent="0.25"/>
    <row r="1474" ht="15.6" customHeight="1" x14ac:dyDescent="0.25"/>
    <row r="1475" ht="15.6" customHeight="1" x14ac:dyDescent="0.25"/>
    <row r="1476" ht="15.6" customHeight="1" x14ac:dyDescent="0.25"/>
    <row r="1477" ht="15.6" customHeight="1" x14ac:dyDescent="0.25"/>
    <row r="1478" ht="15.6" customHeight="1" x14ac:dyDescent="0.25"/>
    <row r="1479" ht="15.6" customHeight="1" x14ac:dyDescent="0.25"/>
    <row r="1480" ht="15.6" customHeight="1" x14ac:dyDescent="0.25"/>
    <row r="1481" ht="15.6" customHeight="1" x14ac:dyDescent="0.25"/>
    <row r="1482" ht="15.6" customHeight="1" x14ac:dyDescent="0.25"/>
    <row r="1483" ht="15.6" customHeight="1" x14ac:dyDescent="0.25"/>
    <row r="1484" ht="15.6" customHeight="1" x14ac:dyDescent="0.25"/>
    <row r="1485" ht="15.6" customHeight="1" x14ac:dyDescent="0.25"/>
    <row r="1486" ht="15.6" customHeight="1" x14ac:dyDescent="0.25"/>
    <row r="1487" ht="15.6" customHeight="1" x14ac:dyDescent="0.25"/>
    <row r="1488" ht="15.6" customHeight="1" x14ac:dyDescent="0.25"/>
    <row r="1489" ht="15.6" customHeight="1" x14ac:dyDescent="0.25"/>
    <row r="1490" ht="15.6" customHeight="1" x14ac:dyDescent="0.25"/>
    <row r="1491" ht="15.6" customHeight="1" x14ac:dyDescent="0.25"/>
    <row r="1492" ht="15.6" customHeight="1" x14ac:dyDescent="0.25"/>
    <row r="1493" ht="15.6" customHeight="1" x14ac:dyDescent="0.25"/>
    <row r="1494" ht="15.6" customHeight="1" x14ac:dyDescent="0.25"/>
    <row r="1495" ht="15.6" customHeight="1" x14ac:dyDescent="0.25"/>
    <row r="1496" ht="15.6" customHeight="1" x14ac:dyDescent="0.25"/>
    <row r="1497" ht="15.6" customHeight="1" x14ac:dyDescent="0.25"/>
    <row r="1498" ht="15.6" customHeight="1" x14ac:dyDescent="0.25"/>
    <row r="1499" ht="15.6" customHeight="1" x14ac:dyDescent="0.25"/>
    <row r="1500" ht="15.6" customHeight="1" x14ac:dyDescent="0.25"/>
    <row r="1501" ht="15.6" customHeight="1" x14ac:dyDescent="0.25"/>
    <row r="1502" ht="15.6" customHeight="1" x14ac:dyDescent="0.25"/>
    <row r="1503" ht="15.6" customHeight="1" x14ac:dyDescent="0.25"/>
    <row r="1504" ht="15.6" customHeight="1" x14ac:dyDescent="0.25"/>
    <row r="1505" ht="15.6" customHeight="1" x14ac:dyDescent="0.25"/>
    <row r="1506" ht="15.6" customHeight="1" x14ac:dyDescent="0.25"/>
    <row r="1507" ht="15.6" customHeight="1" x14ac:dyDescent="0.25"/>
    <row r="1508" ht="15.6" customHeight="1" x14ac:dyDescent="0.25"/>
    <row r="1509" ht="15.6" customHeight="1" x14ac:dyDescent="0.25"/>
    <row r="1510" ht="15.6" customHeight="1" x14ac:dyDescent="0.25"/>
    <row r="1511" ht="15.6" customHeight="1" x14ac:dyDescent="0.25"/>
    <row r="1512" ht="15.6" customHeight="1" x14ac:dyDescent="0.25"/>
    <row r="1513" ht="15.6" customHeight="1" x14ac:dyDescent="0.25"/>
    <row r="1514" ht="15.6" customHeight="1" x14ac:dyDescent="0.25"/>
    <row r="1515" ht="15.6" customHeight="1" x14ac:dyDescent="0.25"/>
    <row r="1516" ht="15.6" customHeight="1" x14ac:dyDescent="0.25"/>
    <row r="1517" ht="15.6" customHeight="1" x14ac:dyDescent="0.25"/>
    <row r="1518" ht="15.6" customHeight="1" x14ac:dyDescent="0.25"/>
    <row r="1519" ht="15.6" customHeight="1" x14ac:dyDescent="0.25"/>
    <row r="1520" ht="15.6" customHeight="1" x14ac:dyDescent="0.25"/>
    <row r="1521" ht="15.6" customHeight="1" x14ac:dyDescent="0.25"/>
    <row r="1522" ht="15.6" customHeight="1" x14ac:dyDescent="0.25"/>
    <row r="1523" ht="15.6" customHeight="1" x14ac:dyDescent="0.25"/>
    <row r="1524" ht="15.6" customHeight="1" x14ac:dyDescent="0.25"/>
    <row r="1525" ht="15.6" customHeight="1" x14ac:dyDescent="0.25"/>
    <row r="1526" ht="15.6" customHeight="1" x14ac:dyDescent="0.25"/>
    <row r="1527" ht="15.6" customHeight="1" x14ac:dyDescent="0.25"/>
    <row r="1528" ht="15.6" customHeight="1" x14ac:dyDescent="0.25"/>
    <row r="1529" ht="15.6" customHeight="1" x14ac:dyDescent="0.25"/>
    <row r="1530" ht="15.6" customHeight="1" x14ac:dyDescent="0.25"/>
    <row r="1531" ht="15.6" customHeight="1" x14ac:dyDescent="0.25"/>
    <row r="1532" ht="15.6" customHeight="1" x14ac:dyDescent="0.25"/>
    <row r="1533" ht="15.6" customHeight="1" x14ac:dyDescent="0.25"/>
    <row r="1534" ht="15.6" customHeight="1" x14ac:dyDescent="0.25"/>
    <row r="1535" ht="15.6" customHeight="1" x14ac:dyDescent="0.25"/>
    <row r="1536" ht="15.6" customHeight="1" x14ac:dyDescent="0.25"/>
    <row r="1537" ht="15.6" customHeight="1" x14ac:dyDescent="0.25"/>
    <row r="1538" ht="15.6" customHeight="1" x14ac:dyDescent="0.25"/>
    <row r="1539" ht="15.6" customHeight="1" x14ac:dyDescent="0.25"/>
    <row r="1540" ht="15.6" customHeight="1" x14ac:dyDescent="0.25"/>
    <row r="1541" ht="15.6" customHeight="1" x14ac:dyDescent="0.25"/>
    <row r="1542" ht="15.6" customHeight="1" x14ac:dyDescent="0.25"/>
    <row r="1543" ht="15.6" customHeight="1" x14ac:dyDescent="0.25"/>
    <row r="1544" ht="15.6" customHeight="1" x14ac:dyDescent="0.25"/>
    <row r="1545" ht="15.6" customHeight="1" x14ac:dyDescent="0.25"/>
    <row r="1546" ht="15.6" customHeight="1" x14ac:dyDescent="0.25"/>
    <row r="1547" ht="15.6" customHeight="1" x14ac:dyDescent="0.25"/>
    <row r="1548" ht="15.6" customHeight="1" x14ac:dyDescent="0.25"/>
    <row r="1549" ht="15.6" customHeight="1" x14ac:dyDescent="0.25"/>
    <row r="1550" ht="15.6" customHeight="1" x14ac:dyDescent="0.25"/>
    <row r="1551" ht="15.6" customHeight="1" x14ac:dyDescent="0.25"/>
    <row r="1552" ht="15.6" customHeight="1" x14ac:dyDescent="0.25"/>
    <row r="1553" ht="15.6" customHeight="1" x14ac:dyDescent="0.25"/>
    <row r="1554" ht="15.6" customHeight="1" x14ac:dyDescent="0.25"/>
    <row r="1555" ht="15.6" customHeight="1" x14ac:dyDescent="0.25"/>
    <row r="1556" ht="15.6" customHeight="1" x14ac:dyDescent="0.25"/>
    <row r="1557" ht="15.6" customHeight="1" x14ac:dyDescent="0.25"/>
    <row r="1558" ht="15.6" customHeight="1" x14ac:dyDescent="0.25"/>
    <row r="1559" ht="15.6" customHeight="1" x14ac:dyDescent="0.25"/>
    <row r="1560" ht="15.6" customHeight="1" x14ac:dyDescent="0.25"/>
    <row r="1561" ht="15.6" customHeight="1" x14ac:dyDescent="0.25"/>
    <row r="1562" ht="15.6" customHeight="1" x14ac:dyDescent="0.25"/>
    <row r="1563" ht="15.6" customHeight="1" x14ac:dyDescent="0.25"/>
    <row r="1564" ht="15.6" customHeight="1" x14ac:dyDescent="0.25"/>
    <row r="1565" ht="15.6" customHeight="1" x14ac:dyDescent="0.25"/>
    <row r="1566" ht="15.6" customHeight="1" x14ac:dyDescent="0.25"/>
    <row r="1567" ht="15.6" customHeight="1" x14ac:dyDescent="0.25"/>
    <row r="1568" ht="15.6" customHeight="1" x14ac:dyDescent="0.25"/>
    <row r="1569" ht="15.6" customHeight="1" x14ac:dyDescent="0.25"/>
    <row r="1570" ht="15.6" customHeight="1" x14ac:dyDescent="0.25"/>
    <row r="1571" ht="15.6" customHeight="1" x14ac:dyDescent="0.25"/>
    <row r="1572" ht="15.6" customHeight="1" x14ac:dyDescent="0.25"/>
    <row r="1573" ht="15.6" customHeight="1" x14ac:dyDescent="0.25"/>
    <row r="1574" ht="15.6" customHeight="1" x14ac:dyDescent="0.25"/>
    <row r="1575" ht="15.6" customHeight="1" x14ac:dyDescent="0.25"/>
    <row r="1576" ht="15.6" customHeight="1" x14ac:dyDescent="0.25"/>
    <row r="1577" ht="15.6" customHeight="1" x14ac:dyDescent="0.25"/>
    <row r="1578" ht="15.6" customHeight="1" x14ac:dyDescent="0.25"/>
    <row r="1579" ht="15.6" customHeight="1" x14ac:dyDescent="0.25"/>
    <row r="1580" ht="15.6" customHeight="1" x14ac:dyDescent="0.25"/>
    <row r="1581" ht="15.6" customHeight="1" x14ac:dyDescent="0.25"/>
    <row r="1582" ht="15.6" customHeight="1" x14ac:dyDescent="0.25"/>
    <row r="1583" ht="15.6" customHeight="1" x14ac:dyDescent="0.25"/>
    <row r="1584" ht="15.6" customHeight="1" x14ac:dyDescent="0.25"/>
    <row r="1585" ht="15.6" customHeight="1" x14ac:dyDescent="0.25"/>
    <row r="1586" ht="15.6" customHeight="1" x14ac:dyDescent="0.25"/>
    <row r="1587" ht="15.6" customHeight="1" x14ac:dyDescent="0.25"/>
    <row r="1588" ht="15.6" customHeight="1" x14ac:dyDescent="0.25"/>
    <row r="1589" ht="15.6" customHeight="1" x14ac:dyDescent="0.25"/>
    <row r="1590" ht="15.6" customHeight="1" x14ac:dyDescent="0.25"/>
    <row r="1591" ht="15.6" customHeight="1" x14ac:dyDescent="0.25"/>
    <row r="1592" ht="15.6" customHeight="1" x14ac:dyDescent="0.25"/>
    <row r="1593" ht="15.6" customHeight="1" x14ac:dyDescent="0.25"/>
    <row r="1594" ht="15.6" customHeight="1" x14ac:dyDescent="0.25"/>
    <row r="1595" ht="15.6" customHeight="1" x14ac:dyDescent="0.25"/>
    <row r="1596" ht="15.6" customHeight="1" x14ac:dyDescent="0.25"/>
    <row r="1597" ht="15.6" customHeight="1" x14ac:dyDescent="0.25"/>
    <row r="1598" ht="15.6" customHeight="1" x14ac:dyDescent="0.25"/>
    <row r="1599" ht="15.6" customHeight="1" x14ac:dyDescent="0.25"/>
    <row r="1600" ht="15.6" customHeight="1" x14ac:dyDescent="0.25"/>
    <row r="1601" ht="15.6" customHeight="1" x14ac:dyDescent="0.25"/>
    <row r="1602" ht="15.6" customHeight="1" x14ac:dyDescent="0.25"/>
    <row r="1603" ht="15.6" customHeight="1" x14ac:dyDescent="0.25"/>
    <row r="1604" ht="15.6" customHeight="1" x14ac:dyDescent="0.25"/>
    <row r="1605" ht="15.6" customHeight="1" x14ac:dyDescent="0.25"/>
    <row r="1606" ht="15.6" customHeight="1" x14ac:dyDescent="0.25"/>
    <row r="1607" ht="15.6" customHeight="1" x14ac:dyDescent="0.25"/>
    <row r="1608" ht="15.6" customHeight="1" x14ac:dyDescent="0.25"/>
    <row r="1609" ht="15.6" customHeight="1" x14ac:dyDescent="0.25"/>
    <row r="1610" ht="15.6" customHeight="1" x14ac:dyDescent="0.25"/>
    <row r="1611" ht="15.6" customHeight="1" x14ac:dyDescent="0.25"/>
    <row r="1612" ht="15.6" customHeight="1" x14ac:dyDescent="0.25"/>
    <row r="1613" ht="15.6" customHeight="1" x14ac:dyDescent="0.25"/>
    <row r="1614" ht="15.6" customHeight="1" x14ac:dyDescent="0.25"/>
    <row r="1615" ht="15.6" customHeight="1" x14ac:dyDescent="0.25"/>
    <row r="1616" ht="15.6" customHeight="1" x14ac:dyDescent="0.25"/>
    <row r="1617" ht="15.6" customHeight="1" x14ac:dyDescent="0.25"/>
    <row r="1618" ht="15.6" customHeight="1" x14ac:dyDescent="0.25"/>
    <row r="1619" ht="15.6" customHeight="1" x14ac:dyDescent="0.25"/>
    <row r="1620" ht="15.6" customHeight="1" x14ac:dyDescent="0.25"/>
    <row r="1621" ht="15.6" customHeight="1" x14ac:dyDescent="0.25"/>
    <row r="1622" ht="15.6" customHeight="1" x14ac:dyDescent="0.25"/>
    <row r="1623" ht="15.6" customHeight="1" x14ac:dyDescent="0.25"/>
    <row r="1624" ht="15.6" customHeight="1" x14ac:dyDescent="0.25"/>
    <row r="1625" ht="15.6" customHeight="1" x14ac:dyDescent="0.25"/>
    <row r="1626" ht="15.6" customHeight="1" x14ac:dyDescent="0.25"/>
    <row r="1627" ht="15.6" customHeight="1" x14ac:dyDescent="0.25"/>
    <row r="1628" ht="15.6" customHeight="1" x14ac:dyDescent="0.25"/>
    <row r="1629" ht="15.6" customHeight="1" x14ac:dyDescent="0.25"/>
    <row r="1630" ht="15.6" customHeight="1" x14ac:dyDescent="0.25"/>
    <row r="1631" ht="15.6" customHeight="1" x14ac:dyDescent="0.25"/>
    <row r="1632" ht="15.6" customHeight="1" x14ac:dyDescent="0.25"/>
    <row r="1633" ht="15.6" customHeight="1" x14ac:dyDescent="0.25"/>
    <row r="1634" ht="15.6" customHeight="1" x14ac:dyDescent="0.25"/>
    <row r="1635" ht="15.6" customHeight="1" x14ac:dyDescent="0.25"/>
    <row r="1636" ht="15.6" customHeight="1" x14ac:dyDescent="0.25"/>
    <row r="1637" ht="15.6" customHeight="1" x14ac:dyDescent="0.25"/>
    <row r="1638" ht="15.6" customHeight="1" x14ac:dyDescent="0.25"/>
    <row r="1639" ht="15.6" customHeight="1" x14ac:dyDescent="0.25"/>
    <row r="1640" ht="15.6" customHeight="1" x14ac:dyDescent="0.25"/>
    <row r="1641" ht="15.6" customHeight="1" x14ac:dyDescent="0.25"/>
    <row r="1642" ht="15.6" customHeight="1" x14ac:dyDescent="0.25"/>
    <row r="1643" ht="15.6" customHeight="1" x14ac:dyDescent="0.25"/>
    <row r="1644" ht="15.6" customHeight="1" x14ac:dyDescent="0.25"/>
    <row r="1645" ht="15.6" customHeight="1" x14ac:dyDescent="0.25"/>
    <row r="1646" ht="15.6" customHeight="1" x14ac:dyDescent="0.25"/>
    <row r="1647" ht="15.6" customHeight="1" x14ac:dyDescent="0.25"/>
    <row r="1648" ht="15.6" customHeight="1" x14ac:dyDescent="0.25"/>
    <row r="1649" ht="15.6" customHeight="1" x14ac:dyDescent="0.25"/>
    <row r="1650" ht="15.6" customHeight="1" x14ac:dyDescent="0.25"/>
    <row r="1651" ht="15.6" customHeight="1" x14ac:dyDescent="0.25"/>
    <row r="1652" ht="15.6" customHeight="1" x14ac:dyDescent="0.25"/>
    <row r="1653" ht="15.6" customHeight="1" x14ac:dyDescent="0.25"/>
    <row r="1654" ht="15.6" customHeight="1" x14ac:dyDescent="0.25"/>
    <row r="1655" ht="15.6" customHeight="1" x14ac:dyDescent="0.25"/>
    <row r="1656" ht="15.6" customHeight="1" x14ac:dyDescent="0.25"/>
    <row r="1657" ht="15.6" customHeight="1" x14ac:dyDescent="0.25"/>
    <row r="1658" ht="15.6" customHeight="1" x14ac:dyDescent="0.25"/>
    <row r="1659" ht="15.6" customHeight="1" x14ac:dyDescent="0.25"/>
    <row r="1660" ht="15.6" customHeight="1" x14ac:dyDescent="0.25"/>
    <row r="1661" ht="15.6" customHeight="1" x14ac:dyDescent="0.25"/>
    <row r="1662" ht="15.6" customHeight="1" x14ac:dyDescent="0.25"/>
    <row r="1663" ht="15.6" customHeight="1" x14ac:dyDescent="0.25"/>
    <row r="1664" ht="15.6" customHeight="1" x14ac:dyDescent="0.25"/>
    <row r="1665" ht="15.6" customHeight="1" x14ac:dyDescent="0.25"/>
    <row r="1666" ht="15.6" customHeight="1" x14ac:dyDescent="0.25"/>
    <row r="1667" ht="15.6" customHeight="1" x14ac:dyDescent="0.25"/>
    <row r="1668" ht="15.6" customHeight="1" x14ac:dyDescent="0.25"/>
    <row r="1669" ht="15.6" customHeight="1" x14ac:dyDescent="0.25"/>
    <row r="1670" ht="15.6" customHeight="1" x14ac:dyDescent="0.25"/>
    <row r="1671" ht="15.6" customHeight="1" x14ac:dyDescent="0.25"/>
    <row r="1672" ht="15.6" customHeight="1" x14ac:dyDescent="0.25"/>
    <row r="1673" ht="15.6" customHeight="1" x14ac:dyDescent="0.25"/>
    <row r="1674" ht="15.6" customHeight="1" x14ac:dyDescent="0.25"/>
    <row r="1675" ht="15.6" customHeight="1" x14ac:dyDescent="0.25"/>
    <row r="1676" ht="15.6" customHeight="1" x14ac:dyDescent="0.25"/>
    <row r="1677" ht="15.6" customHeight="1" x14ac:dyDescent="0.25"/>
    <row r="1678" ht="15.6" customHeight="1" x14ac:dyDescent="0.25"/>
    <row r="1679" ht="15.6" customHeight="1" x14ac:dyDescent="0.25"/>
    <row r="1680" ht="15.6" customHeight="1" x14ac:dyDescent="0.25"/>
    <row r="1681" ht="15.6" customHeight="1" x14ac:dyDescent="0.25"/>
    <row r="1682" ht="15.6" customHeight="1" x14ac:dyDescent="0.25"/>
    <row r="1683" ht="15.6" customHeight="1" x14ac:dyDescent="0.25"/>
    <row r="1684" ht="15.6" customHeight="1" x14ac:dyDescent="0.25"/>
    <row r="1685" ht="15.6" customHeight="1" x14ac:dyDescent="0.25"/>
    <row r="1686" ht="15.6" customHeight="1" x14ac:dyDescent="0.25"/>
    <row r="1687" ht="15.6" customHeight="1" x14ac:dyDescent="0.25"/>
    <row r="1688" ht="15.6" customHeight="1" x14ac:dyDescent="0.25"/>
    <row r="1689" ht="15.6" customHeight="1" x14ac:dyDescent="0.25"/>
    <row r="1690" ht="15.6" customHeight="1" x14ac:dyDescent="0.25"/>
    <row r="1691" ht="15.6" customHeight="1" x14ac:dyDescent="0.25"/>
    <row r="1692" ht="15.6" customHeight="1" x14ac:dyDescent="0.25"/>
    <row r="1693" ht="15.6" customHeight="1" x14ac:dyDescent="0.25"/>
    <row r="1694" ht="15.6" customHeight="1" x14ac:dyDescent="0.25"/>
    <row r="1695" ht="15.6" customHeight="1" x14ac:dyDescent="0.25"/>
    <row r="1696" ht="15.6" customHeight="1" x14ac:dyDescent="0.25"/>
    <row r="1697" ht="15.6" customHeight="1" x14ac:dyDescent="0.25"/>
    <row r="1698" ht="15.6" customHeight="1" x14ac:dyDescent="0.25"/>
    <row r="1699" ht="15.6" customHeight="1" x14ac:dyDescent="0.25"/>
    <row r="1700" ht="15.6" customHeight="1" x14ac:dyDescent="0.25"/>
    <row r="1701" ht="15.6" customHeight="1" x14ac:dyDescent="0.25"/>
    <row r="1702" ht="15.6" customHeight="1" x14ac:dyDescent="0.25"/>
    <row r="1703" ht="15.6" customHeight="1" x14ac:dyDescent="0.25"/>
    <row r="1704" ht="15.6" customHeight="1" x14ac:dyDescent="0.25"/>
    <row r="1705" ht="15.6" customHeight="1" x14ac:dyDescent="0.25"/>
    <row r="1706" ht="15.6" customHeight="1" x14ac:dyDescent="0.25"/>
    <row r="1707" ht="15.6" customHeight="1" x14ac:dyDescent="0.25"/>
    <row r="1708" ht="15.6" customHeight="1" x14ac:dyDescent="0.25"/>
    <row r="1709" ht="15.6" customHeight="1" x14ac:dyDescent="0.25"/>
    <row r="1710" ht="15.6" customHeight="1" x14ac:dyDescent="0.25"/>
    <row r="1711" ht="15.6" customHeight="1" x14ac:dyDescent="0.25"/>
    <row r="1712" ht="15.6" customHeight="1" x14ac:dyDescent="0.25"/>
    <row r="1713" ht="15.6" customHeight="1" x14ac:dyDescent="0.25"/>
    <row r="1714" ht="15.6" customHeight="1" x14ac:dyDescent="0.25"/>
    <row r="1715" ht="15.6" customHeight="1" x14ac:dyDescent="0.25"/>
    <row r="1716" ht="15.6" customHeight="1" x14ac:dyDescent="0.25"/>
    <row r="1717" ht="15.6" customHeight="1" x14ac:dyDescent="0.25"/>
    <row r="1718" ht="15.6" customHeight="1" x14ac:dyDescent="0.25"/>
    <row r="1719" ht="15.6" customHeight="1" x14ac:dyDescent="0.25"/>
    <row r="1720" ht="15.6" customHeight="1" x14ac:dyDescent="0.25"/>
    <row r="1721" ht="15.6" customHeight="1" x14ac:dyDescent="0.25"/>
    <row r="1722" ht="15.6" customHeight="1" x14ac:dyDescent="0.25"/>
    <row r="1723" ht="15.6" customHeight="1" x14ac:dyDescent="0.25"/>
    <row r="1724" ht="15.6" customHeight="1" x14ac:dyDescent="0.25"/>
    <row r="1725" ht="15.6" customHeight="1" x14ac:dyDescent="0.25"/>
    <row r="1726" ht="15.6" customHeight="1" x14ac:dyDescent="0.25"/>
    <row r="1727" ht="15.6" customHeight="1" x14ac:dyDescent="0.25"/>
    <row r="1728" ht="15.6" customHeight="1" x14ac:dyDescent="0.25"/>
    <row r="1729" ht="15.6" customHeight="1" x14ac:dyDescent="0.25"/>
    <row r="1730" ht="15.6" customHeight="1" x14ac:dyDescent="0.25"/>
    <row r="1731" ht="15.6" customHeight="1" x14ac:dyDescent="0.25"/>
    <row r="1732" ht="15.6" customHeight="1" x14ac:dyDescent="0.25"/>
    <row r="1733" ht="15.6" customHeight="1" x14ac:dyDescent="0.25"/>
    <row r="1734" ht="15.6" customHeight="1" x14ac:dyDescent="0.25"/>
    <row r="1735" ht="15.6" customHeight="1" x14ac:dyDescent="0.25"/>
    <row r="1736" ht="15.6" customHeight="1" x14ac:dyDescent="0.25"/>
    <row r="1737" ht="15.6" customHeight="1" x14ac:dyDescent="0.25"/>
    <row r="1738" ht="15.6" customHeight="1" x14ac:dyDescent="0.25"/>
    <row r="1739" ht="15.6" customHeight="1" x14ac:dyDescent="0.25"/>
    <row r="1740" ht="15.6" customHeight="1" x14ac:dyDescent="0.25"/>
    <row r="1741" ht="15.6" customHeight="1" x14ac:dyDescent="0.25"/>
    <row r="1742" ht="15.6" customHeight="1" x14ac:dyDescent="0.25"/>
    <row r="1743" ht="15.6" customHeight="1" x14ac:dyDescent="0.25"/>
    <row r="1744" ht="15.6" customHeight="1" x14ac:dyDescent="0.25"/>
    <row r="1745" ht="15.6" customHeight="1" x14ac:dyDescent="0.25"/>
    <row r="1746" ht="15.6" customHeight="1" x14ac:dyDescent="0.25"/>
    <row r="1747" ht="15.6" customHeight="1" x14ac:dyDescent="0.25"/>
    <row r="1748" ht="15.6" customHeight="1" x14ac:dyDescent="0.25"/>
    <row r="1749" ht="15.6" customHeight="1" x14ac:dyDescent="0.25"/>
    <row r="1750" ht="15.6" customHeight="1" x14ac:dyDescent="0.25"/>
    <row r="1751" ht="15.6" customHeight="1" x14ac:dyDescent="0.25"/>
    <row r="1752" ht="15.6" customHeight="1" x14ac:dyDescent="0.25"/>
    <row r="1753" ht="15.6" customHeight="1" x14ac:dyDescent="0.25"/>
    <row r="1754" ht="15.6" customHeight="1" x14ac:dyDescent="0.25"/>
    <row r="1755" ht="15.6" customHeight="1" x14ac:dyDescent="0.25"/>
    <row r="1756" ht="15.6" customHeight="1" x14ac:dyDescent="0.25"/>
    <row r="1757" ht="15.6" customHeight="1" x14ac:dyDescent="0.25"/>
    <row r="1758" ht="15.6" customHeight="1" x14ac:dyDescent="0.25"/>
    <row r="1759" ht="15.6" customHeight="1" x14ac:dyDescent="0.25"/>
    <row r="1760" ht="15.6" customHeight="1" x14ac:dyDescent="0.25"/>
    <row r="1761" ht="15.6" customHeight="1" x14ac:dyDescent="0.25"/>
    <row r="1762" ht="15.6" customHeight="1" x14ac:dyDescent="0.25"/>
    <row r="1763" ht="15.6" customHeight="1" x14ac:dyDescent="0.25"/>
    <row r="1764" ht="15.6" customHeight="1" x14ac:dyDescent="0.25"/>
    <row r="1765" ht="15.6" customHeight="1" x14ac:dyDescent="0.25"/>
    <row r="1766" ht="15.6" customHeight="1" x14ac:dyDescent="0.25"/>
    <row r="1767" ht="15.6" customHeight="1" x14ac:dyDescent="0.25"/>
    <row r="1768" ht="15.6" customHeight="1" x14ac:dyDescent="0.25"/>
    <row r="1769" ht="15.6" customHeight="1" x14ac:dyDescent="0.25"/>
    <row r="1770" ht="15.6" customHeight="1" x14ac:dyDescent="0.25"/>
    <row r="1771" ht="15.6" customHeight="1" x14ac:dyDescent="0.25"/>
    <row r="1772" ht="15.6" customHeight="1" x14ac:dyDescent="0.25"/>
    <row r="1773" ht="15.6" customHeight="1" x14ac:dyDescent="0.25"/>
    <row r="1774" ht="15.6" customHeight="1" x14ac:dyDescent="0.25"/>
    <row r="1775" ht="15.6" customHeight="1" x14ac:dyDescent="0.25"/>
    <row r="1776" ht="15.6" customHeight="1" x14ac:dyDescent="0.25"/>
    <row r="1777" ht="15.6" customHeight="1" x14ac:dyDescent="0.25"/>
    <row r="1778" ht="15.6" customHeight="1" x14ac:dyDescent="0.25"/>
    <row r="1779" ht="15.6" customHeight="1" x14ac:dyDescent="0.25"/>
    <row r="1780" ht="15.6" customHeight="1" x14ac:dyDescent="0.25"/>
    <row r="1781" ht="15.6" customHeight="1" x14ac:dyDescent="0.25"/>
    <row r="1782" ht="15.6" customHeight="1" x14ac:dyDescent="0.25"/>
    <row r="1783" ht="15.6" customHeight="1" x14ac:dyDescent="0.25"/>
    <row r="1784" ht="15.6" customHeight="1" x14ac:dyDescent="0.25"/>
    <row r="1785" ht="15.6" customHeight="1" x14ac:dyDescent="0.25"/>
    <row r="1786" ht="15.6" customHeight="1" x14ac:dyDescent="0.25"/>
    <row r="1787" ht="15.6" customHeight="1" x14ac:dyDescent="0.25"/>
    <row r="1788" ht="15.6" customHeight="1" x14ac:dyDescent="0.25"/>
    <row r="1789" ht="15.6" customHeight="1" x14ac:dyDescent="0.25"/>
    <row r="1790" ht="15.6" customHeight="1" x14ac:dyDescent="0.25"/>
    <row r="1791" ht="15.6" customHeight="1" x14ac:dyDescent="0.25"/>
    <row r="1792" ht="15.6" customHeight="1" x14ac:dyDescent="0.25"/>
    <row r="1793" ht="15.6" customHeight="1" x14ac:dyDescent="0.25"/>
    <row r="1794" ht="15.6" customHeight="1" x14ac:dyDescent="0.25"/>
    <row r="1795" ht="15.6" customHeight="1" x14ac:dyDescent="0.25"/>
    <row r="1796" ht="15.6" customHeight="1" x14ac:dyDescent="0.25"/>
    <row r="1797" ht="15.6" customHeight="1" x14ac:dyDescent="0.25"/>
    <row r="1798" ht="15.6" customHeight="1" x14ac:dyDescent="0.25"/>
    <row r="1799" ht="15.6" customHeight="1" x14ac:dyDescent="0.25"/>
    <row r="1800" ht="15.6" customHeight="1" x14ac:dyDescent="0.25"/>
    <row r="1801" ht="15.6" customHeight="1" x14ac:dyDescent="0.25"/>
    <row r="1802" ht="15.6" customHeight="1" x14ac:dyDescent="0.25"/>
    <row r="1803" ht="15.6" customHeight="1" x14ac:dyDescent="0.25"/>
    <row r="1804" ht="15.6" customHeight="1" x14ac:dyDescent="0.25"/>
    <row r="1805" ht="15.6" customHeight="1" x14ac:dyDescent="0.25"/>
    <row r="1806" ht="15.6" customHeight="1" x14ac:dyDescent="0.25"/>
    <row r="1807" ht="15.6" customHeight="1" x14ac:dyDescent="0.25"/>
    <row r="1808" ht="15.6" customHeight="1" x14ac:dyDescent="0.25"/>
    <row r="1809" ht="15.6" customHeight="1" x14ac:dyDescent="0.25"/>
    <row r="1810" ht="15.6" customHeight="1" x14ac:dyDescent="0.25"/>
    <row r="1811" ht="15.6" customHeight="1" x14ac:dyDescent="0.25"/>
    <row r="1812" ht="15.6" customHeight="1" x14ac:dyDescent="0.25"/>
    <row r="1813" ht="15.6" customHeight="1" x14ac:dyDescent="0.25"/>
    <row r="1814" ht="15.6" customHeight="1" x14ac:dyDescent="0.25"/>
    <row r="1815" ht="15.6" customHeight="1" x14ac:dyDescent="0.25"/>
    <row r="1816" ht="15.6" customHeight="1" x14ac:dyDescent="0.25"/>
    <row r="1817" ht="15.6" customHeight="1" x14ac:dyDescent="0.25"/>
    <row r="1818" ht="15.6" customHeight="1" x14ac:dyDescent="0.25"/>
    <row r="1819" ht="15.6" customHeight="1" x14ac:dyDescent="0.25"/>
    <row r="1820" ht="15.6" customHeight="1" x14ac:dyDescent="0.25"/>
    <row r="1821" ht="15.6" customHeight="1" x14ac:dyDescent="0.25"/>
    <row r="1822" ht="15.6" customHeight="1" x14ac:dyDescent="0.25"/>
    <row r="1823" ht="15.6" customHeight="1" x14ac:dyDescent="0.25"/>
    <row r="1824" ht="15.6" customHeight="1" x14ac:dyDescent="0.25"/>
    <row r="1825" ht="15.6" customHeight="1" x14ac:dyDescent="0.25"/>
    <row r="1826" ht="15.6" customHeight="1" x14ac:dyDescent="0.25"/>
    <row r="1827" ht="15.6" customHeight="1" x14ac:dyDescent="0.25"/>
    <row r="1828" ht="15.6" customHeight="1" x14ac:dyDescent="0.25"/>
    <row r="1829" ht="15.6" customHeight="1" x14ac:dyDescent="0.25"/>
    <row r="1830" ht="15.6" customHeight="1" x14ac:dyDescent="0.25"/>
    <row r="1831" ht="15.6" customHeight="1" x14ac:dyDescent="0.25"/>
    <row r="1832" ht="15.6" customHeight="1" x14ac:dyDescent="0.25"/>
    <row r="1833" ht="15.6" customHeight="1" x14ac:dyDescent="0.25"/>
    <row r="1834" ht="15.6" customHeight="1" x14ac:dyDescent="0.25"/>
    <row r="1835" ht="15.6" customHeight="1" x14ac:dyDescent="0.25"/>
    <row r="1836" ht="15.6" customHeight="1" x14ac:dyDescent="0.25"/>
    <row r="1837" ht="15.6" customHeight="1" x14ac:dyDescent="0.25"/>
    <row r="1838" ht="15.6" customHeight="1" x14ac:dyDescent="0.25"/>
    <row r="1839" ht="15.6" customHeight="1" x14ac:dyDescent="0.25"/>
    <row r="1840" ht="15.6" customHeight="1" x14ac:dyDescent="0.25"/>
    <row r="1841" ht="15.6" customHeight="1" x14ac:dyDescent="0.25"/>
    <row r="1842" ht="15.6" customHeight="1" x14ac:dyDescent="0.25"/>
    <row r="1843" ht="15.6" customHeight="1" x14ac:dyDescent="0.25"/>
    <row r="1844" ht="15.6" customHeight="1" x14ac:dyDescent="0.25"/>
    <row r="1845" ht="15.6" customHeight="1" x14ac:dyDescent="0.25"/>
    <row r="1846" ht="15.6" customHeight="1" x14ac:dyDescent="0.25"/>
    <row r="1847" ht="15.6" customHeight="1" x14ac:dyDescent="0.25"/>
    <row r="1848" ht="15.6" customHeight="1" x14ac:dyDescent="0.25"/>
    <row r="1849" ht="15.6" customHeight="1" x14ac:dyDescent="0.25"/>
    <row r="1850" ht="15.6" customHeight="1" x14ac:dyDescent="0.25"/>
    <row r="1851" ht="15.6" customHeight="1" x14ac:dyDescent="0.25"/>
    <row r="1852" ht="15.6" customHeight="1" x14ac:dyDescent="0.25"/>
    <row r="1853" ht="15.6" customHeight="1" x14ac:dyDescent="0.25"/>
    <row r="1854" ht="15.6" customHeight="1" x14ac:dyDescent="0.25"/>
    <row r="1855" ht="15.6" customHeight="1" x14ac:dyDescent="0.25"/>
    <row r="1856" ht="15.6" customHeight="1" x14ac:dyDescent="0.25"/>
    <row r="1857" ht="15.6" customHeight="1" x14ac:dyDescent="0.25"/>
    <row r="1858" ht="15.6" customHeight="1" x14ac:dyDescent="0.25"/>
    <row r="1859" ht="15.6" customHeight="1" x14ac:dyDescent="0.25"/>
    <row r="1860" ht="15.6" customHeight="1" x14ac:dyDescent="0.25"/>
    <row r="1861" ht="15.6" customHeight="1" x14ac:dyDescent="0.25"/>
    <row r="1862" ht="15.6" customHeight="1" x14ac:dyDescent="0.25"/>
    <row r="1863" ht="15.6" customHeight="1" x14ac:dyDescent="0.25"/>
    <row r="1864" ht="15.6" customHeight="1" x14ac:dyDescent="0.25"/>
    <row r="1865" ht="15.6" customHeight="1" x14ac:dyDescent="0.25"/>
    <row r="1866" ht="15.6" customHeight="1" x14ac:dyDescent="0.25"/>
    <row r="1867" ht="15.6" customHeight="1" x14ac:dyDescent="0.25"/>
    <row r="1868" ht="15.6" customHeight="1" x14ac:dyDescent="0.25"/>
    <row r="1869" ht="15.6" customHeight="1" x14ac:dyDescent="0.25"/>
    <row r="1870" ht="15.6" customHeight="1" x14ac:dyDescent="0.25"/>
    <row r="1871" ht="15.6" customHeight="1" x14ac:dyDescent="0.25"/>
    <row r="1872" ht="15.6" customHeight="1" x14ac:dyDescent="0.25"/>
    <row r="1873" ht="15.6" customHeight="1" x14ac:dyDescent="0.25"/>
    <row r="1874" ht="15.6" customHeight="1" x14ac:dyDescent="0.25"/>
    <row r="1875" ht="15.6" customHeight="1" x14ac:dyDescent="0.25"/>
    <row r="1876" ht="15.6" customHeight="1" x14ac:dyDescent="0.25"/>
    <row r="1877" ht="15.6" customHeight="1" x14ac:dyDescent="0.25"/>
    <row r="1878" ht="15.6" customHeight="1" x14ac:dyDescent="0.25"/>
    <row r="1879" ht="15.6" customHeight="1" x14ac:dyDescent="0.25"/>
    <row r="1880" ht="15.6" customHeight="1" x14ac:dyDescent="0.25"/>
    <row r="1881" ht="15.6" customHeight="1" x14ac:dyDescent="0.25"/>
    <row r="1882" ht="15.6" customHeight="1" x14ac:dyDescent="0.25"/>
    <row r="1883" ht="15.6" customHeight="1" x14ac:dyDescent="0.25"/>
    <row r="1884" ht="15.6" customHeight="1" x14ac:dyDescent="0.25"/>
    <row r="1885" ht="15.6" customHeight="1" x14ac:dyDescent="0.25"/>
    <row r="1886" ht="15.6" customHeight="1" x14ac:dyDescent="0.25"/>
    <row r="1887" ht="15.6" customHeight="1" x14ac:dyDescent="0.25"/>
    <row r="1888" ht="15.6" customHeight="1" x14ac:dyDescent="0.25"/>
    <row r="1889" ht="15.6" customHeight="1" x14ac:dyDescent="0.25"/>
    <row r="1890" ht="15.6" customHeight="1" x14ac:dyDescent="0.25"/>
    <row r="1891" ht="15.6" customHeight="1" x14ac:dyDescent="0.25"/>
    <row r="1892" ht="15.6" customHeight="1" x14ac:dyDescent="0.25"/>
    <row r="1893" ht="15.6" customHeight="1" x14ac:dyDescent="0.25"/>
    <row r="1894" ht="15.6" customHeight="1" x14ac:dyDescent="0.25"/>
    <row r="1895" ht="15.6" customHeight="1" x14ac:dyDescent="0.25"/>
    <row r="1896" ht="15.6" customHeight="1" x14ac:dyDescent="0.25"/>
    <row r="1897" ht="15.6" customHeight="1" x14ac:dyDescent="0.25"/>
    <row r="1898" ht="15.6" customHeight="1" x14ac:dyDescent="0.25"/>
    <row r="1899" ht="15.6" customHeight="1" x14ac:dyDescent="0.25"/>
    <row r="1900" ht="15.6" customHeight="1" x14ac:dyDescent="0.25"/>
    <row r="1901" ht="15.6" customHeight="1" x14ac:dyDescent="0.25"/>
    <row r="1902" ht="15.6" customHeight="1" x14ac:dyDescent="0.25"/>
    <row r="1903" ht="15.6" customHeight="1" x14ac:dyDescent="0.25"/>
    <row r="1904" ht="15.6" customHeight="1" x14ac:dyDescent="0.25"/>
    <row r="1905" ht="15.6" customHeight="1" x14ac:dyDescent="0.25"/>
    <row r="1906" ht="15.6" customHeight="1" x14ac:dyDescent="0.25"/>
    <row r="1907" ht="15.6" customHeight="1" x14ac:dyDescent="0.25"/>
    <row r="1908" ht="15.6" customHeight="1" x14ac:dyDescent="0.25"/>
    <row r="1909" ht="15.6" customHeight="1" x14ac:dyDescent="0.25"/>
    <row r="1910" ht="15.6" customHeight="1" x14ac:dyDescent="0.25"/>
    <row r="1911" ht="15.6" customHeight="1" x14ac:dyDescent="0.25"/>
    <row r="1912" ht="15.6" customHeight="1" x14ac:dyDescent="0.25"/>
    <row r="1913" ht="15.6" customHeight="1" x14ac:dyDescent="0.25"/>
    <row r="1914" ht="15.6" customHeight="1" x14ac:dyDescent="0.25"/>
    <row r="1915" ht="15.6" customHeight="1" x14ac:dyDescent="0.25"/>
    <row r="1916" ht="15.6" customHeight="1" x14ac:dyDescent="0.25"/>
    <row r="1917" ht="15.6" customHeight="1" x14ac:dyDescent="0.25"/>
    <row r="1918" ht="15.6" customHeight="1" x14ac:dyDescent="0.25"/>
    <row r="1919" ht="15.6" customHeight="1" x14ac:dyDescent="0.25"/>
    <row r="1920" ht="15.6" customHeight="1" x14ac:dyDescent="0.25"/>
    <row r="1921" ht="15.6" customHeight="1" x14ac:dyDescent="0.25"/>
    <row r="1922" ht="15.6" customHeight="1" x14ac:dyDescent="0.25"/>
    <row r="1923" ht="15.6" customHeight="1" x14ac:dyDescent="0.25"/>
    <row r="1924" ht="15.6" customHeight="1" x14ac:dyDescent="0.25"/>
    <row r="1925" ht="15.6" customHeight="1" x14ac:dyDescent="0.25"/>
    <row r="1926" ht="15.6" customHeight="1" x14ac:dyDescent="0.25"/>
    <row r="1927" ht="15.6" customHeight="1" x14ac:dyDescent="0.25"/>
    <row r="1928" ht="15.6" customHeight="1" x14ac:dyDescent="0.25"/>
    <row r="1929" ht="15.6" customHeight="1" x14ac:dyDescent="0.25"/>
    <row r="1930" ht="15.6" customHeight="1" x14ac:dyDescent="0.25"/>
    <row r="1931" ht="15.6" customHeight="1" x14ac:dyDescent="0.25"/>
    <row r="1932" ht="15.6" customHeight="1" x14ac:dyDescent="0.25"/>
    <row r="1933" ht="15.6" customHeight="1" x14ac:dyDescent="0.25"/>
    <row r="1934" ht="15.6" customHeight="1" x14ac:dyDescent="0.25"/>
    <row r="1935" ht="15.6" customHeight="1" x14ac:dyDescent="0.25"/>
    <row r="1936" ht="15.6" customHeight="1" x14ac:dyDescent="0.25"/>
    <row r="1937" ht="15.6" customHeight="1" x14ac:dyDescent="0.25"/>
    <row r="1938" ht="15.6" customHeight="1" x14ac:dyDescent="0.25"/>
    <row r="1939" ht="15.6" customHeight="1" x14ac:dyDescent="0.25"/>
    <row r="1940" ht="15.6" customHeight="1" x14ac:dyDescent="0.25"/>
    <row r="1941" ht="15.6" customHeight="1" x14ac:dyDescent="0.25"/>
    <row r="1942" ht="15.6" customHeight="1" x14ac:dyDescent="0.25"/>
    <row r="1943" ht="15.6" customHeight="1" x14ac:dyDescent="0.25"/>
    <row r="1944" ht="15.6" customHeight="1" x14ac:dyDescent="0.25"/>
    <row r="1945" ht="15.6" customHeight="1" x14ac:dyDescent="0.25"/>
    <row r="1946" ht="15.6" customHeight="1" x14ac:dyDescent="0.25"/>
    <row r="1947" ht="15.6" customHeight="1" x14ac:dyDescent="0.25"/>
    <row r="1948" ht="15.6" customHeight="1" x14ac:dyDescent="0.25"/>
    <row r="1949" ht="15.6" customHeight="1" x14ac:dyDescent="0.25"/>
    <row r="1950" ht="15.6" customHeight="1" x14ac:dyDescent="0.25"/>
    <row r="1951" ht="15.6" customHeight="1" x14ac:dyDescent="0.25"/>
    <row r="1952" ht="15.6" customHeight="1" x14ac:dyDescent="0.25"/>
    <row r="1953" ht="15.6" customHeight="1" x14ac:dyDescent="0.25"/>
    <row r="1954" ht="15.6" customHeight="1" x14ac:dyDescent="0.25"/>
    <row r="1955" ht="15.6" customHeight="1" x14ac:dyDescent="0.25"/>
    <row r="1956" ht="15.6" customHeight="1" x14ac:dyDescent="0.25"/>
    <row r="1957" ht="15.6" customHeight="1" x14ac:dyDescent="0.25"/>
    <row r="1958" ht="15.6" customHeight="1" x14ac:dyDescent="0.25"/>
    <row r="1959" ht="15.6" customHeight="1" x14ac:dyDescent="0.25"/>
    <row r="1960" ht="15.6" customHeight="1" x14ac:dyDescent="0.25"/>
    <row r="1961" ht="15.6" customHeight="1" x14ac:dyDescent="0.25"/>
    <row r="1962" ht="15.6" customHeight="1" x14ac:dyDescent="0.25"/>
    <row r="1963" ht="15.6" customHeight="1" x14ac:dyDescent="0.25"/>
    <row r="1964" ht="15.6" customHeight="1" x14ac:dyDescent="0.25"/>
    <row r="1965" ht="15.6" customHeight="1" x14ac:dyDescent="0.25"/>
    <row r="1966" ht="15.6" customHeight="1" x14ac:dyDescent="0.25"/>
    <row r="1967" ht="15.6" customHeight="1" x14ac:dyDescent="0.25"/>
    <row r="1968" ht="15.6" customHeight="1" x14ac:dyDescent="0.25"/>
    <row r="1969" ht="15.6" customHeight="1" x14ac:dyDescent="0.25"/>
    <row r="1970" ht="15.6" customHeight="1" x14ac:dyDescent="0.25"/>
    <row r="1971" ht="15.6" customHeight="1" x14ac:dyDescent="0.25"/>
    <row r="1972" ht="15.6" customHeight="1" x14ac:dyDescent="0.25"/>
    <row r="1973" ht="15.6" customHeight="1" x14ac:dyDescent="0.25"/>
    <row r="1974" ht="15.6" customHeight="1" x14ac:dyDescent="0.25"/>
    <row r="1975" ht="15.6" customHeight="1" x14ac:dyDescent="0.25"/>
    <row r="1976" ht="15.6" customHeight="1" x14ac:dyDescent="0.25"/>
    <row r="1977" ht="15.6" customHeight="1" x14ac:dyDescent="0.25"/>
    <row r="1978" ht="15.6" customHeight="1" x14ac:dyDescent="0.25"/>
    <row r="1979" ht="15.6" customHeight="1" x14ac:dyDescent="0.25"/>
    <row r="1980" ht="15.6" customHeight="1" x14ac:dyDescent="0.25"/>
    <row r="1981" ht="15.6" customHeight="1" x14ac:dyDescent="0.25"/>
    <row r="1982" ht="15.6" customHeight="1" x14ac:dyDescent="0.25"/>
    <row r="1983" ht="15.6" customHeight="1" x14ac:dyDescent="0.25"/>
    <row r="1984" ht="15.6" customHeight="1" x14ac:dyDescent="0.25"/>
    <row r="1985" ht="15.6" customHeight="1" x14ac:dyDescent="0.25"/>
    <row r="1986" ht="15.6" customHeight="1" x14ac:dyDescent="0.25"/>
    <row r="1987" ht="15.6" customHeight="1" x14ac:dyDescent="0.25"/>
    <row r="1988" ht="15.6" customHeight="1" x14ac:dyDescent="0.25"/>
    <row r="1989" ht="15.6" customHeight="1" x14ac:dyDescent="0.25"/>
    <row r="1990" ht="15.6" customHeight="1" x14ac:dyDescent="0.25"/>
    <row r="1991" ht="15.6" customHeight="1" x14ac:dyDescent="0.25"/>
    <row r="1992" ht="15.6" customHeight="1" x14ac:dyDescent="0.25"/>
    <row r="1993" ht="15.6" customHeight="1" x14ac:dyDescent="0.25"/>
    <row r="1994" ht="15.6" customHeight="1" x14ac:dyDescent="0.25"/>
    <row r="1995" ht="15.6" customHeight="1" x14ac:dyDescent="0.25"/>
    <row r="1996" ht="15.6" customHeight="1" x14ac:dyDescent="0.25"/>
    <row r="1997" ht="15.6" customHeight="1" x14ac:dyDescent="0.25"/>
    <row r="1998" ht="15.6" customHeight="1" x14ac:dyDescent="0.25"/>
    <row r="1999" ht="15.6" customHeight="1" x14ac:dyDescent="0.25"/>
  </sheetData>
  <mergeCells count="555">
    <mergeCell ref="F17:H17"/>
    <mergeCell ref="J17:L17"/>
    <mergeCell ref="F18:H18"/>
    <mergeCell ref="J18:L18"/>
    <mergeCell ref="F19:H19"/>
    <mergeCell ref="J19:L19"/>
    <mergeCell ref="B2:Y3"/>
    <mergeCell ref="B10:Y12"/>
    <mergeCell ref="F15:H15"/>
    <mergeCell ref="J15:L15"/>
    <mergeCell ref="F16:H16"/>
    <mergeCell ref="J16:L16"/>
    <mergeCell ref="F23:H23"/>
    <mergeCell ref="J23:L23"/>
    <mergeCell ref="F24:H24"/>
    <mergeCell ref="J24:L24"/>
    <mergeCell ref="F25:H25"/>
    <mergeCell ref="J25:L25"/>
    <mergeCell ref="F20:H20"/>
    <mergeCell ref="J20:L20"/>
    <mergeCell ref="F21:H21"/>
    <mergeCell ref="J21:L21"/>
    <mergeCell ref="F22:H22"/>
    <mergeCell ref="J22:L22"/>
    <mergeCell ref="F29:H29"/>
    <mergeCell ref="J29:L29"/>
    <mergeCell ref="F30:H30"/>
    <mergeCell ref="J30:L30"/>
    <mergeCell ref="F31:H31"/>
    <mergeCell ref="J31:L31"/>
    <mergeCell ref="F26:H26"/>
    <mergeCell ref="J26:L26"/>
    <mergeCell ref="F27:H27"/>
    <mergeCell ref="J27:L27"/>
    <mergeCell ref="F28:H28"/>
    <mergeCell ref="J28:L28"/>
    <mergeCell ref="F35:H35"/>
    <mergeCell ref="J35:L35"/>
    <mergeCell ref="F36:H36"/>
    <mergeCell ref="J36:L36"/>
    <mergeCell ref="F37:H37"/>
    <mergeCell ref="J37:L37"/>
    <mergeCell ref="F32:H32"/>
    <mergeCell ref="J32:L32"/>
    <mergeCell ref="F33:H33"/>
    <mergeCell ref="J33:L33"/>
    <mergeCell ref="F34:H34"/>
    <mergeCell ref="J34:L34"/>
    <mergeCell ref="F41:H41"/>
    <mergeCell ref="J41:L41"/>
    <mergeCell ref="F42:H42"/>
    <mergeCell ref="J42:L42"/>
    <mergeCell ref="F43:H43"/>
    <mergeCell ref="J43:L43"/>
    <mergeCell ref="F38:H38"/>
    <mergeCell ref="J38:L38"/>
    <mergeCell ref="F39:H39"/>
    <mergeCell ref="J39:L39"/>
    <mergeCell ref="F40:H40"/>
    <mergeCell ref="J40:L40"/>
    <mergeCell ref="F47:H47"/>
    <mergeCell ref="J47:L47"/>
    <mergeCell ref="F48:H48"/>
    <mergeCell ref="J48:L48"/>
    <mergeCell ref="F49:H49"/>
    <mergeCell ref="J49:L49"/>
    <mergeCell ref="F44:H44"/>
    <mergeCell ref="J44:L44"/>
    <mergeCell ref="F45:H45"/>
    <mergeCell ref="J45:L45"/>
    <mergeCell ref="F46:H46"/>
    <mergeCell ref="J46:L46"/>
    <mergeCell ref="F53:H53"/>
    <mergeCell ref="J53:L53"/>
    <mergeCell ref="F54:H54"/>
    <mergeCell ref="J54:L54"/>
    <mergeCell ref="F55:H55"/>
    <mergeCell ref="J55:L55"/>
    <mergeCell ref="F50:H50"/>
    <mergeCell ref="J50:L50"/>
    <mergeCell ref="F51:H51"/>
    <mergeCell ref="J51:L51"/>
    <mergeCell ref="F52:H52"/>
    <mergeCell ref="J52:L52"/>
    <mergeCell ref="F59:H59"/>
    <mergeCell ref="J59:L59"/>
    <mergeCell ref="F60:H60"/>
    <mergeCell ref="J60:L60"/>
    <mergeCell ref="F61:H61"/>
    <mergeCell ref="J61:L61"/>
    <mergeCell ref="F56:H56"/>
    <mergeCell ref="J56:L56"/>
    <mergeCell ref="F57:H57"/>
    <mergeCell ref="J57:L57"/>
    <mergeCell ref="F58:H58"/>
    <mergeCell ref="J58:L58"/>
    <mergeCell ref="F65:H65"/>
    <mergeCell ref="J65:L65"/>
    <mergeCell ref="F66:H66"/>
    <mergeCell ref="J66:L66"/>
    <mergeCell ref="F67:H67"/>
    <mergeCell ref="J67:L67"/>
    <mergeCell ref="F62:H62"/>
    <mergeCell ref="J62:L62"/>
    <mergeCell ref="F63:H63"/>
    <mergeCell ref="J63:L63"/>
    <mergeCell ref="F64:H64"/>
    <mergeCell ref="J64:L64"/>
    <mergeCell ref="F71:H71"/>
    <mergeCell ref="J71:L71"/>
    <mergeCell ref="F72:H72"/>
    <mergeCell ref="J72:L72"/>
    <mergeCell ref="F73:H73"/>
    <mergeCell ref="J73:L73"/>
    <mergeCell ref="F68:H68"/>
    <mergeCell ref="J68:L68"/>
    <mergeCell ref="F69:H69"/>
    <mergeCell ref="J69:L69"/>
    <mergeCell ref="F70:H70"/>
    <mergeCell ref="J70:L70"/>
    <mergeCell ref="F77:H77"/>
    <mergeCell ref="J77:L77"/>
    <mergeCell ref="F78:H78"/>
    <mergeCell ref="J78:L78"/>
    <mergeCell ref="F79:H79"/>
    <mergeCell ref="J79:L79"/>
    <mergeCell ref="F74:H74"/>
    <mergeCell ref="J74:L74"/>
    <mergeCell ref="F75:H75"/>
    <mergeCell ref="J75:L75"/>
    <mergeCell ref="F76:H76"/>
    <mergeCell ref="J76:L76"/>
    <mergeCell ref="F83:H83"/>
    <mergeCell ref="J83:L83"/>
    <mergeCell ref="F84:H84"/>
    <mergeCell ref="J84:L84"/>
    <mergeCell ref="F85:H85"/>
    <mergeCell ref="J85:L85"/>
    <mergeCell ref="F80:H80"/>
    <mergeCell ref="J80:L80"/>
    <mergeCell ref="F81:H81"/>
    <mergeCell ref="J81:L81"/>
    <mergeCell ref="F82:H82"/>
    <mergeCell ref="J82:L82"/>
    <mergeCell ref="F89:H89"/>
    <mergeCell ref="J89:L89"/>
    <mergeCell ref="B93:Y94"/>
    <mergeCell ref="B98:Y99"/>
    <mergeCell ref="B103:Y120"/>
    <mergeCell ref="B124:Y125"/>
    <mergeCell ref="F86:H86"/>
    <mergeCell ref="J86:L86"/>
    <mergeCell ref="F87:H87"/>
    <mergeCell ref="J87:L87"/>
    <mergeCell ref="F88:H88"/>
    <mergeCell ref="J88:L88"/>
    <mergeCell ref="F143:I143"/>
    <mergeCell ref="J143:N143"/>
    <mergeCell ref="F144:I144"/>
    <mergeCell ref="J144:N144"/>
    <mergeCell ref="F145:I145"/>
    <mergeCell ref="J145:N145"/>
    <mergeCell ref="B129:Y134"/>
    <mergeCell ref="B136:Y138"/>
    <mergeCell ref="J140:N140"/>
    <mergeCell ref="F141:I141"/>
    <mergeCell ref="J141:N141"/>
    <mergeCell ref="F142:I142"/>
    <mergeCell ref="J142:N142"/>
    <mergeCell ref="F149:I149"/>
    <mergeCell ref="J149:N149"/>
    <mergeCell ref="F150:I150"/>
    <mergeCell ref="J150:N150"/>
    <mergeCell ref="F151:I151"/>
    <mergeCell ref="J151:N151"/>
    <mergeCell ref="F146:I146"/>
    <mergeCell ref="J146:N146"/>
    <mergeCell ref="F147:I147"/>
    <mergeCell ref="J147:N147"/>
    <mergeCell ref="F148:I148"/>
    <mergeCell ref="J148:N148"/>
    <mergeCell ref="F155:I155"/>
    <mergeCell ref="J155:N155"/>
    <mergeCell ref="F156:I156"/>
    <mergeCell ref="J156:N156"/>
    <mergeCell ref="F157:I157"/>
    <mergeCell ref="J157:N157"/>
    <mergeCell ref="F152:I152"/>
    <mergeCell ref="J152:N152"/>
    <mergeCell ref="F153:I153"/>
    <mergeCell ref="J153:N153"/>
    <mergeCell ref="F154:I154"/>
    <mergeCell ref="J154:N154"/>
    <mergeCell ref="F161:I161"/>
    <mergeCell ref="J161:N161"/>
    <mergeCell ref="F162:I162"/>
    <mergeCell ref="J162:N162"/>
    <mergeCell ref="F163:I163"/>
    <mergeCell ref="J163:N163"/>
    <mergeCell ref="F158:I158"/>
    <mergeCell ref="J158:N158"/>
    <mergeCell ref="F159:I159"/>
    <mergeCell ref="J159:N159"/>
    <mergeCell ref="F160:I160"/>
    <mergeCell ref="J160:N160"/>
    <mergeCell ref="F167:I167"/>
    <mergeCell ref="J167:N167"/>
    <mergeCell ref="F168:I168"/>
    <mergeCell ref="J168:N168"/>
    <mergeCell ref="F169:I169"/>
    <mergeCell ref="J169:N169"/>
    <mergeCell ref="F164:I164"/>
    <mergeCell ref="J164:N164"/>
    <mergeCell ref="F165:I165"/>
    <mergeCell ref="J165:N165"/>
    <mergeCell ref="F166:I166"/>
    <mergeCell ref="J166:N166"/>
    <mergeCell ref="F173:I173"/>
    <mergeCell ref="J173:N173"/>
    <mergeCell ref="F174:I174"/>
    <mergeCell ref="J174:N174"/>
    <mergeCell ref="F175:I175"/>
    <mergeCell ref="J175:N175"/>
    <mergeCell ref="F170:I170"/>
    <mergeCell ref="J170:N170"/>
    <mergeCell ref="F171:I171"/>
    <mergeCell ref="J171:N171"/>
    <mergeCell ref="F172:I172"/>
    <mergeCell ref="J172:N172"/>
    <mergeCell ref="F179:I179"/>
    <mergeCell ref="J179:N179"/>
    <mergeCell ref="F180:I180"/>
    <mergeCell ref="J180:N180"/>
    <mergeCell ref="F181:I181"/>
    <mergeCell ref="J181:N181"/>
    <mergeCell ref="F176:I176"/>
    <mergeCell ref="J176:N176"/>
    <mergeCell ref="F177:I177"/>
    <mergeCell ref="J177:N177"/>
    <mergeCell ref="F178:I178"/>
    <mergeCell ref="J178:N178"/>
    <mergeCell ref="F185:I185"/>
    <mergeCell ref="J185:N185"/>
    <mergeCell ref="F186:I186"/>
    <mergeCell ref="J186:N186"/>
    <mergeCell ref="F187:I187"/>
    <mergeCell ref="J187:N187"/>
    <mergeCell ref="F182:I182"/>
    <mergeCell ref="J182:N182"/>
    <mergeCell ref="F183:I183"/>
    <mergeCell ref="J183:N183"/>
    <mergeCell ref="F184:I184"/>
    <mergeCell ref="J184:N184"/>
    <mergeCell ref="F191:I191"/>
    <mergeCell ref="J191:N191"/>
    <mergeCell ref="F192:I192"/>
    <mergeCell ref="J192:N192"/>
    <mergeCell ref="F193:I193"/>
    <mergeCell ref="J193:N193"/>
    <mergeCell ref="F188:I188"/>
    <mergeCell ref="J188:N188"/>
    <mergeCell ref="F189:I189"/>
    <mergeCell ref="J189:N189"/>
    <mergeCell ref="F190:I190"/>
    <mergeCell ref="J190:N190"/>
    <mergeCell ref="F197:I197"/>
    <mergeCell ref="J197:N197"/>
    <mergeCell ref="F198:I198"/>
    <mergeCell ref="J198:N198"/>
    <mergeCell ref="F199:I199"/>
    <mergeCell ref="J199:N199"/>
    <mergeCell ref="F194:I194"/>
    <mergeCell ref="J194:N194"/>
    <mergeCell ref="F195:I195"/>
    <mergeCell ref="J195:N195"/>
    <mergeCell ref="F196:I196"/>
    <mergeCell ref="J196:N196"/>
    <mergeCell ref="F203:I203"/>
    <mergeCell ref="J203:N203"/>
    <mergeCell ref="F204:I204"/>
    <mergeCell ref="J204:N204"/>
    <mergeCell ref="F205:I205"/>
    <mergeCell ref="J205:N205"/>
    <mergeCell ref="F200:I200"/>
    <mergeCell ref="J200:N200"/>
    <mergeCell ref="F201:I201"/>
    <mergeCell ref="J201:N201"/>
    <mergeCell ref="F202:I202"/>
    <mergeCell ref="J202:N202"/>
    <mergeCell ref="F209:I209"/>
    <mergeCell ref="J209:N209"/>
    <mergeCell ref="F210:I210"/>
    <mergeCell ref="J210:N210"/>
    <mergeCell ref="F211:I211"/>
    <mergeCell ref="J211:N211"/>
    <mergeCell ref="F206:I206"/>
    <mergeCell ref="J206:N206"/>
    <mergeCell ref="F207:I207"/>
    <mergeCell ref="J207:N207"/>
    <mergeCell ref="F208:I208"/>
    <mergeCell ref="J208:N208"/>
    <mergeCell ref="F215:I215"/>
    <mergeCell ref="J215:N215"/>
    <mergeCell ref="B219:Y220"/>
    <mergeCell ref="B224:Y225"/>
    <mergeCell ref="B229:Y246"/>
    <mergeCell ref="B250:Y251"/>
    <mergeCell ref="F212:I212"/>
    <mergeCell ref="J212:N212"/>
    <mergeCell ref="F213:I213"/>
    <mergeCell ref="J213:N213"/>
    <mergeCell ref="F214:I214"/>
    <mergeCell ref="J214:N214"/>
    <mergeCell ref="F269:I269"/>
    <mergeCell ref="J269:N269"/>
    <mergeCell ref="F270:I270"/>
    <mergeCell ref="J270:N270"/>
    <mergeCell ref="F271:I271"/>
    <mergeCell ref="J271:N271"/>
    <mergeCell ref="B255:Y260"/>
    <mergeCell ref="B262:Y264"/>
    <mergeCell ref="F267:I267"/>
    <mergeCell ref="J267:N267"/>
    <mergeCell ref="F268:I268"/>
    <mergeCell ref="J268:N268"/>
    <mergeCell ref="F275:I275"/>
    <mergeCell ref="J275:N275"/>
    <mergeCell ref="F276:I276"/>
    <mergeCell ref="J276:N276"/>
    <mergeCell ref="F277:I277"/>
    <mergeCell ref="J277:N277"/>
    <mergeCell ref="F272:I272"/>
    <mergeCell ref="J272:N272"/>
    <mergeCell ref="F273:I273"/>
    <mergeCell ref="J273:N273"/>
    <mergeCell ref="F274:I274"/>
    <mergeCell ref="J274:N274"/>
    <mergeCell ref="F281:I281"/>
    <mergeCell ref="J281:N281"/>
    <mergeCell ref="F282:I282"/>
    <mergeCell ref="J282:N282"/>
    <mergeCell ref="F283:I283"/>
    <mergeCell ref="J283:N283"/>
    <mergeCell ref="F278:I278"/>
    <mergeCell ref="J278:N278"/>
    <mergeCell ref="F279:I279"/>
    <mergeCell ref="J279:N279"/>
    <mergeCell ref="F280:I280"/>
    <mergeCell ref="J280:N280"/>
    <mergeCell ref="F287:I287"/>
    <mergeCell ref="J287:N287"/>
    <mergeCell ref="F288:I288"/>
    <mergeCell ref="J288:N288"/>
    <mergeCell ref="F289:I289"/>
    <mergeCell ref="J289:N289"/>
    <mergeCell ref="F284:I284"/>
    <mergeCell ref="J284:N284"/>
    <mergeCell ref="F285:I285"/>
    <mergeCell ref="J285:N285"/>
    <mergeCell ref="F286:I286"/>
    <mergeCell ref="J286:N286"/>
    <mergeCell ref="F293:I293"/>
    <mergeCell ref="J293:N293"/>
    <mergeCell ref="F294:I294"/>
    <mergeCell ref="J294:N294"/>
    <mergeCell ref="F295:I295"/>
    <mergeCell ref="J295:N295"/>
    <mergeCell ref="F290:I290"/>
    <mergeCell ref="J290:N290"/>
    <mergeCell ref="F291:I291"/>
    <mergeCell ref="J291:N291"/>
    <mergeCell ref="F292:I292"/>
    <mergeCell ref="J292:N292"/>
    <mergeCell ref="F299:I299"/>
    <mergeCell ref="J299:N299"/>
    <mergeCell ref="F300:I300"/>
    <mergeCell ref="J300:N300"/>
    <mergeCell ref="F301:I301"/>
    <mergeCell ref="J301:N301"/>
    <mergeCell ref="F296:I296"/>
    <mergeCell ref="J296:N296"/>
    <mergeCell ref="F297:I297"/>
    <mergeCell ref="J297:N297"/>
    <mergeCell ref="F298:I298"/>
    <mergeCell ref="J298:N298"/>
    <mergeCell ref="F305:I305"/>
    <mergeCell ref="J305:N305"/>
    <mergeCell ref="F306:I306"/>
    <mergeCell ref="J306:N306"/>
    <mergeCell ref="F307:I307"/>
    <mergeCell ref="J307:N307"/>
    <mergeCell ref="F302:I302"/>
    <mergeCell ref="J302:N302"/>
    <mergeCell ref="F303:I303"/>
    <mergeCell ref="J303:N303"/>
    <mergeCell ref="F304:I304"/>
    <mergeCell ref="J304:N304"/>
    <mergeCell ref="F311:I311"/>
    <mergeCell ref="J311:N311"/>
    <mergeCell ref="F312:I312"/>
    <mergeCell ref="J312:N312"/>
    <mergeCell ref="F313:I313"/>
    <mergeCell ref="J313:N313"/>
    <mergeCell ref="F308:I308"/>
    <mergeCell ref="J308:N308"/>
    <mergeCell ref="F309:I309"/>
    <mergeCell ref="J309:N309"/>
    <mergeCell ref="F310:I310"/>
    <mergeCell ref="J310:N310"/>
    <mergeCell ref="F317:I317"/>
    <mergeCell ref="J317:N317"/>
    <mergeCell ref="F318:I318"/>
    <mergeCell ref="J318:N318"/>
    <mergeCell ref="F319:I319"/>
    <mergeCell ref="J319:N319"/>
    <mergeCell ref="F314:I314"/>
    <mergeCell ref="J314:N314"/>
    <mergeCell ref="F315:I315"/>
    <mergeCell ref="J315:N315"/>
    <mergeCell ref="F316:I316"/>
    <mergeCell ref="J316:N316"/>
    <mergeCell ref="F323:I323"/>
    <mergeCell ref="J323:N323"/>
    <mergeCell ref="F324:I324"/>
    <mergeCell ref="J324:N324"/>
    <mergeCell ref="F325:I325"/>
    <mergeCell ref="J325:N325"/>
    <mergeCell ref="F320:I320"/>
    <mergeCell ref="J320:N320"/>
    <mergeCell ref="F321:I321"/>
    <mergeCell ref="J321:N321"/>
    <mergeCell ref="F322:I322"/>
    <mergeCell ref="J322:N322"/>
    <mergeCell ref="F329:I329"/>
    <mergeCell ref="J329:N329"/>
    <mergeCell ref="F330:I330"/>
    <mergeCell ref="J330:N330"/>
    <mergeCell ref="F331:I331"/>
    <mergeCell ref="J331:N331"/>
    <mergeCell ref="F326:I326"/>
    <mergeCell ref="J326:N326"/>
    <mergeCell ref="F327:I327"/>
    <mergeCell ref="J327:N327"/>
    <mergeCell ref="F328:I328"/>
    <mergeCell ref="J328:N328"/>
    <mergeCell ref="F335:I335"/>
    <mergeCell ref="J335:N335"/>
    <mergeCell ref="F336:I336"/>
    <mergeCell ref="J336:N336"/>
    <mergeCell ref="F337:I337"/>
    <mergeCell ref="J337:N337"/>
    <mergeCell ref="F332:I332"/>
    <mergeCell ref="J332:N332"/>
    <mergeCell ref="F333:I333"/>
    <mergeCell ref="J333:N333"/>
    <mergeCell ref="F334:I334"/>
    <mergeCell ref="J334:N334"/>
    <mergeCell ref="F341:I341"/>
    <mergeCell ref="J341:N341"/>
    <mergeCell ref="F342:I342"/>
    <mergeCell ref="J342:N342"/>
    <mergeCell ref="B346:Y347"/>
    <mergeCell ref="B351:Y352"/>
    <mergeCell ref="F338:I338"/>
    <mergeCell ref="J338:N338"/>
    <mergeCell ref="F339:I339"/>
    <mergeCell ref="J339:N339"/>
    <mergeCell ref="F340:I340"/>
    <mergeCell ref="J340:N340"/>
    <mergeCell ref="B410:X411"/>
    <mergeCell ref="B413:Y414"/>
    <mergeCell ref="B416:X417"/>
    <mergeCell ref="B419:Y420"/>
    <mergeCell ref="B422:X423"/>
    <mergeCell ref="B425:Y426"/>
    <mergeCell ref="B356:Y373"/>
    <mergeCell ref="B377:Y378"/>
    <mergeCell ref="B382:Y387"/>
    <mergeCell ref="B389:Y402"/>
    <mergeCell ref="B404:X405"/>
    <mergeCell ref="B407:Y408"/>
    <mergeCell ref="B460:X461"/>
    <mergeCell ref="B463:Y464"/>
    <mergeCell ref="B466:Y479"/>
    <mergeCell ref="B481:X482"/>
    <mergeCell ref="B484:Y485"/>
    <mergeCell ref="B487:Y500"/>
    <mergeCell ref="B428:X429"/>
    <mergeCell ref="B431:Y432"/>
    <mergeCell ref="B434:X435"/>
    <mergeCell ref="B437:Y438"/>
    <mergeCell ref="B442:Y443"/>
    <mergeCell ref="B445:Y458"/>
    <mergeCell ref="B544:X545"/>
    <mergeCell ref="B547:Y548"/>
    <mergeCell ref="B550:Y563"/>
    <mergeCell ref="B565:X566"/>
    <mergeCell ref="B568:Y569"/>
    <mergeCell ref="B571:Y584"/>
    <mergeCell ref="B502:X503"/>
    <mergeCell ref="B505:Y506"/>
    <mergeCell ref="B508:Y521"/>
    <mergeCell ref="B523:X524"/>
    <mergeCell ref="B526:Y527"/>
    <mergeCell ref="B529:Y542"/>
    <mergeCell ref="E624:F624"/>
    <mergeCell ref="E625:F625"/>
    <mergeCell ref="E626:F626"/>
    <mergeCell ref="E627:H627"/>
    <mergeCell ref="E635:F635"/>
    <mergeCell ref="E636:F636"/>
    <mergeCell ref="B586:X587"/>
    <mergeCell ref="B589:Y590"/>
    <mergeCell ref="B592:Y605"/>
    <mergeCell ref="B607:X608"/>
    <mergeCell ref="B610:Y611"/>
    <mergeCell ref="B613:Y618"/>
    <mergeCell ref="E651:H651"/>
    <mergeCell ref="E652:H652"/>
    <mergeCell ref="E653:H653"/>
    <mergeCell ref="F654:J654"/>
    <mergeCell ref="F655:J655"/>
    <mergeCell ref="G656:K656"/>
    <mergeCell ref="E637:F637"/>
    <mergeCell ref="E638:H638"/>
    <mergeCell ref="B640:Y642"/>
    <mergeCell ref="E648:H648"/>
    <mergeCell ref="E649:H649"/>
    <mergeCell ref="E650:H650"/>
    <mergeCell ref="B689:Y690"/>
    <mergeCell ref="B694:Y695"/>
    <mergeCell ref="B699:Y700"/>
    <mergeCell ref="B704:Y705"/>
    <mergeCell ref="B709:Y710"/>
    <mergeCell ref="B714:Y715"/>
    <mergeCell ref="G657:K657"/>
    <mergeCell ref="B665:Y667"/>
    <mergeCell ref="B669:Y670"/>
    <mergeCell ref="B674:Y675"/>
    <mergeCell ref="B679:Y680"/>
    <mergeCell ref="B684:Y685"/>
    <mergeCell ref="B779:Y780"/>
    <mergeCell ref="B784:Y785"/>
    <mergeCell ref="B749:Y750"/>
    <mergeCell ref="B754:Y755"/>
    <mergeCell ref="B759:Y760"/>
    <mergeCell ref="B764:Y765"/>
    <mergeCell ref="B769:Y770"/>
    <mergeCell ref="B774:Y775"/>
    <mergeCell ref="B719:Y720"/>
    <mergeCell ref="B724:Y725"/>
    <mergeCell ref="B729:Y730"/>
    <mergeCell ref="B734:Y735"/>
    <mergeCell ref="B739:Y740"/>
    <mergeCell ref="B744:Y745"/>
  </mergeCells>
  <pageMargins left="0.7" right="0.7" top="0.75" bottom="0.75" header="0.3" footer="0.3"/>
  <pageSetup orientation="portrait" r:id="rId1"/>
  <headerFooter>
    <oddHeader>&amp;C&amp;LFinal Exam&amp;CEIU&amp;RECN4751</oddHeader>
    <oddFooter>&amp;C&amp;LVersion 64&amp;RPage &amp;P+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AZ1999"/>
  <sheetViews>
    <sheetView topLeftCell="A625" workbookViewId="0">
      <selection activeCell="B644" sqref="B644"/>
    </sheetView>
  </sheetViews>
  <sheetFormatPr defaultRowHeight="15.75" x14ac:dyDescent="0.25"/>
  <cols>
    <col min="1" max="26" width="3.125" customWidth="1"/>
    <col min="27" max="52" width="3.125" hidden="1" customWidth="1"/>
  </cols>
  <sheetData>
    <row r="1" spans="2:25" ht="15.6" customHeight="1" x14ac:dyDescent="0.25"/>
    <row r="2" spans="2:25" ht="15.6" customHeight="1" x14ac:dyDescent="0.25">
      <c r="B2" s="27" t="s">
        <v>0</v>
      </c>
      <c r="C2" s="27"/>
      <c r="D2" s="27"/>
      <c r="E2" s="27"/>
      <c r="F2" s="27"/>
      <c r="G2" s="27"/>
      <c r="H2" s="27"/>
      <c r="I2" s="27"/>
      <c r="J2" s="27"/>
      <c r="K2" s="27"/>
      <c r="L2" s="27"/>
      <c r="M2" s="27"/>
      <c r="N2" s="27"/>
      <c r="O2" s="27"/>
      <c r="P2" s="27"/>
      <c r="Q2" s="27"/>
      <c r="R2" s="27"/>
      <c r="S2" s="27"/>
      <c r="T2" s="27"/>
      <c r="U2" s="27"/>
      <c r="V2" s="27"/>
      <c r="W2" s="27"/>
      <c r="X2" s="27"/>
      <c r="Y2" s="27"/>
    </row>
    <row r="3" spans="2:25" ht="15.6" customHeight="1" x14ac:dyDescent="0.25">
      <c r="B3" s="27"/>
      <c r="C3" s="27"/>
      <c r="D3" s="27"/>
      <c r="E3" s="27"/>
      <c r="F3" s="27"/>
      <c r="G3" s="27"/>
      <c r="H3" s="27"/>
      <c r="I3" s="27"/>
      <c r="J3" s="27"/>
      <c r="K3" s="27"/>
      <c r="L3" s="27"/>
      <c r="M3" s="27"/>
      <c r="N3" s="27"/>
      <c r="O3" s="27"/>
      <c r="P3" s="27"/>
      <c r="Q3" s="27"/>
      <c r="R3" s="27"/>
      <c r="S3" s="27"/>
      <c r="T3" s="27"/>
      <c r="U3" s="27"/>
      <c r="V3" s="27"/>
      <c r="W3" s="27"/>
      <c r="X3" s="27"/>
      <c r="Y3" s="27"/>
    </row>
    <row r="4" spans="2:25" ht="15.6" customHeight="1" x14ac:dyDescent="0.25"/>
    <row r="5" spans="2:25" ht="15.6" customHeight="1" x14ac:dyDescent="0.25"/>
    <row r="6" spans="2:25" ht="15.6" customHeight="1" x14ac:dyDescent="0.25"/>
    <row r="7" spans="2:25" ht="15.6" customHeight="1" x14ac:dyDescent="0.25"/>
    <row r="8" spans="2:25" ht="15.6" customHeight="1" x14ac:dyDescent="0.25"/>
    <row r="9" spans="2:25" ht="15.6" customHeight="1" x14ac:dyDescent="0.25"/>
    <row r="10" spans="2:25" ht="15.6" customHeight="1" x14ac:dyDescent="0.25">
      <c r="B10" s="27" t="s">
        <v>1</v>
      </c>
      <c r="C10" s="27"/>
      <c r="D10" s="27"/>
      <c r="E10" s="27"/>
      <c r="F10" s="27"/>
      <c r="G10" s="27"/>
      <c r="H10" s="27"/>
      <c r="I10" s="27"/>
      <c r="J10" s="27"/>
      <c r="K10" s="27"/>
      <c r="L10" s="27"/>
      <c r="M10" s="27"/>
      <c r="N10" s="27"/>
      <c r="O10" s="27"/>
      <c r="P10" s="27"/>
      <c r="Q10" s="27"/>
      <c r="R10" s="27"/>
      <c r="S10" s="27"/>
      <c r="T10" s="27"/>
      <c r="U10" s="27"/>
      <c r="V10" s="27"/>
      <c r="W10" s="27"/>
      <c r="X10" s="27"/>
      <c r="Y10" s="27"/>
    </row>
    <row r="11" spans="2:25" ht="15.6" customHeight="1" x14ac:dyDescent="0.25">
      <c r="B11" s="27"/>
      <c r="C11" s="27"/>
      <c r="D11" s="27"/>
      <c r="E11" s="27"/>
      <c r="F11" s="27"/>
      <c r="G11" s="27"/>
      <c r="H11" s="27"/>
      <c r="I11" s="27"/>
      <c r="J11" s="27"/>
      <c r="K11" s="27"/>
      <c r="L11" s="27"/>
      <c r="M11" s="27"/>
      <c r="N11" s="27"/>
      <c r="O11" s="27"/>
      <c r="P11" s="27"/>
      <c r="Q11" s="27"/>
      <c r="R11" s="27"/>
      <c r="S11" s="27"/>
      <c r="T11" s="27"/>
      <c r="U11" s="27"/>
      <c r="V11" s="27"/>
      <c r="W11" s="27"/>
      <c r="X11" s="27"/>
      <c r="Y11" s="27"/>
    </row>
    <row r="12" spans="2:25" ht="15.6" customHeight="1" x14ac:dyDescent="0.25">
      <c r="B12" s="27"/>
      <c r="C12" s="27"/>
      <c r="D12" s="27"/>
      <c r="E12" s="27"/>
      <c r="F12" s="27"/>
      <c r="G12" s="27"/>
      <c r="H12" s="27"/>
      <c r="I12" s="27"/>
      <c r="J12" s="27"/>
      <c r="K12" s="27"/>
      <c r="L12" s="27"/>
      <c r="M12" s="27"/>
      <c r="N12" s="27"/>
      <c r="O12" s="27"/>
      <c r="P12" s="27"/>
      <c r="Q12" s="27"/>
      <c r="R12" s="27"/>
      <c r="S12" s="27"/>
      <c r="T12" s="27"/>
      <c r="U12" s="27"/>
      <c r="V12" s="27"/>
      <c r="W12" s="27"/>
      <c r="X12" s="27"/>
      <c r="Y12" s="27"/>
    </row>
    <row r="13" spans="2:25" ht="15.6" customHeight="1" x14ac:dyDescent="0.25"/>
    <row r="14" spans="2:25" ht="15.6" customHeight="1" x14ac:dyDescent="0.25">
      <c r="F14" t="s">
        <v>2</v>
      </c>
      <c r="J14" t="s">
        <v>3</v>
      </c>
    </row>
    <row r="15" spans="2:25" ht="15.6" customHeight="1" x14ac:dyDescent="0.25">
      <c r="F15" s="52">
        <v>4009.5545498231295</v>
      </c>
      <c r="G15" s="52"/>
      <c r="H15" s="52"/>
      <c r="J15" s="53">
        <v>4503.2700230816372</v>
      </c>
      <c r="K15" s="53"/>
      <c r="L15" s="53"/>
    </row>
    <row r="16" spans="2:25" ht="15.6" customHeight="1" x14ac:dyDescent="0.25">
      <c r="F16" s="52">
        <v>3641.2951718307158</v>
      </c>
      <c r="G16" s="52"/>
      <c r="H16" s="52"/>
      <c r="J16" s="53">
        <v>4404.6677668061639</v>
      </c>
      <c r="K16" s="53"/>
      <c r="L16" s="53"/>
    </row>
    <row r="17" spans="6:12" ht="15.6" customHeight="1" x14ac:dyDescent="0.25">
      <c r="F17" s="52">
        <v>3039.4795446474568</v>
      </c>
      <c r="G17" s="52"/>
      <c r="H17" s="52"/>
      <c r="J17" s="53">
        <v>3964.3067251182674</v>
      </c>
      <c r="K17" s="53"/>
      <c r="L17" s="53"/>
    </row>
    <row r="18" spans="6:12" ht="15.6" customHeight="1" x14ac:dyDescent="0.25">
      <c r="F18" s="52">
        <v>528.28794211129718</v>
      </c>
      <c r="G18" s="52"/>
      <c r="H18" s="52"/>
      <c r="J18" s="53">
        <v>1742.2646259502699</v>
      </c>
      <c r="K18" s="53"/>
      <c r="L18" s="53"/>
    </row>
    <row r="19" spans="6:12" ht="15.6" customHeight="1" x14ac:dyDescent="0.25">
      <c r="F19" s="52">
        <v>894.21834199288526</v>
      </c>
      <c r="G19" s="52"/>
      <c r="H19" s="52"/>
      <c r="J19" s="53">
        <v>2272.2543990282566</v>
      </c>
      <c r="K19" s="53"/>
      <c r="L19" s="53"/>
    </row>
    <row r="20" spans="6:12" ht="15.6" customHeight="1" x14ac:dyDescent="0.25">
      <c r="F20" s="52">
        <v>3786.5050760587751</v>
      </c>
      <c r="G20" s="52"/>
      <c r="H20" s="52"/>
      <c r="J20" s="53">
        <v>4284.8580328475846</v>
      </c>
      <c r="K20" s="53"/>
      <c r="L20" s="53"/>
    </row>
    <row r="21" spans="6:12" ht="15.6" customHeight="1" x14ac:dyDescent="0.25">
      <c r="F21" s="52">
        <v>4029.3671099314215</v>
      </c>
      <c r="G21" s="52"/>
      <c r="H21" s="52"/>
      <c r="J21" s="53">
        <v>4549.2424593075993</v>
      </c>
      <c r="K21" s="53"/>
      <c r="L21" s="53"/>
    </row>
    <row r="22" spans="6:12" ht="15.6" customHeight="1" x14ac:dyDescent="0.25">
      <c r="F22" s="52">
        <v>4411.8102764889854</v>
      </c>
      <c r="G22" s="52"/>
      <c r="H22" s="52"/>
      <c r="J22" s="53">
        <v>4763.0354846474029</v>
      </c>
      <c r="K22" s="53"/>
      <c r="L22" s="53"/>
    </row>
    <row r="23" spans="6:12" ht="15.6" customHeight="1" x14ac:dyDescent="0.25">
      <c r="F23" s="52">
        <v>3362.0537139404796</v>
      </c>
      <c r="G23" s="52"/>
      <c r="H23" s="52"/>
      <c r="J23" s="53">
        <v>4018.2969271528696</v>
      </c>
      <c r="K23" s="53"/>
      <c r="L23" s="53"/>
    </row>
    <row r="24" spans="6:12" ht="15.6" customHeight="1" x14ac:dyDescent="0.25">
      <c r="F24" s="52">
        <v>3716.4444235592882</v>
      </c>
      <c r="G24" s="52"/>
      <c r="H24" s="52"/>
      <c r="J24" s="53">
        <v>4377.8703784583822</v>
      </c>
      <c r="K24" s="53"/>
      <c r="L24" s="53"/>
    </row>
    <row r="25" spans="6:12" ht="15.6" customHeight="1" x14ac:dyDescent="0.25">
      <c r="F25" s="52">
        <v>2461.2544653898181</v>
      </c>
      <c r="G25" s="52"/>
      <c r="H25" s="52"/>
      <c r="J25" s="53">
        <v>3603.8505763195062</v>
      </c>
      <c r="K25" s="53"/>
      <c r="L25" s="53"/>
    </row>
    <row r="26" spans="6:12" ht="15.6" customHeight="1" x14ac:dyDescent="0.25">
      <c r="F26" s="52">
        <v>126.97406905359009</v>
      </c>
      <c r="G26" s="52"/>
      <c r="H26" s="52"/>
      <c r="J26" s="53">
        <v>915.4538339183249</v>
      </c>
      <c r="K26" s="53"/>
      <c r="L26" s="53"/>
    </row>
    <row r="27" spans="6:12" ht="15.6" customHeight="1" x14ac:dyDescent="0.25">
      <c r="F27" s="52">
        <v>3506.8684319884687</v>
      </c>
      <c r="G27" s="52"/>
      <c r="H27" s="52"/>
      <c r="J27" s="53">
        <v>4161.2264811832392</v>
      </c>
      <c r="K27" s="53"/>
      <c r="L27" s="53"/>
    </row>
    <row r="28" spans="6:12" ht="15.6" customHeight="1" x14ac:dyDescent="0.25">
      <c r="F28" s="52">
        <v>1816.7889803163034</v>
      </c>
      <c r="G28" s="52"/>
      <c r="H28" s="52"/>
      <c r="J28" s="53">
        <v>2926.1423791552443</v>
      </c>
      <c r="K28" s="53"/>
      <c r="L28" s="53"/>
    </row>
    <row r="29" spans="6:12" ht="15.6" customHeight="1" x14ac:dyDescent="0.25">
      <c r="F29" s="52">
        <v>4342.5654646756557</v>
      </c>
      <c r="G29" s="52"/>
      <c r="H29" s="52"/>
      <c r="J29" s="53">
        <v>4647.2540856128198</v>
      </c>
      <c r="K29" s="53"/>
      <c r="L29" s="53"/>
    </row>
    <row r="30" spans="6:12" ht="15.6" customHeight="1" x14ac:dyDescent="0.25">
      <c r="F30" s="52">
        <v>2264.1150205261561</v>
      </c>
      <c r="G30" s="52"/>
      <c r="H30" s="52"/>
      <c r="J30" s="53">
        <v>3459.6786694050697</v>
      </c>
      <c r="K30" s="53"/>
      <c r="L30" s="53"/>
    </row>
    <row r="31" spans="6:12" ht="15.6" customHeight="1" x14ac:dyDescent="0.25">
      <c r="F31" s="52">
        <v>1218.1996333605371</v>
      </c>
      <c r="G31" s="52"/>
      <c r="H31" s="52"/>
      <c r="J31" s="53">
        <v>2509.0251288153358</v>
      </c>
      <c r="K31" s="53"/>
      <c r="L31" s="53"/>
    </row>
    <row r="32" spans="6:12" ht="15.6" customHeight="1" x14ac:dyDescent="0.25">
      <c r="F32" s="52">
        <v>1871.6385562781381</v>
      </c>
      <c r="G32" s="52"/>
      <c r="H32" s="52"/>
      <c r="J32" s="53">
        <v>3060.8588679136346</v>
      </c>
      <c r="K32" s="53"/>
      <c r="L32" s="53"/>
    </row>
    <row r="33" spans="6:12" ht="15.6" customHeight="1" x14ac:dyDescent="0.25">
      <c r="F33" s="52">
        <v>2131.8755946090937</v>
      </c>
      <c r="G33" s="52"/>
      <c r="H33" s="52"/>
      <c r="J33" s="53">
        <v>3239.9156213651322</v>
      </c>
      <c r="K33" s="53"/>
      <c r="L33" s="53"/>
    </row>
    <row r="34" spans="6:12" ht="15.6" customHeight="1" x14ac:dyDescent="0.25">
      <c r="F34" s="52">
        <v>4708.4971703824122</v>
      </c>
      <c r="G34" s="52"/>
      <c r="H34" s="52"/>
      <c r="J34" s="53">
        <v>4758.1537863606727</v>
      </c>
      <c r="K34" s="53"/>
      <c r="L34" s="53"/>
    </row>
    <row r="35" spans="6:12" ht="15.6" customHeight="1" x14ac:dyDescent="0.25">
      <c r="F35" s="52">
        <v>4659.9472673682039</v>
      </c>
      <c r="G35" s="52"/>
      <c r="H35" s="52"/>
      <c r="J35" s="53">
        <v>4738.5964631076677</v>
      </c>
      <c r="K35" s="53"/>
      <c r="L35" s="53"/>
    </row>
    <row r="36" spans="6:12" ht="15.6" customHeight="1" x14ac:dyDescent="0.25">
      <c r="F36" s="52">
        <v>4403.3732606915264</v>
      </c>
      <c r="G36" s="52"/>
      <c r="H36" s="52"/>
      <c r="J36" s="53">
        <v>4536.0338196991624</v>
      </c>
      <c r="K36" s="53"/>
      <c r="L36" s="53"/>
    </row>
    <row r="37" spans="6:12" ht="15.6" customHeight="1" x14ac:dyDescent="0.25">
      <c r="F37" s="52">
        <v>1348.5650255541557</v>
      </c>
      <c r="G37" s="52"/>
      <c r="H37" s="52"/>
      <c r="J37" s="53">
        <v>2694.9847194974191</v>
      </c>
      <c r="K37" s="53"/>
      <c r="L37" s="53"/>
    </row>
    <row r="38" spans="6:12" ht="15.6" customHeight="1" x14ac:dyDescent="0.25">
      <c r="F38" s="52">
        <v>308.27959803043115</v>
      </c>
      <c r="G38" s="52"/>
      <c r="H38" s="52"/>
      <c r="J38" s="53">
        <v>1312.4932075593026</v>
      </c>
      <c r="K38" s="53"/>
      <c r="L38" s="53"/>
    </row>
    <row r="39" spans="6:12" ht="15.6" customHeight="1" x14ac:dyDescent="0.25">
      <c r="F39" s="52">
        <v>2347.8383044042503</v>
      </c>
      <c r="G39" s="52"/>
      <c r="H39" s="52"/>
      <c r="J39" s="53">
        <v>3573.5415786473418</v>
      </c>
      <c r="K39" s="53"/>
      <c r="L39" s="53"/>
    </row>
    <row r="40" spans="6:12" ht="15.6" customHeight="1" x14ac:dyDescent="0.25">
      <c r="F40" s="52">
        <v>37.021383312088815</v>
      </c>
      <c r="G40" s="52"/>
      <c r="H40" s="52"/>
      <c r="J40" s="53">
        <v>537.89453175671076</v>
      </c>
      <c r="K40" s="53"/>
      <c r="L40" s="53"/>
    </row>
    <row r="41" spans="6:12" ht="15.6" customHeight="1" x14ac:dyDescent="0.25">
      <c r="F41" s="52">
        <v>1522.1955772649467</v>
      </c>
      <c r="G41" s="52"/>
      <c r="H41" s="52"/>
      <c r="J41" s="53">
        <v>2600.1210039173561</v>
      </c>
      <c r="K41" s="53"/>
      <c r="L41" s="53"/>
    </row>
    <row r="42" spans="6:12" ht="15.6" customHeight="1" x14ac:dyDescent="0.25">
      <c r="F42" s="52">
        <v>931.00936411083228</v>
      </c>
      <c r="G42" s="52"/>
      <c r="H42" s="52"/>
      <c r="J42" s="53">
        <v>2131.7492828815766</v>
      </c>
      <c r="K42" s="53"/>
      <c r="L42" s="53"/>
    </row>
    <row r="43" spans="6:12" ht="15.6" customHeight="1" x14ac:dyDescent="0.25">
      <c r="F43" s="52">
        <v>2121.2970059120507</v>
      </c>
      <c r="G43" s="52"/>
      <c r="H43" s="52"/>
      <c r="J43" s="53">
        <v>3182.9411930043634</v>
      </c>
      <c r="K43" s="53"/>
      <c r="L43" s="53"/>
    </row>
    <row r="44" spans="6:12" ht="15.6" customHeight="1" x14ac:dyDescent="0.25">
      <c r="F44" s="52">
        <v>188.91494678846485</v>
      </c>
      <c r="G44" s="52"/>
      <c r="H44" s="52"/>
      <c r="J44" s="53">
        <v>952.89595223362448</v>
      </c>
      <c r="K44" s="53"/>
      <c r="L44" s="53"/>
    </row>
    <row r="45" spans="6:12" ht="15.6" customHeight="1" x14ac:dyDescent="0.25">
      <c r="F45" s="52">
        <v>2165.9873363590336</v>
      </c>
      <c r="G45" s="52"/>
      <c r="H45" s="52"/>
      <c r="J45" s="53">
        <v>3098.1917575801481</v>
      </c>
      <c r="K45" s="53"/>
      <c r="L45" s="53"/>
    </row>
    <row r="46" spans="6:12" ht="15.6" customHeight="1" x14ac:dyDescent="0.25">
      <c r="F46" s="52">
        <v>478.07286449441631</v>
      </c>
      <c r="G46" s="52"/>
      <c r="H46" s="52"/>
      <c r="J46" s="53">
        <v>1151.8510032045021</v>
      </c>
      <c r="K46" s="53"/>
      <c r="L46" s="53"/>
    </row>
    <row r="47" spans="6:12" ht="15.6" customHeight="1" x14ac:dyDescent="0.25">
      <c r="F47" s="52">
        <v>1758.8647640268982</v>
      </c>
      <c r="G47" s="52"/>
      <c r="H47" s="52"/>
      <c r="J47" s="53">
        <v>2831.5126746990786</v>
      </c>
      <c r="K47" s="53"/>
      <c r="L47" s="53"/>
    </row>
    <row r="48" spans="6:12" ht="15.6" customHeight="1" x14ac:dyDescent="0.25">
      <c r="F48" s="52">
        <v>189.52573100004341</v>
      </c>
      <c r="G48" s="52"/>
      <c r="H48" s="52"/>
      <c r="J48" s="53">
        <v>1087.5018034769373</v>
      </c>
      <c r="K48" s="53"/>
      <c r="L48" s="53"/>
    </row>
    <row r="49" spans="6:12" ht="15.6" customHeight="1" x14ac:dyDescent="0.25">
      <c r="F49" s="52">
        <v>206.87113808017088</v>
      </c>
      <c r="G49" s="52"/>
      <c r="H49" s="52"/>
      <c r="J49" s="53">
        <v>421.2196410244934</v>
      </c>
      <c r="K49" s="53"/>
      <c r="L49" s="53"/>
    </row>
    <row r="50" spans="6:12" ht="15.6" customHeight="1" x14ac:dyDescent="0.25">
      <c r="F50" s="52">
        <v>319.94526550891504</v>
      </c>
      <c r="G50" s="52"/>
      <c r="H50" s="52"/>
      <c r="J50" s="53">
        <v>1043.4413098830464</v>
      </c>
      <c r="K50" s="53"/>
      <c r="L50" s="53"/>
    </row>
    <row r="51" spans="6:12" ht="15.6" customHeight="1" x14ac:dyDescent="0.25">
      <c r="F51" s="52">
        <v>931.34451899718533</v>
      </c>
      <c r="G51" s="52"/>
      <c r="H51" s="52"/>
      <c r="J51" s="53">
        <v>2035.9944053481915</v>
      </c>
      <c r="K51" s="53"/>
      <c r="L51" s="53"/>
    </row>
    <row r="52" spans="6:12" ht="15.6" customHeight="1" x14ac:dyDescent="0.25">
      <c r="F52" s="52">
        <v>233.32453692208918</v>
      </c>
      <c r="G52" s="52"/>
      <c r="H52" s="52"/>
      <c r="J52" s="53">
        <v>1300.2612099894839</v>
      </c>
      <c r="K52" s="53"/>
      <c r="L52" s="53"/>
    </row>
    <row r="53" spans="6:12" ht="15.6" customHeight="1" x14ac:dyDescent="0.25">
      <c r="F53" s="52">
        <v>1100.9074667294428</v>
      </c>
      <c r="G53" s="52"/>
      <c r="H53" s="52"/>
      <c r="J53" s="53">
        <v>2256.231106673582</v>
      </c>
      <c r="K53" s="53"/>
      <c r="L53" s="53"/>
    </row>
    <row r="54" spans="6:12" ht="15.6" customHeight="1" x14ac:dyDescent="0.25">
      <c r="F54" s="52">
        <v>3121.047676271723</v>
      </c>
      <c r="G54" s="52"/>
      <c r="H54" s="52"/>
      <c r="J54" s="53">
        <v>4014.9924163497449</v>
      </c>
      <c r="K54" s="53"/>
      <c r="L54" s="53"/>
    </row>
    <row r="55" spans="6:12" ht="15.6" customHeight="1" x14ac:dyDescent="0.25">
      <c r="F55" s="52">
        <v>2683.9361125561873</v>
      </c>
      <c r="G55" s="52"/>
      <c r="H55" s="52"/>
      <c r="J55" s="53">
        <v>3583.8038473357224</v>
      </c>
      <c r="K55" s="53"/>
      <c r="L55" s="53"/>
    </row>
    <row r="56" spans="6:12" ht="15.6" customHeight="1" x14ac:dyDescent="0.25">
      <c r="F56" s="52">
        <v>4126.1711345085187</v>
      </c>
      <c r="G56" s="52"/>
      <c r="H56" s="52"/>
      <c r="J56" s="53">
        <v>4417.314217422464</v>
      </c>
      <c r="K56" s="53"/>
      <c r="L56" s="53"/>
    </row>
    <row r="57" spans="6:12" ht="15.6" customHeight="1" x14ac:dyDescent="0.25">
      <c r="F57" s="52">
        <v>-22.977105734403054</v>
      </c>
      <c r="G57" s="52"/>
      <c r="H57" s="52"/>
      <c r="J57" s="53">
        <v>709.26514012918881</v>
      </c>
      <c r="K57" s="53"/>
      <c r="L57" s="53"/>
    </row>
    <row r="58" spans="6:12" ht="15.6" customHeight="1" x14ac:dyDescent="0.25">
      <c r="F58" s="52">
        <v>3527.871577588724</v>
      </c>
      <c r="G58" s="52"/>
      <c r="H58" s="52"/>
      <c r="J58" s="53">
        <v>4050.823634845347</v>
      </c>
      <c r="K58" s="53"/>
      <c r="L58" s="53"/>
    </row>
    <row r="59" spans="6:12" ht="15.6" customHeight="1" x14ac:dyDescent="0.25">
      <c r="F59" s="52">
        <v>2733.6500663905304</v>
      </c>
      <c r="G59" s="52"/>
      <c r="H59" s="52"/>
      <c r="J59" s="53">
        <v>3685.9903317497474</v>
      </c>
      <c r="K59" s="53"/>
      <c r="L59" s="53"/>
    </row>
    <row r="60" spans="6:12" ht="15.6" customHeight="1" x14ac:dyDescent="0.25">
      <c r="F60" s="52">
        <v>1436.0982013941571</v>
      </c>
      <c r="G60" s="52"/>
      <c r="H60" s="52"/>
      <c r="J60" s="53">
        <v>2570.2104250411385</v>
      </c>
      <c r="K60" s="53"/>
      <c r="L60" s="53"/>
    </row>
    <row r="61" spans="6:12" ht="15.6" customHeight="1" x14ac:dyDescent="0.25">
      <c r="F61" s="52">
        <v>588.59963841919216</v>
      </c>
      <c r="G61" s="52"/>
      <c r="H61" s="52"/>
      <c r="J61" s="53">
        <v>1668.5864093834923</v>
      </c>
      <c r="K61" s="53"/>
      <c r="L61" s="53"/>
    </row>
    <row r="62" spans="6:12" ht="15.6" customHeight="1" x14ac:dyDescent="0.25">
      <c r="F62" s="52">
        <v>4445.2851973496554</v>
      </c>
      <c r="G62" s="52"/>
      <c r="H62" s="52"/>
      <c r="J62" s="53">
        <v>4692.0988422435576</v>
      </c>
      <c r="K62" s="53"/>
      <c r="L62" s="53"/>
    </row>
    <row r="63" spans="6:12" ht="15.6" customHeight="1" x14ac:dyDescent="0.25">
      <c r="F63" s="52">
        <v>3614.7489998259907</v>
      </c>
      <c r="G63" s="52"/>
      <c r="H63" s="52"/>
      <c r="J63" s="53">
        <v>4181.7552711568796</v>
      </c>
      <c r="K63" s="53"/>
      <c r="L63" s="53"/>
    </row>
    <row r="64" spans="6:12" ht="15.6" customHeight="1" x14ac:dyDescent="0.25">
      <c r="F64" s="52">
        <v>2759.3405319629696</v>
      </c>
      <c r="G64" s="52"/>
      <c r="H64" s="52"/>
      <c r="J64" s="53">
        <v>3746.9494251511487</v>
      </c>
      <c r="K64" s="53"/>
      <c r="L64" s="53"/>
    </row>
    <row r="65" spans="6:12" ht="15.6" customHeight="1" x14ac:dyDescent="0.25">
      <c r="F65" s="52">
        <v>2140.516242215605</v>
      </c>
      <c r="G65" s="52"/>
      <c r="H65" s="52"/>
      <c r="J65" s="53">
        <v>3298.8546393857782</v>
      </c>
      <c r="K65" s="53"/>
      <c r="L65" s="53"/>
    </row>
    <row r="66" spans="6:12" ht="15.6" customHeight="1" x14ac:dyDescent="0.25">
      <c r="F66" s="52">
        <v>540.13271482784262</v>
      </c>
      <c r="G66" s="52"/>
      <c r="H66" s="52"/>
      <c r="J66" s="53">
        <v>1574.4010993097129</v>
      </c>
      <c r="K66" s="53"/>
      <c r="L66" s="53"/>
    </row>
    <row r="67" spans="6:12" ht="15.6" customHeight="1" x14ac:dyDescent="0.25">
      <c r="F67" s="52">
        <v>873.09461653637288</v>
      </c>
      <c r="G67" s="52"/>
      <c r="H67" s="52"/>
      <c r="J67" s="53">
        <v>2212.6176062418917</v>
      </c>
      <c r="K67" s="53"/>
      <c r="L67" s="53"/>
    </row>
    <row r="68" spans="6:12" ht="15.6" customHeight="1" x14ac:dyDescent="0.25">
      <c r="F68" s="52">
        <v>285.35529501971092</v>
      </c>
      <c r="G68" s="52"/>
      <c r="H68" s="52"/>
      <c r="J68" s="53">
        <v>1232.1299848903534</v>
      </c>
      <c r="K68" s="53"/>
      <c r="L68" s="53"/>
    </row>
    <row r="69" spans="6:12" ht="15.6" customHeight="1" x14ac:dyDescent="0.25">
      <c r="F69" s="52">
        <v>3162.7103921058524</v>
      </c>
      <c r="G69" s="52"/>
      <c r="H69" s="52"/>
      <c r="J69" s="53">
        <v>4064.5818268635949</v>
      </c>
      <c r="K69" s="53"/>
      <c r="L69" s="53"/>
    </row>
    <row r="70" spans="6:12" ht="15.6" customHeight="1" x14ac:dyDescent="0.25">
      <c r="F70" s="52">
        <v>2.2111862184752624</v>
      </c>
      <c r="G70" s="52"/>
      <c r="H70" s="52"/>
      <c r="J70" s="53">
        <v>948.82510880968437</v>
      </c>
      <c r="K70" s="53"/>
      <c r="L70" s="53"/>
    </row>
    <row r="71" spans="6:12" ht="15.6" customHeight="1" x14ac:dyDescent="0.25">
      <c r="F71" s="52">
        <v>2272.7036224517869</v>
      </c>
      <c r="G71" s="52"/>
      <c r="H71" s="52"/>
      <c r="J71" s="53">
        <v>3521.7703685533993</v>
      </c>
      <c r="K71" s="53"/>
      <c r="L71" s="53"/>
    </row>
    <row r="72" spans="6:12" ht="15.6" customHeight="1" x14ac:dyDescent="0.25">
      <c r="F72" s="52">
        <v>98.127270229752469</v>
      </c>
      <c r="G72" s="52"/>
      <c r="H72" s="52"/>
      <c r="J72" s="53">
        <v>649.96320092522762</v>
      </c>
      <c r="K72" s="53"/>
      <c r="L72" s="53"/>
    </row>
    <row r="73" spans="6:12" ht="15.6" customHeight="1" x14ac:dyDescent="0.25">
      <c r="F73" s="52">
        <v>294.93551249200573</v>
      </c>
      <c r="G73" s="52"/>
      <c r="H73" s="52"/>
      <c r="J73" s="53">
        <v>1645.5487692151316</v>
      </c>
      <c r="K73" s="53"/>
      <c r="L73" s="53"/>
    </row>
    <row r="74" spans="6:12" ht="15.6" customHeight="1" x14ac:dyDescent="0.25">
      <c r="F74" s="52">
        <v>291.84277470352669</v>
      </c>
      <c r="G74" s="52"/>
      <c r="H74" s="52"/>
      <c r="J74" s="53">
        <v>1272.2310594387909</v>
      </c>
      <c r="K74" s="53"/>
      <c r="L74" s="53"/>
    </row>
    <row r="75" spans="6:12" ht="15.6" customHeight="1" x14ac:dyDescent="0.25">
      <c r="F75" s="52">
        <v>2901.9470048943967</v>
      </c>
      <c r="G75" s="52"/>
      <c r="H75" s="52"/>
      <c r="J75" s="53">
        <v>3769.6259253147277</v>
      </c>
      <c r="K75" s="53"/>
      <c r="L75" s="53"/>
    </row>
    <row r="76" spans="6:12" ht="15.6" customHeight="1" x14ac:dyDescent="0.25">
      <c r="F76" s="52">
        <v>820.31247238125593</v>
      </c>
      <c r="G76" s="52"/>
      <c r="H76" s="52"/>
      <c r="J76" s="53">
        <v>1749.8108580552951</v>
      </c>
      <c r="K76" s="53"/>
      <c r="L76" s="53"/>
    </row>
    <row r="77" spans="6:12" ht="15.6" customHeight="1" x14ac:dyDescent="0.25">
      <c r="F77" s="52">
        <v>1220.1078316322566</v>
      </c>
      <c r="G77" s="52"/>
      <c r="H77" s="52"/>
      <c r="J77" s="53">
        <v>2366.5172582238565</v>
      </c>
      <c r="K77" s="53"/>
      <c r="L77" s="53"/>
    </row>
    <row r="78" spans="6:12" ht="15.6" customHeight="1" x14ac:dyDescent="0.25">
      <c r="F78" s="52">
        <v>171.63738269580514</v>
      </c>
      <c r="G78" s="52"/>
      <c r="H78" s="52"/>
      <c r="J78" s="53">
        <v>1434.2418900503067</v>
      </c>
      <c r="K78" s="53"/>
      <c r="L78" s="53"/>
    </row>
    <row r="79" spans="6:12" ht="15.6" customHeight="1" x14ac:dyDescent="0.25">
      <c r="F79" s="52">
        <v>4753.1093246134396</v>
      </c>
      <c r="G79" s="52"/>
      <c r="H79" s="52"/>
      <c r="J79" s="53">
        <v>4824.706791150853</v>
      </c>
      <c r="K79" s="53"/>
      <c r="L79" s="53"/>
    </row>
    <row r="80" spans="6:12" ht="15.6" customHeight="1" x14ac:dyDescent="0.25">
      <c r="F80" s="52">
        <v>3026.6048790375653</v>
      </c>
      <c r="G80" s="52"/>
      <c r="H80" s="52"/>
      <c r="J80" s="53">
        <v>3772.0591376907037</v>
      </c>
      <c r="K80" s="53"/>
      <c r="L80" s="53"/>
    </row>
    <row r="81" spans="1:25" ht="15.6" customHeight="1" x14ac:dyDescent="0.25">
      <c r="F81" s="52">
        <v>-92.234577303859311</v>
      </c>
      <c r="G81" s="52"/>
      <c r="H81" s="52"/>
      <c r="J81" s="53">
        <v>6.4038996340481935</v>
      </c>
      <c r="K81" s="53"/>
      <c r="L81" s="53"/>
    </row>
    <row r="82" spans="1:25" ht="15.6" customHeight="1" x14ac:dyDescent="0.25">
      <c r="F82" s="52">
        <v>3794.2769987663846</v>
      </c>
      <c r="G82" s="52"/>
      <c r="H82" s="52"/>
      <c r="J82" s="53">
        <v>4430.1185675914685</v>
      </c>
      <c r="K82" s="53"/>
      <c r="L82" s="53"/>
    </row>
    <row r="83" spans="1:25" ht="15.6" customHeight="1" x14ac:dyDescent="0.25">
      <c r="F83" s="52">
        <v>680.54881834953142</v>
      </c>
      <c r="G83" s="52"/>
      <c r="H83" s="52"/>
      <c r="J83" s="53">
        <v>1906.2467200316535</v>
      </c>
      <c r="K83" s="53"/>
      <c r="L83" s="53"/>
    </row>
    <row r="84" spans="1:25" ht="15.6" customHeight="1" x14ac:dyDescent="0.25">
      <c r="F84" s="52">
        <v>-232.67866160106897</v>
      </c>
      <c r="G84" s="52"/>
      <c r="H84" s="52"/>
      <c r="J84" s="53">
        <v>829.24173658503571</v>
      </c>
      <c r="K84" s="53"/>
      <c r="L84" s="53"/>
    </row>
    <row r="85" spans="1:25" ht="15.6" customHeight="1" x14ac:dyDescent="0.25">
      <c r="F85" s="52">
        <v>723.45107368065533</v>
      </c>
      <c r="G85" s="52"/>
      <c r="H85" s="52"/>
      <c r="J85" s="53">
        <v>1572.4211350886308</v>
      </c>
      <c r="K85" s="53"/>
      <c r="L85" s="53"/>
    </row>
    <row r="86" spans="1:25" ht="15.6" customHeight="1" x14ac:dyDescent="0.25">
      <c r="F86" s="52">
        <v>57.221347550524179</v>
      </c>
      <c r="G86" s="52"/>
      <c r="H86" s="52"/>
      <c r="J86" s="53">
        <v>423.61503873767856</v>
      </c>
      <c r="K86" s="53"/>
      <c r="L86" s="53"/>
    </row>
    <row r="87" spans="1:25" ht="15.6" customHeight="1" x14ac:dyDescent="0.25">
      <c r="F87" s="52">
        <v>2143.6531894674981</v>
      </c>
      <c r="G87" s="52"/>
      <c r="H87" s="52"/>
      <c r="J87" s="53">
        <v>3298.7127024821821</v>
      </c>
      <c r="K87" s="53"/>
      <c r="L87" s="53"/>
    </row>
    <row r="88" spans="1:25" ht="15.6" customHeight="1" x14ac:dyDescent="0.25">
      <c r="F88" s="52">
        <v>837.97067534445614</v>
      </c>
      <c r="G88" s="52"/>
      <c r="H88" s="52"/>
      <c r="J88" s="53">
        <v>1904.3285323943187</v>
      </c>
      <c r="K88" s="53"/>
      <c r="L88" s="53"/>
    </row>
    <row r="89" spans="1:25" ht="15.6" customHeight="1" x14ac:dyDescent="0.25">
      <c r="F89" s="52">
        <v>1910.6924457940665</v>
      </c>
      <c r="G89" s="52"/>
      <c r="H89" s="52"/>
      <c r="J89" s="53">
        <v>2762.4337129629794</v>
      </c>
      <c r="K89" s="53"/>
      <c r="L89" s="53"/>
    </row>
    <row r="90" spans="1:25" ht="15.6" customHeight="1" x14ac:dyDescent="0.25"/>
    <row r="91" spans="1:25" ht="15.6" customHeight="1" x14ac:dyDescent="0.25">
      <c r="A91" t="s">
        <v>5</v>
      </c>
      <c r="B91" t="s">
        <v>4</v>
      </c>
    </row>
    <row r="92" spans="1:25" ht="15.6" customHeight="1" thickBot="1" x14ac:dyDescent="0.3"/>
    <row r="93" spans="1:25" ht="15.6" customHeight="1" x14ac:dyDescent="0.25">
      <c r="B93" s="20"/>
      <c r="C93" s="21"/>
      <c r="D93" s="21"/>
      <c r="E93" s="21"/>
      <c r="F93" s="21"/>
      <c r="G93" s="21"/>
      <c r="H93" s="21"/>
      <c r="I93" s="21"/>
      <c r="J93" s="21"/>
      <c r="K93" s="21"/>
      <c r="L93" s="21"/>
      <c r="M93" s="21"/>
      <c r="N93" s="21"/>
      <c r="O93" s="21"/>
      <c r="P93" s="21"/>
      <c r="Q93" s="21"/>
      <c r="R93" s="21"/>
      <c r="S93" s="21"/>
      <c r="T93" s="21"/>
      <c r="U93" s="21"/>
      <c r="V93" s="21"/>
      <c r="W93" s="21"/>
      <c r="X93" s="21"/>
      <c r="Y93" s="22"/>
    </row>
    <row r="94" spans="1:25" ht="15.6" customHeight="1" thickBot="1" x14ac:dyDescent="0.3">
      <c r="B94" s="23"/>
      <c r="C94" s="24"/>
      <c r="D94" s="24"/>
      <c r="E94" s="24"/>
      <c r="F94" s="24"/>
      <c r="G94" s="24"/>
      <c r="H94" s="24"/>
      <c r="I94" s="24"/>
      <c r="J94" s="24"/>
      <c r="K94" s="24"/>
      <c r="L94" s="24"/>
      <c r="M94" s="24"/>
      <c r="N94" s="24"/>
      <c r="O94" s="24"/>
      <c r="P94" s="24"/>
      <c r="Q94" s="24"/>
      <c r="R94" s="24"/>
      <c r="S94" s="24"/>
      <c r="T94" s="24"/>
      <c r="U94" s="24"/>
      <c r="V94" s="24"/>
      <c r="W94" s="24"/>
      <c r="X94" s="24"/>
      <c r="Y94" s="25"/>
    </row>
    <row r="95" spans="1:25" ht="15.6" customHeight="1" x14ac:dyDescent="0.25"/>
    <row r="96" spans="1:25" ht="15.6" customHeight="1" x14ac:dyDescent="0.25">
      <c r="A96" t="s">
        <v>7</v>
      </c>
      <c r="B96" t="s">
        <v>6</v>
      </c>
    </row>
    <row r="97" spans="1:25" ht="15.6" customHeight="1" thickBot="1" x14ac:dyDescent="0.3"/>
    <row r="98" spans="1:25" ht="15.6" customHeight="1" x14ac:dyDescent="0.25">
      <c r="B98" s="20"/>
      <c r="C98" s="21"/>
      <c r="D98" s="21"/>
      <c r="E98" s="21"/>
      <c r="F98" s="21"/>
      <c r="G98" s="21"/>
      <c r="H98" s="21"/>
      <c r="I98" s="21"/>
      <c r="J98" s="21"/>
      <c r="K98" s="21"/>
      <c r="L98" s="21"/>
      <c r="M98" s="21"/>
      <c r="N98" s="21"/>
      <c r="O98" s="21"/>
      <c r="P98" s="21"/>
      <c r="Q98" s="21"/>
      <c r="R98" s="21"/>
      <c r="S98" s="21"/>
      <c r="T98" s="21"/>
      <c r="U98" s="21"/>
      <c r="V98" s="21"/>
      <c r="W98" s="21"/>
      <c r="X98" s="21"/>
      <c r="Y98" s="22"/>
    </row>
    <row r="99" spans="1:25" ht="15.6" customHeight="1" thickBot="1" x14ac:dyDescent="0.3">
      <c r="B99" s="23"/>
      <c r="C99" s="24"/>
      <c r="D99" s="24"/>
      <c r="E99" s="24"/>
      <c r="F99" s="24"/>
      <c r="G99" s="24"/>
      <c r="H99" s="24"/>
      <c r="I99" s="24"/>
      <c r="J99" s="24"/>
      <c r="K99" s="24"/>
      <c r="L99" s="24"/>
      <c r="M99" s="24"/>
      <c r="N99" s="24"/>
      <c r="O99" s="24"/>
      <c r="P99" s="24"/>
      <c r="Q99" s="24"/>
      <c r="R99" s="24"/>
      <c r="S99" s="24"/>
      <c r="T99" s="24"/>
      <c r="U99" s="24"/>
      <c r="V99" s="24"/>
      <c r="W99" s="24"/>
      <c r="X99" s="24"/>
      <c r="Y99" s="25"/>
    </row>
    <row r="100" spans="1:25" ht="15.6" customHeight="1" x14ac:dyDescent="0.25"/>
    <row r="101" spans="1:25" ht="15.6" customHeight="1" x14ac:dyDescent="0.25">
      <c r="A101" t="s">
        <v>9</v>
      </c>
      <c r="B101" t="s">
        <v>8</v>
      </c>
    </row>
    <row r="102" spans="1:25" ht="15.6" customHeight="1" thickBot="1" x14ac:dyDescent="0.3"/>
    <row r="103" spans="1:25" ht="15.6" customHeight="1" x14ac:dyDescent="0.25">
      <c r="B103" s="20"/>
      <c r="C103" s="21"/>
      <c r="D103" s="21"/>
      <c r="E103" s="21"/>
      <c r="F103" s="21"/>
      <c r="G103" s="21"/>
      <c r="H103" s="21"/>
      <c r="I103" s="21"/>
      <c r="J103" s="21"/>
      <c r="K103" s="21"/>
      <c r="L103" s="21"/>
      <c r="M103" s="21"/>
      <c r="N103" s="21"/>
      <c r="O103" s="21"/>
      <c r="P103" s="21"/>
      <c r="Q103" s="21"/>
      <c r="R103" s="21"/>
      <c r="S103" s="21"/>
      <c r="T103" s="21"/>
      <c r="U103" s="21"/>
      <c r="V103" s="21"/>
      <c r="W103" s="21"/>
      <c r="X103" s="21"/>
      <c r="Y103" s="22"/>
    </row>
    <row r="104" spans="1:25" ht="15.6" customHeight="1" x14ac:dyDescent="0.25">
      <c r="B104" s="39"/>
      <c r="C104" s="40"/>
      <c r="D104" s="40"/>
      <c r="E104" s="40"/>
      <c r="F104" s="40"/>
      <c r="G104" s="40"/>
      <c r="H104" s="40"/>
      <c r="I104" s="40"/>
      <c r="J104" s="40"/>
      <c r="K104" s="40"/>
      <c r="L104" s="40"/>
      <c r="M104" s="40"/>
      <c r="N104" s="40"/>
      <c r="O104" s="40"/>
      <c r="P104" s="40"/>
      <c r="Q104" s="40"/>
      <c r="R104" s="40"/>
      <c r="S104" s="40"/>
      <c r="T104" s="40"/>
      <c r="U104" s="40"/>
      <c r="V104" s="40"/>
      <c r="W104" s="40"/>
      <c r="X104" s="40"/>
      <c r="Y104" s="41"/>
    </row>
    <row r="105" spans="1:25" ht="15.6" customHeight="1" x14ac:dyDescent="0.25">
      <c r="B105" s="39"/>
      <c r="C105" s="40"/>
      <c r="D105" s="40"/>
      <c r="E105" s="40"/>
      <c r="F105" s="40"/>
      <c r="G105" s="40"/>
      <c r="H105" s="40"/>
      <c r="I105" s="40"/>
      <c r="J105" s="40"/>
      <c r="K105" s="40"/>
      <c r="L105" s="40"/>
      <c r="M105" s="40"/>
      <c r="N105" s="40"/>
      <c r="O105" s="40"/>
      <c r="P105" s="40"/>
      <c r="Q105" s="40"/>
      <c r="R105" s="40"/>
      <c r="S105" s="40"/>
      <c r="T105" s="40"/>
      <c r="U105" s="40"/>
      <c r="V105" s="40"/>
      <c r="W105" s="40"/>
      <c r="X105" s="40"/>
      <c r="Y105" s="41"/>
    </row>
    <row r="106" spans="1:25" ht="15.6" customHeight="1" x14ac:dyDescent="0.25">
      <c r="B106" s="39"/>
      <c r="C106" s="40"/>
      <c r="D106" s="40"/>
      <c r="E106" s="40"/>
      <c r="F106" s="40"/>
      <c r="G106" s="40"/>
      <c r="H106" s="40"/>
      <c r="I106" s="40"/>
      <c r="J106" s="40"/>
      <c r="K106" s="40"/>
      <c r="L106" s="40"/>
      <c r="M106" s="40"/>
      <c r="N106" s="40"/>
      <c r="O106" s="40"/>
      <c r="P106" s="40"/>
      <c r="Q106" s="40"/>
      <c r="R106" s="40"/>
      <c r="S106" s="40"/>
      <c r="T106" s="40"/>
      <c r="U106" s="40"/>
      <c r="V106" s="40"/>
      <c r="W106" s="40"/>
      <c r="X106" s="40"/>
      <c r="Y106" s="41"/>
    </row>
    <row r="107" spans="1:25" ht="15.6" customHeight="1" x14ac:dyDescent="0.25">
      <c r="B107" s="39"/>
      <c r="C107" s="40"/>
      <c r="D107" s="40"/>
      <c r="E107" s="40"/>
      <c r="F107" s="40"/>
      <c r="G107" s="40"/>
      <c r="H107" s="40"/>
      <c r="I107" s="40"/>
      <c r="J107" s="40"/>
      <c r="K107" s="40"/>
      <c r="L107" s="40"/>
      <c r="M107" s="40"/>
      <c r="N107" s="40"/>
      <c r="O107" s="40"/>
      <c r="P107" s="40"/>
      <c r="Q107" s="40"/>
      <c r="R107" s="40"/>
      <c r="S107" s="40"/>
      <c r="T107" s="40"/>
      <c r="U107" s="40"/>
      <c r="V107" s="40"/>
      <c r="W107" s="40"/>
      <c r="X107" s="40"/>
      <c r="Y107" s="41"/>
    </row>
    <row r="108" spans="1:25" ht="15.6" customHeight="1" x14ac:dyDescent="0.25">
      <c r="B108" s="39"/>
      <c r="C108" s="40"/>
      <c r="D108" s="40"/>
      <c r="E108" s="40"/>
      <c r="F108" s="40"/>
      <c r="G108" s="40"/>
      <c r="H108" s="40"/>
      <c r="I108" s="40"/>
      <c r="J108" s="40"/>
      <c r="K108" s="40"/>
      <c r="L108" s="40"/>
      <c r="M108" s="40"/>
      <c r="N108" s="40"/>
      <c r="O108" s="40"/>
      <c r="P108" s="40"/>
      <c r="Q108" s="40"/>
      <c r="R108" s="40"/>
      <c r="S108" s="40"/>
      <c r="T108" s="40"/>
      <c r="U108" s="40"/>
      <c r="V108" s="40"/>
      <c r="W108" s="40"/>
      <c r="X108" s="40"/>
      <c r="Y108" s="41"/>
    </row>
    <row r="109" spans="1:25" ht="15.6" customHeight="1" x14ac:dyDescent="0.25">
      <c r="B109" s="39"/>
      <c r="C109" s="40"/>
      <c r="D109" s="40"/>
      <c r="E109" s="40"/>
      <c r="F109" s="40"/>
      <c r="G109" s="40"/>
      <c r="H109" s="40"/>
      <c r="I109" s="40"/>
      <c r="J109" s="40"/>
      <c r="K109" s="40"/>
      <c r="L109" s="40"/>
      <c r="M109" s="40"/>
      <c r="N109" s="40"/>
      <c r="O109" s="40"/>
      <c r="P109" s="40"/>
      <c r="Q109" s="40"/>
      <c r="R109" s="40"/>
      <c r="S109" s="40"/>
      <c r="T109" s="40"/>
      <c r="U109" s="40"/>
      <c r="V109" s="40"/>
      <c r="W109" s="40"/>
      <c r="X109" s="40"/>
      <c r="Y109" s="41"/>
    </row>
    <row r="110" spans="1:25" ht="15.6" customHeight="1" x14ac:dyDescent="0.25">
      <c r="B110" s="39"/>
      <c r="C110" s="40"/>
      <c r="D110" s="40"/>
      <c r="E110" s="40"/>
      <c r="F110" s="40"/>
      <c r="G110" s="40"/>
      <c r="H110" s="40"/>
      <c r="I110" s="40"/>
      <c r="J110" s="40"/>
      <c r="K110" s="40"/>
      <c r="L110" s="40"/>
      <c r="M110" s="40"/>
      <c r="N110" s="40"/>
      <c r="O110" s="40"/>
      <c r="P110" s="40"/>
      <c r="Q110" s="40"/>
      <c r="R110" s="40"/>
      <c r="S110" s="40"/>
      <c r="T110" s="40"/>
      <c r="U110" s="40"/>
      <c r="V110" s="40"/>
      <c r="W110" s="40"/>
      <c r="X110" s="40"/>
      <c r="Y110" s="41"/>
    </row>
    <row r="111" spans="1:25" ht="15.6" customHeight="1" x14ac:dyDescent="0.25">
      <c r="B111" s="39"/>
      <c r="C111" s="40"/>
      <c r="D111" s="40"/>
      <c r="E111" s="40"/>
      <c r="F111" s="40"/>
      <c r="G111" s="40"/>
      <c r="H111" s="40"/>
      <c r="I111" s="40"/>
      <c r="J111" s="40"/>
      <c r="K111" s="40"/>
      <c r="L111" s="40"/>
      <c r="M111" s="40"/>
      <c r="N111" s="40"/>
      <c r="O111" s="40"/>
      <c r="P111" s="40"/>
      <c r="Q111" s="40"/>
      <c r="R111" s="40"/>
      <c r="S111" s="40"/>
      <c r="T111" s="40"/>
      <c r="U111" s="40"/>
      <c r="V111" s="40"/>
      <c r="W111" s="40"/>
      <c r="X111" s="40"/>
      <c r="Y111" s="41"/>
    </row>
    <row r="112" spans="1:25" ht="15.6" customHeight="1" x14ac:dyDescent="0.25">
      <c r="B112" s="39"/>
      <c r="C112" s="40"/>
      <c r="D112" s="40"/>
      <c r="E112" s="40"/>
      <c r="F112" s="40"/>
      <c r="G112" s="40"/>
      <c r="H112" s="40"/>
      <c r="I112" s="40"/>
      <c r="J112" s="40"/>
      <c r="K112" s="40"/>
      <c r="L112" s="40"/>
      <c r="M112" s="40"/>
      <c r="N112" s="40"/>
      <c r="O112" s="40"/>
      <c r="P112" s="40"/>
      <c r="Q112" s="40"/>
      <c r="R112" s="40"/>
      <c r="S112" s="40"/>
      <c r="T112" s="40"/>
      <c r="U112" s="40"/>
      <c r="V112" s="40"/>
      <c r="W112" s="40"/>
      <c r="X112" s="40"/>
      <c r="Y112" s="41"/>
    </row>
    <row r="113" spans="1:25" ht="15.6" customHeight="1" x14ac:dyDescent="0.25">
      <c r="B113" s="39"/>
      <c r="C113" s="40"/>
      <c r="D113" s="40"/>
      <c r="E113" s="40"/>
      <c r="F113" s="40"/>
      <c r="G113" s="40"/>
      <c r="H113" s="40"/>
      <c r="I113" s="40"/>
      <c r="J113" s="40"/>
      <c r="K113" s="40"/>
      <c r="L113" s="40"/>
      <c r="M113" s="40"/>
      <c r="N113" s="40"/>
      <c r="O113" s="40"/>
      <c r="P113" s="40"/>
      <c r="Q113" s="40"/>
      <c r="R113" s="40"/>
      <c r="S113" s="40"/>
      <c r="T113" s="40"/>
      <c r="U113" s="40"/>
      <c r="V113" s="40"/>
      <c r="W113" s="40"/>
      <c r="X113" s="40"/>
      <c r="Y113" s="41"/>
    </row>
    <row r="114" spans="1:25" ht="15.6" customHeight="1" x14ac:dyDescent="0.25">
      <c r="B114" s="39"/>
      <c r="C114" s="40"/>
      <c r="D114" s="40"/>
      <c r="E114" s="40"/>
      <c r="F114" s="40"/>
      <c r="G114" s="40"/>
      <c r="H114" s="40"/>
      <c r="I114" s="40"/>
      <c r="J114" s="40"/>
      <c r="K114" s="40"/>
      <c r="L114" s="40"/>
      <c r="M114" s="40"/>
      <c r="N114" s="40"/>
      <c r="O114" s="40"/>
      <c r="P114" s="40"/>
      <c r="Q114" s="40"/>
      <c r="R114" s="40"/>
      <c r="S114" s="40"/>
      <c r="T114" s="40"/>
      <c r="U114" s="40"/>
      <c r="V114" s="40"/>
      <c r="W114" s="40"/>
      <c r="X114" s="40"/>
      <c r="Y114" s="41"/>
    </row>
    <row r="115" spans="1:25" ht="15.6" customHeight="1" x14ac:dyDescent="0.25">
      <c r="B115" s="39"/>
      <c r="C115" s="40"/>
      <c r="D115" s="40"/>
      <c r="E115" s="40"/>
      <c r="F115" s="40"/>
      <c r="G115" s="40"/>
      <c r="H115" s="40"/>
      <c r="I115" s="40"/>
      <c r="J115" s="40"/>
      <c r="K115" s="40"/>
      <c r="L115" s="40"/>
      <c r="M115" s="40"/>
      <c r="N115" s="40"/>
      <c r="O115" s="40"/>
      <c r="P115" s="40"/>
      <c r="Q115" s="40"/>
      <c r="R115" s="40"/>
      <c r="S115" s="40"/>
      <c r="T115" s="40"/>
      <c r="U115" s="40"/>
      <c r="V115" s="40"/>
      <c r="W115" s="40"/>
      <c r="X115" s="40"/>
      <c r="Y115" s="41"/>
    </row>
    <row r="116" spans="1:25" ht="15.6" customHeight="1" x14ac:dyDescent="0.25">
      <c r="B116" s="39"/>
      <c r="C116" s="40"/>
      <c r="D116" s="40"/>
      <c r="E116" s="40"/>
      <c r="F116" s="40"/>
      <c r="G116" s="40"/>
      <c r="H116" s="40"/>
      <c r="I116" s="40"/>
      <c r="J116" s="40"/>
      <c r="K116" s="40"/>
      <c r="L116" s="40"/>
      <c r="M116" s="40"/>
      <c r="N116" s="40"/>
      <c r="O116" s="40"/>
      <c r="P116" s="40"/>
      <c r="Q116" s="40"/>
      <c r="R116" s="40"/>
      <c r="S116" s="40"/>
      <c r="T116" s="40"/>
      <c r="U116" s="40"/>
      <c r="V116" s="40"/>
      <c r="W116" s="40"/>
      <c r="X116" s="40"/>
      <c r="Y116" s="41"/>
    </row>
    <row r="117" spans="1:25" ht="15.6" customHeight="1" x14ac:dyDescent="0.25">
      <c r="B117" s="39"/>
      <c r="C117" s="40"/>
      <c r="D117" s="40"/>
      <c r="E117" s="40"/>
      <c r="F117" s="40"/>
      <c r="G117" s="40"/>
      <c r="H117" s="40"/>
      <c r="I117" s="40"/>
      <c r="J117" s="40"/>
      <c r="K117" s="40"/>
      <c r="L117" s="40"/>
      <c r="M117" s="40"/>
      <c r="N117" s="40"/>
      <c r="O117" s="40"/>
      <c r="P117" s="40"/>
      <c r="Q117" s="40"/>
      <c r="R117" s="40"/>
      <c r="S117" s="40"/>
      <c r="T117" s="40"/>
      <c r="U117" s="40"/>
      <c r="V117" s="40"/>
      <c r="W117" s="40"/>
      <c r="X117" s="40"/>
      <c r="Y117" s="41"/>
    </row>
    <row r="118" spans="1:25" ht="15.6" customHeight="1" x14ac:dyDescent="0.25">
      <c r="B118" s="39"/>
      <c r="C118" s="40"/>
      <c r="D118" s="40"/>
      <c r="E118" s="40"/>
      <c r="F118" s="40"/>
      <c r="G118" s="40"/>
      <c r="H118" s="40"/>
      <c r="I118" s="40"/>
      <c r="J118" s="40"/>
      <c r="K118" s="40"/>
      <c r="L118" s="40"/>
      <c r="M118" s="40"/>
      <c r="N118" s="40"/>
      <c r="O118" s="40"/>
      <c r="P118" s="40"/>
      <c r="Q118" s="40"/>
      <c r="R118" s="40"/>
      <c r="S118" s="40"/>
      <c r="T118" s="40"/>
      <c r="U118" s="40"/>
      <c r="V118" s="40"/>
      <c r="W118" s="40"/>
      <c r="X118" s="40"/>
      <c r="Y118" s="41"/>
    </row>
    <row r="119" spans="1:25" ht="15.6" customHeight="1" x14ac:dyDescent="0.25">
      <c r="B119" s="39"/>
      <c r="C119" s="40"/>
      <c r="D119" s="40"/>
      <c r="E119" s="40"/>
      <c r="F119" s="40"/>
      <c r="G119" s="40"/>
      <c r="H119" s="40"/>
      <c r="I119" s="40"/>
      <c r="J119" s="40"/>
      <c r="K119" s="40"/>
      <c r="L119" s="40"/>
      <c r="M119" s="40"/>
      <c r="N119" s="40"/>
      <c r="O119" s="40"/>
      <c r="P119" s="40"/>
      <c r="Q119" s="40"/>
      <c r="R119" s="40"/>
      <c r="S119" s="40"/>
      <c r="T119" s="40"/>
      <c r="U119" s="40"/>
      <c r="V119" s="40"/>
      <c r="W119" s="40"/>
      <c r="X119" s="40"/>
      <c r="Y119" s="41"/>
    </row>
    <row r="120" spans="1:25" ht="15.6" customHeight="1" thickBot="1" x14ac:dyDescent="0.3">
      <c r="B120" s="23"/>
      <c r="C120" s="24"/>
      <c r="D120" s="24"/>
      <c r="E120" s="24"/>
      <c r="F120" s="24"/>
      <c r="G120" s="24"/>
      <c r="H120" s="24"/>
      <c r="I120" s="24"/>
      <c r="J120" s="24"/>
      <c r="K120" s="24"/>
      <c r="L120" s="24"/>
      <c r="M120" s="24"/>
      <c r="N120" s="24"/>
      <c r="O120" s="24"/>
      <c r="P120" s="24"/>
      <c r="Q120" s="24"/>
      <c r="R120" s="24"/>
      <c r="S120" s="24"/>
      <c r="T120" s="24"/>
      <c r="U120" s="24"/>
      <c r="V120" s="24"/>
      <c r="W120" s="24"/>
      <c r="X120" s="24"/>
      <c r="Y120" s="25"/>
    </row>
    <row r="121" spans="1:25" ht="15.6" customHeight="1" x14ac:dyDescent="0.25"/>
    <row r="122" spans="1:25" ht="15.6" customHeight="1" x14ac:dyDescent="0.25">
      <c r="A122" t="s">
        <v>11</v>
      </c>
      <c r="B122" t="s">
        <v>10</v>
      </c>
    </row>
    <row r="123" spans="1:25" ht="15.6" customHeight="1" thickBot="1" x14ac:dyDescent="0.3"/>
    <row r="124" spans="1:25" ht="15.6" customHeight="1" x14ac:dyDescent="0.25">
      <c r="B124" s="20"/>
      <c r="C124" s="21"/>
      <c r="D124" s="21"/>
      <c r="E124" s="21"/>
      <c r="F124" s="21"/>
      <c r="G124" s="21"/>
      <c r="H124" s="21"/>
      <c r="I124" s="21"/>
      <c r="J124" s="21"/>
      <c r="K124" s="21"/>
      <c r="L124" s="21"/>
      <c r="M124" s="21"/>
      <c r="N124" s="21"/>
      <c r="O124" s="21"/>
      <c r="P124" s="21"/>
      <c r="Q124" s="21"/>
      <c r="R124" s="21"/>
      <c r="S124" s="21"/>
      <c r="T124" s="21"/>
      <c r="U124" s="21"/>
      <c r="V124" s="21"/>
      <c r="W124" s="21"/>
      <c r="X124" s="21"/>
      <c r="Y124" s="22"/>
    </row>
    <row r="125" spans="1:25" ht="15.6" customHeight="1" thickBot="1" x14ac:dyDescent="0.3">
      <c r="B125" s="23"/>
      <c r="C125" s="24"/>
      <c r="D125" s="24"/>
      <c r="E125" s="24"/>
      <c r="F125" s="24"/>
      <c r="G125" s="24"/>
      <c r="H125" s="24"/>
      <c r="I125" s="24"/>
      <c r="J125" s="24"/>
      <c r="K125" s="24"/>
      <c r="L125" s="24"/>
      <c r="M125" s="24"/>
      <c r="N125" s="24"/>
      <c r="O125" s="24"/>
      <c r="P125" s="24"/>
      <c r="Q125" s="24"/>
      <c r="R125" s="24"/>
      <c r="S125" s="24"/>
      <c r="T125" s="24"/>
      <c r="U125" s="24"/>
      <c r="V125" s="24"/>
      <c r="W125" s="24"/>
      <c r="X125" s="24"/>
      <c r="Y125" s="25"/>
    </row>
    <row r="126" spans="1:25" ht="15.6" customHeight="1" x14ac:dyDescent="0.25"/>
    <row r="127" spans="1:25" ht="15.6" customHeight="1" x14ac:dyDescent="0.25">
      <c r="A127" t="s">
        <v>13</v>
      </c>
      <c r="B127" t="s">
        <v>12</v>
      </c>
    </row>
    <row r="128" spans="1:25" ht="15.6" customHeight="1" thickBot="1" x14ac:dyDescent="0.3"/>
    <row r="129" spans="2:25" ht="15.6" customHeight="1" x14ac:dyDescent="0.25">
      <c r="B129" s="42"/>
      <c r="C129" s="43"/>
      <c r="D129" s="43"/>
      <c r="E129" s="43"/>
      <c r="F129" s="43"/>
      <c r="G129" s="43"/>
      <c r="H129" s="43"/>
      <c r="I129" s="43"/>
      <c r="J129" s="43"/>
      <c r="K129" s="43"/>
      <c r="L129" s="43"/>
      <c r="M129" s="43"/>
      <c r="N129" s="43"/>
      <c r="O129" s="43"/>
      <c r="P129" s="43"/>
      <c r="Q129" s="43"/>
      <c r="R129" s="43"/>
      <c r="S129" s="43"/>
      <c r="T129" s="43"/>
      <c r="U129" s="43"/>
      <c r="V129" s="43"/>
      <c r="W129" s="43"/>
      <c r="X129" s="43"/>
      <c r="Y129" s="44"/>
    </row>
    <row r="130" spans="2:25" ht="15.6" customHeight="1" x14ac:dyDescent="0.25">
      <c r="B130" s="45"/>
      <c r="C130" s="46"/>
      <c r="D130" s="46"/>
      <c r="E130" s="46"/>
      <c r="F130" s="46"/>
      <c r="G130" s="46"/>
      <c r="H130" s="46"/>
      <c r="I130" s="46"/>
      <c r="J130" s="46"/>
      <c r="K130" s="46"/>
      <c r="L130" s="46"/>
      <c r="M130" s="46"/>
      <c r="N130" s="46"/>
      <c r="O130" s="46"/>
      <c r="P130" s="46"/>
      <c r="Q130" s="46"/>
      <c r="R130" s="46"/>
      <c r="S130" s="46"/>
      <c r="T130" s="46"/>
      <c r="U130" s="46"/>
      <c r="V130" s="46"/>
      <c r="W130" s="46"/>
      <c r="X130" s="46"/>
      <c r="Y130" s="47"/>
    </row>
    <row r="131" spans="2:25" ht="15.6" customHeight="1" x14ac:dyDescent="0.25">
      <c r="B131" s="45"/>
      <c r="C131" s="46"/>
      <c r="D131" s="46"/>
      <c r="E131" s="46"/>
      <c r="F131" s="46"/>
      <c r="G131" s="46"/>
      <c r="H131" s="46"/>
      <c r="I131" s="46"/>
      <c r="J131" s="46"/>
      <c r="K131" s="46"/>
      <c r="L131" s="46"/>
      <c r="M131" s="46"/>
      <c r="N131" s="46"/>
      <c r="O131" s="46"/>
      <c r="P131" s="46"/>
      <c r="Q131" s="46"/>
      <c r="R131" s="46"/>
      <c r="S131" s="46"/>
      <c r="T131" s="46"/>
      <c r="U131" s="46"/>
      <c r="V131" s="46"/>
      <c r="W131" s="46"/>
      <c r="X131" s="46"/>
      <c r="Y131" s="47"/>
    </row>
    <row r="132" spans="2:25" ht="15.6" customHeight="1" x14ac:dyDescent="0.25">
      <c r="B132" s="45"/>
      <c r="C132" s="46"/>
      <c r="D132" s="46"/>
      <c r="E132" s="46"/>
      <c r="F132" s="46"/>
      <c r="G132" s="46"/>
      <c r="H132" s="46"/>
      <c r="I132" s="46"/>
      <c r="J132" s="46"/>
      <c r="K132" s="46"/>
      <c r="L132" s="46"/>
      <c r="M132" s="46"/>
      <c r="N132" s="46"/>
      <c r="O132" s="46"/>
      <c r="P132" s="46"/>
      <c r="Q132" s="46"/>
      <c r="R132" s="46"/>
      <c r="S132" s="46"/>
      <c r="T132" s="46"/>
      <c r="U132" s="46"/>
      <c r="V132" s="46"/>
      <c r="W132" s="46"/>
      <c r="X132" s="46"/>
      <c r="Y132" s="47"/>
    </row>
    <row r="133" spans="2:25" ht="15.6" customHeight="1" x14ac:dyDescent="0.25">
      <c r="B133" s="45"/>
      <c r="C133" s="46"/>
      <c r="D133" s="46"/>
      <c r="E133" s="46"/>
      <c r="F133" s="46"/>
      <c r="G133" s="46"/>
      <c r="H133" s="46"/>
      <c r="I133" s="46"/>
      <c r="J133" s="46"/>
      <c r="K133" s="46"/>
      <c r="L133" s="46"/>
      <c r="M133" s="46"/>
      <c r="N133" s="46"/>
      <c r="O133" s="46"/>
      <c r="P133" s="46"/>
      <c r="Q133" s="46"/>
      <c r="R133" s="46"/>
      <c r="S133" s="46"/>
      <c r="T133" s="46"/>
      <c r="U133" s="46"/>
      <c r="V133" s="46"/>
      <c r="W133" s="46"/>
      <c r="X133" s="46"/>
      <c r="Y133" s="47"/>
    </row>
    <row r="134" spans="2:25" ht="15.6" customHeight="1" thickBot="1" x14ac:dyDescent="0.3">
      <c r="B134" s="48"/>
      <c r="C134" s="49"/>
      <c r="D134" s="49"/>
      <c r="E134" s="49"/>
      <c r="F134" s="49"/>
      <c r="G134" s="49"/>
      <c r="H134" s="49"/>
      <c r="I134" s="49"/>
      <c r="J134" s="49"/>
      <c r="K134" s="49"/>
      <c r="L134" s="49"/>
      <c r="M134" s="49"/>
      <c r="N134" s="49"/>
      <c r="O134" s="49"/>
      <c r="P134" s="49"/>
      <c r="Q134" s="49"/>
      <c r="R134" s="49"/>
      <c r="S134" s="49"/>
      <c r="T134" s="49"/>
      <c r="U134" s="49"/>
      <c r="V134" s="49"/>
      <c r="W134" s="49"/>
      <c r="X134" s="49"/>
      <c r="Y134" s="50"/>
    </row>
    <row r="135" spans="2:25" ht="15.6" customHeight="1" x14ac:dyDescent="0.25"/>
    <row r="136" spans="2:25" ht="15.6" customHeight="1" x14ac:dyDescent="0.25">
      <c r="B136" s="27" t="s">
        <v>14</v>
      </c>
      <c r="C136" s="27"/>
      <c r="D136" s="27"/>
      <c r="E136" s="27"/>
      <c r="F136" s="27"/>
      <c r="G136" s="27"/>
      <c r="H136" s="27"/>
      <c r="I136" s="27"/>
      <c r="J136" s="27"/>
      <c r="K136" s="27"/>
      <c r="L136" s="27"/>
      <c r="M136" s="27"/>
      <c r="N136" s="27"/>
      <c r="O136" s="27"/>
      <c r="P136" s="27"/>
      <c r="Q136" s="27"/>
      <c r="R136" s="27"/>
      <c r="S136" s="27"/>
      <c r="T136" s="27"/>
      <c r="U136" s="27"/>
      <c r="V136" s="27"/>
      <c r="W136" s="27"/>
      <c r="X136" s="27"/>
      <c r="Y136" s="27"/>
    </row>
    <row r="137" spans="2:25" ht="15.6" customHeight="1" x14ac:dyDescent="0.25">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row>
    <row r="138" spans="2:25" ht="15.6" customHeight="1" x14ac:dyDescent="0.25">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row>
    <row r="139" spans="2:25" ht="15.6" customHeight="1" x14ac:dyDescent="0.25"/>
    <row r="140" spans="2:25" ht="15.6" customHeight="1" x14ac:dyDescent="0.25">
      <c r="F140" t="s">
        <v>2</v>
      </c>
      <c r="J140" s="51" t="s">
        <v>15</v>
      </c>
      <c r="K140" s="51"/>
      <c r="L140" s="51"/>
      <c r="M140" s="51"/>
      <c r="N140" s="51"/>
    </row>
    <row r="141" spans="2:25" ht="15.6" customHeight="1" x14ac:dyDescent="0.25">
      <c r="F141" s="52">
        <v>685.35167194916437</v>
      </c>
      <c r="G141" s="52"/>
      <c r="H141" s="52"/>
      <c r="I141" s="52"/>
      <c r="J141" s="51">
        <v>374.97720093905895</v>
      </c>
      <c r="K141" s="51"/>
      <c r="L141" s="51"/>
      <c r="M141" s="51"/>
      <c r="N141" s="51"/>
    </row>
    <row r="142" spans="2:25" ht="15.6" customHeight="1" x14ac:dyDescent="0.25">
      <c r="F142" s="52">
        <v>996.62804460510336</v>
      </c>
      <c r="G142" s="52"/>
      <c r="H142" s="52"/>
      <c r="I142" s="52"/>
      <c r="J142" s="51">
        <v>2752.704075532235</v>
      </c>
      <c r="K142" s="51"/>
      <c r="L142" s="51"/>
      <c r="M142" s="51"/>
      <c r="N142" s="51"/>
    </row>
    <row r="143" spans="2:25" ht="15.6" customHeight="1" x14ac:dyDescent="0.25">
      <c r="F143" s="52">
        <v>244.81546439855595</v>
      </c>
      <c r="G143" s="52"/>
      <c r="H143" s="52"/>
      <c r="I143" s="52"/>
      <c r="J143" s="51">
        <v>2727.2037454157412</v>
      </c>
      <c r="K143" s="51"/>
      <c r="L143" s="51"/>
      <c r="M143" s="51"/>
      <c r="N143" s="51"/>
    </row>
    <row r="144" spans="2:25" ht="15.6" customHeight="1" x14ac:dyDescent="0.25">
      <c r="F144" s="52">
        <v>710.64066804089862</v>
      </c>
      <c r="G144" s="52"/>
      <c r="H144" s="52"/>
      <c r="I144" s="52"/>
      <c r="J144" s="51">
        <v>4150.6486661267008</v>
      </c>
      <c r="K144" s="51"/>
      <c r="L144" s="51"/>
      <c r="M144" s="51"/>
      <c r="N144" s="51"/>
    </row>
    <row r="145" spans="6:14" ht="15.6" customHeight="1" x14ac:dyDescent="0.25">
      <c r="F145" s="52">
        <v>51.163220470859862</v>
      </c>
      <c r="G145" s="52"/>
      <c r="H145" s="52"/>
      <c r="I145" s="52"/>
      <c r="J145" s="51">
        <v>4008.2418932647261</v>
      </c>
      <c r="K145" s="51"/>
      <c r="L145" s="51"/>
      <c r="M145" s="51"/>
      <c r="N145" s="51"/>
    </row>
    <row r="146" spans="6:14" ht="15.6" customHeight="1" x14ac:dyDescent="0.25">
      <c r="F146" s="52">
        <v>21.675704280822885</v>
      </c>
      <c r="G146" s="52"/>
      <c r="H146" s="52"/>
      <c r="I146" s="52"/>
      <c r="J146" s="51">
        <v>3124.2267484200615</v>
      </c>
      <c r="K146" s="51"/>
      <c r="L146" s="51"/>
      <c r="M146" s="51"/>
      <c r="N146" s="51"/>
    </row>
    <row r="147" spans="6:14" ht="15.6" customHeight="1" x14ac:dyDescent="0.25">
      <c r="F147" s="52">
        <v>639.49266736281231</v>
      </c>
      <c r="G147" s="52"/>
      <c r="H147" s="52"/>
      <c r="I147" s="52"/>
      <c r="J147" s="51">
        <v>1863.9430933040435</v>
      </c>
      <c r="K147" s="51"/>
      <c r="L147" s="51"/>
      <c r="M147" s="51"/>
      <c r="N147" s="51"/>
    </row>
    <row r="148" spans="6:14" ht="15.6" customHeight="1" x14ac:dyDescent="0.25">
      <c r="F148" s="52">
        <v>425.07957551141817</v>
      </c>
      <c r="G148" s="52"/>
      <c r="H148" s="52"/>
      <c r="I148" s="52"/>
      <c r="J148" s="51">
        <v>2287.0585223386756</v>
      </c>
      <c r="K148" s="51"/>
      <c r="L148" s="51"/>
      <c r="M148" s="51"/>
      <c r="N148" s="51"/>
    </row>
    <row r="149" spans="6:14" ht="15.6" customHeight="1" x14ac:dyDescent="0.25">
      <c r="F149" s="52">
        <v>310.9575684007163</v>
      </c>
      <c r="G149" s="52"/>
      <c r="H149" s="52"/>
      <c r="I149" s="52"/>
      <c r="J149" s="51">
        <v>588.90034802178525</v>
      </c>
      <c r="K149" s="51"/>
      <c r="L149" s="51"/>
      <c r="M149" s="51"/>
      <c r="N149" s="51"/>
    </row>
    <row r="150" spans="6:14" ht="15.6" customHeight="1" x14ac:dyDescent="0.25">
      <c r="F150" s="52">
        <v>522.19484786579403</v>
      </c>
      <c r="G150" s="52"/>
      <c r="H150" s="52"/>
      <c r="I150" s="52"/>
      <c r="J150" s="51">
        <v>2865.1631626999874</v>
      </c>
      <c r="K150" s="51"/>
      <c r="L150" s="51"/>
      <c r="M150" s="51"/>
      <c r="N150" s="51"/>
    </row>
    <row r="151" spans="6:14" ht="15.6" customHeight="1" x14ac:dyDescent="0.25">
      <c r="F151" s="52">
        <v>434.70634753428538</v>
      </c>
      <c r="G151" s="52"/>
      <c r="H151" s="52"/>
      <c r="I151" s="52"/>
      <c r="J151" s="51">
        <v>1115.5049351576051</v>
      </c>
      <c r="K151" s="51"/>
      <c r="L151" s="51"/>
      <c r="M151" s="51"/>
      <c r="N151" s="51"/>
    </row>
    <row r="152" spans="6:14" ht="15.6" customHeight="1" x14ac:dyDescent="0.25">
      <c r="F152" s="52">
        <v>548.4678682958986</v>
      </c>
      <c r="G152" s="52"/>
      <c r="H152" s="52"/>
      <c r="I152" s="52"/>
      <c r="J152" s="51">
        <v>4281.8343458633299</v>
      </c>
      <c r="K152" s="51"/>
      <c r="L152" s="51"/>
      <c r="M152" s="51"/>
      <c r="N152" s="51"/>
    </row>
    <row r="153" spans="6:14" ht="15.6" customHeight="1" x14ac:dyDescent="0.25">
      <c r="F153" s="52">
        <v>70.291197132930307</v>
      </c>
      <c r="G153" s="52"/>
      <c r="H153" s="52"/>
      <c r="I153" s="52"/>
      <c r="J153" s="51">
        <v>450.18568476265955</v>
      </c>
      <c r="K153" s="51"/>
      <c r="L153" s="51"/>
      <c r="M153" s="51"/>
      <c r="N153" s="51"/>
    </row>
    <row r="154" spans="6:14" ht="15.6" customHeight="1" x14ac:dyDescent="0.25">
      <c r="F154" s="52">
        <v>846.29921427085594</v>
      </c>
      <c r="G154" s="52"/>
      <c r="H154" s="52"/>
      <c r="I154" s="52"/>
      <c r="J154" s="51">
        <v>2953.0322511604645</v>
      </c>
      <c r="K154" s="51"/>
      <c r="L154" s="51"/>
      <c r="M154" s="51"/>
      <c r="N154" s="51"/>
    </row>
    <row r="155" spans="6:14" ht="15.6" customHeight="1" x14ac:dyDescent="0.25">
      <c r="F155" s="52">
        <v>9.8674665917551927</v>
      </c>
      <c r="G155" s="52"/>
      <c r="H155" s="52"/>
      <c r="I155" s="52"/>
      <c r="J155" s="51">
        <v>220.57502778970783</v>
      </c>
      <c r="K155" s="51"/>
      <c r="L155" s="51"/>
      <c r="M155" s="51"/>
      <c r="N155" s="51"/>
    </row>
    <row r="156" spans="6:14" ht="15.6" customHeight="1" x14ac:dyDescent="0.25">
      <c r="F156" s="52">
        <v>813.21689919847631</v>
      </c>
      <c r="G156" s="52"/>
      <c r="H156" s="52"/>
      <c r="I156" s="52"/>
      <c r="J156" s="51">
        <v>4433.9736216230531</v>
      </c>
      <c r="K156" s="51"/>
      <c r="L156" s="51"/>
      <c r="M156" s="51"/>
      <c r="N156" s="51"/>
    </row>
    <row r="157" spans="6:14" ht="15.6" customHeight="1" x14ac:dyDescent="0.25">
      <c r="F157" s="52">
        <v>671.66741745514253</v>
      </c>
      <c r="G157" s="52"/>
      <c r="H157" s="52"/>
      <c r="I157" s="52"/>
      <c r="J157" s="51">
        <v>1352.3921888828038</v>
      </c>
      <c r="K157" s="51"/>
      <c r="L157" s="51"/>
      <c r="M157" s="51"/>
      <c r="N157" s="51"/>
    </row>
    <row r="158" spans="6:14" ht="15.6" customHeight="1" x14ac:dyDescent="0.25">
      <c r="F158" s="52">
        <v>696.57654207632629</v>
      </c>
      <c r="G158" s="52"/>
      <c r="H158" s="52"/>
      <c r="I158" s="52"/>
      <c r="J158" s="51">
        <v>4766.5687492840179</v>
      </c>
      <c r="K158" s="51"/>
      <c r="L158" s="51"/>
      <c r="M158" s="51"/>
      <c r="N158" s="51"/>
    </row>
    <row r="159" spans="6:14" ht="15.6" customHeight="1" x14ac:dyDescent="0.25">
      <c r="F159" s="52">
        <v>425.50732690739437</v>
      </c>
      <c r="G159" s="52"/>
      <c r="H159" s="52"/>
      <c r="I159" s="52"/>
      <c r="J159" s="51">
        <v>1947.0302899868175</v>
      </c>
      <c r="K159" s="51"/>
      <c r="L159" s="51"/>
      <c r="M159" s="51"/>
      <c r="N159" s="51"/>
    </row>
    <row r="160" spans="6:14" ht="15.6" customHeight="1" x14ac:dyDescent="0.25">
      <c r="F160" s="52">
        <v>706.45122528638979</v>
      </c>
      <c r="G160" s="52"/>
      <c r="H160" s="52"/>
      <c r="I160" s="52"/>
      <c r="J160" s="51">
        <v>2387.0182222567478</v>
      </c>
      <c r="K160" s="51"/>
      <c r="L160" s="51"/>
      <c r="M160" s="51"/>
      <c r="N160" s="51"/>
    </row>
    <row r="161" spans="6:14" ht="15.6" customHeight="1" x14ac:dyDescent="0.25">
      <c r="F161" s="52">
        <v>840.58355806797715</v>
      </c>
      <c r="G161" s="52"/>
      <c r="H161" s="52"/>
      <c r="I161" s="52"/>
      <c r="J161" s="51">
        <v>2099.4173555392708</v>
      </c>
      <c r="K161" s="51"/>
      <c r="L161" s="51"/>
      <c r="M161" s="51"/>
      <c r="N161" s="51"/>
    </row>
    <row r="162" spans="6:14" ht="15.6" customHeight="1" x14ac:dyDescent="0.25">
      <c r="F162" s="52">
        <v>546.46733333722693</v>
      </c>
      <c r="G162" s="52"/>
      <c r="H162" s="52"/>
      <c r="I162" s="52"/>
      <c r="J162" s="51">
        <v>1502.8352778182907</v>
      </c>
      <c r="K162" s="51"/>
      <c r="L162" s="51"/>
      <c r="M162" s="51"/>
      <c r="N162" s="51"/>
    </row>
    <row r="163" spans="6:14" ht="15.6" customHeight="1" x14ac:dyDescent="0.25">
      <c r="F163" s="52">
        <v>489.92687535776014</v>
      </c>
      <c r="G163" s="52"/>
      <c r="H163" s="52"/>
      <c r="I163" s="52"/>
      <c r="J163" s="51">
        <v>3250.5603315171998</v>
      </c>
      <c r="K163" s="51"/>
      <c r="L163" s="51"/>
      <c r="M163" s="51"/>
      <c r="N163" s="51"/>
    </row>
    <row r="164" spans="6:14" ht="15.6" customHeight="1" x14ac:dyDescent="0.25">
      <c r="F164" s="52">
        <v>53.391654018464685</v>
      </c>
      <c r="G164" s="52"/>
      <c r="H164" s="52"/>
      <c r="I164" s="52"/>
      <c r="J164" s="51">
        <v>2171.4368571042446</v>
      </c>
      <c r="K164" s="51"/>
      <c r="L164" s="51"/>
      <c r="M164" s="51"/>
      <c r="N164" s="51"/>
    </row>
    <row r="165" spans="6:14" ht="15.6" customHeight="1" x14ac:dyDescent="0.25">
      <c r="F165" s="52">
        <v>508.69993826880665</v>
      </c>
      <c r="G165" s="52"/>
      <c r="H165" s="52"/>
      <c r="I165" s="52"/>
      <c r="J165" s="51">
        <v>3757.6092037880703</v>
      </c>
      <c r="K165" s="51"/>
      <c r="L165" s="51"/>
      <c r="M165" s="51"/>
      <c r="N165" s="51"/>
    </row>
    <row r="166" spans="6:14" ht="15.6" customHeight="1" x14ac:dyDescent="0.25">
      <c r="F166" s="52">
        <v>850.59404471770029</v>
      </c>
      <c r="G166" s="52"/>
      <c r="H166" s="52"/>
      <c r="I166" s="52"/>
      <c r="J166" s="51">
        <v>1211.5991831697365</v>
      </c>
      <c r="K166" s="51"/>
      <c r="L166" s="51"/>
      <c r="M166" s="51"/>
      <c r="N166" s="51"/>
    </row>
    <row r="167" spans="6:14" ht="15.6" customHeight="1" x14ac:dyDescent="0.25">
      <c r="F167" s="52">
        <v>8.9158826007854621</v>
      </c>
      <c r="G167" s="52"/>
      <c r="H167" s="52"/>
      <c r="I167" s="52"/>
      <c r="J167" s="51">
        <v>1127.5745096227768</v>
      </c>
      <c r="K167" s="51"/>
      <c r="L167" s="51"/>
      <c r="M167" s="51"/>
      <c r="N167" s="51"/>
    </row>
    <row r="168" spans="6:14" ht="15.6" customHeight="1" x14ac:dyDescent="0.25">
      <c r="F168" s="52">
        <v>772.23398086944155</v>
      </c>
      <c r="G168" s="52"/>
      <c r="H168" s="52"/>
      <c r="I168" s="52"/>
      <c r="J168" s="51">
        <v>1412.8894377640793</v>
      </c>
      <c r="K168" s="51"/>
      <c r="L168" s="51"/>
      <c r="M168" s="51"/>
      <c r="N168" s="51"/>
    </row>
    <row r="169" spans="6:14" ht="15.6" customHeight="1" x14ac:dyDescent="0.25">
      <c r="F169" s="52">
        <v>326.74869438906859</v>
      </c>
      <c r="G169" s="52"/>
      <c r="H169" s="52"/>
      <c r="I169" s="52"/>
      <c r="J169" s="51">
        <v>3663.0845153095088</v>
      </c>
      <c r="K169" s="51"/>
      <c r="L169" s="51"/>
      <c r="M169" s="51"/>
      <c r="N169" s="51"/>
    </row>
    <row r="170" spans="6:14" ht="15.6" customHeight="1" x14ac:dyDescent="0.25">
      <c r="F170" s="52">
        <v>884.3188832433417</v>
      </c>
      <c r="G170" s="52"/>
      <c r="H170" s="52"/>
      <c r="I170" s="52"/>
      <c r="J170" s="51">
        <v>4401.0949000034143</v>
      </c>
      <c r="K170" s="51"/>
      <c r="L170" s="51"/>
      <c r="M170" s="51"/>
      <c r="N170" s="51"/>
    </row>
    <row r="171" spans="6:14" ht="15.6" customHeight="1" x14ac:dyDescent="0.25">
      <c r="F171" s="52">
        <v>432.18990792135691</v>
      </c>
      <c r="G171" s="52"/>
      <c r="H171" s="52"/>
      <c r="I171" s="52"/>
      <c r="J171" s="51">
        <v>1485.0750850639488</v>
      </c>
      <c r="K171" s="51"/>
      <c r="L171" s="51"/>
      <c r="M171" s="51"/>
      <c r="N171" s="51"/>
    </row>
    <row r="172" spans="6:14" ht="15.6" customHeight="1" x14ac:dyDescent="0.25">
      <c r="F172" s="52">
        <v>731.20456428322586</v>
      </c>
      <c r="G172" s="52"/>
      <c r="H172" s="52"/>
      <c r="I172" s="52"/>
      <c r="J172" s="51">
        <v>194.23008885267211</v>
      </c>
      <c r="K172" s="51"/>
      <c r="L172" s="51"/>
      <c r="M172" s="51"/>
      <c r="N172" s="51"/>
    </row>
    <row r="173" spans="6:14" ht="15.6" customHeight="1" x14ac:dyDescent="0.25">
      <c r="F173" s="52">
        <v>279.60756986260247</v>
      </c>
      <c r="G173" s="52"/>
      <c r="H173" s="52"/>
      <c r="I173" s="52"/>
      <c r="J173" s="51">
        <v>3583.5035031127377</v>
      </c>
      <c r="K173" s="51"/>
      <c r="L173" s="51"/>
      <c r="M173" s="51"/>
      <c r="N173" s="51"/>
    </row>
    <row r="174" spans="6:14" ht="15.6" customHeight="1" x14ac:dyDescent="0.25">
      <c r="F174" s="52">
        <v>745.0130959092221</v>
      </c>
      <c r="G174" s="52"/>
      <c r="H174" s="52"/>
      <c r="I174" s="52"/>
      <c r="J174" s="51">
        <v>3149.7423284330271</v>
      </c>
      <c r="K174" s="51"/>
      <c r="L174" s="51"/>
      <c r="M174" s="51"/>
      <c r="N174" s="51"/>
    </row>
    <row r="175" spans="6:14" ht="15.6" customHeight="1" x14ac:dyDescent="0.25">
      <c r="F175" s="52">
        <v>835.07097369837174</v>
      </c>
      <c r="G175" s="52"/>
      <c r="H175" s="52"/>
      <c r="I175" s="52"/>
      <c r="J175" s="51">
        <v>3124.098790619757</v>
      </c>
      <c r="K175" s="51"/>
      <c r="L175" s="51"/>
      <c r="M175" s="51"/>
      <c r="N175" s="51"/>
    </row>
    <row r="176" spans="6:14" ht="15.6" customHeight="1" x14ac:dyDescent="0.25">
      <c r="F176" s="52">
        <v>452.47137786794923</v>
      </c>
      <c r="G176" s="52"/>
      <c r="H176" s="52"/>
      <c r="I176" s="52"/>
      <c r="J176" s="51">
        <v>3308.5585953917816</v>
      </c>
      <c r="K176" s="51"/>
      <c r="L176" s="51"/>
      <c r="M176" s="51"/>
      <c r="N176" s="51"/>
    </row>
    <row r="177" spans="6:14" ht="15.6" customHeight="1" x14ac:dyDescent="0.25">
      <c r="F177" s="52">
        <v>563.90106561266816</v>
      </c>
      <c r="G177" s="52"/>
      <c r="H177" s="52"/>
      <c r="I177" s="52"/>
      <c r="J177" s="51">
        <v>97.777756902294172</v>
      </c>
      <c r="K177" s="51"/>
      <c r="L177" s="51"/>
      <c r="M177" s="51"/>
      <c r="N177" s="51"/>
    </row>
    <row r="178" spans="6:14" ht="15.6" customHeight="1" x14ac:dyDescent="0.25">
      <c r="F178" s="52">
        <v>986.59837602548453</v>
      </c>
      <c r="G178" s="52"/>
      <c r="H178" s="52"/>
      <c r="I178" s="52"/>
      <c r="J178" s="51">
        <v>3749.2236499057503</v>
      </c>
      <c r="K178" s="51"/>
      <c r="L178" s="51"/>
      <c r="M178" s="51"/>
      <c r="N178" s="51"/>
    </row>
    <row r="179" spans="6:14" ht="15.6" customHeight="1" x14ac:dyDescent="0.25">
      <c r="F179" s="52">
        <v>361.21662077632578</v>
      </c>
      <c r="G179" s="52"/>
      <c r="H179" s="52"/>
      <c r="I179" s="52"/>
      <c r="J179" s="51">
        <v>2893.4337134462717</v>
      </c>
      <c r="K179" s="51"/>
      <c r="L179" s="51"/>
      <c r="M179" s="51"/>
      <c r="N179" s="51"/>
    </row>
    <row r="180" spans="6:14" ht="15.6" customHeight="1" x14ac:dyDescent="0.25">
      <c r="F180" s="52">
        <v>129.06502866846503</v>
      </c>
      <c r="G180" s="52"/>
      <c r="H180" s="52"/>
      <c r="I180" s="52"/>
      <c r="J180" s="51">
        <v>778.11129196425463</v>
      </c>
      <c r="K180" s="51"/>
      <c r="L180" s="51"/>
      <c r="M180" s="51"/>
      <c r="N180" s="51"/>
    </row>
    <row r="181" spans="6:14" ht="15.6" customHeight="1" x14ac:dyDescent="0.25">
      <c r="F181" s="52">
        <v>267.1941576806617</v>
      </c>
      <c r="G181" s="52"/>
      <c r="H181" s="52"/>
      <c r="I181" s="52"/>
      <c r="J181" s="51">
        <v>769.82076524233719</v>
      </c>
      <c r="K181" s="51"/>
      <c r="L181" s="51"/>
      <c r="M181" s="51"/>
      <c r="N181" s="51"/>
    </row>
    <row r="182" spans="6:14" ht="15.6" customHeight="1" x14ac:dyDescent="0.25">
      <c r="F182" s="52">
        <v>754.18273122806318</v>
      </c>
      <c r="G182" s="52"/>
      <c r="H182" s="52"/>
      <c r="I182" s="52"/>
      <c r="J182" s="51">
        <v>3032.5173217410038</v>
      </c>
      <c r="K182" s="51"/>
      <c r="L182" s="51"/>
      <c r="M182" s="51"/>
      <c r="N182" s="51"/>
    </row>
    <row r="183" spans="6:14" ht="15.6" customHeight="1" x14ac:dyDescent="0.25">
      <c r="F183" s="52">
        <v>434.80967720763454</v>
      </c>
      <c r="G183" s="52"/>
      <c r="H183" s="52"/>
      <c r="I183" s="52"/>
      <c r="J183" s="51">
        <v>654.513341145872</v>
      </c>
      <c r="K183" s="51"/>
      <c r="L183" s="51"/>
      <c r="M183" s="51"/>
      <c r="N183" s="51"/>
    </row>
    <row r="184" spans="6:14" ht="15.6" customHeight="1" x14ac:dyDescent="0.25">
      <c r="F184" s="52">
        <v>385.48825213912363</v>
      </c>
      <c r="G184" s="52"/>
      <c r="H184" s="52"/>
      <c r="I184" s="52"/>
      <c r="J184" s="51">
        <v>4290.6077940391315</v>
      </c>
      <c r="K184" s="51"/>
      <c r="L184" s="51"/>
      <c r="M184" s="51"/>
      <c r="N184" s="51"/>
    </row>
    <row r="185" spans="6:14" ht="15.6" customHeight="1" x14ac:dyDescent="0.25">
      <c r="F185" s="52">
        <v>632.82433016744346</v>
      </c>
      <c r="G185" s="52"/>
      <c r="H185" s="52"/>
      <c r="I185" s="52"/>
      <c r="J185" s="51">
        <v>4178.8474347357178</v>
      </c>
      <c r="K185" s="51"/>
      <c r="L185" s="51"/>
      <c r="M185" s="51"/>
      <c r="N185" s="51"/>
    </row>
    <row r="186" spans="6:14" ht="15.6" customHeight="1" x14ac:dyDescent="0.25">
      <c r="F186" s="52">
        <v>630.74414533149616</v>
      </c>
      <c r="G186" s="52"/>
      <c r="H186" s="52"/>
      <c r="I186" s="52"/>
      <c r="J186" s="51">
        <v>4861.9663416884168</v>
      </c>
      <c r="K186" s="51"/>
      <c r="L186" s="51"/>
      <c r="M186" s="51"/>
      <c r="N186" s="51"/>
    </row>
    <row r="187" spans="6:14" ht="15.6" customHeight="1" x14ac:dyDescent="0.25">
      <c r="F187" s="52">
        <v>744.0888294014544</v>
      </c>
      <c r="G187" s="52"/>
      <c r="H187" s="52"/>
      <c r="I187" s="52"/>
      <c r="J187" s="51">
        <v>4980.6893896955271</v>
      </c>
      <c r="K187" s="51"/>
      <c r="L187" s="51"/>
      <c r="M187" s="51"/>
      <c r="N187" s="51"/>
    </row>
    <row r="188" spans="6:14" ht="15.6" customHeight="1" x14ac:dyDescent="0.25">
      <c r="F188" s="52">
        <v>864.45007515871885</v>
      </c>
      <c r="G188" s="52"/>
      <c r="H188" s="52"/>
      <c r="I188" s="52"/>
      <c r="J188" s="51">
        <v>3948.8233150474184</v>
      </c>
      <c r="K188" s="51"/>
      <c r="L188" s="51"/>
      <c r="M188" s="51"/>
      <c r="N188" s="51"/>
    </row>
    <row r="189" spans="6:14" ht="15.6" customHeight="1" x14ac:dyDescent="0.25">
      <c r="F189" s="52">
        <v>792.94340250614619</v>
      </c>
      <c r="G189" s="52"/>
      <c r="H189" s="52"/>
      <c r="I189" s="52"/>
      <c r="J189" s="51">
        <v>3089.070969334653</v>
      </c>
      <c r="K189" s="51"/>
      <c r="L189" s="51"/>
      <c r="M189" s="51"/>
      <c r="N189" s="51"/>
    </row>
    <row r="190" spans="6:14" ht="15.6" customHeight="1" x14ac:dyDescent="0.25">
      <c r="F190" s="52">
        <v>328.02984999168552</v>
      </c>
      <c r="G190" s="52"/>
      <c r="H190" s="52"/>
      <c r="I190" s="52"/>
      <c r="J190" s="51">
        <v>1116.0763622206393</v>
      </c>
      <c r="K190" s="51"/>
      <c r="L190" s="51"/>
      <c r="M190" s="51"/>
      <c r="N190" s="51"/>
    </row>
    <row r="191" spans="6:14" ht="15.6" customHeight="1" x14ac:dyDescent="0.25">
      <c r="F191" s="52">
        <v>897.70298797953421</v>
      </c>
      <c r="G191" s="52"/>
      <c r="H191" s="52"/>
      <c r="I191" s="52"/>
      <c r="J191" s="51">
        <v>1191.744088634789</v>
      </c>
      <c r="K191" s="51"/>
      <c r="L191" s="51"/>
      <c r="M191" s="51"/>
      <c r="N191" s="51"/>
    </row>
    <row r="192" spans="6:14" ht="15.6" customHeight="1" x14ac:dyDescent="0.25">
      <c r="F192" s="52">
        <v>206.28145099333685</v>
      </c>
      <c r="G192" s="52"/>
      <c r="H192" s="52"/>
      <c r="I192" s="52"/>
      <c r="J192" s="51">
        <v>1421.5586870977108</v>
      </c>
      <c r="K192" s="51"/>
      <c r="L192" s="51"/>
      <c r="M192" s="51"/>
      <c r="N192" s="51"/>
    </row>
    <row r="193" spans="6:14" ht="15.6" customHeight="1" x14ac:dyDescent="0.25">
      <c r="F193" s="52">
        <v>219.56721578016024</v>
      </c>
      <c r="G193" s="52"/>
      <c r="H193" s="52"/>
      <c r="I193" s="52"/>
      <c r="J193" s="51">
        <v>318.54413051579155</v>
      </c>
      <c r="K193" s="51"/>
      <c r="L193" s="51"/>
      <c r="M193" s="51"/>
      <c r="N193" s="51"/>
    </row>
    <row r="194" spans="6:14" ht="15.6" customHeight="1" x14ac:dyDescent="0.25">
      <c r="F194" s="52">
        <v>912.86709848819589</v>
      </c>
      <c r="G194" s="52"/>
      <c r="H194" s="52"/>
      <c r="I194" s="52"/>
      <c r="J194" s="51">
        <v>703.02896859835812</v>
      </c>
      <c r="K194" s="51"/>
      <c r="L194" s="51"/>
      <c r="M194" s="51"/>
      <c r="N194" s="51"/>
    </row>
    <row r="195" spans="6:14" ht="15.6" customHeight="1" x14ac:dyDescent="0.25">
      <c r="F195" s="52">
        <v>972.45566713745529</v>
      </c>
      <c r="G195" s="52"/>
      <c r="H195" s="52"/>
      <c r="I195" s="52"/>
      <c r="J195" s="51">
        <v>81.076110999538926</v>
      </c>
      <c r="K195" s="51"/>
      <c r="L195" s="51"/>
      <c r="M195" s="51"/>
      <c r="N195" s="51"/>
    </row>
    <row r="196" spans="6:14" ht="15.6" customHeight="1" x14ac:dyDescent="0.25">
      <c r="F196" s="52">
        <v>789.90609150079047</v>
      </c>
      <c r="G196" s="52"/>
      <c r="H196" s="52"/>
      <c r="I196" s="52"/>
      <c r="J196" s="51">
        <v>656.89037073664633</v>
      </c>
      <c r="K196" s="51"/>
      <c r="L196" s="51"/>
      <c r="M196" s="51"/>
      <c r="N196" s="51"/>
    </row>
    <row r="197" spans="6:14" ht="15.6" customHeight="1" x14ac:dyDescent="0.25">
      <c r="F197" s="52">
        <v>138.24805089325253</v>
      </c>
      <c r="G197" s="52"/>
      <c r="H197" s="52"/>
      <c r="I197" s="52"/>
      <c r="J197" s="51">
        <v>4316.8789569780265</v>
      </c>
      <c r="K197" s="51"/>
      <c r="L197" s="51"/>
      <c r="M197" s="51"/>
      <c r="N197" s="51"/>
    </row>
    <row r="198" spans="6:14" ht="15.6" customHeight="1" x14ac:dyDescent="0.25">
      <c r="F198" s="52">
        <v>887.83518545297807</v>
      </c>
      <c r="G198" s="52"/>
      <c r="H198" s="52"/>
      <c r="I198" s="52"/>
      <c r="J198" s="51">
        <v>1635.9518370712351</v>
      </c>
      <c r="K198" s="51"/>
      <c r="L198" s="51"/>
      <c r="M198" s="51"/>
      <c r="N198" s="51"/>
    </row>
    <row r="199" spans="6:14" ht="15.6" customHeight="1" x14ac:dyDescent="0.25">
      <c r="F199" s="52">
        <v>113.60443928021913</v>
      </c>
      <c r="G199" s="52"/>
      <c r="H199" s="52"/>
      <c r="I199" s="52"/>
      <c r="J199" s="51">
        <v>1719.6216614607586</v>
      </c>
      <c r="K199" s="51"/>
      <c r="L199" s="51"/>
      <c r="M199" s="51"/>
      <c r="N199" s="51"/>
    </row>
    <row r="200" spans="6:14" ht="15.6" customHeight="1" x14ac:dyDescent="0.25">
      <c r="F200" s="52">
        <v>394.68665723131488</v>
      </c>
      <c r="G200" s="52"/>
      <c r="H200" s="52"/>
      <c r="I200" s="52"/>
      <c r="J200" s="51">
        <v>2848.7098478423945</v>
      </c>
      <c r="K200" s="51"/>
      <c r="L200" s="51"/>
      <c r="M200" s="51"/>
      <c r="N200" s="51"/>
    </row>
    <row r="201" spans="6:14" ht="15.6" customHeight="1" x14ac:dyDescent="0.25">
      <c r="F201" s="52">
        <v>527.49847656855513</v>
      </c>
      <c r="G201" s="52"/>
      <c r="H201" s="52"/>
      <c r="I201" s="52"/>
      <c r="J201" s="51">
        <v>4019.0779017724217</v>
      </c>
      <c r="K201" s="51"/>
      <c r="L201" s="51"/>
      <c r="M201" s="51"/>
      <c r="N201" s="51"/>
    </row>
    <row r="202" spans="6:14" ht="15.6" customHeight="1" x14ac:dyDescent="0.25">
      <c r="F202" s="52">
        <v>184.20244726713199</v>
      </c>
      <c r="G202" s="52"/>
      <c r="H202" s="52"/>
      <c r="I202" s="52"/>
      <c r="J202" s="51">
        <v>2259.2818772920782</v>
      </c>
      <c r="K202" s="51"/>
      <c r="L202" s="51"/>
      <c r="M202" s="51"/>
      <c r="N202" s="51"/>
    </row>
    <row r="203" spans="6:14" ht="15.6" customHeight="1" x14ac:dyDescent="0.25">
      <c r="F203" s="52">
        <v>218.19416580187678</v>
      </c>
      <c r="G203" s="52"/>
      <c r="H203" s="52"/>
      <c r="I203" s="52"/>
      <c r="J203" s="51">
        <v>3725.391876397453</v>
      </c>
      <c r="K203" s="51"/>
      <c r="L203" s="51"/>
      <c r="M203" s="51"/>
      <c r="N203" s="51"/>
    </row>
    <row r="204" spans="6:14" ht="15.6" customHeight="1" x14ac:dyDescent="0.25">
      <c r="F204" s="52">
        <v>729.46704247125911</v>
      </c>
      <c r="G204" s="52"/>
      <c r="H204" s="52"/>
      <c r="I204" s="52"/>
      <c r="J204" s="51">
        <v>4335.345387674327</v>
      </c>
      <c r="K204" s="51"/>
      <c r="L204" s="51"/>
      <c r="M204" s="51"/>
      <c r="N204" s="51"/>
    </row>
    <row r="205" spans="6:14" ht="15.6" customHeight="1" x14ac:dyDescent="0.25">
      <c r="F205" s="52">
        <v>826.08737504469764</v>
      </c>
      <c r="G205" s="52"/>
      <c r="H205" s="52"/>
      <c r="I205" s="52"/>
      <c r="J205" s="51">
        <v>931.42377091427193</v>
      </c>
      <c r="K205" s="51"/>
      <c r="L205" s="51"/>
      <c r="M205" s="51"/>
      <c r="N205" s="51"/>
    </row>
    <row r="206" spans="6:14" ht="15.6" customHeight="1" x14ac:dyDescent="0.25">
      <c r="F206" s="52">
        <v>94.30842287196306</v>
      </c>
      <c r="G206" s="52"/>
      <c r="H206" s="52"/>
      <c r="I206" s="52"/>
      <c r="J206" s="51">
        <v>1285.2981563246478</v>
      </c>
      <c r="K206" s="51"/>
      <c r="L206" s="51"/>
      <c r="M206" s="51"/>
      <c r="N206" s="51"/>
    </row>
    <row r="207" spans="6:14" ht="15.6" customHeight="1" x14ac:dyDescent="0.25">
      <c r="F207" s="52">
        <v>898.19315904333257</v>
      </c>
      <c r="G207" s="52"/>
      <c r="H207" s="52"/>
      <c r="I207" s="52"/>
      <c r="J207" s="51">
        <v>604.59028290871458</v>
      </c>
      <c r="K207" s="51"/>
      <c r="L207" s="51"/>
      <c r="M207" s="51"/>
      <c r="N207" s="51"/>
    </row>
    <row r="208" spans="6:14" ht="15.6" customHeight="1" x14ac:dyDescent="0.25">
      <c r="F208" s="52">
        <v>88.445459083836823</v>
      </c>
      <c r="G208" s="52"/>
      <c r="H208" s="52"/>
      <c r="I208" s="52"/>
      <c r="J208" s="51">
        <v>3884.2359702792282</v>
      </c>
      <c r="K208" s="51"/>
      <c r="L208" s="51"/>
      <c r="M208" s="51"/>
      <c r="N208" s="51"/>
    </row>
    <row r="209" spans="1:25" ht="15.6" customHeight="1" x14ac:dyDescent="0.25">
      <c r="F209" s="52">
        <v>144.11907129623879</v>
      </c>
      <c r="G209" s="52"/>
      <c r="H209" s="52"/>
      <c r="I209" s="52"/>
      <c r="J209" s="51">
        <v>3446.0244655555675</v>
      </c>
      <c r="K209" s="51"/>
      <c r="L209" s="51"/>
      <c r="M209" s="51"/>
      <c r="N209" s="51"/>
    </row>
    <row r="210" spans="1:25" ht="15.6" customHeight="1" x14ac:dyDescent="0.25">
      <c r="F210" s="52">
        <v>358.25089696485458</v>
      </c>
      <c r="G210" s="52"/>
      <c r="H210" s="52"/>
      <c r="I210" s="52"/>
      <c r="J210" s="51">
        <v>3872.0430155847062</v>
      </c>
      <c r="K210" s="51"/>
      <c r="L210" s="51"/>
      <c r="M210" s="51"/>
      <c r="N210" s="51"/>
    </row>
    <row r="211" spans="1:25" ht="15.6" customHeight="1" x14ac:dyDescent="0.25">
      <c r="F211" s="52">
        <v>979.9706904597233</v>
      </c>
      <c r="G211" s="52"/>
      <c r="H211" s="52"/>
      <c r="I211" s="52"/>
      <c r="J211" s="51">
        <v>460.31364175652345</v>
      </c>
      <c r="K211" s="51"/>
      <c r="L211" s="51"/>
      <c r="M211" s="51"/>
      <c r="N211" s="51"/>
    </row>
    <row r="212" spans="1:25" ht="15.6" customHeight="1" x14ac:dyDescent="0.25">
      <c r="F212" s="52">
        <v>5.0177950910362812</v>
      </c>
      <c r="G212" s="52"/>
      <c r="H212" s="52"/>
      <c r="I212" s="52"/>
      <c r="J212" s="51">
        <v>3157.4626717417946</v>
      </c>
      <c r="K212" s="51"/>
      <c r="L212" s="51"/>
      <c r="M212" s="51"/>
      <c r="N212" s="51"/>
    </row>
    <row r="213" spans="1:25" ht="15.6" customHeight="1" x14ac:dyDescent="0.25">
      <c r="F213" s="52">
        <v>251.04293592818328</v>
      </c>
      <c r="G213" s="52"/>
      <c r="H213" s="52"/>
      <c r="I213" s="52"/>
      <c r="J213" s="51">
        <v>3883.7038390646712</v>
      </c>
      <c r="K213" s="51"/>
      <c r="L213" s="51"/>
      <c r="M213" s="51"/>
      <c r="N213" s="51"/>
    </row>
    <row r="214" spans="1:25" ht="15.6" customHeight="1" x14ac:dyDescent="0.25">
      <c r="F214" s="52">
        <v>628.98341970080116</v>
      </c>
      <c r="G214" s="52"/>
      <c r="H214" s="52"/>
      <c r="I214" s="52"/>
      <c r="J214" s="51">
        <v>3158.9090750604</v>
      </c>
      <c r="K214" s="51"/>
      <c r="L214" s="51"/>
      <c r="M214" s="51"/>
      <c r="N214" s="51"/>
    </row>
    <row r="215" spans="1:25" ht="15.6" customHeight="1" x14ac:dyDescent="0.25">
      <c r="F215" s="52">
        <v>851.38174082617672</v>
      </c>
      <c r="G215" s="52"/>
      <c r="H215" s="52"/>
      <c r="I215" s="52"/>
      <c r="J215" s="51">
        <v>3437.0634448460801</v>
      </c>
      <c r="K215" s="51"/>
      <c r="L215" s="51"/>
      <c r="M215" s="51"/>
      <c r="N215" s="51"/>
    </row>
    <row r="216" spans="1:25" ht="15.6" customHeight="1" x14ac:dyDescent="0.25"/>
    <row r="217" spans="1:25" ht="15.6" customHeight="1" x14ac:dyDescent="0.25">
      <c r="A217" t="s">
        <v>16</v>
      </c>
      <c r="B217" t="s">
        <v>4</v>
      </c>
    </row>
    <row r="218" spans="1:25" ht="15.6" customHeight="1" thickBot="1" x14ac:dyDescent="0.3"/>
    <row r="219" spans="1:25" ht="15.6" customHeight="1" x14ac:dyDescent="0.25">
      <c r="B219" s="20"/>
      <c r="C219" s="21"/>
      <c r="D219" s="21"/>
      <c r="E219" s="21"/>
      <c r="F219" s="21"/>
      <c r="G219" s="21"/>
      <c r="H219" s="21"/>
      <c r="I219" s="21"/>
      <c r="J219" s="21"/>
      <c r="K219" s="21"/>
      <c r="L219" s="21"/>
      <c r="M219" s="21"/>
      <c r="N219" s="21"/>
      <c r="O219" s="21"/>
      <c r="P219" s="21"/>
      <c r="Q219" s="21"/>
      <c r="R219" s="21"/>
      <c r="S219" s="21"/>
      <c r="T219" s="21"/>
      <c r="U219" s="21"/>
      <c r="V219" s="21"/>
      <c r="W219" s="21"/>
      <c r="X219" s="21"/>
      <c r="Y219" s="22"/>
    </row>
    <row r="220" spans="1:25" ht="15.6" customHeight="1" thickBot="1" x14ac:dyDescent="0.3">
      <c r="B220" s="23"/>
      <c r="C220" s="24"/>
      <c r="D220" s="24"/>
      <c r="E220" s="24"/>
      <c r="F220" s="24"/>
      <c r="G220" s="24"/>
      <c r="H220" s="24"/>
      <c r="I220" s="24"/>
      <c r="J220" s="24"/>
      <c r="K220" s="24"/>
      <c r="L220" s="24"/>
      <c r="M220" s="24"/>
      <c r="N220" s="24"/>
      <c r="O220" s="24"/>
      <c r="P220" s="24"/>
      <c r="Q220" s="24"/>
      <c r="R220" s="24"/>
      <c r="S220" s="24"/>
      <c r="T220" s="24"/>
      <c r="U220" s="24"/>
      <c r="V220" s="24"/>
      <c r="W220" s="24"/>
      <c r="X220" s="24"/>
      <c r="Y220" s="25"/>
    </row>
    <row r="221" spans="1:25" ht="15.6" customHeight="1" x14ac:dyDescent="0.25"/>
    <row r="222" spans="1:25" ht="15.6" customHeight="1" x14ac:dyDescent="0.25">
      <c r="A222" t="s">
        <v>17</v>
      </c>
      <c r="B222" t="s">
        <v>6</v>
      </c>
    </row>
    <row r="223" spans="1:25" ht="15.6" customHeight="1" thickBot="1" x14ac:dyDescent="0.3"/>
    <row r="224" spans="1:25" ht="15.6" customHeight="1" x14ac:dyDescent="0.25">
      <c r="B224" s="20"/>
      <c r="C224" s="21"/>
      <c r="D224" s="21"/>
      <c r="E224" s="21"/>
      <c r="F224" s="21"/>
      <c r="G224" s="21"/>
      <c r="H224" s="21"/>
      <c r="I224" s="21"/>
      <c r="J224" s="21"/>
      <c r="K224" s="21"/>
      <c r="L224" s="21"/>
      <c r="M224" s="21"/>
      <c r="N224" s="21"/>
      <c r="O224" s="21"/>
      <c r="P224" s="21"/>
      <c r="Q224" s="21"/>
      <c r="R224" s="21"/>
      <c r="S224" s="21"/>
      <c r="T224" s="21"/>
      <c r="U224" s="21"/>
      <c r="V224" s="21"/>
      <c r="W224" s="21"/>
      <c r="X224" s="21"/>
      <c r="Y224" s="22"/>
    </row>
    <row r="225" spans="1:25" ht="15.6" customHeight="1" thickBot="1" x14ac:dyDescent="0.3">
      <c r="B225" s="23"/>
      <c r="C225" s="24"/>
      <c r="D225" s="24"/>
      <c r="E225" s="24"/>
      <c r="F225" s="24"/>
      <c r="G225" s="24"/>
      <c r="H225" s="24"/>
      <c r="I225" s="24"/>
      <c r="J225" s="24"/>
      <c r="K225" s="24"/>
      <c r="L225" s="24"/>
      <c r="M225" s="24"/>
      <c r="N225" s="24"/>
      <c r="O225" s="24"/>
      <c r="P225" s="24"/>
      <c r="Q225" s="24"/>
      <c r="R225" s="24"/>
      <c r="S225" s="24"/>
      <c r="T225" s="24"/>
      <c r="U225" s="24"/>
      <c r="V225" s="24"/>
      <c r="W225" s="24"/>
      <c r="X225" s="24"/>
      <c r="Y225" s="25"/>
    </row>
    <row r="226" spans="1:25" ht="15.6" customHeight="1" x14ac:dyDescent="0.25"/>
    <row r="227" spans="1:25" ht="15.6" customHeight="1" x14ac:dyDescent="0.25">
      <c r="A227" t="s">
        <v>18</v>
      </c>
      <c r="B227" t="s">
        <v>8</v>
      </c>
    </row>
    <row r="228" spans="1:25" ht="15.6" customHeight="1" thickBot="1" x14ac:dyDescent="0.3"/>
    <row r="229" spans="1:25" ht="15.6" customHeight="1" x14ac:dyDescent="0.25">
      <c r="B229" s="20"/>
      <c r="C229" s="21"/>
      <c r="D229" s="21"/>
      <c r="E229" s="21"/>
      <c r="F229" s="21"/>
      <c r="G229" s="21"/>
      <c r="H229" s="21"/>
      <c r="I229" s="21"/>
      <c r="J229" s="21"/>
      <c r="K229" s="21"/>
      <c r="L229" s="21"/>
      <c r="M229" s="21"/>
      <c r="N229" s="21"/>
      <c r="O229" s="21"/>
      <c r="P229" s="21"/>
      <c r="Q229" s="21"/>
      <c r="R229" s="21"/>
      <c r="S229" s="21"/>
      <c r="T229" s="21"/>
      <c r="U229" s="21"/>
      <c r="V229" s="21"/>
      <c r="W229" s="21"/>
      <c r="X229" s="21"/>
      <c r="Y229" s="22"/>
    </row>
    <row r="230" spans="1:25" ht="15.6" customHeight="1" x14ac:dyDescent="0.25">
      <c r="B230" s="39"/>
      <c r="C230" s="40"/>
      <c r="D230" s="40"/>
      <c r="E230" s="40"/>
      <c r="F230" s="40"/>
      <c r="G230" s="40"/>
      <c r="H230" s="40"/>
      <c r="I230" s="40"/>
      <c r="J230" s="40"/>
      <c r="K230" s="40"/>
      <c r="L230" s="40"/>
      <c r="M230" s="40"/>
      <c r="N230" s="40"/>
      <c r="O230" s="40"/>
      <c r="P230" s="40"/>
      <c r="Q230" s="40"/>
      <c r="R230" s="40"/>
      <c r="S230" s="40"/>
      <c r="T230" s="40"/>
      <c r="U230" s="40"/>
      <c r="V230" s="40"/>
      <c r="W230" s="40"/>
      <c r="X230" s="40"/>
      <c r="Y230" s="41"/>
    </row>
    <row r="231" spans="1:25" ht="15.6" customHeight="1" x14ac:dyDescent="0.25">
      <c r="B231" s="39"/>
      <c r="C231" s="40"/>
      <c r="D231" s="40"/>
      <c r="E231" s="40"/>
      <c r="F231" s="40"/>
      <c r="G231" s="40"/>
      <c r="H231" s="40"/>
      <c r="I231" s="40"/>
      <c r="J231" s="40"/>
      <c r="K231" s="40"/>
      <c r="L231" s="40"/>
      <c r="M231" s="40"/>
      <c r="N231" s="40"/>
      <c r="O231" s="40"/>
      <c r="P231" s="40"/>
      <c r="Q231" s="40"/>
      <c r="R231" s="40"/>
      <c r="S231" s="40"/>
      <c r="T231" s="40"/>
      <c r="U231" s="40"/>
      <c r="V231" s="40"/>
      <c r="W231" s="40"/>
      <c r="X231" s="40"/>
      <c r="Y231" s="41"/>
    </row>
    <row r="232" spans="1:25" ht="15.6" customHeight="1" x14ac:dyDescent="0.25">
      <c r="B232" s="39"/>
      <c r="C232" s="40"/>
      <c r="D232" s="40"/>
      <c r="E232" s="40"/>
      <c r="F232" s="40"/>
      <c r="G232" s="40"/>
      <c r="H232" s="40"/>
      <c r="I232" s="40"/>
      <c r="J232" s="40"/>
      <c r="K232" s="40"/>
      <c r="L232" s="40"/>
      <c r="M232" s="40"/>
      <c r="N232" s="40"/>
      <c r="O232" s="40"/>
      <c r="P232" s="40"/>
      <c r="Q232" s="40"/>
      <c r="R232" s="40"/>
      <c r="S232" s="40"/>
      <c r="T232" s="40"/>
      <c r="U232" s="40"/>
      <c r="V232" s="40"/>
      <c r="W232" s="40"/>
      <c r="X232" s="40"/>
      <c r="Y232" s="41"/>
    </row>
    <row r="233" spans="1:25" ht="15.6" customHeight="1" x14ac:dyDescent="0.25">
      <c r="B233" s="39"/>
      <c r="C233" s="40"/>
      <c r="D233" s="40"/>
      <c r="E233" s="40"/>
      <c r="F233" s="40"/>
      <c r="G233" s="40"/>
      <c r="H233" s="40"/>
      <c r="I233" s="40"/>
      <c r="J233" s="40"/>
      <c r="K233" s="40"/>
      <c r="L233" s="40"/>
      <c r="M233" s="40"/>
      <c r="N233" s="40"/>
      <c r="O233" s="40"/>
      <c r="P233" s="40"/>
      <c r="Q233" s="40"/>
      <c r="R233" s="40"/>
      <c r="S233" s="40"/>
      <c r="T233" s="40"/>
      <c r="U233" s="40"/>
      <c r="V233" s="40"/>
      <c r="W233" s="40"/>
      <c r="X233" s="40"/>
      <c r="Y233" s="41"/>
    </row>
    <row r="234" spans="1:25" ht="15.6" customHeight="1" x14ac:dyDescent="0.25">
      <c r="B234" s="39"/>
      <c r="C234" s="40"/>
      <c r="D234" s="40"/>
      <c r="E234" s="40"/>
      <c r="F234" s="40"/>
      <c r="G234" s="40"/>
      <c r="H234" s="40"/>
      <c r="I234" s="40"/>
      <c r="J234" s="40"/>
      <c r="K234" s="40"/>
      <c r="L234" s="40"/>
      <c r="M234" s="40"/>
      <c r="N234" s="40"/>
      <c r="O234" s="40"/>
      <c r="P234" s="40"/>
      <c r="Q234" s="40"/>
      <c r="R234" s="40"/>
      <c r="S234" s="40"/>
      <c r="T234" s="40"/>
      <c r="U234" s="40"/>
      <c r="V234" s="40"/>
      <c r="W234" s="40"/>
      <c r="X234" s="40"/>
      <c r="Y234" s="41"/>
    </row>
    <row r="235" spans="1:25" ht="15.6" customHeight="1" x14ac:dyDescent="0.25">
      <c r="B235" s="39"/>
      <c r="C235" s="40"/>
      <c r="D235" s="40"/>
      <c r="E235" s="40"/>
      <c r="F235" s="40"/>
      <c r="G235" s="40"/>
      <c r="H235" s="40"/>
      <c r="I235" s="40"/>
      <c r="J235" s="40"/>
      <c r="K235" s="40"/>
      <c r="L235" s="40"/>
      <c r="M235" s="40"/>
      <c r="N235" s="40"/>
      <c r="O235" s="40"/>
      <c r="P235" s="40"/>
      <c r="Q235" s="40"/>
      <c r="R235" s="40"/>
      <c r="S235" s="40"/>
      <c r="T235" s="40"/>
      <c r="U235" s="40"/>
      <c r="V235" s="40"/>
      <c r="W235" s="40"/>
      <c r="X235" s="40"/>
      <c r="Y235" s="41"/>
    </row>
    <row r="236" spans="1:25" ht="15.6" customHeight="1" x14ac:dyDescent="0.25">
      <c r="B236" s="39"/>
      <c r="C236" s="40"/>
      <c r="D236" s="40"/>
      <c r="E236" s="40"/>
      <c r="F236" s="40"/>
      <c r="G236" s="40"/>
      <c r="H236" s="40"/>
      <c r="I236" s="40"/>
      <c r="J236" s="40"/>
      <c r="K236" s="40"/>
      <c r="L236" s="40"/>
      <c r="M236" s="40"/>
      <c r="N236" s="40"/>
      <c r="O236" s="40"/>
      <c r="P236" s="40"/>
      <c r="Q236" s="40"/>
      <c r="R236" s="40"/>
      <c r="S236" s="40"/>
      <c r="T236" s="40"/>
      <c r="U236" s="40"/>
      <c r="V236" s="40"/>
      <c r="W236" s="40"/>
      <c r="X236" s="40"/>
      <c r="Y236" s="41"/>
    </row>
    <row r="237" spans="1:25" ht="15.6" customHeight="1" x14ac:dyDescent="0.25">
      <c r="B237" s="39"/>
      <c r="C237" s="40"/>
      <c r="D237" s="40"/>
      <c r="E237" s="40"/>
      <c r="F237" s="40"/>
      <c r="G237" s="40"/>
      <c r="H237" s="40"/>
      <c r="I237" s="40"/>
      <c r="J237" s="40"/>
      <c r="K237" s="40"/>
      <c r="L237" s="40"/>
      <c r="M237" s="40"/>
      <c r="N237" s="40"/>
      <c r="O237" s="40"/>
      <c r="P237" s="40"/>
      <c r="Q237" s="40"/>
      <c r="R237" s="40"/>
      <c r="S237" s="40"/>
      <c r="T237" s="40"/>
      <c r="U237" s="40"/>
      <c r="V237" s="40"/>
      <c r="W237" s="40"/>
      <c r="X237" s="40"/>
      <c r="Y237" s="41"/>
    </row>
    <row r="238" spans="1:25" ht="15.6" customHeight="1" x14ac:dyDescent="0.25">
      <c r="B238" s="39"/>
      <c r="C238" s="40"/>
      <c r="D238" s="40"/>
      <c r="E238" s="40"/>
      <c r="F238" s="40"/>
      <c r="G238" s="40"/>
      <c r="H238" s="40"/>
      <c r="I238" s="40"/>
      <c r="J238" s="40"/>
      <c r="K238" s="40"/>
      <c r="L238" s="40"/>
      <c r="M238" s="40"/>
      <c r="N238" s="40"/>
      <c r="O238" s="40"/>
      <c r="P238" s="40"/>
      <c r="Q238" s="40"/>
      <c r="R238" s="40"/>
      <c r="S238" s="40"/>
      <c r="T238" s="40"/>
      <c r="U238" s="40"/>
      <c r="V238" s="40"/>
      <c r="W238" s="40"/>
      <c r="X238" s="40"/>
      <c r="Y238" s="41"/>
    </row>
    <row r="239" spans="1:25" ht="15.6" customHeight="1" x14ac:dyDescent="0.25">
      <c r="B239" s="39"/>
      <c r="C239" s="40"/>
      <c r="D239" s="40"/>
      <c r="E239" s="40"/>
      <c r="F239" s="40"/>
      <c r="G239" s="40"/>
      <c r="H239" s="40"/>
      <c r="I239" s="40"/>
      <c r="J239" s="40"/>
      <c r="K239" s="40"/>
      <c r="L239" s="40"/>
      <c r="M239" s="40"/>
      <c r="N239" s="40"/>
      <c r="O239" s="40"/>
      <c r="P239" s="40"/>
      <c r="Q239" s="40"/>
      <c r="R239" s="40"/>
      <c r="S239" s="40"/>
      <c r="T239" s="40"/>
      <c r="U239" s="40"/>
      <c r="V239" s="40"/>
      <c r="W239" s="40"/>
      <c r="X239" s="40"/>
      <c r="Y239" s="41"/>
    </row>
    <row r="240" spans="1:25" ht="15.6" customHeight="1" x14ac:dyDescent="0.25">
      <c r="B240" s="39"/>
      <c r="C240" s="40"/>
      <c r="D240" s="40"/>
      <c r="E240" s="40"/>
      <c r="F240" s="40"/>
      <c r="G240" s="40"/>
      <c r="H240" s="40"/>
      <c r="I240" s="40"/>
      <c r="J240" s="40"/>
      <c r="K240" s="40"/>
      <c r="L240" s="40"/>
      <c r="M240" s="40"/>
      <c r="N240" s="40"/>
      <c r="O240" s="40"/>
      <c r="P240" s="40"/>
      <c r="Q240" s="40"/>
      <c r="R240" s="40"/>
      <c r="S240" s="40"/>
      <c r="T240" s="40"/>
      <c r="U240" s="40"/>
      <c r="V240" s="40"/>
      <c r="W240" s="40"/>
      <c r="X240" s="40"/>
      <c r="Y240" s="41"/>
    </row>
    <row r="241" spans="1:25" ht="15.6" customHeight="1" x14ac:dyDescent="0.25">
      <c r="B241" s="39"/>
      <c r="C241" s="40"/>
      <c r="D241" s="40"/>
      <c r="E241" s="40"/>
      <c r="F241" s="40"/>
      <c r="G241" s="40"/>
      <c r="H241" s="40"/>
      <c r="I241" s="40"/>
      <c r="J241" s="40"/>
      <c r="K241" s="40"/>
      <c r="L241" s="40"/>
      <c r="M241" s="40"/>
      <c r="N241" s="40"/>
      <c r="O241" s="40"/>
      <c r="P241" s="40"/>
      <c r="Q241" s="40"/>
      <c r="R241" s="40"/>
      <c r="S241" s="40"/>
      <c r="T241" s="40"/>
      <c r="U241" s="40"/>
      <c r="V241" s="40"/>
      <c r="W241" s="40"/>
      <c r="X241" s="40"/>
      <c r="Y241" s="41"/>
    </row>
    <row r="242" spans="1:25" ht="15.6" customHeight="1" x14ac:dyDescent="0.25">
      <c r="B242" s="39"/>
      <c r="C242" s="40"/>
      <c r="D242" s="40"/>
      <c r="E242" s="40"/>
      <c r="F242" s="40"/>
      <c r="G242" s="40"/>
      <c r="H242" s="40"/>
      <c r="I242" s="40"/>
      <c r="J242" s="40"/>
      <c r="K242" s="40"/>
      <c r="L242" s="40"/>
      <c r="M242" s="40"/>
      <c r="N242" s="40"/>
      <c r="O242" s="40"/>
      <c r="P242" s="40"/>
      <c r="Q242" s="40"/>
      <c r="R242" s="40"/>
      <c r="S242" s="40"/>
      <c r="T242" s="40"/>
      <c r="U242" s="40"/>
      <c r="V242" s="40"/>
      <c r="W242" s="40"/>
      <c r="X242" s="40"/>
      <c r="Y242" s="41"/>
    </row>
    <row r="243" spans="1:25" ht="15.6" customHeight="1" x14ac:dyDescent="0.25">
      <c r="B243" s="39"/>
      <c r="C243" s="40"/>
      <c r="D243" s="40"/>
      <c r="E243" s="40"/>
      <c r="F243" s="40"/>
      <c r="G243" s="40"/>
      <c r="H243" s="40"/>
      <c r="I243" s="40"/>
      <c r="J243" s="40"/>
      <c r="K243" s="40"/>
      <c r="L243" s="40"/>
      <c r="M243" s="40"/>
      <c r="N243" s="40"/>
      <c r="O243" s="40"/>
      <c r="P243" s="40"/>
      <c r="Q243" s="40"/>
      <c r="R243" s="40"/>
      <c r="S243" s="40"/>
      <c r="T243" s="40"/>
      <c r="U243" s="40"/>
      <c r="V243" s="40"/>
      <c r="W243" s="40"/>
      <c r="X243" s="40"/>
      <c r="Y243" s="41"/>
    </row>
    <row r="244" spans="1:25" ht="15.6" customHeight="1" x14ac:dyDescent="0.25">
      <c r="B244" s="39"/>
      <c r="C244" s="40"/>
      <c r="D244" s="40"/>
      <c r="E244" s="40"/>
      <c r="F244" s="40"/>
      <c r="G244" s="40"/>
      <c r="H244" s="40"/>
      <c r="I244" s="40"/>
      <c r="J244" s="40"/>
      <c r="K244" s="40"/>
      <c r="L244" s="40"/>
      <c r="M244" s="40"/>
      <c r="N244" s="40"/>
      <c r="O244" s="40"/>
      <c r="P244" s="40"/>
      <c r="Q244" s="40"/>
      <c r="R244" s="40"/>
      <c r="S244" s="40"/>
      <c r="T244" s="40"/>
      <c r="U244" s="40"/>
      <c r="V244" s="40"/>
      <c r="W244" s="40"/>
      <c r="X244" s="40"/>
      <c r="Y244" s="41"/>
    </row>
    <row r="245" spans="1:25" ht="15.6" customHeight="1" x14ac:dyDescent="0.25">
      <c r="B245" s="39"/>
      <c r="C245" s="40"/>
      <c r="D245" s="40"/>
      <c r="E245" s="40"/>
      <c r="F245" s="40"/>
      <c r="G245" s="40"/>
      <c r="H245" s="40"/>
      <c r="I245" s="40"/>
      <c r="J245" s="40"/>
      <c r="K245" s="40"/>
      <c r="L245" s="40"/>
      <c r="M245" s="40"/>
      <c r="N245" s="40"/>
      <c r="O245" s="40"/>
      <c r="P245" s="40"/>
      <c r="Q245" s="40"/>
      <c r="R245" s="40"/>
      <c r="S245" s="40"/>
      <c r="T245" s="40"/>
      <c r="U245" s="40"/>
      <c r="V245" s="40"/>
      <c r="W245" s="40"/>
      <c r="X245" s="40"/>
      <c r="Y245" s="41"/>
    </row>
    <row r="246" spans="1:25" ht="15.6" customHeight="1" thickBot="1" x14ac:dyDescent="0.3">
      <c r="B246" s="23"/>
      <c r="C246" s="24"/>
      <c r="D246" s="24"/>
      <c r="E246" s="24"/>
      <c r="F246" s="24"/>
      <c r="G246" s="24"/>
      <c r="H246" s="24"/>
      <c r="I246" s="24"/>
      <c r="J246" s="24"/>
      <c r="K246" s="24"/>
      <c r="L246" s="24"/>
      <c r="M246" s="24"/>
      <c r="N246" s="24"/>
      <c r="O246" s="24"/>
      <c r="P246" s="24"/>
      <c r="Q246" s="24"/>
      <c r="R246" s="24"/>
      <c r="S246" s="24"/>
      <c r="T246" s="24"/>
      <c r="U246" s="24"/>
      <c r="V246" s="24"/>
      <c r="W246" s="24"/>
      <c r="X246" s="24"/>
      <c r="Y246" s="25"/>
    </row>
    <row r="247" spans="1:25" ht="15.6" customHeight="1" x14ac:dyDescent="0.25"/>
    <row r="248" spans="1:25" ht="15.6" customHeight="1" x14ac:dyDescent="0.25">
      <c r="A248" t="s">
        <v>19</v>
      </c>
      <c r="B248" t="s">
        <v>10</v>
      </c>
    </row>
    <row r="249" spans="1:25" ht="15.6" customHeight="1" thickBot="1" x14ac:dyDescent="0.3"/>
    <row r="250" spans="1:25" ht="15.6" customHeight="1" x14ac:dyDescent="0.25">
      <c r="B250" s="20"/>
      <c r="C250" s="21"/>
      <c r="D250" s="21"/>
      <c r="E250" s="21"/>
      <c r="F250" s="21"/>
      <c r="G250" s="21"/>
      <c r="H250" s="21"/>
      <c r="I250" s="21"/>
      <c r="J250" s="21"/>
      <c r="K250" s="21"/>
      <c r="L250" s="21"/>
      <c r="M250" s="21"/>
      <c r="N250" s="21"/>
      <c r="O250" s="21"/>
      <c r="P250" s="21"/>
      <c r="Q250" s="21"/>
      <c r="R250" s="21"/>
      <c r="S250" s="21"/>
      <c r="T250" s="21"/>
      <c r="U250" s="21"/>
      <c r="V250" s="21"/>
      <c r="W250" s="21"/>
      <c r="X250" s="21"/>
      <c r="Y250" s="22"/>
    </row>
    <row r="251" spans="1:25" ht="15.6" customHeight="1" thickBot="1" x14ac:dyDescent="0.3">
      <c r="B251" s="23"/>
      <c r="C251" s="24"/>
      <c r="D251" s="24"/>
      <c r="E251" s="24"/>
      <c r="F251" s="24"/>
      <c r="G251" s="24"/>
      <c r="H251" s="24"/>
      <c r="I251" s="24"/>
      <c r="J251" s="24"/>
      <c r="K251" s="24"/>
      <c r="L251" s="24"/>
      <c r="M251" s="24"/>
      <c r="N251" s="24"/>
      <c r="O251" s="24"/>
      <c r="P251" s="24"/>
      <c r="Q251" s="24"/>
      <c r="R251" s="24"/>
      <c r="S251" s="24"/>
      <c r="T251" s="24"/>
      <c r="U251" s="24"/>
      <c r="V251" s="24"/>
      <c r="W251" s="24"/>
      <c r="X251" s="24"/>
      <c r="Y251" s="25"/>
    </row>
    <row r="252" spans="1:25" ht="15.6" customHeight="1" x14ac:dyDescent="0.25"/>
    <row r="253" spans="1:25" ht="15.6" customHeight="1" x14ac:dyDescent="0.25">
      <c r="A253" t="s">
        <v>20</v>
      </c>
      <c r="B253" t="s">
        <v>12</v>
      </c>
    </row>
    <row r="254" spans="1:25" ht="15.6" customHeight="1" thickBot="1" x14ac:dyDescent="0.3"/>
    <row r="255" spans="1:25" ht="15.6" customHeight="1" x14ac:dyDescent="0.25">
      <c r="B255" s="42"/>
      <c r="C255" s="43"/>
      <c r="D255" s="43"/>
      <c r="E255" s="43"/>
      <c r="F255" s="43"/>
      <c r="G255" s="43"/>
      <c r="H255" s="43"/>
      <c r="I255" s="43"/>
      <c r="J255" s="43"/>
      <c r="K255" s="43"/>
      <c r="L255" s="43"/>
      <c r="M255" s="43"/>
      <c r="N255" s="43"/>
      <c r="O255" s="43"/>
      <c r="P255" s="43"/>
      <c r="Q255" s="43"/>
      <c r="R255" s="43"/>
      <c r="S255" s="43"/>
      <c r="T255" s="43"/>
      <c r="U255" s="43"/>
      <c r="V255" s="43"/>
      <c r="W255" s="43"/>
      <c r="X255" s="43"/>
      <c r="Y255" s="44"/>
    </row>
    <row r="256" spans="1:25" ht="15.6" customHeight="1" x14ac:dyDescent="0.25">
      <c r="B256" s="45"/>
      <c r="C256" s="46"/>
      <c r="D256" s="46"/>
      <c r="E256" s="46"/>
      <c r="F256" s="46"/>
      <c r="G256" s="46"/>
      <c r="H256" s="46"/>
      <c r="I256" s="46"/>
      <c r="J256" s="46"/>
      <c r="K256" s="46"/>
      <c r="L256" s="46"/>
      <c r="M256" s="46"/>
      <c r="N256" s="46"/>
      <c r="O256" s="46"/>
      <c r="P256" s="46"/>
      <c r="Q256" s="46"/>
      <c r="R256" s="46"/>
      <c r="S256" s="46"/>
      <c r="T256" s="46"/>
      <c r="U256" s="46"/>
      <c r="V256" s="46"/>
      <c r="W256" s="46"/>
      <c r="X256" s="46"/>
      <c r="Y256" s="47"/>
    </row>
    <row r="257" spans="2:25" ht="15.6" customHeight="1" x14ac:dyDescent="0.25">
      <c r="B257" s="45"/>
      <c r="C257" s="46"/>
      <c r="D257" s="46"/>
      <c r="E257" s="46"/>
      <c r="F257" s="46"/>
      <c r="G257" s="46"/>
      <c r="H257" s="46"/>
      <c r="I257" s="46"/>
      <c r="J257" s="46"/>
      <c r="K257" s="46"/>
      <c r="L257" s="46"/>
      <c r="M257" s="46"/>
      <c r="N257" s="46"/>
      <c r="O257" s="46"/>
      <c r="P257" s="46"/>
      <c r="Q257" s="46"/>
      <c r="R257" s="46"/>
      <c r="S257" s="46"/>
      <c r="T257" s="46"/>
      <c r="U257" s="46"/>
      <c r="V257" s="46"/>
      <c r="W257" s="46"/>
      <c r="X257" s="46"/>
      <c r="Y257" s="47"/>
    </row>
    <row r="258" spans="2:25" ht="15.6" customHeight="1" x14ac:dyDescent="0.25">
      <c r="B258" s="45"/>
      <c r="C258" s="46"/>
      <c r="D258" s="46"/>
      <c r="E258" s="46"/>
      <c r="F258" s="46"/>
      <c r="G258" s="46"/>
      <c r="H258" s="46"/>
      <c r="I258" s="46"/>
      <c r="J258" s="46"/>
      <c r="K258" s="46"/>
      <c r="L258" s="46"/>
      <c r="M258" s="46"/>
      <c r="N258" s="46"/>
      <c r="O258" s="46"/>
      <c r="P258" s="46"/>
      <c r="Q258" s="46"/>
      <c r="R258" s="46"/>
      <c r="S258" s="46"/>
      <c r="T258" s="46"/>
      <c r="U258" s="46"/>
      <c r="V258" s="46"/>
      <c r="W258" s="46"/>
      <c r="X258" s="46"/>
      <c r="Y258" s="47"/>
    </row>
    <row r="259" spans="2:25" ht="15.6" customHeight="1" x14ac:dyDescent="0.25">
      <c r="B259" s="45"/>
      <c r="C259" s="46"/>
      <c r="D259" s="46"/>
      <c r="E259" s="46"/>
      <c r="F259" s="46"/>
      <c r="G259" s="46"/>
      <c r="H259" s="46"/>
      <c r="I259" s="46"/>
      <c r="J259" s="46"/>
      <c r="K259" s="46"/>
      <c r="L259" s="46"/>
      <c r="M259" s="46"/>
      <c r="N259" s="46"/>
      <c r="O259" s="46"/>
      <c r="P259" s="46"/>
      <c r="Q259" s="46"/>
      <c r="R259" s="46"/>
      <c r="S259" s="46"/>
      <c r="T259" s="46"/>
      <c r="U259" s="46"/>
      <c r="V259" s="46"/>
      <c r="W259" s="46"/>
      <c r="X259" s="46"/>
      <c r="Y259" s="47"/>
    </row>
    <row r="260" spans="2:25" ht="15.6" customHeight="1" thickBot="1" x14ac:dyDescent="0.3">
      <c r="B260" s="48"/>
      <c r="C260" s="49"/>
      <c r="D260" s="49"/>
      <c r="E260" s="49"/>
      <c r="F260" s="49"/>
      <c r="G260" s="49"/>
      <c r="H260" s="49"/>
      <c r="I260" s="49"/>
      <c r="J260" s="49"/>
      <c r="K260" s="49"/>
      <c r="L260" s="49"/>
      <c r="M260" s="49"/>
      <c r="N260" s="49"/>
      <c r="O260" s="49"/>
      <c r="P260" s="49"/>
      <c r="Q260" s="49"/>
      <c r="R260" s="49"/>
      <c r="S260" s="49"/>
      <c r="T260" s="49"/>
      <c r="U260" s="49"/>
      <c r="V260" s="49"/>
      <c r="W260" s="49"/>
      <c r="X260" s="49"/>
      <c r="Y260" s="50"/>
    </row>
    <row r="261" spans="2:25" ht="15.6" customHeight="1" x14ac:dyDescent="0.25"/>
    <row r="262" spans="2:25" ht="15.6" customHeight="1" x14ac:dyDescent="0.25">
      <c r="B262" s="27" t="s">
        <v>21</v>
      </c>
      <c r="C262" s="27"/>
      <c r="D262" s="27"/>
      <c r="E262" s="27"/>
      <c r="F262" s="27"/>
      <c r="G262" s="27"/>
      <c r="H262" s="27"/>
      <c r="I262" s="27"/>
      <c r="J262" s="27"/>
      <c r="K262" s="27"/>
      <c r="L262" s="27"/>
      <c r="M262" s="27"/>
      <c r="N262" s="27"/>
      <c r="O262" s="27"/>
      <c r="P262" s="27"/>
      <c r="Q262" s="27"/>
      <c r="R262" s="27"/>
      <c r="S262" s="27"/>
      <c r="T262" s="27"/>
      <c r="U262" s="27"/>
      <c r="V262" s="27"/>
      <c r="W262" s="27"/>
      <c r="X262" s="27"/>
      <c r="Y262" s="27"/>
    </row>
    <row r="263" spans="2:25" ht="15.6" customHeight="1"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row>
    <row r="264" spans="2:25" ht="15.6" customHeight="1"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row>
    <row r="265" spans="2:25" ht="15.6" customHeight="1" x14ac:dyDescent="0.25"/>
    <row r="266" spans="2:25" ht="15.6" customHeight="1" x14ac:dyDescent="0.25"/>
    <row r="267" spans="2:25" ht="15.6" customHeight="1" x14ac:dyDescent="0.25">
      <c r="F267" s="51" t="s">
        <v>2</v>
      </c>
      <c r="G267" s="51"/>
      <c r="H267" s="51"/>
      <c r="I267" s="51"/>
      <c r="J267" s="51" t="s">
        <v>15</v>
      </c>
      <c r="K267" s="51"/>
      <c r="L267" s="51"/>
      <c r="M267" s="51"/>
      <c r="N267" s="51"/>
    </row>
    <row r="268" spans="2:25" ht="15.6" customHeight="1" x14ac:dyDescent="0.25">
      <c r="F268" s="51">
        <v>436.00780598755841</v>
      </c>
      <c r="G268" s="51"/>
      <c r="H268" s="51"/>
      <c r="I268" s="51"/>
      <c r="J268" s="51">
        <v>1614.0940766710021</v>
      </c>
      <c r="K268" s="51"/>
      <c r="L268" s="51"/>
      <c r="M268" s="51"/>
      <c r="N268" s="51"/>
    </row>
    <row r="269" spans="2:25" ht="15.6" customHeight="1" x14ac:dyDescent="0.25">
      <c r="F269" s="51">
        <v>824.80680933705378</v>
      </c>
      <c r="G269" s="51"/>
      <c r="H269" s="51"/>
      <c r="I269" s="51"/>
      <c r="J269" s="51">
        <v>4068.9654594551921</v>
      </c>
      <c r="K269" s="51"/>
      <c r="L269" s="51"/>
      <c r="M269" s="51"/>
      <c r="N269" s="51"/>
    </row>
    <row r="270" spans="2:25" ht="15.6" customHeight="1" x14ac:dyDescent="0.25">
      <c r="F270" s="51">
        <v>283.12958027837379</v>
      </c>
      <c r="G270" s="51"/>
      <c r="H270" s="51"/>
      <c r="I270" s="51"/>
      <c r="J270" s="51">
        <v>1480.9304398782863</v>
      </c>
      <c r="K270" s="51"/>
      <c r="L270" s="51"/>
      <c r="M270" s="51"/>
      <c r="N270" s="51"/>
    </row>
    <row r="271" spans="2:25" ht="15.6" customHeight="1" x14ac:dyDescent="0.25">
      <c r="F271" s="51">
        <v>798.11050108112261</v>
      </c>
      <c r="G271" s="51"/>
      <c r="H271" s="51"/>
      <c r="I271" s="51"/>
      <c r="J271" s="51">
        <v>3785.7942245197569</v>
      </c>
      <c r="K271" s="51"/>
      <c r="L271" s="51"/>
      <c r="M271" s="51"/>
      <c r="N271" s="51"/>
    </row>
    <row r="272" spans="2:25" ht="15.6" customHeight="1" x14ac:dyDescent="0.25">
      <c r="F272" s="51">
        <v>69.919369076216938</v>
      </c>
      <c r="G272" s="51"/>
      <c r="H272" s="51"/>
      <c r="I272" s="51"/>
      <c r="J272" s="51">
        <v>249.22334628384502</v>
      </c>
      <c r="K272" s="51"/>
      <c r="L272" s="51"/>
      <c r="M272" s="51"/>
      <c r="N272" s="51"/>
    </row>
    <row r="273" spans="6:14" ht="15.6" customHeight="1" x14ac:dyDescent="0.25">
      <c r="F273" s="51">
        <v>544.95854112214317</v>
      </c>
      <c r="G273" s="51"/>
      <c r="H273" s="51"/>
      <c r="I273" s="51"/>
      <c r="J273" s="51">
        <v>4094.907813600732</v>
      </c>
      <c r="K273" s="51"/>
      <c r="L273" s="51"/>
      <c r="M273" s="51"/>
      <c r="N273" s="51"/>
    </row>
    <row r="274" spans="6:14" ht="15.6" customHeight="1" x14ac:dyDescent="0.25">
      <c r="F274" s="51">
        <v>24.538439085541814</v>
      </c>
      <c r="G274" s="51"/>
      <c r="H274" s="51"/>
      <c r="I274" s="51"/>
      <c r="J274" s="51">
        <v>109.99358366596046</v>
      </c>
      <c r="K274" s="51"/>
      <c r="L274" s="51"/>
      <c r="M274" s="51"/>
      <c r="N274" s="51"/>
    </row>
    <row r="275" spans="6:14" ht="15.6" customHeight="1" x14ac:dyDescent="0.25">
      <c r="F275" s="51">
        <v>518.43050595940258</v>
      </c>
      <c r="G275" s="51"/>
      <c r="H275" s="51"/>
      <c r="I275" s="51"/>
      <c r="J275" s="51">
        <v>2535.2880739168049</v>
      </c>
      <c r="K275" s="51"/>
      <c r="L275" s="51"/>
      <c r="M275" s="51"/>
      <c r="N275" s="51"/>
    </row>
    <row r="276" spans="6:14" ht="15.6" customHeight="1" x14ac:dyDescent="0.25">
      <c r="F276" s="51">
        <v>977.37553201235369</v>
      </c>
      <c r="G276" s="51"/>
      <c r="H276" s="51"/>
      <c r="I276" s="51"/>
      <c r="J276" s="51">
        <v>3837.345766151871</v>
      </c>
      <c r="K276" s="51"/>
      <c r="L276" s="51"/>
      <c r="M276" s="51"/>
      <c r="N276" s="51"/>
    </row>
    <row r="277" spans="6:14" ht="15.6" customHeight="1" x14ac:dyDescent="0.25">
      <c r="F277" s="51">
        <v>1027.2609908116176</v>
      </c>
      <c r="G277" s="51"/>
      <c r="H277" s="51"/>
      <c r="I277" s="51"/>
      <c r="J277" s="51">
        <v>4167.9499470952524</v>
      </c>
      <c r="K277" s="51"/>
      <c r="L277" s="51"/>
      <c r="M277" s="51"/>
      <c r="N277" s="51"/>
    </row>
    <row r="278" spans="6:14" ht="15.6" customHeight="1" x14ac:dyDescent="0.25">
      <c r="F278" s="51">
        <v>200.23221451034351</v>
      </c>
      <c r="G278" s="51"/>
      <c r="H278" s="51"/>
      <c r="I278" s="51"/>
      <c r="J278" s="51">
        <v>954.84537359924684</v>
      </c>
      <c r="K278" s="51"/>
      <c r="L278" s="51"/>
      <c r="M278" s="51"/>
      <c r="N278" s="51"/>
    </row>
    <row r="279" spans="6:14" ht="15.6" customHeight="1" x14ac:dyDescent="0.25">
      <c r="F279" s="51">
        <v>186.45521848317091</v>
      </c>
      <c r="G279" s="51"/>
      <c r="H279" s="51"/>
      <c r="I279" s="51"/>
      <c r="J279" s="51">
        <v>957.22495688936147</v>
      </c>
      <c r="K279" s="51"/>
      <c r="L279" s="51"/>
      <c r="M279" s="51"/>
      <c r="N279" s="51"/>
    </row>
    <row r="280" spans="6:14" ht="15.6" customHeight="1" x14ac:dyDescent="0.25">
      <c r="F280" s="51">
        <v>99.897980366907944</v>
      </c>
      <c r="G280" s="51"/>
      <c r="H280" s="51"/>
      <c r="I280" s="51"/>
      <c r="J280" s="51">
        <v>482.86350242319588</v>
      </c>
      <c r="K280" s="51"/>
      <c r="L280" s="51"/>
      <c r="M280" s="51"/>
      <c r="N280" s="51"/>
    </row>
    <row r="281" spans="6:14" ht="15.6" customHeight="1" x14ac:dyDescent="0.25">
      <c r="F281" s="51">
        <v>1219.7384413158616</v>
      </c>
      <c r="G281" s="51"/>
      <c r="H281" s="51"/>
      <c r="I281" s="51"/>
      <c r="J281" s="51">
        <v>4216.824981533704</v>
      </c>
      <c r="K281" s="51"/>
      <c r="L281" s="51"/>
      <c r="M281" s="51"/>
      <c r="N281" s="51"/>
    </row>
    <row r="282" spans="6:14" ht="15.6" customHeight="1" x14ac:dyDescent="0.25">
      <c r="F282" s="51">
        <v>278.19804164248342</v>
      </c>
      <c r="G282" s="51"/>
      <c r="H282" s="51"/>
      <c r="I282" s="51"/>
      <c r="J282" s="51">
        <v>1996.6003550380456</v>
      </c>
      <c r="K282" s="51"/>
      <c r="L282" s="51"/>
      <c r="M282" s="51"/>
      <c r="N282" s="51"/>
    </row>
    <row r="283" spans="6:14" ht="15.6" customHeight="1" x14ac:dyDescent="0.25">
      <c r="F283" s="51">
        <v>517.98878384571617</v>
      </c>
      <c r="G283" s="51"/>
      <c r="H283" s="51"/>
      <c r="I283" s="51"/>
      <c r="J283" s="51">
        <v>2138.7692499783561</v>
      </c>
      <c r="K283" s="51"/>
      <c r="L283" s="51"/>
      <c r="M283" s="51"/>
      <c r="N283" s="51"/>
    </row>
    <row r="284" spans="6:14" ht="15.6" customHeight="1" x14ac:dyDescent="0.25">
      <c r="F284" s="51">
        <v>427.03931648717645</v>
      </c>
      <c r="G284" s="51"/>
      <c r="H284" s="51"/>
      <c r="I284" s="51"/>
      <c r="J284" s="51">
        <v>3660.5032203396281</v>
      </c>
      <c r="K284" s="51"/>
      <c r="L284" s="51"/>
      <c r="M284" s="51"/>
      <c r="N284" s="51"/>
    </row>
    <row r="285" spans="6:14" ht="15.6" customHeight="1" x14ac:dyDescent="0.25">
      <c r="F285" s="51">
        <v>654.41862658577611</v>
      </c>
      <c r="G285" s="51"/>
      <c r="H285" s="51"/>
      <c r="I285" s="51"/>
      <c r="J285" s="51">
        <v>2233.5271463918548</v>
      </c>
      <c r="K285" s="51"/>
      <c r="L285" s="51"/>
      <c r="M285" s="51"/>
      <c r="N285" s="51"/>
    </row>
    <row r="286" spans="6:14" ht="15.6" customHeight="1" x14ac:dyDescent="0.25">
      <c r="F286" s="51">
        <v>516.12195046922943</v>
      </c>
      <c r="G286" s="51"/>
      <c r="H286" s="51"/>
      <c r="I286" s="51"/>
      <c r="J286" s="51">
        <v>2826.0748547853373</v>
      </c>
      <c r="K286" s="51"/>
      <c r="L286" s="51"/>
      <c r="M286" s="51"/>
      <c r="N286" s="51"/>
    </row>
    <row r="287" spans="6:14" ht="15.6" customHeight="1" x14ac:dyDescent="0.25">
      <c r="F287" s="51">
        <v>233.37213486623548</v>
      </c>
      <c r="G287" s="51"/>
      <c r="H287" s="51"/>
      <c r="I287" s="51"/>
      <c r="J287" s="51">
        <v>1272.3140958299227</v>
      </c>
      <c r="K287" s="51"/>
      <c r="L287" s="51"/>
      <c r="M287" s="51"/>
      <c r="N287" s="51"/>
    </row>
    <row r="288" spans="6:14" ht="15.6" customHeight="1" x14ac:dyDescent="0.25">
      <c r="F288" s="51">
        <v>234.1106878876198</v>
      </c>
      <c r="G288" s="51"/>
      <c r="H288" s="51"/>
      <c r="I288" s="51"/>
      <c r="J288" s="51">
        <v>893.94084952109768</v>
      </c>
      <c r="K288" s="51"/>
      <c r="L288" s="51"/>
      <c r="M288" s="51"/>
      <c r="N288" s="51"/>
    </row>
    <row r="289" spans="6:14" ht="15.6" customHeight="1" x14ac:dyDescent="0.25">
      <c r="F289" s="51">
        <v>285.3708287383144</v>
      </c>
      <c r="G289" s="51"/>
      <c r="H289" s="51"/>
      <c r="I289" s="51"/>
      <c r="J289" s="51">
        <v>1253.1897049295483</v>
      </c>
      <c r="K289" s="51"/>
      <c r="L289" s="51"/>
      <c r="M289" s="51"/>
      <c r="N289" s="51"/>
    </row>
    <row r="290" spans="6:14" ht="15.6" customHeight="1" x14ac:dyDescent="0.25">
      <c r="F290" s="51">
        <v>463.51319288696914</v>
      </c>
      <c r="G290" s="51"/>
      <c r="H290" s="51"/>
      <c r="I290" s="51"/>
      <c r="J290" s="51">
        <v>3062.1104030781598</v>
      </c>
      <c r="K290" s="51"/>
      <c r="L290" s="51"/>
      <c r="M290" s="51"/>
      <c r="N290" s="51"/>
    </row>
    <row r="291" spans="6:14" ht="15.6" customHeight="1" x14ac:dyDescent="0.25">
      <c r="F291" s="51">
        <v>577.97387421851874</v>
      </c>
      <c r="G291" s="51"/>
      <c r="H291" s="51"/>
      <c r="I291" s="51"/>
      <c r="J291" s="51">
        <v>2618.1974124966946</v>
      </c>
      <c r="K291" s="51"/>
      <c r="L291" s="51"/>
      <c r="M291" s="51"/>
      <c r="N291" s="51"/>
    </row>
    <row r="292" spans="6:14" ht="15.6" customHeight="1" x14ac:dyDescent="0.25">
      <c r="F292" s="51">
        <v>44.4124761709542</v>
      </c>
      <c r="G292" s="51"/>
      <c r="H292" s="51"/>
      <c r="I292" s="51"/>
      <c r="J292" s="51">
        <v>278.95033329031259</v>
      </c>
      <c r="K292" s="51"/>
      <c r="L292" s="51"/>
      <c r="M292" s="51"/>
      <c r="N292" s="51"/>
    </row>
    <row r="293" spans="6:14" ht="15.6" customHeight="1" x14ac:dyDescent="0.25">
      <c r="F293" s="51">
        <v>398.85016388990698</v>
      </c>
      <c r="G293" s="51"/>
      <c r="H293" s="51"/>
      <c r="I293" s="51"/>
      <c r="J293" s="51">
        <v>1975.8781523332807</v>
      </c>
      <c r="K293" s="51"/>
      <c r="L293" s="51"/>
      <c r="M293" s="51"/>
      <c r="N293" s="51"/>
    </row>
    <row r="294" spans="6:14" ht="15.6" customHeight="1" x14ac:dyDescent="0.25">
      <c r="F294" s="51">
        <v>414.36414400860144</v>
      </c>
      <c r="G294" s="51"/>
      <c r="H294" s="51"/>
      <c r="I294" s="51"/>
      <c r="J294" s="51">
        <v>3076.9013977287123</v>
      </c>
      <c r="K294" s="51"/>
      <c r="L294" s="51"/>
      <c r="M294" s="51"/>
      <c r="N294" s="51"/>
    </row>
    <row r="295" spans="6:14" ht="15.6" customHeight="1" x14ac:dyDescent="0.25">
      <c r="F295" s="51">
        <v>1153.821200812336</v>
      </c>
      <c r="G295" s="51"/>
      <c r="H295" s="51"/>
      <c r="I295" s="51"/>
      <c r="J295" s="51">
        <v>4206.4118281806213</v>
      </c>
      <c r="K295" s="51"/>
      <c r="L295" s="51"/>
      <c r="M295" s="51"/>
      <c r="N295" s="51"/>
    </row>
    <row r="296" spans="6:14" ht="15.6" customHeight="1" x14ac:dyDescent="0.25">
      <c r="F296" s="51">
        <v>77.702950558819438</v>
      </c>
      <c r="G296" s="51"/>
      <c r="H296" s="51"/>
      <c r="I296" s="51"/>
      <c r="J296" s="51">
        <v>456.65936074742285</v>
      </c>
      <c r="K296" s="51"/>
      <c r="L296" s="51"/>
      <c r="M296" s="51"/>
      <c r="N296" s="51"/>
    </row>
    <row r="297" spans="6:14" ht="15.6" customHeight="1" x14ac:dyDescent="0.25">
      <c r="F297" s="51">
        <v>63.035161598090575</v>
      </c>
      <c r="G297" s="51"/>
      <c r="H297" s="51"/>
      <c r="I297" s="51"/>
      <c r="J297" s="51">
        <v>512.21255006577144</v>
      </c>
      <c r="K297" s="51"/>
      <c r="L297" s="51"/>
      <c r="M297" s="51"/>
      <c r="N297" s="51"/>
    </row>
    <row r="298" spans="6:14" ht="15.6" customHeight="1" x14ac:dyDescent="0.25">
      <c r="F298" s="51">
        <v>522.68720828493326</v>
      </c>
      <c r="G298" s="51"/>
      <c r="H298" s="51"/>
      <c r="I298" s="51"/>
      <c r="J298" s="51">
        <v>2742.3535194498354</v>
      </c>
      <c r="K298" s="51"/>
      <c r="L298" s="51"/>
      <c r="M298" s="51"/>
      <c r="N298" s="51"/>
    </row>
    <row r="299" spans="6:14" ht="15.6" customHeight="1" x14ac:dyDescent="0.25">
      <c r="F299" s="51">
        <v>867.83987901853391</v>
      </c>
      <c r="G299" s="51"/>
      <c r="H299" s="51"/>
      <c r="I299" s="51"/>
      <c r="J299" s="51">
        <v>4516.2887761649154</v>
      </c>
      <c r="K299" s="51"/>
      <c r="L299" s="51"/>
      <c r="M299" s="51"/>
      <c r="N299" s="51"/>
    </row>
    <row r="300" spans="6:14" ht="15.6" customHeight="1" x14ac:dyDescent="0.25">
      <c r="F300" s="51">
        <v>8.2013086178555348</v>
      </c>
      <c r="G300" s="51"/>
      <c r="H300" s="51"/>
      <c r="I300" s="51"/>
      <c r="J300" s="51">
        <v>41.422062232320258</v>
      </c>
      <c r="K300" s="51"/>
      <c r="L300" s="51"/>
      <c r="M300" s="51"/>
      <c r="N300" s="51"/>
    </row>
    <row r="301" spans="6:14" ht="15.6" customHeight="1" x14ac:dyDescent="0.25">
      <c r="F301" s="51">
        <v>177.20842897035362</v>
      </c>
      <c r="G301" s="51"/>
      <c r="H301" s="51"/>
      <c r="I301" s="51"/>
      <c r="J301" s="51">
        <v>708.54644700919903</v>
      </c>
      <c r="K301" s="51"/>
      <c r="L301" s="51"/>
      <c r="M301" s="51"/>
      <c r="N301" s="51"/>
    </row>
    <row r="302" spans="6:14" ht="15.6" customHeight="1" x14ac:dyDescent="0.25">
      <c r="F302" s="51">
        <v>449.12643143760761</v>
      </c>
      <c r="G302" s="51"/>
      <c r="H302" s="51"/>
      <c r="I302" s="51"/>
      <c r="J302" s="51">
        <v>2327.2469110195952</v>
      </c>
      <c r="K302" s="51"/>
      <c r="L302" s="51"/>
      <c r="M302" s="51"/>
      <c r="N302" s="51"/>
    </row>
    <row r="303" spans="6:14" ht="15.6" customHeight="1" x14ac:dyDescent="0.25">
      <c r="F303" s="51">
        <v>1198.4261846077345</v>
      </c>
      <c r="G303" s="51"/>
      <c r="H303" s="51"/>
      <c r="I303" s="51"/>
      <c r="J303" s="51">
        <v>4994.6923750292144</v>
      </c>
      <c r="K303" s="51"/>
      <c r="L303" s="51"/>
      <c r="M303" s="51"/>
      <c r="N303" s="51"/>
    </row>
    <row r="304" spans="6:14" ht="15.6" customHeight="1" x14ac:dyDescent="0.25">
      <c r="F304" s="51">
        <v>100.59680686282891</v>
      </c>
      <c r="G304" s="51"/>
      <c r="H304" s="51"/>
      <c r="I304" s="51"/>
      <c r="J304" s="51">
        <v>543.20391178418913</v>
      </c>
      <c r="K304" s="51"/>
      <c r="L304" s="51"/>
      <c r="M304" s="51"/>
      <c r="N304" s="51"/>
    </row>
    <row r="305" spans="6:14" ht="15.6" customHeight="1" x14ac:dyDescent="0.25">
      <c r="F305" s="51">
        <v>180.01415260803975</v>
      </c>
      <c r="G305" s="51"/>
      <c r="H305" s="51"/>
      <c r="I305" s="51"/>
      <c r="J305" s="51">
        <v>1121.8603727122488</v>
      </c>
      <c r="K305" s="51"/>
      <c r="L305" s="51"/>
      <c r="M305" s="51"/>
      <c r="N305" s="51"/>
    </row>
    <row r="306" spans="6:14" ht="15.6" customHeight="1" x14ac:dyDescent="0.25">
      <c r="F306" s="51">
        <v>596.48419949219999</v>
      </c>
      <c r="G306" s="51"/>
      <c r="H306" s="51"/>
      <c r="I306" s="51"/>
      <c r="J306" s="51">
        <v>2877.9671887798027</v>
      </c>
      <c r="K306" s="51"/>
      <c r="L306" s="51"/>
      <c r="M306" s="51"/>
      <c r="N306" s="51"/>
    </row>
    <row r="307" spans="6:14" ht="15.6" customHeight="1" x14ac:dyDescent="0.25">
      <c r="F307" s="51">
        <v>464.87708274179295</v>
      </c>
      <c r="G307" s="51"/>
      <c r="H307" s="51"/>
      <c r="I307" s="51"/>
      <c r="J307" s="51">
        <v>2919.6280809005416</v>
      </c>
      <c r="K307" s="51"/>
      <c r="L307" s="51"/>
      <c r="M307" s="51"/>
      <c r="N307" s="51"/>
    </row>
    <row r="308" spans="6:14" ht="15.6" customHeight="1" x14ac:dyDescent="0.25">
      <c r="F308" s="51">
        <v>1076.9723715624907</v>
      </c>
      <c r="G308" s="51"/>
      <c r="H308" s="51"/>
      <c r="I308" s="51"/>
      <c r="J308" s="51">
        <v>4877.9052710300384</v>
      </c>
      <c r="K308" s="51"/>
      <c r="L308" s="51"/>
      <c r="M308" s="51"/>
      <c r="N308" s="51"/>
    </row>
    <row r="309" spans="6:14" ht="15.6" customHeight="1" x14ac:dyDescent="0.25">
      <c r="F309" s="51">
        <v>933.20994493531703</v>
      </c>
      <c r="G309" s="51"/>
      <c r="H309" s="51"/>
      <c r="I309" s="51"/>
      <c r="J309" s="51">
        <v>4654.6249849539327</v>
      </c>
      <c r="K309" s="51"/>
      <c r="L309" s="51"/>
      <c r="M309" s="51"/>
      <c r="N309" s="51"/>
    </row>
    <row r="310" spans="6:14" ht="15.6" customHeight="1" x14ac:dyDescent="0.25">
      <c r="F310" s="51">
        <v>602.06759432131491</v>
      </c>
      <c r="G310" s="51"/>
      <c r="H310" s="51"/>
      <c r="I310" s="51"/>
      <c r="J310" s="51">
        <v>3229.0582090149501</v>
      </c>
      <c r="K310" s="51"/>
      <c r="L310" s="51"/>
      <c r="M310" s="51"/>
      <c r="N310" s="51"/>
    </row>
    <row r="311" spans="6:14" ht="15.6" customHeight="1" x14ac:dyDescent="0.25">
      <c r="F311" s="51">
        <v>436.87708436249198</v>
      </c>
      <c r="G311" s="51"/>
      <c r="H311" s="51"/>
      <c r="I311" s="51"/>
      <c r="J311" s="51">
        <v>2189.8276985962125</v>
      </c>
      <c r="K311" s="51"/>
      <c r="L311" s="51"/>
      <c r="M311" s="51"/>
      <c r="N311" s="51"/>
    </row>
    <row r="312" spans="6:14" ht="15.6" customHeight="1" x14ac:dyDescent="0.25">
      <c r="F312" s="51">
        <v>442.04428299603757</v>
      </c>
      <c r="G312" s="51"/>
      <c r="H312" s="51"/>
      <c r="I312" s="51"/>
      <c r="J312" s="51">
        <v>2796.8463730754929</v>
      </c>
      <c r="K312" s="51"/>
      <c r="L312" s="51"/>
      <c r="M312" s="51"/>
      <c r="N312" s="51"/>
    </row>
    <row r="313" spans="6:14" ht="15.6" customHeight="1" x14ac:dyDescent="0.25">
      <c r="F313" s="51">
        <v>127.77922794836397</v>
      </c>
      <c r="G313" s="51"/>
      <c r="H313" s="51"/>
      <c r="I313" s="51"/>
      <c r="J313" s="51">
        <v>583.07078767292023</v>
      </c>
      <c r="K313" s="51"/>
      <c r="L313" s="51"/>
      <c r="M313" s="51"/>
      <c r="N313" s="51"/>
    </row>
    <row r="314" spans="6:14" ht="15.6" customHeight="1" x14ac:dyDescent="0.25">
      <c r="F314" s="51">
        <v>297.54107265220944</v>
      </c>
      <c r="G314" s="51"/>
      <c r="H314" s="51"/>
      <c r="I314" s="51"/>
      <c r="J314" s="51">
        <v>3551.9234720956688</v>
      </c>
      <c r="K314" s="51"/>
      <c r="L314" s="51"/>
      <c r="M314" s="51"/>
      <c r="N314" s="51"/>
    </row>
    <row r="315" spans="6:14" ht="15.6" customHeight="1" x14ac:dyDescent="0.25">
      <c r="F315" s="51">
        <v>589.53914071692407</v>
      </c>
      <c r="G315" s="51"/>
      <c r="H315" s="51"/>
      <c r="I315" s="51"/>
      <c r="J315" s="51">
        <v>2743.6667232928339</v>
      </c>
      <c r="K315" s="51"/>
      <c r="L315" s="51"/>
      <c r="M315" s="51"/>
      <c r="N315" s="51"/>
    </row>
    <row r="316" spans="6:14" ht="15.6" customHeight="1" x14ac:dyDescent="0.25">
      <c r="F316" s="51">
        <v>169.55137870093733</v>
      </c>
      <c r="G316" s="51"/>
      <c r="H316" s="51"/>
      <c r="I316" s="51"/>
      <c r="J316" s="51">
        <v>588.83935666406092</v>
      </c>
      <c r="K316" s="51"/>
      <c r="L316" s="51"/>
      <c r="M316" s="51"/>
      <c r="N316" s="51"/>
    </row>
    <row r="317" spans="6:14" ht="15.6" customHeight="1" x14ac:dyDescent="0.25">
      <c r="F317" s="51">
        <v>954.85785933744899</v>
      </c>
      <c r="G317" s="51"/>
      <c r="H317" s="51"/>
      <c r="I317" s="51"/>
      <c r="J317" s="51">
        <v>3984.8863351935374</v>
      </c>
      <c r="K317" s="51"/>
      <c r="L317" s="51"/>
      <c r="M317" s="51"/>
      <c r="N317" s="51"/>
    </row>
    <row r="318" spans="6:14" ht="15.6" customHeight="1" x14ac:dyDescent="0.25">
      <c r="F318" s="51">
        <v>257.16545333452626</v>
      </c>
      <c r="G318" s="51"/>
      <c r="H318" s="51"/>
      <c r="I318" s="51"/>
      <c r="J318" s="51">
        <v>1379.0626568132841</v>
      </c>
      <c r="K318" s="51"/>
      <c r="L318" s="51"/>
      <c r="M318" s="51"/>
      <c r="N318" s="51"/>
    </row>
    <row r="319" spans="6:14" ht="15.6" customHeight="1" x14ac:dyDescent="0.25">
      <c r="F319" s="51">
        <v>192.39349980628521</v>
      </c>
      <c r="G319" s="51"/>
      <c r="H319" s="51"/>
      <c r="I319" s="51"/>
      <c r="J319" s="51">
        <v>2721.6531525675368</v>
      </c>
      <c r="K319" s="51"/>
      <c r="L319" s="51"/>
      <c r="M319" s="51"/>
      <c r="N319" s="51"/>
    </row>
    <row r="320" spans="6:14" ht="15.6" customHeight="1" x14ac:dyDescent="0.25">
      <c r="F320" s="51">
        <v>423.16217244008192</v>
      </c>
      <c r="G320" s="51"/>
      <c r="H320" s="51"/>
      <c r="I320" s="51"/>
      <c r="J320" s="51">
        <v>1740.6562495791766</v>
      </c>
      <c r="K320" s="51"/>
      <c r="L320" s="51"/>
      <c r="M320" s="51"/>
      <c r="N320" s="51"/>
    </row>
    <row r="321" spans="6:14" ht="15.6" customHeight="1" x14ac:dyDescent="0.25">
      <c r="F321" s="51">
        <v>426.27209950831116</v>
      </c>
      <c r="G321" s="51"/>
      <c r="H321" s="51"/>
      <c r="I321" s="51"/>
      <c r="J321" s="51">
        <v>2848.7755099738883</v>
      </c>
      <c r="K321" s="51"/>
      <c r="L321" s="51"/>
      <c r="M321" s="51"/>
      <c r="N321" s="51"/>
    </row>
    <row r="322" spans="6:14" ht="15.6" customHeight="1" x14ac:dyDescent="0.25">
      <c r="F322" s="51">
        <v>660.72106899919379</v>
      </c>
      <c r="G322" s="51"/>
      <c r="H322" s="51"/>
      <c r="I322" s="51"/>
      <c r="J322" s="51">
        <v>3863.9863308408421</v>
      </c>
      <c r="K322" s="51"/>
      <c r="L322" s="51"/>
      <c r="M322" s="51"/>
      <c r="N322" s="51"/>
    </row>
    <row r="323" spans="6:14" ht="15.6" customHeight="1" x14ac:dyDescent="0.25">
      <c r="F323" s="51">
        <v>55.296270537494244</v>
      </c>
      <c r="G323" s="51"/>
      <c r="H323" s="51"/>
      <c r="I323" s="51"/>
      <c r="J323" s="51">
        <v>287.02443063726326</v>
      </c>
      <c r="K323" s="51"/>
      <c r="L323" s="51"/>
      <c r="M323" s="51"/>
      <c r="N323" s="51"/>
    </row>
    <row r="324" spans="6:14" ht="15.6" customHeight="1" x14ac:dyDescent="0.25">
      <c r="F324" s="51">
        <v>373.71068889713342</v>
      </c>
      <c r="G324" s="51"/>
      <c r="H324" s="51"/>
      <c r="I324" s="51"/>
      <c r="J324" s="51">
        <v>1836.0023345932509</v>
      </c>
      <c r="K324" s="51"/>
      <c r="L324" s="51"/>
      <c r="M324" s="51"/>
      <c r="N324" s="51"/>
    </row>
    <row r="325" spans="6:14" ht="15.6" customHeight="1" x14ac:dyDescent="0.25">
      <c r="F325" s="51">
        <v>800.98849442082917</v>
      </c>
      <c r="G325" s="51"/>
      <c r="H325" s="51"/>
      <c r="I325" s="51"/>
      <c r="J325" s="51">
        <v>3809.0712480931033</v>
      </c>
      <c r="K325" s="51"/>
      <c r="L325" s="51"/>
      <c r="M325" s="51"/>
      <c r="N325" s="51"/>
    </row>
    <row r="326" spans="6:14" ht="15.6" customHeight="1" x14ac:dyDescent="0.25">
      <c r="F326" s="51">
        <v>97.390755760075493</v>
      </c>
      <c r="G326" s="51"/>
      <c r="H326" s="51"/>
      <c r="I326" s="51"/>
      <c r="J326" s="51">
        <v>846.03887993267517</v>
      </c>
      <c r="K326" s="51"/>
      <c r="L326" s="51"/>
      <c r="M326" s="51"/>
      <c r="N326" s="51"/>
    </row>
    <row r="327" spans="6:14" ht="15.6" customHeight="1" x14ac:dyDescent="0.25">
      <c r="F327" s="51">
        <v>755.16041010928689</v>
      </c>
      <c r="G327" s="51"/>
      <c r="H327" s="51"/>
      <c r="I327" s="51"/>
      <c r="J327" s="51">
        <v>3369.1440818572737</v>
      </c>
      <c r="K327" s="51"/>
      <c r="L327" s="51"/>
      <c r="M327" s="51"/>
      <c r="N327" s="51"/>
    </row>
    <row r="328" spans="6:14" ht="15.6" customHeight="1" x14ac:dyDescent="0.25">
      <c r="F328" s="51">
        <v>576.19859981094362</v>
      </c>
      <c r="G328" s="51"/>
      <c r="H328" s="51"/>
      <c r="I328" s="51"/>
      <c r="J328" s="51">
        <v>2714.4480660318554</v>
      </c>
      <c r="K328" s="51"/>
      <c r="L328" s="51"/>
      <c r="M328" s="51"/>
      <c r="N328" s="51"/>
    </row>
    <row r="329" spans="6:14" ht="15.6" customHeight="1" x14ac:dyDescent="0.25">
      <c r="F329" s="51">
        <v>624.59988792969455</v>
      </c>
      <c r="G329" s="51"/>
      <c r="H329" s="51"/>
      <c r="I329" s="51"/>
      <c r="J329" s="51">
        <v>2965.5294436567146</v>
      </c>
      <c r="K329" s="51"/>
      <c r="L329" s="51"/>
      <c r="M329" s="51"/>
      <c r="N329" s="51"/>
    </row>
    <row r="330" spans="6:14" ht="15.6" customHeight="1" x14ac:dyDescent="0.25">
      <c r="F330" s="51">
        <v>740.61894145513111</v>
      </c>
      <c r="G330" s="51"/>
      <c r="H330" s="51"/>
      <c r="I330" s="51"/>
      <c r="J330" s="51">
        <v>3738.8648019653501</v>
      </c>
      <c r="K330" s="51"/>
      <c r="L330" s="51"/>
      <c r="M330" s="51"/>
      <c r="N330" s="51"/>
    </row>
    <row r="331" spans="6:14" ht="15.6" customHeight="1" x14ac:dyDescent="0.25">
      <c r="F331" s="51">
        <v>461.37056365752619</v>
      </c>
      <c r="G331" s="51"/>
      <c r="H331" s="51"/>
      <c r="I331" s="51"/>
      <c r="J331" s="51">
        <v>2349.886312480166</v>
      </c>
      <c r="K331" s="51"/>
      <c r="L331" s="51"/>
      <c r="M331" s="51"/>
      <c r="N331" s="51"/>
    </row>
    <row r="332" spans="6:14" ht="15.6" customHeight="1" x14ac:dyDescent="0.25">
      <c r="F332" s="51">
        <v>614.92370818050404</v>
      </c>
      <c r="G332" s="51"/>
      <c r="H332" s="51"/>
      <c r="I332" s="51"/>
      <c r="J332" s="51">
        <v>2723.0992879630758</v>
      </c>
      <c r="K332" s="51"/>
      <c r="L332" s="51"/>
      <c r="M332" s="51"/>
      <c r="N332" s="51"/>
    </row>
    <row r="333" spans="6:14" ht="15.6" customHeight="1" x14ac:dyDescent="0.25">
      <c r="F333" s="51">
        <v>12.290481894761299</v>
      </c>
      <c r="G333" s="51"/>
      <c r="H333" s="51"/>
      <c r="I333" s="51"/>
      <c r="J333" s="51">
        <v>354.15383121426669</v>
      </c>
      <c r="K333" s="51"/>
      <c r="L333" s="51"/>
      <c r="M333" s="51"/>
      <c r="N333" s="51"/>
    </row>
    <row r="334" spans="6:14" ht="15.6" customHeight="1" x14ac:dyDescent="0.25">
      <c r="F334" s="51">
        <v>846.48748263147536</v>
      </c>
      <c r="G334" s="51"/>
      <c r="H334" s="51"/>
      <c r="I334" s="51"/>
      <c r="J334" s="51">
        <v>3696.1869068012334</v>
      </c>
      <c r="K334" s="51"/>
      <c r="L334" s="51"/>
      <c r="M334" s="51"/>
      <c r="N334" s="51"/>
    </row>
    <row r="335" spans="6:14" ht="15.6" customHeight="1" x14ac:dyDescent="0.25">
      <c r="F335" s="51">
        <v>259.81919296392846</v>
      </c>
      <c r="G335" s="51"/>
      <c r="H335" s="51"/>
      <c r="I335" s="51"/>
      <c r="J335" s="51">
        <v>1510.4614518210974</v>
      </c>
      <c r="K335" s="51"/>
      <c r="L335" s="51"/>
      <c r="M335" s="51"/>
      <c r="N335" s="51"/>
    </row>
    <row r="336" spans="6:14" ht="15.6" customHeight="1" x14ac:dyDescent="0.25">
      <c r="F336" s="51">
        <v>446.19708504901496</v>
      </c>
      <c r="G336" s="51"/>
      <c r="H336" s="51"/>
      <c r="I336" s="51"/>
      <c r="J336" s="51">
        <v>2728.1474788723085</v>
      </c>
      <c r="K336" s="51"/>
      <c r="L336" s="51"/>
      <c r="M336" s="51"/>
      <c r="N336" s="51"/>
    </row>
    <row r="337" spans="1:25" ht="15.6" customHeight="1" x14ac:dyDescent="0.25">
      <c r="F337" s="51">
        <v>195.69734158080519</v>
      </c>
      <c r="G337" s="51"/>
      <c r="H337" s="51"/>
      <c r="I337" s="51"/>
      <c r="J337" s="51">
        <v>4704.5304921808311</v>
      </c>
      <c r="K337" s="51"/>
      <c r="L337" s="51"/>
      <c r="M337" s="51"/>
      <c r="N337" s="51"/>
    </row>
    <row r="338" spans="1:25" ht="15.6" customHeight="1" x14ac:dyDescent="0.25">
      <c r="F338" s="51">
        <v>627.83333553870773</v>
      </c>
      <c r="G338" s="51"/>
      <c r="H338" s="51"/>
      <c r="I338" s="51"/>
      <c r="J338" s="51">
        <v>2529.4725972073884</v>
      </c>
      <c r="K338" s="51"/>
      <c r="L338" s="51"/>
      <c r="M338" s="51"/>
      <c r="N338" s="51"/>
    </row>
    <row r="339" spans="1:25" ht="15.6" customHeight="1" x14ac:dyDescent="0.25">
      <c r="F339" s="51">
        <v>371.10368962271957</v>
      </c>
      <c r="G339" s="51"/>
      <c r="H339" s="51"/>
      <c r="I339" s="51"/>
      <c r="J339" s="51">
        <v>2674.4816698986883</v>
      </c>
      <c r="K339" s="51"/>
      <c r="L339" s="51"/>
      <c r="M339" s="51"/>
      <c r="N339" s="51"/>
    </row>
    <row r="340" spans="1:25" ht="15.6" customHeight="1" x14ac:dyDescent="0.25">
      <c r="F340" s="51">
        <v>482.5577208188659</v>
      </c>
      <c r="G340" s="51"/>
      <c r="H340" s="51"/>
      <c r="I340" s="51"/>
      <c r="J340" s="51">
        <v>1739.8397742810489</v>
      </c>
      <c r="K340" s="51"/>
      <c r="L340" s="51"/>
      <c r="M340" s="51"/>
      <c r="N340" s="51"/>
    </row>
    <row r="341" spans="1:25" ht="15.6" customHeight="1" x14ac:dyDescent="0.25">
      <c r="F341" s="51">
        <v>1015.7732481915984</v>
      </c>
      <c r="G341" s="51"/>
      <c r="H341" s="51"/>
      <c r="I341" s="51"/>
      <c r="J341" s="51">
        <v>3688.6089067293183</v>
      </c>
      <c r="K341" s="51"/>
      <c r="L341" s="51"/>
      <c r="M341" s="51"/>
      <c r="N341" s="51"/>
    </row>
    <row r="342" spans="1:25" ht="15.6" customHeight="1" x14ac:dyDescent="0.25">
      <c r="F342" s="51">
        <v>503.90515791321315</v>
      </c>
      <c r="G342" s="51"/>
      <c r="H342" s="51"/>
      <c r="I342" s="51"/>
      <c r="J342" s="51">
        <v>3909.7924472670538</v>
      </c>
      <c r="K342" s="51"/>
      <c r="L342" s="51"/>
      <c r="M342" s="51"/>
      <c r="N342" s="51"/>
    </row>
    <row r="343" spans="1:25" ht="15.6" customHeight="1" x14ac:dyDescent="0.25"/>
    <row r="344" spans="1:25" ht="15.6" customHeight="1" x14ac:dyDescent="0.25">
      <c r="A344" t="s">
        <v>22</v>
      </c>
      <c r="B344" t="s">
        <v>4</v>
      </c>
    </row>
    <row r="345" spans="1:25" ht="15.6" customHeight="1" thickBot="1" x14ac:dyDescent="0.3"/>
    <row r="346" spans="1:25" ht="15.6" customHeight="1" x14ac:dyDescent="0.25">
      <c r="B346" s="20"/>
      <c r="C346" s="21"/>
      <c r="D346" s="21"/>
      <c r="E346" s="21"/>
      <c r="F346" s="21"/>
      <c r="G346" s="21"/>
      <c r="H346" s="21"/>
      <c r="I346" s="21"/>
      <c r="J346" s="21"/>
      <c r="K346" s="21"/>
      <c r="L346" s="21"/>
      <c r="M346" s="21"/>
      <c r="N346" s="21"/>
      <c r="O346" s="21"/>
      <c r="P346" s="21"/>
      <c r="Q346" s="21"/>
      <c r="R346" s="21"/>
      <c r="S346" s="21"/>
      <c r="T346" s="21"/>
      <c r="U346" s="21"/>
      <c r="V346" s="21"/>
      <c r="W346" s="21"/>
      <c r="X346" s="21"/>
      <c r="Y346" s="22"/>
    </row>
    <row r="347" spans="1:25" ht="15.6" customHeight="1" thickBot="1" x14ac:dyDescent="0.3">
      <c r="B347" s="23"/>
      <c r="C347" s="24"/>
      <c r="D347" s="24"/>
      <c r="E347" s="24"/>
      <c r="F347" s="24"/>
      <c r="G347" s="24"/>
      <c r="H347" s="24"/>
      <c r="I347" s="24"/>
      <c r="J347" s="24"/>
      <c r="K347" s="24"/>
      <c r="L347" s="24"/>
      <c r="M347" s="24"/>
      <c r="N347" s="24"/>
      <c r="O347" s="24"/>
      <c r="P347" s="24"/>
      <c r="Q347" s="24"/>
      <c r="R347" s="24"/>
      <c r="S347" s="24"/>
      <c r="T347" s="24"/>
      <c r="U347" s="24"/>
      <c r="V347" s="24"/>
      <c r="W347" s="24"/>
      <c r="X347" s="24"/>
      <c r="Y347" s="25"/>
    </row>
    <row r="348" spans="1:25" ht="15.6" customHeight="1" x14ac:dyDescent="0.25"/>
    <row r="349" spans="1:25" ht="15.6" customHeight="1" x14ac:dyDescent="0.25">
      <c r="A349" t="s">
        <v>23</v>
      </c>
      <c r="B349" t="s">
        <v>6</v>
      </c>
    </row>
    <row r="350" spans="1:25" ht="15.6" customHeight="1" thickBot="1" x14ac:dyDescent="0.3"/>
    <row r="351" spans="1:25" ht="15.6" customHeight="1" x14ac:dyDescent="0.25">
      <c r="B351" s="20"/>
      <c r="C351" s="21"/>
      <c r="D351" s="21"/>
      <c r="E351" s="21"/>
      <c r="F351" s="21"/>
      <c r="G351" s="21"/>
      <c r="H351" s="21"/>
      <c r="I351" s="21"/>
      <c r="J351" s="21"/>
      <c r="K351" s="21"/>
      <c r="L351" s="21"/>
      <c r="M351" s="21"/>
      <c r="N351" s="21"/>
      <c r="O351" s="21"/>
      <c r="P351" s="21"/>
      <c r="Q351" s="21"/>
      <c r="R351" s="21"/>
      <c r="S351" s="21"/>
      <c r="T351" s="21"/>
      <c r="U351" s="21"/>
      <c r="V351" s="21"/>
      <c r="W351" s="21"/>
      <c r="X351" s="21"/>
      <c r="Y351" s="22"/>
    </row>
    <row r="352" spans="1:25" ht="15.6" customHeight="1" thickBot="1" x14ac:dyDescent="0.3">
      <c r="B352" s="23"/>
      <c r="C352" s="24"/>
      <c r="D352" s="24"/>
      <c r="E352" s="24"/>
      <c r="F352" s="24"/>
      <c r="G352" s="24"/>
      <c r="H352" s="24"/>
      <c r="I352" s="24"/>
      <c r="J352" s="24"/>
      <c r="K352" s="24"/>
      <c r="L352" s="24"/>
      <c r="M352" s="24"/>
      <c r="N352" s="24"/>
      <c r="O352" s="24"/>
      <c r="P352" s="24"/>
      <c r="Q352" s="24"/>
      <c r="R352" s="24"/>
      <c r="S352" s="24"/>
      <c r="T352" s="24"/>
      <c r="U352" s="24"/>
      <c r="V352" s="24"/>
      <c r="W352" s="24"/>
      <c r="X352" s="24"/>
      <c r="Y352" s="25"/>
    </row>
    <row r="353" spans="1:25" ht="15.6" customHeight="1" x14ac:dyDescent="0.25"/>
    <row r="354" spans="1:25" ht="15.6" customHeight="1" x14ac:dyDescent="0.25">
      <c r="A354" t="s">
        <v>24</v>
      </c>
      <c r="B354" t="s">
        <v>8</v>
      </c>
    </row>
    <row r="355" spans="1:25" ht="15.6" customHeight="1" thickBot="1" x14ac:dyDescent="0.3"/>
    <row r="356" spans="1:25" ht="15.6" customHeight="1" x14ac:dyDescent="0.25">
      <c r="B356" s="20"/>
      <c r="C356" s="21"/>
      <c r="D356" s="21"/>
      <c r="E356" s="21"/>
      <c r="F356" s="21"/>
      <c r="G356" s="21"/>
      <c r="H356" s="21"/>
      <c r="I356" s="21"/>
      <c r="J356" s="21"/>
      <c r="K356" s="21"/>
      <c r="L356" s="21"/>
      <c r="M356" s="21"/>
      <c r="N356" s="21"/>
      <c r="O356" s="21"/>
      <c r="P356" s="21"/>
      <c r="Q356" s="21"/>
      <c r="R356" s="21"/>
      <c r="S356" s="21"/>
      <c r="T356" s="21"/>
      <c r="U356" s="21"/>
      <c r="V356" s="21"/>
      <c r="W356" s="21"/>
      <c r="X356" s="21"/>
      <c r="Y356" s="22"/>
    </row>
    <row r="357" spans="1:25" ht="15.6" customHeight="1" x14ac:dyDescent="0.25">
      <c r="B357" s="39"/>
      <c r="C357" s="40"/>
      <c r="D357" s="40"/>
      <c r="E357" s="40"/>
      <c r="F357" s="40"/>
      <c r="G357" s="40"/>
      <c r="H357" s="40"/>
      <c r="I357" s="40"/>
      <c r="J357" s="40"/>
      <c r="K357" s="40"/>
      <c r="L357" s="40"/>
      <c r="M357" s="40"/>
      <c r="N357" s="40"/>
      <c r="O357" s="40"/>
      <c r="P357" s="40"/>
      <c r="Q357" s="40"/>
      <c r="R357" s="40"/>
      <c r="S357" s="40"/>
      <c r="T357" s="40"/>
      <c r="U357" s="40"/>
      <c r="V357" s="40"/>
      <c r="W357" s="40"/>
      <c r="X357" s="40"/>
      <c r="Y357" s="41"/>
    </row>
    <row r="358" spans="1:25" ht="15.6" customHeight="1" x14ac:dyDescent="0.25">
      <c r="B358" s="39"/>
      <c r="C358" s="40"/>
      <c r="D358" s="40"/>
      <c r="E358" s="40"/>
      <c r="F358" s="40"/>
      <c r="G358" s="40"/>
      <c r="H358" s="40"/>
      <c r="I358" s="40"/>
      <c r="J358" s="40"/>
      <c r="K358" s="40"/>
      <c r="L358" s="40"/>
      <c r="M358" s="40"/>
      <c r="N358" s="40"/>
      <c r="O358" s="40"/>
      <c r="P358" s="40"/>
      <c r="Q358" s="40"/>
      <c r="R358" s="40"/>
      <c r="S358" s="40"/>
      <c r="T358" s="40"/>
      <c r="U358" s="40"/>
      <c r="V358" s="40"/>
      <c r="W358" s="40"/>
      <c r="X358" s="40"/>
      <c r="Y358" s="41"/>
    </row>
    <row r="359" spans="1:25" ht="15.6" customHeight="1" x14ac:dyDescent="0.25">
      <c r="B359" s="39"/>
      <c r="C359" s="40"/>
      <c r="D359" s="40"/>
      <c r="E359" s="40"/>
      <c r="F359" s="40"/>
      <c r="G359" s="40"/>
      <c r="H359" s="40"/>
      <c r="I359" s="40"/>
      <c r="J359" s="40"/>
      <c r="K359" s="40"/>
      <c r="L359" s="40"/>
      <c r="M359" s="40"/>
      <c r="N359" s="40"/>
      <c r="O359" s="40"/>
      <c r="P359" s="40"/>
      <c r="Q359" s="40"/>
      <c r="R359" s="40"/>
      <c r="S359" s="40"/>
      <c r="T359" s="40"/>
      <c r="U359" s="40"/>
      <c r="V359" s="40"/>
      <c r="W359" s="40"/>
      <c r="X359" s="40"/>
      <c r="Y359" s="41"/>
    </row>
    <row r="360" spans="1:25" ht="15.6" customHeight="1" x14ac:dyDescent="0.25">
      <c r="B360" s="39"/>
      <c r="C360" s="40"/>
      <c r="D360" s="40"/>
      <c r="E360" s="40"/>
      <c r="F360" s="40"/>
      <c r="G360" s="40"/>
      <c r="H360" s="40"/>
      <c r="I360" s="40"/>
      <c r="J360" s="40"/>
      <c r="K360" s="40"/>
      <c r="L360" s="40"/>
      <c r="M360" s="40"/>
      <c r="N360" s="40"/>
      <c r="O360" s="40"/>
      <c r="P360" s="40"/>
      <c r="Q360" s="40"/>
      <c r="R360" s="40"/>
      <c r="S360" s="40"/>
      <c r="T360" s="40"/>
      <c r="U360" s="40"/>
      <c r="V360" s="40"/>
      <c r="W360" s="40"/>
      <c r="X360" s="40"/>
      <c r="Y360" s="41"/>
    </row>
    <row r="361" spans="1:25" ht="15.6" customHeight="1" x14ac:dyDescent="0.25">
      <c r="B361" s="39"/>
      <c r="C361" s="40"/>
      <c r="D361" s="40"/>
      <c r="E361" s="40"/>
      <c r="F361" s="40"/>
      <c r="G361" s="40"/>
      <c r="H361" s="40"/>
      <c r="I361" s="40"/>
      <c r="J361" s="40"/>
      <c r="K361" s="40"/>
      <c r="L361" s="40"/>
      <c r="M361" s="40"/>
      <c r="N361" s="40"/>
      <c r="O361" s="40"/>
      <c r="P361" s="40"/>
      <c r="Q361" s="40"/>
      <c r="R361" s="40"/>
      <c r="S361" s="40"/>
      <c r="T361" s="40"/>
      <c r="U361" s="40"/>
      <c r="V361" s="40"/>
      <c r="W361" s="40"/>
      <c r="X361" s="40"/>
      <c r="Y361" s="41"/>
    </row>
    <row r="362" spans="1:25" ht="15.6" customHeight="1" x14ac:dyDescent="0.25">
      <c r="B362" s="39"/>
      <c r="C362" s="40"/>
      <c r="D362" s="40"/>
      <c r="E362" s="40"/>
      <c r="F362" s="40"/>
      <c r="G362" s="40"/>
      <c r="H362" s="40"/>
      <c r="I362" s="40"/>
      <c r="J362" s="40"/>
      <c r="K362" s="40"/>
      <c r="L362" s="40"/>
      <c r="M362" s="40"/>
      <c r="N362" s="40"/>
      <c r="O362" s="40"/>
      <c r="P362" s="40"/>
      <c r="Q362" s="40"/>
      <c r="R362" s="40"/>
      <c r="S362" s="40"/>
      <c r="T362" s="40"/>
      <c r="U362" s="40"/>
      <c r="V362" s="40"/>
      <c r="W362" s="40"/>
      <c r="X362" s="40"/>
      <c r="Y362" s="41"/>
    </row>
    <row r="363" spans="1:25" ht="15.6" customHeight="1" x14ac:dyDescent="0.25">
      <c r="B363" s="39"/>
      <c r="C363" s="40"/>
      <c r="D363" s="40"/>
      <c r="E363" s="40"/>
      <c r="F363" s="40"/>
      <c r="G363" s="40"/>
      <c r="H363" s="40"/>
      <c r="I363" s="40"/>
      <c r="J363" s="40"/>
      <c r="K363" s="40"/>
      <c r="L363" s="40"/>
      <c r="M363" s="40"/>
      <c r="N363" s="40"/>
      <c r="O363" s="40"/>
      <c r="P363" s="40"/>
      <c r="Q363" s="40"/>
      <c r="R363" s="40"/>
      <c r="S363" s="40"/>
      <c r="T363" s="40"/>
      <c r="U363" s="40"/>
      <c r="V363" s="40"/>
      <c r="W363" s="40"/>
      <c r="X363" s="40"/>
      <c r="Y363" s="41"/>
    </row>
    <row r="364" spans="1:25" ht="15.6" customHeight="1" x14ac:dyDescent="0.25">
      <c r="B364" s="39"/>
      <c r="C364" s="40"/>
      <c r="D364" s="40"/>
      <c r="E364" s="40"/>
      <c r="F364" s="40"/>
      <c r="G364" s="40"/>
      <c r="H364" s="40"/>
      <c r="I364" s="40"/>
      <c r="J364" s="40"/>
      <c r="K364" s="40"/>
      <c r="L364" s="40"/>
      <c r="M364" s="40"/>
      <c r="N364" s="40"/>
      <c r="O364" s="40"/>
      <c r="P364" s="40"/>
      <c r="Q364" s="40"/>
      <c r="R364" s="40"/>
      <c r="S364" s="40"/>
      <c r="T364" s="40"/>
      <c r="U364" s="40"/>
      <c r="V364" s="40"/>
      <c r="W364" s="40"/>
      <c r="X364" s="40"/>
      <c r="Y364" s="41"/>
    </row>
    <row r="365" spans="1:25" ht="15.6" customHeight="1" x14ac:dyDescent="0.25">
      <c r="B365" s="39"/>
      <c r="C365" s="40"/>
      <c r="D365" s="40"/>
      <c r="E365" s="40"/>
      <c r="F365" s="40"/>
      <c r="G365" s="40"/>
      <c r="H365" s="40"/>
      <c r="I365" s="40"/>
      <c r="J365" s="40"/>
      <c r="K365" s="40"/>
      <c r="L365" s="40"/>
      <c r="M365" s="40"/>
      <c r="N365" s="40"/>
      <c r="O365" s="40"/>
      <c r="P365" s="40"/>
      <c r="Q365" s="40"/>
      <c r="R365" s="40"/>
      <c r="S365" s="40"/>
      <c r="T365" s="40"/>
      <c r="U365" s="40"/>
      <c r="V365" s="40"/>
      <c r="W365" s="40"/>
      <c r="X365" s="40"/>
      <c r="Y365" s="41"/>
    </row>
    <row r="366" spans="1:25" ht="15.6" customHeight="1" x14ac:dyDescent="0.25">
      <c r="B366" s="39"/>
      <c r="C366" s="40"/>
      <c r="D366" s="40"/>
      <c r="E366" s="40"/>
      <c r="F366" s="40"/>
      <c r="G366" s="40"/>
      <c r="H366" s="40"/>
      <c r="I366" s="40"/>
      <c r="J366" s="40"/>
      <c r="K366" s="40"/>
      <c r="L366" s="40"/>
      <c r="M366" s="40"/>
      <c r="N366" s="40"/>
      <c r="O366" s="40"/>
      <c r="P366" s="40"/>
      <c r="Q366" s="40"/>
      <c r="R366" s="40"/>
      <c r="S366" s="40"/>
      <c r="T366" s="40"/>
      <c r="U366" s="40"/>
      <c r="V366" s="40"/>
      <c r="W366" s="40"/>
      <c r="X366" s="40"/>
      <c r="Y366" s="41"/>
    </row>
    <row r="367" spans="1:25" ht="15.6" customHeight="1" x14ac:dyDescent="0.25">
      <c r="B367" s="39"/>
      <c r="C367" s="40"/>
      <c r="D367" s="40"/>
      <c r="E367" s="40"/>
      <c r="F367" s="40"/>
      <c r="G367" s="40"/>
      <c r="H367" s="40"/>
      <c r="I367" s="40"/>
      <c r="J367" s="40"/>
      <c r="K367" s="40"/>
      <c r="L367" s="40"/>
      <c r="M367" s="40"/>
      <c r="N367" s="40"/>
      <c r="O367" s="40"/>
      <c r="P367" s="40"/>
      <c r="Q367" s="40"/>
      <c r="R367" s="40"/>
      <c r="S367" s="40"/>
      <c r="T367" s="40"/>
      <c r="U367" s="40"/>
      <c r="V367" s="40"/>
      <c r="W367" s="40"/>
      <c r="X367" s="40"/>
      <c r="Y367" s="41"/>
    </row>
    <row r="368" spans="1:25" ht="15.6" customHeight="1" x14ac:dyDescent="0.25">
      <c r="B368" s="39"/>
      <c r="C368" s="40"/>
      <c r="D368" s="40"/>
      <c r="E368" s="40"/>
      <c r="F368" s="40"/>
      <c r="G368" s="40"/>
      <c r="H368" s="40"/>
      <c r="I368" s="40"/>
      <c r="J368" s="40"/>
      <c r="K368" s="40"/>
      <c r="L368" s="40"/>
      <c r="M368" s="40"/>
      <c r="N368" s="40"/>
      <c r="O368" s="40"/>
      <c r="P368" s="40"/>
      <c r="Q368" s="40"/>
      <c r="R368" s="40"/>
      <c r="S368" s="40"/>
      <c r="T368" s="40"/>
      <c r="U368" s="40"/>
      <c r="V368" s="40"/>
      <c r="W368" s="40"/>
      <c r="X368" s="40"/>
      <c r="Y368" s="41"/>
    </row>
    <row r="369" spans="1:25" ht="15.6" customHeight="1" x14ac:dyDescent="0.25">
      <c r="B369" s="39"/>
      <c r="C369" s="40"/>
      <c r="D369" s="40"/>
      <c r="E369" s="40"/>
      <c r="F369" s="40"/>
      <c r="G369" s="40"/>
      <c r="H369" s="40"/>
      <c r="I369" s="40"/>
      <c r="J369" s="40"/>
      <c r="K369" s="40"/>
      <c r="L369" s="40"/>
      <c r="M369" s="40"/>
      <c r="N369" s="40"/>
      <c r="O369" s="40"/>
      <c r="P369" s="40"/>
      <c r="Q369" s="40"/>
      <c r="R369" s="40"/>
      <c r="S369" s="40"/>
      <c r="T369" s="40"/>
      <c r="U369" s="40"/>
      <c r="V369" s="40"/>
      <c r="W369" s="40"/>
      <c r="X369" s="40"/>
      <c r="Y369" s="41"/>
    </row>
    <row r="370" spans="1:25" ht="15.6" customHeight="1" x14ac:dyDescent="0.25">
      <c r="B370" s="39"/>
      <c r="C370" s="40"/>
      <c r="D370" s="40"/>
      <c r="E370" s="40"/>
      <c r="F370" s="40"/>
      <c r="G370" s="40"/>
      <c r="H370" s="40"/>
      <c r="I370" s="40"/>
      <c r="J370" s="40"/>
      <c r="K370" s="40"/>
      <c r="L370" s="40"/>
      <c r="M370" s="40"/>
      <c r="N370" s="40"/>
      <c r="O370" s="40"/>
      <c r="P370" s="40"/>
      <c r="Q370" s="40"/>
      <c r="R370" s="40"/>
      <c r="S370" s="40"/>
      <c r="T370" s="40"/>
      <c r="U370" s="40"/>
      <c r="V370" s="40"/>
      <c r="W370" s="40"/>
      <c r="X370" s="40"/>
      <c r="Y370" s="41"/>
    </row>
    <row r="371" spans="1:25" ht="15.6" customHeight="1" x14ac:dyDescent="0.25">
      <c r="B371" s="39"/>
      <c r="C371" s="40"/>
      <c r="D371" s="40"/>
      <c r="E371" s="40"/>
      <c r="F371" s="40"/>
      <c r="G371" s="40"/>
      <c r="H371" s="40"/>
      <c r="I371" s="40"/>
      <c r="J371" s="40"/>
      <c r="K371" s="40"/>
      <c r="L371" s="40"/>
      <c r="M371" s="40"/>
      <c r="N371" s="40"/>
      <c r="O371" s="40"/>
      <c r="P371" s="40"/>
      <c r="Q371" s="40"/>
      <c r="R371" s="40"/>
      <c r="S371" s="40"/>
      <c r="T371" s="40"/>
      <c r="U371" s="40"/>
      <c r="V371" s="40"/>
      <c r="W371" s="40"/>
      <c r="X371" s="40"/>
      <c r="Y371" s="41"/>
    </row>
    <row r="372" spans="1:25" ht="15.6" customHeight="1" x14ac:dyDescent="0.25">
      <c r="B372" s="39"/>
      <c r="C372" s="40"/>
      <c r="D372" s="40"/>
      <c r="E372" s="40"/>
      <c r="F372" s="40"/>
      <c r="G372" s="40"/>
      <c r="H372" s="40"/>
      <c r="I372" s="40"/>
      <c r="J372" s="40"/>
      <c r="K372" s="40"/>
      <c r="L372" s="40"/>
      <c r="M372" s="40"/>
      <c r="N372" s="40"/>
      <c r="O372" s="40"/>
      <c r="P372" s="40"/>
      <c r="Q372" s="40"/>
      <c r="R372" s="40"/>
      <c r="S372" s="40"/>
      <c r="T372" s="40"/>
      <c r="U372" s="40"/>
      <c r="V372" s="40"/>
      <c r="W372" s="40"/>
      <c r="X372" s="40"/>
      <c r="Y372" s="41"/>
    </row>
    <row r="373" spans="1:25" ht="15.6" customHeight="1" thickBot="1" x14ac:dyDescent="0.3">
      <c r="B373" s="23"/>
      <c r="C373" s="24"/>
      <c r="D373" s="24"/>
      <c r="E373" s="24"/>
      <c r="F373" s="24"/>
      <c r="G373" s="24"/>
      <c r="H373" s="24"/>
      <c r="I373" s="24"/>
      <c r="J373" s="24"/>
      <c r="K373" s="24"/>
      <c r="L373" s="24"/>
      <c r="M373" s="24"/>
      <c r="N373" s="24"/>
      <c r="O373" s="24"/>
      <c r="P373" s="24"/>
      <c r="Q373" s="24"/>
      <c r="R373" s="24"/>
      <c r="S373" s="24"/>
      <c r="T373" s="24"/>
      <c r="U373" s="24"/>
      <c r="V373" s="24"/>
      <c r="W373" s="24"/>
      <c r="X373" s="24"/>
      <c r="Y373" s="25"/>
    </row>
    <row r="374" spans="1:25" ht="15.6" customHeight="1" x14ac:dyDescent="0.25"/>
    <row r="375" spans="1:25" ht="15.6" customHeight="1" x14ac:dyDescent="0.25">
      <c r="A375" t="s">
        <v>25</v>
      </c>
      <c r="B375" t="s">
        <v>10</v>
      </c>
    </row>
    <row r="376" spans="1:25" ht="15.6" customHeight="1" thickBot="1" x14ac:dyDescent="0.3"/>
    <row r="377" spans="1:25" ht="15.6" customHeight="1" x14ac:dyDescent="0.25">
      <c r="B377" s="20"/>
      <c r="C377" s="21"/>
      <c r="D377" s="21"/>
      <c r="E377" s="21"/>
      <c r="F377" s="21"/>
      <c r="G377" s="21"/>
      <c r="H377" s="21"/>
      <c r="I377" s="21"/>
      <c r="J377" s="21"/>
      <c r="K377" s="21"/>
      <c r="L377" s="21"/>
      <c r="M377" s="21"/>
      <c r="N377" s="21"/>
      <c r="O377" s="21"/>
      <c r="P377" s="21"/>
      <c r="Q377" s="21"/>
      <c r="R377" s="21"/>
      <c r="S377" s="21"/>
      <c r="T377" s="21"/>
      <c r="U377" s="21"/>
      <c r="V377" s="21"/>
      <c r="W377" s="21"/>
      <c r="X377" s="21"/>
      <c r="Y377" s="22"/>
    </row>
    <row r="378" spans="1:25" ht="15.6" customHeight="1" thickBot="1" x14ac:dyDescent="0.3">
      <c r="B378" s="23"/>
      <c r="C378" s="24"/>
      <c r="D378" s="24"/>
      <c r="E378" s="24"/>
      <c r="F378" s="24"/>
      <c r="G378" s="24"/>
      <c r="H378" s="24"/>
      <c r="I378" s="24"/>
      <c r="J378" s="24"/>
      <c r="K378" s="24"/>
      <c r="L378" s="24"/>
      <c r="M378" s="24"/>
      <c r="N378" s="24"/>
      <c r="O378" s="24"/>
      <c r="P378" s="24"/>
      <c r="Q378" s="24"/>
      <c r="R378" s="24"/>
      <c r="S378" s="24"/>
      <c r="T378" s="24"/>
      <c r="U378" s="24"/>
      <c r="V378" s="24"/>
      <c r="W378" s="24"/>
      <c r="X378" s="24"/>
      <c r="Y378" s="25"/>
    </row>
    <row r="379" spans="1:25" ht="15.6" customHeight="1" x14ac:dyDescent="0.25"/>
    <row r="380" spans="1:25" ht="15.6" customHeight="1" x14ac:dyDescent="0.25">
      <c r="A380" t="s">
        <v>26</v>
      </c>
      <c r="B380" t="s">
        <v>12</v>
      </c>
    </row>
    <row r="381" spans="1:25" ht="15.6" customHeight="1" thickBot="1" x14ac:dyDescent="0.3"/>
    <row r="382" spans="1:25" ht="15.6" customHeight="1" x14ac:dyDescent="0.25">
      <c r="B382" s="42"/>
      <c r="C382" s="43"/>
      <c r="D382" s="43"/>
      <c r="E382" s="43"/>
      <c r="F382" s="43"/>
      <c r="G382" s="43"/>
      <c r="H382" s="43"/>
      <c r="I382" s="43"/>
      <c r="J382" s="43"/>
      <c r="K382" s="43"/>
      <c r="L382" s="43"/>
      <c r="M382" s="43"/>
      <c r="N382" s="43"/>
      <c r="O382" s="43"/>
      <c r="P382" s="43"/>
      <c r="Q382" s="43"/>
      <c r="R382" s="43"/>
      <c r="S382" s="43"/>
      <c r="T382" s="43"/>
      <c r="U382" s="43"/>
      <c r="V382" s="43"/>
      <c r="W382" s="43"/>
      <c r="X382" s="43"/>
      <c r="Y382" s="44"/>
    </row>
    <row r="383" spans="1:25" ht="15.6" customHeight="1" x14ac:dyDescent="0.25">
      <c r="B383" s="45"/>
      <c r="C383" s="46"/>
      <c r="D383" s="46"/>
      <c r="E383" s="46"/>
      <c r="F383" s="46"/>
      <c r="G383" s="46"/>
      <c r="H383" s="46"/>
      <c r="I383" s="46"/>
      <c r="J383" s="46"/>
      <c r="K383" s="46"/>
      <c r="L383" s="46"/>
      <c r="M383" s="46"/>
      <c r="N383" s="46"/>
      <c r="O383" s="46"/>
      <c r="P383" s="46"/>
      <c r="Q383" s="46"/>
      <c r="R383" s="46"/>
      <c r="S383" s="46"/>
      <c r="T383" s="46"/>
      <c r="U383" s="46"/>
      <c r="V383" s="46"/>
      <c r="W383" s="46"/>
      <c r="X383" s="46"/>
      <c r="Y383" s="47"/>
    </row>
    <row r="384" spans="1:25" ht="15.6" customHeight="1" x14ac:dyDescent="0.25">
      <c r="B384" s="45"/>
      <c r="C384" s="46"/>
      <c r="D384" s="46"/>
      <c r="E384" s="46"/>
      <c r="F384" s="46"/>
      <c r="G384" s="46"/>
      <c r="H384" s="46"/>
      <c r="I384" s="46"/>
      <c r="J384" s="46"/>
      <c r="K384" s="46"/>
      <c r="L384" s="46"/>
      <c r="M384" s="46"/>
      <c r="N384" s="46"/>
      <c r="O384" s="46"/>
      <c r="P384" s="46"/>
      <c r="Q384" s="46"/>
      <c r="R384" s="46"/>
      <c r="S384" s="46"/>
      <c r="T384" s="46"/>
      <c r="U384" s="46"/>
      <c r="V384" s="46"/>
      <c r="W384" s="46"/>
      <c r="X384" s="46"/>
      <c r="Y384" s="47"/>
    </row>
    <row r="385" spans="2:25" ht="15.6" customHeight="1" x14ac:dyDescent="0.25">
      <c r="B385" s="45"/>
      <c r="C385" s="46"/>
      <c r="D385" s="46"/>
      <c r="E385" s="46"/>
      <c r="F385" s="46"/>
      <c r="G385" s="46"/>
      <c r="H385" s="46"/>
      <c r="I385" s="46"/>
      <c r="J385" s="46"/>
      <c r="K385" s="46"/>
      <c r="L385" s="46"/>
      <c r="M385" s="46"/>
      <c r="N385" s="46"/>
      <c r="O385" s="46"/>
      <c r="P385" s="46"/>
      <c r="Q385" s="46"/>
      <c r="R385" s="46"/>
      <c r="S385" s="46"/>
      <c r="T385" s="46"/>
      <c r="U385" s="46"/>
      <c r="V385" s="46"/>
      <c r="W385" s="46"/>
      <c r="X385" s="46"/>
      <c r="Y385" s="47"/>
    </row>
    <row r="386" spans="2:25" ht="15.6" customHeight="1" x14ac:dyDescent="0.25">
      <c r="B386" s="45"/>
      <c r="C386" s="46"/>
      <c r="D386" s="46"/>
      <c r="E386" s="46"/>
      <c r="F386" s="46"/>
      <c r="G386" s="46"/>
      <c r="H386" s="46"/>
      <c r="I386" s="46"/>
      <c r="J386" s="46"/>
      <c r="K386" s="46"/>
      <c r="L386" s="46"/>
      <c r="M386" s="46"/>
      <c r="N386" s="46"/>
      <c r="O386" s="46"/>
      <c r="P386" s="46"/>
      <c r="Q386" s="46"/>
      <c r="R386" s="46"/>
      <c r="S386" s="46"/>
      <c r="T386" s="46"/>
      <c r="U386" s="46"/>
      <c r="V386" s="46"/>
      <c r="W386" s="46"/>
      <c r="X386" s="46"/>
      <c r="Y386" s="47"/>
    </row>
    <row r="387" spans="2:25" ht="15.6" customHeight="1" thickBot="1" x14ac:dyDescent="0.3">
      <c r="B387" s="48"/>
      <c r="C387" s="49"/>
      <c r="D387" s="49"/>
      <c r="E387" s="49"/>
      <c r="F387" s="49"/>
      <c r="G387" s="49"/>
      <c r="H387" s="49"/>
      <c r="I387" s="49"/>
      <c r="J387" s="49"/>
      <c r="K387" s="49"/>
      <c r="L387" s="49"/>
      <c r="M387" s="49"/>
      <c r="N387" s="49"/>
      <c r="O387" s="49"/>
      <c r="P387" s="49"/>
      <c r="Q387" s="49"/>
      <c r="R387" s="49"/>
      <c r="S387" s="49"/>
      <c r="T387" s="49"/>
      <c r="U387" s="49"/>
      <c r="V387" s="49"/>
      <c r="W387" s="49"/>
      <c r="X387" s="49"/>
      <c r="Y387" s="50"/>
    </row>
    <row r="388" spans="2:25" ht="15.6" customHeight="1" x14ac:dyDescent="0.25"/>
    <row r="389" spans="2:25" ht="15.6" customHeight="1" x14ac:dyDescent="0.25">
      <c r="B389" s="27" t="s">
        <v>295</v>
      </c>
      <c r="C389" s="27"/>
      <c r="D389" s="27"/>
      <c r="E389" s="27"/>
      <c r="F389" s="27"/>
      <c r="G389" s="27"/>
      <c r="H389" s="27"/>
      <c r="I389" s="27"/>
      <c r="J389" s="27"/>
      <c r="K389" s="27"/>
      <c r="L389" s="27"/>
      <c r="M389" s="27"/>
      <c r="N389" s="27"/>
      <c r="O389" s="27"/>
      <c r="P389" s="27"/>
      <c r="Q389" s="27"/>
      <c r="R389" s="27"/>
      <c r="S389" s="27"/>
      <c r="T389" s="27"/>
      <c r="U389" s="27"/>
      <c r="V389" s="27"/>
      <c r="W389" s="27"/>
      <c r="X389" s="27"/>
      <c r="Y389" s="27"/>
    </row>
    <row r="390" spans="2:25" ht="15.6" customHeight="1"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row>
    <row r="391" spans="2:25" ht="15.6" customHeight="1"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row>
    <row r="392" spans="2:25" ht="15.6" customHeight="1"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row>
    <row r="393" spans="2:25" ht="15.6" customHeight="1"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row>
    <row r="394" spans="2:25" ht="15.6" customHeight="1"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row>
    <row r="395" spans="2:25" ht="15.6" customHeight="1"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row>
    <row r="396" spans="2:25" ht="15.6" customHeight="1"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row>
    <row r="397" spans="2:25" ht="15.6" customHeight="1"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row>
    <row r="398" spans="2:25" ht="15.6" customHeight="1"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row>
    <row r="399" spans="2:25" ht="15.6" customHeight="1"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row>
    <row r="400" spans="2:25" ht="15.6" customHeight="1"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row>
    <row r="401" spans="1:25" ht="15.6" customHeight="1"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row>
    <row r="402" spans="1:25" ht="15.6" customHeight="1"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row>
    <row r="403" spans="1:25" ht="15.6" customHeight="1" x14ac:dyDescent="0.25"/>
    <row r="404" spans="1:25" ht="15.6" customHeight="1" x14ac:dyDescent="0.25">
      <c r="A404" t="s">
        <v>29</v>
      </c>
      <c r="B404" s="27" t="s">
        <v>28</v>
      </c>
      <c r="C404" s="27"/>
      <c r="D404" s="27"/>
      <c r="E404" s="27"/>
      <c r="F404" s="27"/>
      <c r="G404" s="27"/>
      <c r="H404" s="27"/>
      <c r="I404" s="27"/>
      <c r="J404" s="27"/>
      <c r="K404" s="27"/>
      <c r="L404" s="27"/>
      <c r="M404" s="27"/>
      <c r="N404" s="27"/>
      <c r="O404" s="27"/>
      <c r="P404" s="27"/>
      <c r="Q404" s="27"/>
      <c r="R404" s="27"/>
      <c r="S404" s="27"/>
      <c r="T404" s="27"/>
      <c r="U404" s="27"/>
      <c r="V404" s="27"/>
      <c r="W404" s="27"/>
      <c r="X404" s="27"/>
    </row>
    <row r="405" spans="1:25" ht="15.6" customHeight="1"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row>
    <row r="406" spans="1:25" ht="15.6" customHeight="1" thickBot="1" x14ac:dyDescent="0.3"/>
    <row r="407" spans="1:25" ht="15.6" customHeight="1" x14ac:dyDescent="0.25">
      <c r="B407" s="33"/>
      <c r="C407" s="34"/>
      <c r="D407" s="34"/>
      <c r="E407" s="34"/>
      <c r="F407" s="34"/>
      <c r="G407" s="34"/>
      <c r="H407" s="34"/>
      <c r="I407" s="34"/>
      <c r="J407" s="34"/>
      <c r="K407" s="34"/>
      <c r="L407" s="34"/>
      <c r="M407" s="34"/>
      <c r="N407" s="34"/>
      <c r="O407" s="34"/>
      <c r="P407" s="34"/>
      <c r="Q407" s="34"/>
      <c r="R407" s="34"/>
      <c r="S407" s="34"/>
      <c r="T407" s="34"/>
      <c r="U407" s="34"/>
      <c r="V407" s="34"/>
      <c r="W407" s="34"/>
      <c r="X407" s="34"/>
      <c r="Y407" s="35"/>
    </row>
    <row r="408" spans="1:25" ht="15.6" customHeight="1" thickBot="1" x14ac:dyDescent="0.3">
      <c r="B408" s="36"/>
      <c r="C408" s="37"/>
      <c r="D408" s="37"/>
      <c r="E408" s="37"/>
      <c r="F408" s="37"/>
      <c r="G408" s="37"/>
      <c r="H408" s="37"/>
      <c r="I408" s="37"/>
      <c r="J408" s="37"/>
      <c r="K408" s="37"/>
      <c r="L408" s="37"/>
      <c r="M408" s="37"/>
      <c r="N408" s="37"/>
      <c r="O408" s="37"/>
      <c r="P408" s="37"/>
      <c r="Q408" s="37"/>
      <c r="R408" s="37"/>
      <c r="S408" s="37"/>
      <c r="T408" s="37"/>
      <c r="U408" s="37"/>
      <c r="V408" s="37"/>
      <c r="W408" s="37"/>
      <c r="X408" s="37"/>
      <c r="Y408" s="38"/>
    </row>
    <row r="409" spans="1:25" ht="15.6" customHeight="1" x14ac:dyDescent="0.25"/>
    <row r="410" spans="1:25" ht="15.6" customHeight="1" x14ac:dyDescent="0.25">
      <c r="A410" t="s">
        <v>31</v>
      </c>
      <c r="B410" s="27" t="s">
        <v>30</v>
      </c>
      <c r="C410" s="27"/>
      <c r="D410" s="27"/>
      <c r="E410" s="27"/>
      <c r="F410" s="27"/>
      <c r="G410" s="27"/>
      <c r="H410" s="27"/>
      <c r="I410" s="27"/>
      <c r="J410" s="27"/>
      <c r="K410" s="27"/>
      <c r="L410" s="27"/>
      <c r="M410" s="27"/>
      <c r="N410" s="27"/>
      <c r="O410" s="27"/>
      <c r="P410" s="27"/>
      <c r="Q410" s="27"/>
      <c r="R410" s="27"/>
      <c r="S410" s="27"/>
      <c r="T410" s="27"/>
      <c r="U410" s="27"/>
      <c r="V410" s="27"/>
      <c r="W410" s="27"/>
      <c r="X410" s="27"/>
    </row>
    <row r="411" spans="1:25" ht="15.6" customHeight="1"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row>
    <row r="412" spans="1:25" ht="15.6" customHeight="1" thickBot="1" x14ac:dyDescent="0.3"/>
    <row r="413" spans="1:25" ht="15.6" customHeight="1" x14ac:dyDescent="0.25">
      <c r="B413" s="33"/>
      <c r="C413" s="34"/>
      <c r="D413" s="34"/>
      <c r="E413" s="34"/>
      <c r="F413" s="34"/>
      <c r="G413" s="34"/>
      <c r="H413" s="34"/>
      <c r="I413" s="34"/>
      <c r="J413" s="34"/>
      <c r="K413" s="34"/>
      <c r="L413" s="34"/>
      <c r="M413" s="34"/>
      <c r="N413" s="34"/>
      <c r="O413" s="34"/>
      <c r="P413" s="34"/>
      <c r="Q413" s="34"/>
      <c r="R413" s="34"/>
      <c r="S413" s="34"/>
      <c r="T413" s="34"/>
      <c r="U413" s="34"/>
      <c r="V413" s="34"/>
      <c r="W413" s="34"/>
      <c r="X413" s="34"/>
      <c r="Y413" s="35"/>
    </row>
    <row r="414" spans="1:25" ht="15.6" customHeight="1" thickBot="1" x14ac:dyDescent="0.3">
      <c r="B414" s="36"/>
      <c r="C414" s="37"/>
      <c r="D414" s="37"/>
      <c r="E414" s="37"/>
      <c r="F414" s="37"/>
      <c r="G414" s="37"/>
      <c r="H414" s="37"/>
      <c r="I414" s="37"/>
      <c r="J414" s="37"/>
      <c r="K414" s="37"/>
      <c r="L414" s="37"/>
      <c r="M414" s="37"/>
      <c r="N414" s="37"/>
      <c r="O414" s="37"/>
      <c r="P414" s="37"/>
      <c r="Q414" s="37"/>
      <c r="R414" s="37"/>
      <c r="S414" s="37"/>
      <c r="T414" s="37"/>
      <c r="U414" s="37"/>
      <c r="V414" s="37"/>
      <c r="W414" s="37"/>
      <c r="X414" s="37"/>
      <c r="Y414" s="38"/>
    </row>
    <row r="415" spans="1:25" ht="15.6" customHeight="1" x14ac:dyDescent="0.25"/>
    <row r="416" spans="1:25" ht="15.6" customHeight="1" x14ac:dyDescent="0.25">
      <c r="A416" t="s">
        <v>33</v>
      </c>
      <c r="B416" s="27" t="s">
        <v>32</v>
      </c>
      <c r="C416" s="27"/>
      <c r="D416" s="27"/>
      <c r="E416" s="27"/>
      <c r="F416" s="27"/>
      <c r="G416" s="27"/>
      <c r="H416" s="27"/>
      <c r="I416" s="27"/>
      <c r="J416" s="27"/>
      <c r="K416" s="27"/>
      <c r="L416" s="27"/>
      <c r="M416" s="27"/>
      <c r="N416" s="27"/>
      <c r="O416" s="27"/>
      <c r="P416" s="27"/>
      <c r="Q416" s="27"/>
      <c r="R416" s="27"/>
      <c r="S416" s="27"/>
      <c r="T416" s="27"/>
      <c r="U416" s="27"/>
      <c r="V416" s="27"/>
      <c r="W416" s="27"/>
      <c r="X416" s="27"/>
    </row>
    <row r="417" spans="1:25" ht="15.6" customHeight="1"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row>
    <row r="418" spans="1:25" ht="15.6" customHeight="1" thickBot="1" x14ac:dyDescent="0.3"/>
    <row r="419" spans="1:25" ht="15.6" customHeight="1" x14ac:dyDescent="0.25">
      <c r="B419" s="33"/>
      <c r="C419" s="34"/>
      <c r="D419" s="34"/>
      <c r="E419" s="34"/>
      <c r="F419" s="34"/>
      <c r="G419" s="34"/>
      <c r="H419" s="34"/>
      <c r="I419" s="34"/>
      <c r="J419" s="34"/>
      <c r="K419" s="34"/>
      <c r="L419" s="34"/>
      <c r="M419" s="34"/>
      <c r="N419" s="34"/>
      <c r="O419" s="34"/>
      <c r="P419" s="34"/>
      <c r="Q419" s="34"/>
      <c r="R419" s="34"/>
      <c r="S419" s="34"/>
      <c r="T419" s="34"/>
      <c r="U419" s="34"/>
      <c r="V419" s="34"/>
      <c r="W419" s="34"/>
      <c r="X419" s="34"/>
      <c r="Y419" s="35"/>
    </row>
    <row r="420" spans="1:25" ht="15.6" customHeight="1" thickBot="1" x14ac:dyDescent="0.3">
      <c r="B420" s="36"/>
      <c r="C420" s="37"/>
      <c r="D420" s="37"/>
      <c r="E420" s="37"/>
      <c r="F420" s="37"/>
      <c r="G420" s="37"/>
      <c r="H420" s="37"/>
      <c r="I420" s="37"/>
      <c r="J420" s="37"/>
      <c r="K420" s="37"/>
      <c r="L420" s="37"/>
      <c r="M420" s="37"/>
      <c r="N420" s="37"/>
      <c r="O420" s="37"/>
      <c r="P420" s="37"/>
      <c r="Q420" s="37"/>
      <c r="R420" s="37"/>
      <c r="S420" s="37"/>
      <c r="T420" s="37"/>
      <c r="U420" s="37"/>
      <c r="V420" s="37"/>
      <c r="W420" s="37"/>
      <c r="X420" s="37"/>
      <c r="Y420" s="38"/>
    </row>
    <row r="421" spans="1:25" ht="15.6" customHeight="1" x14ac:dyDescent="0.25"/>
    <row r="422" spans="1:25" ht="15.6" customHeight="1" x14ac:dyDescent="0.25">
      <c r="A422" t="s">
        <v>35</v>
      </c>
      <c r="B422" s="27" t="s">
        <v>34</v>
      </c>
      <c r="C422" s="27"/>
      <c r="D422" s="27"/>
      <c r="E422" s="27"/>
      <c r="F422" s="27"/>
      <c r="G422" s="27"/>
      <c r="H422" s="27"/>
      <c r="I422" s="27"/>
      <c r="J422" s="27"/>
      <c r="K422" s="27"/>
      <c r="L422" s="27"/>
      <c r="M422" s="27"/>
      <c r="N422" s="27"/>
      <c r="O422" s="27"/>
      <c r="P422" s="27"/>
      <c r="Q422" s="27"/>
      <c r="R422" s="27"/>
      <c r="S422" s="27"/>
      <c r="T422" s="27"/>
      <c r="U422" s="27"/>
      <c r="V422" s="27"/>
      <c r="W422" s="27"/>
      <c r="X422" s="27"/>
    </row>
    <row r="423" spans="1:25" ht="15.6" customHeight="1"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row>
    <row r="424" spans="1:25" ht="15.6" customHeight="1" thickBot="1" x14ac:dyDescent="0.3"/>
    <row r="425" spans="1:25" ht="15.6" customHeight="1" x14ac:dyDescent="0.25">
      <c r="B425" s="33"/>
      <c r="C425" s="34"/>
      <c r="D425" s="34"/>
      <c r="E425" s="34"/>
      <c r="F425" s="34"/>
      <c r="G425" s="34"/>
      <c r="H425" s="34"/>
      <c r="I425" s="34"/>
      <c r="J425" s="34"/>
      <c r="K425" s="34"/>
      <c r="L425" s="34"/>
      <c r="M425" s="34"/>
      <c r="N425" s="34"/>
      <c r="O425" s="34"/>
      <c r="P425" s="34"/>
      <c r="Q425" s="34"/>
      <c r="R425" s="34"/>
      <c r="S425" s="34"/>
      <c r="T425" s="34"/>
      <c r="U425" s="34"/>
      <c r="V425" s="34"/>
      <c r="W425" s="34"/>
      <c r="X425" s="34"/>
      <c r="Y425" s="35"/>
    </row>
    <row r="426" spans="1:25" ht="15.6" customHeight="1" thickBot="1" x14ac:dyDescent="0.3">
      <c r="B426" s="36"/>
      <c r="C426" s="37"/>
      <c r="D426" s="37"/>
      <c r="E426" s="37"/>
      <c r="F426" s="37"/>
      <c r="G426" s="37"/>
      <c r="H426" s="37"/>
      <c r="I426" s="37"/>
      <c r="J426" s="37"/>
      <c r="K426" s="37"/>
      <c r="L426" s="37"/>
      <c r="M426" s="37"/>
      <c r="N426" s="37"/>
      <c r="O426" s="37"/>
      <c r="P426" s="37"/>
      <c r="Q426" s="37"/>
      <c r="R426" s="37"/>
      <c r="S426" s="37"/>
      <c r="T426" s="37"/>
      <c r="U426" s="37"/>
      <c r="V426" s="37"/>
      <c r="W426" s="37"/>
      <c r="X426" s="37"/>
      <c r="Y426" s="38"/>
    </row>
    <row r="427" spans="1:25" ht="15.6" customHeight="1" x14ac:dyDescent="0.25"/>
    <row r="428" spans="1:25" ht="15.6" customHeight="1" x14ac:dyDescent="0.25">
      <c r="A428" t="s">
        <v>37</v>
      </c>
      <c r="B428" s="27" t="s">
        <v>36</v>
      </c>
      <c r="C428" s="27"/>
      <c r="D428" s="27"/>
      <c r="E428" s="27"/>
      <c r="F428" s="27"/>
      <c r="G428" s="27"/>
      <c r="H428" s="27"/>
      <c r="I428" s="27"/>
      <c r="J428" s="27"/>
      <c r="K428" s="27"/>
      <c r="L428" s="27"/>
      <c r="M428" s="27"/>
      <c r="N428" s="27"/>
      <c r="O428" s="27"/>
      <c r="P428" s="27"/>
      <c r="Q428" s="27"/>
      <c r="R428" s="27"/>
      <c r="S428" s="27"/>
      <c r="T428" s="27"/>
      <c r="U428" s="27"/>
      <c r="V428" s="27"/>
      <c r="W428" s="27"/>
      <c r="X428" s="27"/>
    </row>
    <row r="429" spans="1:25" ht="15.6" customHeight="1"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row>
    <row r="430" spans="1:25" ht="15.6" customHeight="1" thickBot="1" x14ac:dyDescent="0.3"/>
    <row r="431" spans="1:25" ht="15.6" customHeight="1" x14ac:dyDescent="0.25">
      <c r="B431" s="33"/>
      <c r="C431" s="34"/>
      <c r="D431" s="34"/>
      <c r="E431" s="34"/>
      <c r="F431" s="34"/>
      <c r="G431" s="34"/>
      <c r="H431" s="34"/>
      <c r="I431" s="34"/>
      <c r="J431" s="34"/>
      <c r="K431" s="34"/>
      <c r="L431" s="34"/>
      <c r="M431" s="34"/>
      <c r="N431" s="34"/>
      <c r="O431" s="34"/>
      <c r="P431" s="34"/>
      <c r="Q431" s="34"/>
      <c r="R431" s="34"/>
      <c r="S431" s="34"/>
      <c r="T431" s="34"/>
      <c r="U431" s="34"/>
      <c r="V431" s="34"/>
      <c r="W431" s="34"/>
      <c r="X431" s="34"/>
      <c r="Y431" s="35"/>
    </row>
    <row r="432" spans="1:25" ht="15.6" customHeight="1" thickBot="1" x14ac:dyDescent="0.3">
      <c r="B432" s="36"/>
      <c r="C432" s="37"/>
      <c r="D432" s="37"/>
      <c r="E432" s="37"/>
      <c r="F432" s="37"/>
      <c r="G432" s="37"/>
      <c r="H432" s="37"/>
      <c r="I432" s="37"/>
      <c r="J432" s="37"/>
      <c r="K432" s="37"/>
      <c r="L432" s="37"/>
      <c r="M432" s="37"/>
      <c r="N432" s="37"/>
      <c r="O432" s="37"/>
      <c r="P432" s="37"/>
      <c r="Q432" s="37"/>
      <c r="R432" s="37"/>
      <c r="S432" s="37"/>
      <c r="T432" s="37"/>
      <c r="U432" s="37"/>
      <c r="V432" s="37"/>
      <c r="W432" s="37"/>
      <c r="X432" s="37"/>
      <c r="Y432" s="38"/>
    </row>
    <row r="433" spans="1:25" ht="15.6" customHeight="1" x14ac:dyDescent="0.25"/>
    <row r="434" spans="1:25" ht="15.6" customHeight="1" x14ac:dyDescent="0.25">
      <c r="A434" t="s">
        <v>39</v>
      </c>
      <c r="B434" s="27" t="s">
        <v>38</v>
      </c>
      <c r="C434" s="27"/>
      <c r="D434" s="27"/>
      <c r="E434" s="27"/>
      <c r="F434" s="27"/>
      <c r="G434" s="27"/>
      <c r="H434" s="27"/>
      <c r="I434" s="27"/>
      <c r="J434" s="27"/>
      <c r="K434" s="27"/>
      <c r="L434" s="27"/>
      <c r="M434" s="27"/>
      <c r="N434" s="27"/>
      <c r="O434" s="27"/>
      <c r="P434" s="27"/>
      <c r="Q434" s="27"/>
      <c r="R434" s="27"/>
      <c r="S434" s="27"/>
      <c r="T434" s="27"/>
      <c r="U434" s="27"/>
      <c r="V434" s="27"/>
      <c r="W434" s="27"/>
      <c r="X434" s="27"/>
    </row>
    <row r="435" spans="1:25" ht="15.6" customHeight="1"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row>
    <row r="436" spans="1:25" ht="15.6" customHeight="1" thickBot="1" x14ac:dyDescent="0.3"/>
    <row r="437" spans="1:25" ht="15.6" customHeight="1" x14ac:dyDescent="0.25">
      <c r="B437" s="33"/>
      <c r="C437" s="34"/>
      <c r="D437" s="34"/>
      <c r="E437" s="34"/>
      <c r="F437" s="34"/>
      <c r="G437" s="34"/>
      <c r="H437" s="34"/>
      <c r="I437" s="34"/>
      <c r="J437" s="34"/>
      <c r="K437" s="34"/>
      <c r="L437" s="34"/>
      <c r="M437" s="34"/>
      <c r="N437" s="34"/>
      <c r="O437" s="34"/>
      <c r="P437" s="34"/>
      <c r="Q437" s="34"/>
      <c r="R437" s="34"/>
      <c r="S437" s="34"/>
      <c r="T437" s="34"/>
      <c r="U437" s="34"/>
      <c r="V437" s="34"/>
      <c r="W437" s="34"/>
      <c r="X437" s="34"/>
      <c r="Y437" s="35"/>
    </row>
    <row r="438" spans="1:25" ht="15.6" customHeight="1" thickBot="1" x14ac:dyDescent="0.3">
      <c r="B438" s="36"/>
      <c r="C438" s="37"/>
      <c r="D438" s="37"/>
      <c r="E438" s="37"/>
      <c r="F438" s="37"/>
      <c r="G438" s="37"/>
      <c r="H438" s="37"/>
      <c r="I438" s="37"/>
      <c r="J438" s="37"/>
      <c r="K438" s="37"/>
      <c r="L438" s="37"/>
      <c r="M438" s="37"/>
      <c r="N438" s="37"/>
      <c r="O438" s="37"/>
      <c r="P438" s="37"/>
      <c r="Q438" s="37"/>
      <c r="R438" s="37"/>
      <c r="S438" s="37"/>
      <c r="T438" s="37"/>
      <c r="U438" s="37"/>
      <c r="V438" s="37"/>
      <c r="W438" s="37"/>
      <c r="X438" s="37"/>
      <c r="Y438" s="38"/>
    </row>
    <row r="439" spans="1:25" ht="15.6" customHeight="1" x14ac:dyDescent="0.25"/>
    <row r="440" spans="1:25" ht="15.6" customHeight="1" x14ac:dyDescent="0.25">
      <c r="A440" t="s">
        <v>41</v>
      </c>
      <c r="B440" t="s">
        <v>40</v>
      </c>
    </row>
    <row r="441" spans="1:25" ht="15.6" customHeight="1" thickBot="1" x14ac:dyDescent="0.3"/>
    <row r="442" spans="1:25" ht="15.6" customHeight="1" x14ac:dyDescent="0.25">
      <c r="B442" s="33"/>
      <c r="C442" s="34"/>
      <c r="D442" s="34"/>
      <c r="E442" s="34"/>
      <c r="F442" s="34"/>
      <c r="G442" s="34"/>
      <c r="H442" s="34"/>
      <c r="I442" s="34"/>
      <c r="J442" s="34"/>
      <c r="K442" s="34"/>
      <c r="L442" s="34"/>
      <c r="M442" s="34"/>
      <c r="N442" s="34"/>
      <c r="O442" s="34"/>
      <c r="P442" s="34"/>
      <c r="Q442" s="34"/>
      <c r="R442" s="34"/>
      <c r="S442" s="34"/>
      <c r="T442" s="34"/>
      <c r="U442" s="34"/>
      <c r="V442" s="34"/>
      <c r="W442" s="34"/>
      <c r="X442" s="34"/>
      <c r="Y442" s="35"/>
    </row>
    <row r="443" spans="1:25" ht="15.6" customHeight="1" thickBot="1" x14ac:dyDescent="0.3">
      <c r="B443" s="36"/>
      <c r="C443" s="37"/>
      <c r="D443" s="37"/>
      <c r="E443" s="37"/>
      <c r="F443" s="37"/>
      <c r="G443" s="37"/>
      <c r="H443" s="37"/>
      <c r="I443" s="37"/>
      <c r="J443" s="37"/>
      <c r="K443" s="37"/>
      <c r="L443" s="37"/>
      <c r="M443" s="37"/>
      <c r="N443" s="37"/>
      <c r="O443" s="37"/>
      <c r="P443" s="37"/>
      <c r="Q443" s="37"/>
      <c r="R443" s="37"/>
      <c r="S443" s="37"/>
      <c r="T443" s="37"/>
      <c r="U443" s="37"/>
      <c r="V443" s="37"/>
      <c r="W443" s="37"/>
      <c r="X443" s="37"/>
      <c r="Y443" s="38"/>
    </row>
    <row r="444" spans="1:25" ht="15.6" customHeight="1" x14ac:dyDescent="0.25"/>
    <row r="445" spans="1:25" ht="15.6" customHeight="1" x14ac:dyDescent="0.25">
      <c r="B445" s="27" t="s">
        <v>296</v>
      </c>
      <c r="C445" s="27"/>
      <c r="D445" s="27"/>
      <c r="E445" s="27"/>
      <c r="F445" s="27"/>
      <c r="G445" s="27"/>
      <c r="H445" s="27"/>
      <c r="I445" s="27"/>
      <c r="J445" s="27"/>
      <c r="K445" s="27"/>
      <c r="L445" s="27"/>
      <c r="M445" s="27"/>
      <c r="N445" s="27"/>
      <c r="O445" s="27"/>
      <c r="P445" s="27"/>
      <c r="Q445" s="27"/>
      <c r="R445" s="27"/>
      <c r="S445" s="27"/>
      <c r="T445" s="27"/>
      <c r="U445" s="27"/>
      <c r="V445" s="27"/>
      <c r="W445" s="27"/>
      <c r="X445" s="27"/>
      <c r="Y445" s="27"/>
    </row>
    <row r="446" spans="1:25" ht="15.6" customHeight="1"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row>
    <row r="447" spans="1:25" ht="15.6" customHeight="1"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row>
    <row r="448" spans="1:25" ht="15.6" customHeight="1"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row>
    <row r="449" spans="1:25" ht="15.6" customHeight="1"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row>
    <row r="450" spans="1:25" ht="15.6" customHeight="1"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row>
    <row r="451" spans="1:25" ht="15.6" customHeight="1"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row>
    <row r="452" spans="1:25" ht="15.6" customHeight="1"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row>
    <row r="453" spans="1:25" ht="15.6" customHeight="1"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row>
    <row r="454" spans="1:25" ht="15.6" customHeight="1"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row>
    <row r="455" spans="1:25" ht="15.6" customHeight="1"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row>
    <row r="456" spans="1:25" ht="15.6" customHeight="1"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row>
    <row r="457" spans="1:25" ht="15.6" customHeight="1"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row>
    <row r="458" spans="1:25" ht="15.6" customHeight="1"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row>
    <row r="459" spans="1:25" ht="15.6" customHeight="1" x14ac:dyDescent="0.25"/>
    <row r="460" spans="1:25" ht="15.6" customHeight="1" x14ac:dyDescent="0.25">
      <c r="A460" t="s">
        <v>44</v>
      </c>
      <c r="B460" s="27" t="s">
        <v>43</v>
      </c>
      <c r="C460" s="27"/>
      <c r="D460" s="27"/>
      <c r="E460" s="27"/>
      <c r="F460" s="27"/>
      <c r="G460" s="27"/>
      <c r="H460" s="27"/>
      <c r="I460" s="27"/>
      <c r="J460" s="27"/>
      <c r="K460" s="27"/>
      <c r="L460" s="27"/>
      <c r="M460" s="27"/>
      <c r="N460" s="27"/>
      <c r="O460" s="27"/>
      <c r="P460" s="27"/>
      <c r="Q460" s="27"/>
      <c r="R460" s="27"/>
      <c r="S460" s="27"/>
      <c r="T460" s="27"/>
      <c r="U460" s="27"/>
      <c r="V460" s="27"/>
      <c r="W460" s="27"/>
      <c r="X460" s="27"/>
    </row>
    <row r="461" spans="1:25" ht="15.6" customHeight="1"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row>
    <row r="462" spans="1:25" ht="15.6" customHeight="1" thickBot="1" x14ac:dyDescent="0.3"/>
    <row r="463" spans="1:25" ht="15.6" customHeight="1" x14ac:dyDescent="0.25">
      <c r="B463" s="33"/>
      <c r="C463" s="34"/>
      <c r="D463" s="34"/>
      <c r="E463" s="34"/>
      <c r="F463" s="34"/>
      <c r="G463" s="34"/>
      <c r="H463" s="34"/>
      <c r="I463" s="34"/>
      <c r="J463" s="34"/>
      <c r="K463" s="34"/>
      <c r="L463" s="34"/>
      <c r="M463" s="34"/>
      <c r="N463" s="34"/>
      <c r="O463" s="34"/>
      <c r="P463" s="34"/>
      <c r="Q463" s="34"/>
      <c r="R463" s="34"/>
      <c r="S463" s="34"/>
      <c r="T463" s="34"/>
      <c r="U463" s="34"/>
      <c r="V463" s="34"/>
      <c r="W463" s="34"/>
      <c r="X463" s="34"/>
      <c r="Y463" s="35"/>
    </row>
    <row r="464" spans="1:25" ht="15.6" customHeight="1" thickBot="1" x14ac:dyDescent="0.3">
      <c r="B464" s="36"/>
      <c r="C464" s="37"/>
      <c r="D464" s="37"/>
      <c r="E464" s="37"/>
      <c r="F464" s="37"/>
      <c r="G464" s="37"/>
      <c r="H464" s="37"/>
      <c r="I464" s="37"/>
      <c r="J464" s="37"/>
      <c r="K464" s="37"/>
      <c r="L464" s="37"/>
      <c r="M464" s="37"/>
      <c r="N464" s="37"/>
      <c r="O464" s="37"/>
      <c r="P464" s="37"/>
      <c r="Q464" s="37"/>
      <c r="R464" s="37"/>
      <c r="S464" s="37"/>
      <c r="T464" s="37"/>
      <c r="U464" s="37"/>
      <c r="V464" s="37"/>
      <c r="W464" s="37"/>
      <c r="X464" s="37"/>
      <c r="Y464" s="38"/>
    </row>
    <row r="465" spans="2:25" ht="15.6" customHeight="1" x14ac:dyDescent="0.25"/>
    <row r="466" spans="2:25" ht="15.6" customHeight="1" x14ac:dyDescent="0.25">
      <c r="B466" s="27" t="s">
        <v>297</v>
      </c>
      <c r="C466" s="27"/>
      <c r="D466" s="27"/>
      <c r="E466" s="27"/>
      <c r="F466" s="27"/>
      <c r="G466" s="27"/>
      <c r="H466" s="27"/>
      <c r="I466" s="27"/>
      <c r="J466" s="27"/>
      <c r="K466" s="27"/>
      <c r="L466" s="27"/>
      <c r="M466" s="27"/>
      <c r="N466" s="27"/>
      <c r="O466" s="27"/>
      <c r="P466" s="27"/>
      <c r="Q466" s="27"/>
      <c r="R466" s="27"/>
      <c r="S466" s="27"/>
      <c r="T466" s="27"/>
      <c r="U466" s="27"/>
      <c r="V466" s="27"/>
      <c r="W466" s="27"/>
      <c r="X466" s="27"/>
      <c r="Y466" s="27"/>
    </row>
    <row r="467" spans="2:25" ht="15.6" customHeight="1"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row>
    <row r="468" spans="2:25" ht="15.6" customHeight="1"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row>
    <row r="469" spans="2:25" ht="15.6" customHeight="1"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row>
    <row r="470" spans="2:25" ht="15.6" customHeight="1"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row>
    <row r="471" spans="2:25" ht="15.6" customHeight="1"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row>
    <row r="472" spans="2:25" ht="15.6" customHeight="1"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row>
    <row r="473" spans="2:25" ht="15.6" customHeight="1"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row>
    <row r="474" spans="2:25" ht="15.6" customHeight="1"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row>
    <row r="475" spans="2:25" ht="15.6" customHeight="1"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row>
    <row r="476" spans="2:25" ht="15.6" customHeight="1"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row>
    <row r="477" spans="2:25" ht="15.6" customHeight="1"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row>
    <row r="478" spans="2:25" ht="15.6" customHeight="1"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row>
    <row r="479" spans="2:25" ht="15.6" customHeight="1"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row>
    <row r="480" spans="2:25" ht="15.6" customHeight="1" x14ac:dyDescent="0.25"/>
    <row r="481" spans="1:25" ht="15.6" customHeight="1" x14ac:dyDescent="0.25">
      <c r="A481" t="s">
        <v>47</v>
      </c>
      <c r="B481" s="27" t="s">
        <v>46</v>
      </c>
      <c r="C481" s="27"/>
      <c r="D481" s="27"/>
      <c r="E481" s="27"/>
      <c r="F481" s="27"/>
      <c r="G481" s="27"/>
      <c r="H481" s="27"/>
      <c r="I481" s="27"/>
      <c r="J481" s="27"/>
      <c r="K481" s="27"/>
      <c r="L481" s="27"/>
      <c r="M481" s="27"/>
      <c r="N481" s="27"/>
      <c r="O481" s="27"/>
      <c r="P481" s="27"/>
      <c r="Q481" s="27"/>
      <c r="R481" s="27"/>
      <c r="S481" s="27"/>
      <c r="T481" s="27"/>
      <c r="U481" s="27"/>
      <c r="V481" s="27"/>
      <c r="W481" s="27"/>
      <c r="X481" s="27"/>
    </row>
    <row r="482" spans="1:25" ht="15.6" customHeight="1"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row>
    <row r="483" spans="1:25" ht="15.6" customHeight="1" thickBot="1" x14ac:dyDescent="0.3"/>
    <row r="484" spans="1:25" ht="15.6" customHeight="1" x14ac:dyDescent="0.25">
      <c r="B484" s="33"/>
      <c r="C484" s="34"/>
      <c r="D484" s="34"/>
      <c r="E484" s="34"/>
      <c r="F484" s="34"/>
      <c r="G484" s="34"/>
      <c r="H484" s="34"/>
      <c r="I484" s="34"/>
      <c r="J484" s="34"/>
      <c r="K484" s="34"/>
      <c r="L484" s="34"/>
      <c r="M484" s="34"/>
      <c r="N484" s="34"/>
      <c r="O484" s="34"/>
      <c r="P484" s="34"/>
      <c r="Q484" s="34"/>
      <c r="R484" s="34"/>
      <c r="S484" s="34"/>
      <c r="T484" s="34"/>
      <c r="U484" s="34"/>
      <c r="V484" s="34"/>
      <c r="W484" s="34"/>
      <c r="X484" s="34"/>
      <c r="Y484" s="35"/>
    </row>
    <row r="485" spans="1:25" ht="15.6" customHeight="1" thickBot="1" x14ac:dyDescent="0.3">
      <c r="B485" s="36"/>
      <c r="C485" s="37"/>
      <c r="D485" s="37"/>
      <c r="E485" s="37"/>
      <c r="F485" s="37"/>
      <c r="G485" s="37"/>
      <c r="H485" s="37"/>
      <c r="I485" s="37"/>
      <c r="J485" s="37"/>
      <c r="K485" s="37"/>
      <c r="L485" s="37"/>
      <c r="M485" s="37"/>
      <c r="N485" s="37"/>
      <c r="O485" s="37"/>
      <c r="P485" s="37"/>
      <c r="Q485" s="37"/>
      <c r="R485" s="37"/>
      <c r="S485" s="37"/>
      <c r="T485" s="37"/>
      <c r="U485" s="37"/>
      <c r="V485" s="37"/>
      <c r="W485" s="37"/>
      <c r="X485" s="37"/>
      <c r="Y485" s="38"/>
    </row>
    <row r="486" spans="1:25" ht="15.6" customHeight="1" x14ac:dyDescent="0.25"/>
    <row r="487" spans="1:25" ht="15.6" customHeight="1" x14ac:dyDescent="0.25">
      <c r="B487" s="27" t="s">
        <v>298</v>
      </c>
      <c r="C487" s="27"/>
      <c r="D487" s="27"/>
      <c r="E487" s="27"/>
      <c r="F487" s="27"/>
      <c r="G487" s="27"/>
      <c r="H487" s="27"/>
      <c r="I487" s="27"/>
      <c r="J487" s="27"/>
      <c r="K487" s="27"/>
      <c r="L487" s="27"/>
      <c r="M487" s="27"/>
      <c r="N487" s="27"/>
      <c r="O487" s="27"/>
      <c r="P487" s="27"/>
      <c r="Q487" s="27"/>
      <c r="R487" s="27"/>
      <c r="S487" s="27"/>
      <c r="T487" s="27"/>
      <c r="U487" s="27"/>
      <c r="V487" s="27"/>
      <c r="W487" s="27"/>
      <c r="X487" s="27"/>
      <c r="Y487" s="27"/>
    </row>
    <row r="488" spans="1:25" ht="15.6" customHeight="1"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row>
    <row r="489" spans="1:25" ht="15.6" customHeight="1"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row>
    <row r="490" spans="1:25" ht="15.6" customHeight="1"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row>
    <row r="491" spans="1:25" ht="15.6" customHeight="1"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row>
    <row r="492" spans="1:25" ht="15.6" customHeight="1"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row>
    <row r="493" spans="1:25" ht="15.6" customHeight="1"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row>
    <row r="494" spans="1:25" ht="15.6" customHeight="1"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row>
    <row r="495" spans="1:25" ht="15.6" customHeight="1"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row>
    <row r="496" spans="1:25" ht="15.6" customHeight="1"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row>
    <row r="497" spans="1:25" ht="15.6" customHeight="1"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row>
    <row r="498" spans="1:25" ht="15.6" customHeight="1"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row>
    <row r="499" spans="1:25" ht="15.6" customHeight="1"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row>
    <row r="500" spans="1:25" ht="15.6" customHeight="1"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row>
    <row r="501" spans="1:25" ht="15.6" customHeight="1" x14ac:dyDescent="0.25"/>
    <row r="502" spans="1:25" ht="15.6" customHeight="1" x14ac:dyDescent="0.25">
      <c r="A502" t="s">
        <v>50</v>
      </c>
      <c r="B502" s="27" t="s">
        <v>49</v>
      </c>
      <c r="C502" s="27"/>
      <c r="D502" s="27"/>
      <c r="E502" s="27"/>
      <c r="F502" s="27"/>
      <c r="G502" s="27"/>
      <c r="H502" s="27"/>
      <c r="I502" s="27"/>
      <c r="J502" s="27"/>
      <c r="K502" s="27"/>
      <c r="L502" s="27"/>
      <c r="M502" s="27"/>
      <c r="N502" s="27"/>
      <c r="O502" s="27"/>
      <c r="P502" s="27"/>
      <c r="Q502" s="27"/>
      <c r="R502" s="27"/>
      <c r="S502" s="27"/>
      <c r="T502" s="27"/>
      <c r="U502" s="27"/>
      <c r="V502" s="27"/>
      <c r="W502" s="27"/>
      <c r="X502" s="27"/>
    </row>
    <row r="503" spans="1:25" ht="15.6" customHeight="1" x14ac:dyDescent="0.25">
      <c r="B503" s="27"/>
      <c r="C503" s="27"/>
      <c r="D503" s="27"/>
      <c r="E503" s="27"/>
      <c r="F503" s="27"/>
      <c r="G503" s="27"/>
      <c r="H503" s="27"/>
      <c r="I503" s="27"/>
      <c r="J503" s="27"/>
      <c r="K503" s="27"/>
      <c r="L503" s="27"/>
      <c r="M503" s="27"/>
      <c r="N503" s="27"/>
      <c r="O503" s="27"/>
      <c r="P503" s="27"/>
      <c r="Q503" s="27"/>
      <c r="R503" s="27"/>
      <c r="S503" s="27"/>
      <c r="T503" s="27"/>
      <c r="U503" s="27"/>
      <c r="V503" s="27"/>
      <c r="W503" s="27"/>
      <c r="X503" s="27"/>
    </row>
    <row r="504" spans="1:25" ht="15.6" customHeight="1" thickBot="1" x14ac:dyDescent="0.3"/>
    <row r="505" spans="1:25" ht="15.6" customHeight="1" x14ac:dyDescent="0.25">
      <c r="B505" s="33"/>
      <c r="C505" s="34"/>
      <c r="D505" s="34"/>
      <c r="E505" s="34"/>
      <c r="F505" s="34"/>
      <c r="G505" s="34"/>
      <c r="H505" s="34"/>
      <c r="I505" s="34"/>
      <c r="J505" s="34"/>
      <c r="K505" s="34"/>
      <c r="L505" s="34"/>
      <c r="M505" s="34"/>
      <c r="N505" s="34"/>
      <c r="O505" s="34"/>
      <c r="P505" s="34"/>
      <c r="Q505" s="34"/>
      <c r="R505" s="34"/>
      <c r="S505" s="34"/>
      <c r="T505" s="34"/>
      <c r="U505" s="34"/>
      <c r="V505" s="34"/>
      <c r="W505" s="34"/>
      <c r="X505" s="34"/>
      <c r="Y505" s="35"/>
    </row>
    <row r="506" spans="1:25" ht="15.6" customHeight="1" thickBot="1" x14ac:dyDescent="0.3">
      <c r="B506" s="36"/>
      <c r="C506" s="37"/>
      <c r="D506" s="37"/>
      <c r="E506" s="37"/>
      <c r="F506" s="37"/>
      <c r="G506" s="37"/>
      <c r="H506" s="37"/>
      <c r="I506" s="37"/>
      <c r="J506" s="37"/>
      <c r="K506" s="37"/>
      <c r="L506" s="37"/>
      <c r="M506" s="37"/>
      <c r="N506" s="37"/>
      <c r="O506" s="37"/>
      <c r="P506" s="37"/>
      <c r="Q506" s="37"/>
      <c r="R506" s="37"/>
      <c r="S506" s="37"/>
      <c r="T506" s="37"/>
      <c r="U506" s="37"/>
      <c r="V506" s="37"/>
      <c r="W506" s="37"/>
      <c r="X506" s="37"/>
      <c r="Y506" s="38"/>
    </row>
    <row r="507" spans="1:25" ht="15.6" customHeight="1" x14ac:dyDescent="0.25"/>
    <row r="508" spans="1:25" ht="15.6" customHeight="1" x14ac:dyDescent="0.25">
      <c r="B508" s="27" t="s">
        <v>299</v>
      </c>
      <c r="C508" s="27"/>
      <c r="D508" s="27"/>
      <c r="E508" s="27"/>
      <c r="F508" s="27"/>
      <c r="G508" s="27"/>
      <c r="H508" s="27"/>
      <c r="I508" s="27"/>
      <c r="J508" s="27"/>
      <c r="K508" s="27"/>
      <c r="L508" s="27"/>
      <c r="M508" s="27"/>
      <c r="N508" s="27"/>
      <c r="O508" s="27"/>
      <c r="P508" s="27"/>
      <c r="Q508" s="27"/>
      <c r="R508" s="27"/>
      <c r="S508" s="27"/>
      <c r="T508" s="27"/>
      <c r="U508" s="27"/>
      <c r="V508" s="27"/>
      <c r="W508" s="27"/>
      <c r="X508" s="27"/>
      <c r="Y508" s="27"/>
    </row>
    <row r="509" spans="1:25" ht="15.6" customHeight="1" x14ac:dyDescent="0.25">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row>
    <row r="510" spans="1:25" ht="15.6" customHeight="1" x14ac:dyDescent="0.25">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row>
    <row r="511" spans="1:25" ht="15.6" customHeight="1" x14ac:dyDescent="0.25">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row>
    <row r="512" spans="1:25" ht="15.6" customHeight="1" x14ac:dyDescent="0.25">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row>
    <row r="513" spans="1:25" ht="15.6" customHeight="1" x14ac:dyDescent="0.25">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row>
    <row r="514" spans="1:25" ht="15.6" customHeight="1" x14ac:dyDescent="0.25">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row>
    <row r="515" spans="1:25" ht="15.6" customHeight="1" x14ac:dyDescent="0.25">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row>
    <row r="516" spans="1:25" ht="15.6" customHeight="1" x14ac:dyDescent="0.25">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row>
    <row r="517" spans="1:25" ht="15.6" customHeight="1" x14ac:dyDescent="0.25">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row>
    <row r="518" spans="1:25" ht="15.6" customHeight="1" x14ac:dyDescent="0.25">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row>
    <row r="519" spans="1:25" ht="15.6" customHeight="1" x14ac:dyDescent="0.25">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row>
    <row r="520" spans="1:25" ht="15.6" customHeight="1" x14ac:dyDescent="0.25">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row>
    <row r="521" spans="1:25" ht="15.6" customHeight="1" x14ac:dyDescent="0.25">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row>
    <row r="522" spans="1:25" ht="15.6" customHeight="1" x14ac:dyDescent="0.25"/>
    <row r="523" spans="1:25" ht="15.6" customHeight="1" x14ac:dyDescent="0.25">
      <c r="A523" t="s">
        <v>53</v>
      </c>
      <c r="B523" s="27" t="s">
        <v>52</v>
      </c>
      <c r="C523" s="27"/>
      <c r="D523" s="27"/>
      <c r="E523" s="27"/>
      <c r="F523" s="27"/>
      <c r="G523" s="27"/>
      <c r="H523" s="27"/>
      <c r="I523" s="27"/>
      <c r="J523" s="27"/>
      <c r="K523" s="27"/>
      <c r="L523" s="27"/>
      <c r="M523" s="27"/>
      <c r="N523" s="27"/>
      <c r="O523" s="27"/>
      <c r="P523" s="27"/>
      <c r="Q523" s="27"/>
      <c r="R523" s="27"/>
      <c r="S523" s="27"/>
      <c r="T523" s="27"/>
      <c r="U523" s="27"/>
      <c r="V523" s="27"/>
      <c r="W523" s="27"/>
      <c r="X523" s="27"/>
    </row>
    <row r="524" spans="1:25" ht="15.6" customHeight="1" x14ac:dyDescent="0.25">
      <c r="B524" s="27"/>
      <c r="C524" s="27"/>
      <c r="D524" s="27"/>
      <c r="E524" s="27"/>
      <c r="F524" s="27"/>
      <c r="G524" s="27"/>
      <c r="H524" s="27"/>
      <c r="I524" s="27"/>
      <c r="J524" s="27"/>
      <c r="K524" s="27"/>
      <c r="L524" s="27"/>
      <c r="M524" s="27"/>
      <c r="N524" s="27"/>
      <c r="O524" s="27"/>
      <c r="P524" s="27"/>
      <c r="Q524" s="27"/>
      <c r="R524" s="27"/>
      <c r="S524" s="27"/>
      <c r="T524" s="27"/>
      <c r="U524" s="27"/>
      <c r="V524" s="27"/>
      <c r="W524" s="27"/>
      <c r="X524" s="27"/>
    </row>
    <row r="525" spans="1:25" ht="15.6" customHeight="1" thickBot="1" x14ac:dyDescent="0.3"/>
    <row r="526" spans="1:25" ht="15.6" customHeight="1" x14ac:dyDescent="0.25">
      <c r="B526" s="33"/>
      <c r="C526" s="34"/>
      <c r="D526" s="34"/>
      <c r="E526" s="34"/>
      <c r="F526" s="34"/>
      <c r="G526" s="34"/>
      <c r="H526" s="34"/>
      <c r="I526" s="34"/>
      <c r="J526" s="34"/>
      <c r="K526" s="34"/>
      <c r="L526" s="34"/>
      <c r="M526" s="34"/>
      <c r="N526" s="34"/>
      <c r="O526" s="34"/>
      <c r="P526" s="34"/>
      <c r="Q526" s="34"/>
      <c r="R526" s="34"/>
      <c r="S526" s="34"/>
      <c r="T526" s="34"/>
      <c r="U526" s="34"/>
      <c r="V526" s="34"/>
      <c r="W526" s="34"/>
      <c r="X526" s="34"/>
      <c r="Y526" s="35"/>
    </row>
    <row r="527" spans="1:25" ht="15.6" customHeight="1" thickBot="1" x14ac:dyDescent="0.3">
      <c r="B527" s="36"/>
      <c r="C527" s="37"/>
      <c r="D527" s="37"/>
      <c r="E527" s="37"/>
      <c r="F527" s="37"/>
      <c r="G527" s="37"/>
      <c r="H527" s="37"/>
      <c r="I527" s="37"/>
      <c r="J527" s="37"/>
      <c r="K527" s="37"/>
      <c r="L527" s="37"/>
      <c r="M527" s="37"/>
      <c r="N527" s="37"/>
      <c r="O527" s="37"/>
      <c r="P527" s="37"/>
      <c r="Q527" s="37"/>
      <c r="R527" s="37"/>
      <c r="S527" s="37"/>
      <c r="T527" s="37"/>
      <c r="U527" s="37"/>
      <c r="V527" s="37"/>
      <c r="W527" s="37"/>
      <c r="X527" s="37"/>
      <c r="Y527" s="38"/>
    </row>
    <row r="528" spans="1:25" ht="15.6" customHeight="1" x14ac:dyDescent="0.25"/>
    <row r="529" spans="1:25" ht="15.6" customHeight="1" x14ac:dyDescent="0.25">
      <c r="B529" s="27" t="s">
        <v>300</v>
      </c>
      <c r="C529" s="27"/>
      <c r="D529" s="27"/>
      <c r="E529" s="27"/>
      <c r="F529" s="27"/>
      <c r="G529" s="27"/>
      <c r="H529" s="27"/>
      <c r="I529" s="27"/>
      <c r="J529" s="27"/>
      <c r="K529" s="27"/>
      <c r="L529" s="27"/>
      <c r="M529" s="27"/>
      <c r="N529" s="27"/>
      <c r="O529" s="27"/>
      <c r="P529" s="27"/>
      <c r="Q529" s="27"/>
      <c r="R529" s="27"/>
      <c r="S529" s="27"/>
      <c r="T529" s="27"/>
      <c r="U529" s="27"/>
      <c r="V529" s="27"/>
      <c r="W529" s="27"/>
      <c r="X529" s="27"/>
      <c r="Y529" s="27"/>
    </row>
    <row r="530" spans="1:25" ht="15.6" customHeight="1" x14ac:dyDescent="0.25">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row>
    <row r="531" spans="1:25" ht="15.6" customHeight="1" x14ac:dyDescent="0.25">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row>
    <row r="532" spans="1:25" ht="15.6" customHeight="1" x14ac:dyDescent="0.25">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row>
    <row r="533" spans="1:25" ht="15.6" customHeight="1" x14ac:dyDescent="0.25">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row>
    <row r="534" spans="1:25" ht="15.6" customHeight="1" x14ac:dyDescent="0.25">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row>
    <row r="535" spans="1:25" ht="15.6" customHeight="1" x14ac:dyDescent="0.25">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row>
    <row r="536" spans="1:25" ht="15.6" customHeight="1" x14ac:dyDescent="0.25">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row>
    <row r="537" spans="1:25" ht="15.6" customHeight="1" x14ac:dyDescent="0.25">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row>
    <row r="538" spans="1:25" ht="15.6" customHeight="1" x14ac:dyDescent="0.25">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row>
    <row r="539" spans="1:25" ht="15.6" customHeight="1" x14ac:dyDescent="0.25">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row>
    <row r="540" spans="1:25" ht="15.6" customHeight="1" x14ac:dyDescent="0.25">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row>
    <row r="541" spans="1:25" ht="15.6" customHeight="1" x14ac:dyDescent="0.25">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row>
    <row r="542" spans="1:25" ht="15.6" customHeight="1" x14ac:dyDescent="0.25">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row>
    <row r="543" spans="1:25" ht="15.6" customHeight="1" x14ac:dyDescent="0.25"/>
    <row r="544" spans="1:25" ht="15.6" customHeight="1" x14ac:dyDescent="0.25">
      <c r="A544" t="s">
        <v>56</v>
      </c>
      <c r="B544" s="27" t="s">
        <v>55</v>
      </c>
      <c r="C544" s="27"/>
      <c r="D544" s="27"/>
      <c r="E544" s="27"/>
      <c r="F544" s="27"/>
      <c r="G544" s="27"/>
      <c r="H544" s="27"/>
      <c r="I544" s="27"/>
      <c r="J544" s="27"/>
      <c r="K544" s="27"/>
      <c r="L544" s="27"/>
      <c r="M544" s="27"/>
      <c r="N544" s="27"/>
      <c r="O544" s="27"/>
      <c r="P544" s="27"/>
      <c r="Q544" s="27"/>
      <c r="R544" s="27"/>
      <c r="S544" s="27"/>
      <c r="T544" s="27"/>
      <c r="U544" s="27"/>
      <c r="V544" s="27"/>
      <c r="W544" s="27"/>
      <c r="X544" s="27"/>
    </row>
    <row r="545" spans="2:25" ht="15.6" customHeight="1" x14ac:dyDescent="0.25">
      <c r="B545" s="27"/>
      <c r="C545" s="27"/>
      <c r="D545" s="27"/>
      <c r="E545" s="27"/>
      <c r="F545" s="27"/>
      <c r="G545" s="27"/>
      <c r="H545" s="27"/>
      <c r="I545" s="27"/>
      <c r="J545" s="27"/>
      <c r="K545" s="27"/>
      <c r="L545" s="27"/>
      <c r="M545" s="27"/>
      <c r="N545" s="27"/>
      <c r="O545" s="27"/>
      <c r="P545" s="27"/>
      <c r="Q545" s="27"/>
      <c r="R545" s="27"/>
      <c r="S545" s="27"/>
      <c r="T545" s="27"/>
      <c r="U545" s="27"/>
      <c r="V545" s="27"/>
      <c r="W545" s="27"/>
      <c r="X545" s="27"/>
    </row>
    <row r="546" spans="2:25" ht="15.6" customHeight="1" thickBot="1" x14ac:dyDescent="0.3"/>
    <row r="547" spans="2:25" ht="15.6" customHeight="1" x14ac:dyDescent="0.25">
      <c r="B547" s="33"/>
      <c r="C547" s="34"/>
      <c r="D547" s="34"/>
      <c r="E547" s="34"/>
      <c r="F547" s="34"/>
      <c r="G547" s="34"/>
      <c r="H547" s="34"/>
      <c r="I547" s="34"/>
      <c r="J547" s="34"/>
      <c r="K547" s="34"/>
      <c r="L547" s="34"/>
      <c r="M547" s="34"/>
      <c r="N547" s="34"/>
      <c r="O547" s="34"/>
      <c r="P547" s="34"/>
      <c r="Q547" s="34"/>
      <c r="R547" s="34"/>
      <c r="S547" s="34"/>
      <c r="T547" s="34"/>
      <c r="U547" s="34"/>
      <c r="V547" s="34"/>
      <c r="W547" s="34"/>
      <c r="X547" s="34"/>
      <c r="Y547" s="35"/>
    </row>
    <row r="548" spans="2:25" ht="15.6" customHeight="1" thickBot="1" x14ac:dyDescent="0.3">
      <c r="B548" s="36"/>
      <c r="C548" s="37"/>
      <c r="D548" s="37"/>
      <c r="E548" s="37"/>
      <c r="F548" s="37"/>
      <c r="G548" s="37"/>
      <c r="H548" s="37"/>
      <c r="I548" s="37"/>
      <c r="J548" s="37"/>
      <c r="K548" s="37"/>
      <c r="L548" s="37"/>
      <c r="M548" s="37"/>
      <c r="N548" s="37"/>
      <c r="O548" s="37"/>
      <c r="P548" s="37"/>
      <c r="Q548" s="37"/>
      <c r="R548" s="37"/>
      <c r="S548" s="37"/>
      <c r="T548" s="37"/>
      <c r="U548" s="37"/>
      <c r="V548" s="37"/>
      <c r="W548" s="37"/>
      <c r="X548" s="37"/>
      <c r="Y548" s="38"/>
    </row>
    <row r="549" spans="2:25" ht="15.6" customHeight="1" x14ac:dyDescent="0.25"/>
    <row r="550" spans="2:25" ht="15.6" customHeight="1" x14ac:dyDescent="0.25">
      <c r="B550" s="27" t="s">
        <v>301</v>
      </c>
      <c r="C550" s="27"/>
      <c r="D550" s="27"/>
      <c r="E550" s="27"/>
      <c r="F550" s="27"/>
      <c r="G550" s="27"/>
      <c r="H550" s="27"/>
      <c r="I550" s="27"/>
      <c r="J550" s="27"/>
      <c r="K550" s="27"/>
      <c r="L550" s="27"/>
      <c r="M550" s="27"/>
      <c r="N550" s="27"/>
      <c r="O550" s="27"/>
      <c r="P550" s="27"/>
      <c r="Q550" s="27"/>
      <c r="R550" s="27"/>
      <c r="S550" s="27"/>
      <c r="T550" s="27"/>
      <c r="U550" s="27"/>
      <c r="V550" s="27"/>
      <c r="W550" s="27"/>
      <c r="X550" s="27"/>
      <c r="Y550" s="27"/>
    </row>
    <row r="551" spans="2:25" ht="15.6" customHeight="1" x14ac:dyDescent="0.25">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row>
    <row r="552" spans="2:25" ht="15.6" customHeight="1" x14ac:dyDescent="0.25">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row>
    <row r="553" spans="2:25" ht="15.6" customHeight="1" x14ac:dyDescent="0.25">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row>
    <row r="554" spans="2:25" ht="15.6" customHeight="1" x14ac:dyDescent="0.25">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row>
    <row r="555" spans="2:25" ht="15.6" customHeight="1" x14ac:dyDescent="0.25">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row>
    <row r="556" spans="2:25" ht="15.6" customHeight="1" x14ac:dyDescent="0.25">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row>
    <row r="557" spans="2:25" ht="15.6" customHeight="1" x14ac:dyDescent="0.25">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row>
    <row r="558" spans="2:25" ht="15.6" customHeight="1" x14ac:dyDescent="0.25">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row>
    <row r="559" spans="2:25" ht="15.6" customHeight="1" x14ac:dyDescent="0.25">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row>
    <row r="560" spans="2:25" ht="15.6" customHeight="1" x14ac:dyDescent="0.25">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row>
    <row r="561" spans="1:25" ht="15.6" customHeight="1" x14ac:dyDescent="0.25">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row>
    <row r="562" spans="1:25" ht="15.6" customHeight="1" x14ac:dyDescent="0.25">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row>
    <row r="563" spans="1:25" ht="15.6" customHeight="1" x14ac:dyDescent="0.25">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row>
    <row r="564" spans="1:25" ht="15.6" customHeight="1" x14ac:dyDescent="0.25"/>
    <row r="565" spans="1:25" ht="15.6" customHeight="1" x14ac:dyDescent="0.25">
      <c r="A565" t="s">
        <v>59</v>
      </c>
      <c r="B565" s="27" t="s">
        <v>58</v>
      </c>
      <c r="C565" s="27"/>
      <c r="D565" s="27"/>
      <c r="E565" s="27"/>
      <c r="F565" s="27"/>
      <c r="G565" s="27"/>
      <c r="H565" s="27"/>
      <c r="I565" s="27"/>
      <c r="J565" s="27"/>
      <c r="K565" s="27"/>
      <c r="L565" s="27"/>
      <c r="M565" s="27"/>
      <c r="N565" s="27"/>
      <c r="O565" s="27"/>
      <c r="P565" s="27"/>
      <c r="Q565" s="27"/>
      <c r="R565" s="27"/>
      <c r="S565" s="27"/>
      <c r="T565" s="27"/>
      <c r="U565" s="27"/>
      <c r="V565" s="27"/>
      <c r="W565" s="27"/>
      <c r="X565" s="27"/>
    </row>
    <row r="566" spans="1:25" ht="15.6" customHeight="1" x14ac:dyDescent="0.25">
      <c r="B566" s="27"/>
      <c r="C566" s="27"/>
      <c r="D566" s="27"/>
      <c r="E566" s="27"/>
      <c r="F566" s="27"/>
      <c r="G566" s="27"/>
      <c r="H566" s="27"/>
      <c r="I566" s="27"/>
      <c r="J566" s="27"/>
      <c r="K566" s="27"/>
      <c r="L566" s="27"/>
      <c r="M566" s="27"/>
      <c r="N566" s="27"/>
      <c r="O566" s="27"/>
      <c r="P566" s="27"/>
      <c r="Q566" s="27"/>
      <c r="R566" s="27"/>
      <c r="S566" s="27"/>
      <c r="T566" s="27"/>
      <c r="U566" s="27"/>
      <c r="V566" s="27"/>
      <c r="W566" s="27"/>
      <c r="X566" s="27"/>
    </row>
    <row r="567" spans="1:25" ht="15.6" customHeight="1" thickBot="1" x14ac:dyDescent="0.3"/>
    <row r="568" spans="1:25" ht="15.6" customHeight="1" x14ac:dyDescent="0.25">
      <c r="B568" s="33"/>
      <c r="C568" s="34"/>
      <c r="D568" s="34"/>
      <c r="E568" s="34"/>
      <c r="F568" s="34"/>
      <c r="G568" s="34"/>
      <c r="H568" s="34"/>
      <c r="I568" s="34"/>
      <c r="J568" s="34"/>
      <c r="K568" s="34"/>
      <c r="L568" s="34"/>
      <c r="M568" s="34"/>
      <c r="N568" s="34"/>
      <c r="O568" s="34"/>
      <c r="P568" s="34"/>
      <c r="Q568" s="34"/>
      <c r="R568" s="34"/>
      <c r="S568" s="34"/>
      <c r="T568" s="34"/>
      <c r="U568" s="34"/>
      <c r="V568" s="34"/>
      <c r="W568" s="34"/>
      <c r="X568" s="34"/>
      <c r="Y568" s="35"/>
    </row>
    <row r="569" spans="1:25" ht="15.6" customHeight="1" thickBot="1" x14ac:dyDescent="0.3">
      <c r="B569" s="36"/>
      <c r="C569" s="37"/>
      <c r="D569" s="37"/>
      <c r="E569" s="37"/>
      <c r="F569" s="37"/>
      <c r="G569" s="37"/>
      <c r="H569" s="37"/>
      <c r="I569" s="37"/>
      <c r="J569" s="37"/>
      <c r="K569" s="37"/>
      <c r="L569" s="37"/>
      <c r="M569" s="37"/>
      <c r="N569" s="37"/>
      <c r="O569" s="37"/>
      <c r="P569" s="37"/>
      <c r="Q569" s="37"/>
      <c r="R569" s="37"/>
      <c r="S569" s="37"/>
      <c r="T569" s="37"/>
      <c r="U569" s="37"/>
      <c r="V569" s="37"/>
      <c r="W569" s="37"/>
      <c r="X569" s="37"/>
      <c r="Y569" s="38"/>
    </row>
    <row r="570" spans="1:25" ht="15.6" customHeight="1" x14ac:dyDescent="0.25"/>
    <row r="571" spans="1:25" ht="15.6" customHeight="1" x14ac:dyDescent="0.25">
      <c r="B571" s="27" t="s">
        <v>302</v>
      </c>
      <c r="C571" s="27"/>
      <c r="D571" s="27"/>
      <c r="E571" s="27"/>
      <c r="F571" s="27"/>
      <c r="G571" s="27"/>
      <c r="H571" s="27"/>
      <c r="I571" s="27"/>
      <c r="J571" s="27"/>
      <c r="K571" s="27"/>
      <c r="L571" s="27"/>
      <c r="M571" s="27"/>
      <c r="N571" s="27"/>
      <c r="O571" s="27"/>
      <c r="P571" s="27"/>
      <c r="Q571" s="27"/>
      <c r="R571" s="27"/>
      <c r="S571" s="27"/>
      <c r="T571" s="27"/>
      <c r="U571" s="27"/>
      <c r="V571" s="27"/>
      <c r="W571" s="27"/>
      <c r="X571" s="27"/>
      <c r="Y571" s="27"/>
    </row>
    <row r="572" spans="1:25" ht="15.6" customHeight="1" x14ac:dyDescent="0.25">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row>
    <row r="573" spans="1:25" ht="15.6" customHeight="1" x14ac:dyDescent="0.25">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row>
    <row r="574" spans="1:25" ht="15.6" customHeight="1" x14ac:dyDescent="0.25">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row>
    <row r="575" spans="1:25" ht="15.6" customHeight="1" x14ac:dyDescent="0.25">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row>
    <row r="576" spans="1:25" ht="15.6" customHeight="1" x14ac:dyDescent="0.25">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row>
    <row r="577" spans="1:25" ht="15.6" customHeight="1" x14ac:dyDescent="0.25">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row>
    <row r="578" spans="1:25" ht="15.6" customHeight="1" x14ac:dyDescent="0.25">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row>
    <row r="579" spans="1:25" ht="15.6" customHeight="1" x14ac:dyDescent="0.25">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row>
    <row r="580" spans="1:25" ht="15.6" customHeight="1" x14ac:dyDescent="0.25">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row>
    <row r="581" spans="1:25" ht="15.6" customHeight="1" x14ac:dyDescent="0.25">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row>
    <row r="582" spans="1:25" ht="15.6" customHeight="1" x14ac:dyDescent="0.25">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row>
    <row r="583" spans="1:25" ht="15.6" customHeight="1" x14ac:dyDescent="0.25">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row>
    <row r="584" spans="1:25" ht="15.6" customHeight="1" x14ac:dyDescent="0.25">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row>
    <row r="585" spans="1:25" ht="15.6" customHeight="1" x14ac:dyDescent="0.25"/>
    <row r="586" spans="1:25" ht="15.6" customHeight="1" x14ac:dyDescent="0.25">
      <c r="A586" t="s">
        <v>62</v>
      </c>
      <c r="B586" s="27" t="s">
        <v>61</v>
      </c>
      <c r="C586" s="27"/>
      <c r="D586" s="27"/>
      <c r="E586" s="27"/>
      <c r="F586" s="27"/>
      <c r="G586" s="27"/>
      <c r="H586" s="27"/>
      <c r="I586" s="27"/>
      <c r="J586" s="27"/>
      <c r="K586" s="27"/>
      <c r="L586" s="27"/>
      <c r="M586" s="27"/>
      <c r="N586" s="27"/>
      <c r="O586" s="27"/>
      <c r="P586" s="27"/>
      <c r="Q586" s="27"/>
      <c r="R586" s="27"/>
      <c r="S586" s="27"/>
      <c r="T586" s="27"/>
      <c r="U586" s="27"/>
      <c r="V586" s="27"/>
      <c r="W586" s="27"/>
      <c r="X586" s="27"/>
    </row>
    <row r="587" spans="1:25" ht="15.6" customHeight="1" x14ac:dyDescent="0.25">
      <c r="B587" s="27"/>
      <c r="C587" s="27"/>
      <c r="D587" s="27"/>
      <c r="E587" s="27"/>
      <c r="F587" s="27"/>
      <c r="G587" s="27"/>
      <c r="H587" s="27"/>
      <c r="I587" s="27"/>
      <c r="J587" s="27"/>
      <c r="K587" s="27"/>
      <c r="L587" s="27"/>
      <c r="M587" s="27"/>
      <c r="N587" s="27"/>
      <c r="O587" s="27"/>
      <c r="P587" s="27"/>
      <c r="Q587" s="27"/>
      <c r="R587" s="27"/>
      <c r="S587" s="27"/>
      <c r="T587" s="27"/>
      <c r="U587" s="27"/>
      <c r="V587" s="27"/>
      <c r="W587" s="27"/>
      <c r="X587" s="27"/>
    </row>
    <row r="588" spans="1:25" ht="15.6" customHeight="1" thickBot="1" x14ac:dyDescent="0.3"/>
    <row r="589" spans="1:25" ht="15.6" customHeight="1" x14ac:dyDescent="0.25">
      <c r="B589" s="33"/>
      <c r="C589" s="34"/>
      <c r="D589" s="34"/>
      <c r="E589" s="34"/>
      <c r="F589" s="34"/>
      <c r="G589" s="34"/>
      <c r="H589" s="34"/>
      <c r="I589" s="34"/>
      <c r="J589" s="34"/>
      <c r="K589" s="34"/>
      <c r="L589" s="34"/>
      <c r="M589" s="34"/>
      <c r="N589" s="34"/>
      <c r="O589" s="34"/>
      <c r="P589" s="34"/>
      <c r="Q589" s="34"/>
      <c r="R589" s="34"/>
      <c r="S589" s="34"/>
      <c r="T589" s="34"/>
      <c r="U589" s="34"/>
      <c r="V589" s="34"/>
      <c r="W589" s="34"/>
      <c r="X589" s="34"/>
      <c r="Y589" s="35"/>
    </row>
    <row r="590" spans="1:25" ht="15.6" customHeight="1" thickBot="1" x14ac:dyDescent="0.3">
      <c r="B590" s="36"/>
      <c r="C590" s="37"/>
      <c r="D590" s="37"/>
      <c r="E590" s="37"/>
      <c r="F590" s="37"/>
      <c r="G590" s="37"/>
      <c r="H590" s="37"/>
      <c r="I590" s="37"/>
      <c r="J590" s="37"/>
      <c r="K590" s="37"/>
      <c r="L590" s="37"/>
      <c r="M590" s="37"/>
      <c r="N590" s="37"/>
      <c r="O590" s="37"/>
      <c r="P590" s="37"/>
      <c r="Q590" s="37"/>
      <c r="R590" s="37"/>
      <c r="S590" s="37"/>
      <c r="T590" s="37"/>
      <c r="U590" s="37"/>
      <c r="V590" s="37"/>
      <c r="W590" s="37"/>
      <c r="X590" s="37"/>
      <c r="Y590" s="38"/>
    </row>
    <row r="591" spans="1:25" ht="15.6" customHeight="1" x14ac:dyDescent="0.25"/>
    <row r="592" spans="1:25" ht="15.6" customHeight="1" x14ac:dyDescent="0.25">
      <c r="B592" s="27" t="s">
        <v>303</v>
      </c>
      <c r="C592" s="27"/>
      <c r="D592" s="27"/>
      <c r="E592" s="27"/>
      <c r="F592" s="27"/>
      <c r="G592" s="27"/>
      <c r="H592" s="27"/>
      <c r="I592" s="27"/>
      <c r="J592" s="27"/>
      <c r="K592" s="27"/>
      <c r="L592" s="27"/>
      <c r="M592" s="27"/>
      <c r="N592" s="27"/>
      <c r="O592" s="27"/>
      <c r="P592" s="27"/>
      <c r="Q592" s="27"/>
      <c r="R592" s="27"/>
      <c r="S592" s="27"/>
      <c r="T592" s="27"/>
      <c r="U592" s="27"/>
      <c r="V592" s="27"/>
      <c r="W592" s="27"/>
      <c r="X592" s="27"/>
      <c r="Y592" s="27"/>
    </row>
    <row r="593" spans="1:25" ht="15.6" customHeight="1" x14ac:dyDescent="0.25">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row>
    <row r="594" spans="1:25" ht="15.6" customHeight="1" x14ac:dyDescent="0.25">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row>
    <row r="595" spans="1:25" ht="15.6" customHeight="1" x14ac:dyDescent="0.25">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row>
    <row r="596" spans="1:25" ht="15.6" customHeight="1" x14ac:dyDescent="0.25">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row>
    <row r="597" spans="1:25" ht="15.6" customHeight="1" x14ac:dyDescent="0.25">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row>
    <row r="598" spans="1:25" ht="15.6" customHeight="1" x14ac:dyDescent="0.25">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row>
    <row r="599" spans="1:25" ht="15.6" customHeight="1" x14ac:dyDescent="0.25">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row>
    <row r="600" spans="1:25" ht="15.6" customHeight="1" x14ac:dyDescent="0.25">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row>
    <row r="601" spans="1:25" ht="15.6" customHeight="1" x14ac:dyDescent="0.25">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row>
    <row r="602" spans="1:25" ht="15.6" customHeight="1" x14ac:dyDescent="0.25">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row>
    <row r="603" spans="1:25" ht="15.6" customHeight="1" x14ac:dyDescent="0.25">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row>
    <row r="604" spans="1:25" ht="15.6" customHeight="1" x14ac:dyDescent="0.25">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row>
    <row r="605" spans="1:25" ht="15.6" customHeight="1" x14ac:dyDescent="0.25">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row>
    <row r="606" spans="1:25" ht="15.6" customHeight="1" x14ac:dyDescent="0.25"/>
    <row r="607" spans="1:25" ht="15.6" customHeight="1" x14ac:dyDescent="0.25">
      <c r="A607" t="s">
        <v>65</v>
      </c>
      <c r="B607" s="27" t="s">
        <v>64</v>
      </c>
      <c r="C607" s="27"/>
      <c r="D607" s="27"/>
      <c r="E607" s="27"/>
      <c r="F607" s="27"/>
      <c r="G607" s="27"/>
      <c r="H607" s="27"/>
      <c r="I607" s="27"/>
      <c r="J607" s="27"/>
      <c r="K607" s="27"/>
      <c r="L607" s="27"/>
      <c r="M607" s="27"/>
      <c r="N607" s="27"/>
      <c r="O607" s="27"/>
      <c r="P607" s="27"/>
      <c r="Q607" s="27"/>
      <c r="R607" s="27"/>
      <c r="S607" s="27"/>
      <c r="T607" s="27"/>
      <c r="U607" s="27"/>
      <c r="V607" s="27"/>
      <c r="W607" s="27"/>
      <c r="X607" s="27"/>
    </row>
    <row r="608" spans="1:25" ht="15.6" customHeight="1" x14ac:dyDescent="0.25">
      <c r="B608" s="27"/>
      <c r="C608" s="27"/>
      <c r="D608" s="27"/>
      <c r="E608" s="27"/>
      <c r="F608" s="27"/>
      <c r="G608" s="27"/>
      <c r="H608" s="27"/>
      <c r="I608" s="27"/>
      <c r="J608" s="27"/>
      <c r="K608" s="27"/>
      <c r="L608" s="27"/>
      <c r="M608" s="27"/>
      <c r="N608" s="27"/>
      <c r="O608" s="27"/>
      <c r="P608" s="27"/>
      <c r="Q608" s="27"/>
      <c r="R608" s="27"/>
      <c r="S608" s="27"/>
      <c r="T608" s="27"/>
      <c r="U608" s="27"/>
      <c r="V608" s="27"/>
      <c r="W608" s="27"/>
      <c r="X608" s="27"/>
    </row>
    <row r="609" spans="2:25" ht="15.6" customHeight="1" thickBot="1" x14ac:dyDescent="0.3"/>
    <row r="610" spans="2:25" ht="15.6" customHeight="1" x14ac:dyDescent="0.25">
      <c r="B610" s="33"/>
      <c r="C610" s="34"/>
      <c r="D610" s="34"/>
      <c r="E610" s="34"/>
      <c r="F610" s="34"/>
      <c r="G610" s="34"/>
      <c r="H610" s="34"/>
      <c r="I610" s="34"/>
      <c r="J610" s="34"/>
      <c r="K610" s="34"/>
      <c r="L610" s="34"/>
      <c r="M610" s="34"/>
      <c r="N610" s="34"/>
      <c r="O610" s="34"/>
      <c r="P610" s="34"/>
      <c r="Q610" s="34"/>
      <c r="R610" s="34"/>
      <c r="S610" s="34"/>
      <c r="T610" s="34"/>
      <c r="U610" s="34"/>
      <c r="V610" s="34"/>
      <c r="W610" s="34"/>
      <c r="X610" s="34"/>
      <c r="Y610" s="35"/>
    </row>
    <row r="611" spans="2:25" ht="15.6" customHeight="1" thickBot="1" x14ac:dyDescent="0.3">
      <c r="B611" s="36"/>
      <c r="C611" s="37"/>
      <c r="D611" s="37"/>
      <c r="E611" s="37"/>
      <c r="F611" s="37"/>
      <c r="G611" s="37"/>
      <c r="H611" s="37"/>
      <c r="I611" s="37"/>
      <c r="J611" s="37"/>
      <c r="K611" s="37"/>
      <c r="L611" s="37"/>
      <c r="M611" s="37"/>
      <c r="N611" s="37"/>
      <c r="O611" s="37"/>
      <c r="P611" s="37"/>
      <c r="Q611" s="37"/>
      <c r="R611" s="37"/>
      <c r="S611" s="37"/>
      <c r="T611" s="37"/>
      <c r="U611" s="37"/>
      <c r="V611" s="37"/>
      <c r="W611" s="37"/>
      <c r="X611" s="37"/>
      <c r="Y611" s="38"/>
    </row>
    <row r="612" spans="2:25" ht="15.6" customHeight="1" x14ac:dyDescent="0.25"/>
    <row r="613" spans="2:25" ht="15.6" customHeight="1" x14ac:dyDescent="0.25">
      <c r="B613" s="27" t="s">
        <v>250</v>
      </c>
      <c r="C613" s="27"/>
      <c r="D613" s="27"/>
      <c r="E613" s="27"/>
      <c r="F613" s="27"/>
      <c r="G613" s="27"/>
      <c r="H613" s="27"/>
      <c r="I613" s="27"/>
      <c r="J613" s="27"/>
      <c r="K613" s="27"/>
      <c r="L613" s="27"/>
      <c r="M613" s="27"/>
      <c r="N613" s="27"/>
      <c r="O613" s="27"/>
      <c r="P613" s="27"/>
      <c r="Q613" s="27"/>
      <c r="R613" s="27"/>
      <c r="S613" s="27"/>
      <c r="T613" s="27"/>
      <c r="U613" s="27"/>
      <c r="V613" s="27"/>
      <c r="W613" s="27"/>
      <c r="X613" s="27"/>
      <c r="Y613" s="27"/>
    </row>
    <row r="614" spans="2:25" ht="15.6" customHeight="1" x14ac:dyDescent="0.25">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row>
    <row r="615" spans="2:25" ht="15.6" customHeight="1" x14ac:dyDescent="0.25">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row>
    <row r="616" spans="2:25" ht="15.6" customHeight="1" x14ac:dyDescent="0.25">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row>
    <row r="617" spans="2:25" ht="15.6" customHeight="1" x14ac:dyDescent="0.25">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row>
    <row r="618" spans="2:25" ht="15.6" customHeight="1" x14ac:dyDescent="0.25">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row>
    <row r="619" spans="2:25" ht="15.6" customHeight="1" x14ac:dyDescent="0.25"/>
    <row r="620" spans="2:25" ht="15.6" customHeight="1" x14ac:dyDescent="0.25"/>
    <row r="621" spans="2:25" ht="15.6" customHeight="1" x14ac:dyDescent="0.25"/>
    <row r="622" spans="2:25" ht="15.6" customHeight="1" x14ac:dyDescent="0.25"/>
    <row r="623" spans="2:25" ht="15.6" customHeight="1" x14ac:dyDescent="0.25">
      <c r="C623" t="s">
        <v>67</v>
      </c>
    </row>
    <row r="624" spans="2:25" ht="15.6" customHeight="1" x14ac:dyDescent="0.25">
      <c r="D624" t="s">
        <v>68</v>
      </c>
      <c r="E624" s="31">
        <v>0.02</v>
      </c>
      <c r="F624" s="31"/>
      <c r="G624" s="1"/>
      <c r="H624" s="1"/>
      <c r="I624" t="s">
        <v>69</v>
      </c>
    </row>
    <row r="625" spans="2:25" ht="15.6" customHeight="1" x14ac:dyDescent="0.25">
      <c r="D625" t="s">
        <v>70</v>
      </c>
      <c r="E625" s="31">
        <v>-1.8</v>
      </c>
      <c r="F625" s="31"/>
      <c r="G625" s="1"/>
      <c r="H625" s="1"/>
    </row>
    <row r="626" spans="2:25" ht="15.6" customHeight="1" x14ac:dyDescent="0.25">
      <c r="D626" t="s">
        <v>71</v>
      </c>
      <c r="E626" s="31">
        <v>1400</v>
      </c>
      <c r="F626" s="31"/>
      <c r="G626" s="1"/>
      <c r="H626" s="1"/>
      <c r="I626" t="s">
        <v>72</v>
      </c>
    </row>
    <row r="627" spans="2:25" ht="15.6" customHeight="1" x14ac:dyDescent="0.25">
      <c r="D627" t="s">
        <v>73</v>
      </c>
      <c r="E627" s="31">
        <v>1000000</v>
      </c>
      <c r="F627" s="31"/>
      <c r="G627" s="31"/>
      <c r="H627" s="31"/>
    </row>
    <row r="628" spans="2:25" ht="15.6" customHeight="1" x14ac:dyDescent="0.25"/>
    <row r="629" spans="2:25" ht="15.6" customHeight="1" x14ac:dyDescent="0.25">
      <c r="B629" t="s">
        <v>74</v>
      </c>
    </row>
    <row r="630" spans="2:25" ht="15.6" customHeight="1" x14ac:dyDescent="0.25"/>
    <row r="631" spans="2:25" ht="15.6" customHeight="1" x14ac:dyDescent="0.25"/>
    <row r="632" spans="2:25" ht="15.6" customHeight="1" x14ac:dyDescent="0.25"/>
    <row r="633" spans="2:25" ht="15.6" customHeight="1" x14ac:dyDescent="0.25"/>
    <row r="634" spans="2:25" ht="15.6" customHeight="1" x14ac:dyDescent="0.25">
      <c r="C634" t="s">
        <v>67</v>
      </c>
    </row>
    <row r="635" spans="2:25" ht="15.6" customHeight="1" x14ac:dyDescent="0.25">
      <c r="D635" t="s">
        <v>75</v>
      </c>
      <c r="E635" s="31">
        <v>0.01</v>
      </c>
      <c r="F635" s="31"/>
      <c r="G635" s="1"/>
      <c r="H635" s="1"/>
      <c r="I635" t="s">
        <v>69</v>
      </c>
    </row>
    <row r="636" spans="2:25" ht="15.6" customHeight="1" x14ac:dyDescent="0.25">
      <c r="D636" t="s">
        <v>76</v>
      </c>
      <c r="E636" s="31">
        <v>-2.1</v>
      </c>
      <c r="F636" s="31"/>
      <c r="G636" s="1"/>
      <c r="H636" s="1"/>
    </row>
    <row r="637" spans="2:25" ht="15.6" customHeight="1" x14ac:dyDescent="0.25">
      <c r="D637" t="s">
        <v>77</v>
      </c>
      <c r="E637" s="31">
        <v>900</v>
      </c>
      <c r="F637" s="31"/>
      <c r="G637" s="1"/>
      <c r="H637" s="1"/>
      <c r="I637" t="s">
        <v>72</v>
      </c>
    </row>
    <row r="638" spans="2:25" ht="15.6" customHeight="1" x14ac:dyDescent="0.25">
      <c r="D638" t="s">
        <v>78</v>
      </c>
      <c r="E638" s="31">
        <v>1100000</v>
      </c>
      <c r="F638" s="31"/>
      <c r="G638" s="31"/>
      <c r="H638" s="31"/>
    </row>
    <row r="639" spans="2:25" ht="15.6" customHeight="1" x14ac:dyDescent="0.25"/>
    <row r="640" spans="2:25" ht="15.6" customHeight="1" x14ac:dyDescent="0.25">
      <c r="B640" s="27" t="s">
        <v>239</v>
      </c>
      <c r="C640" s="27"/>
      <c r="D640" s="27"/>
      <c r="E640" s="27"/>
      <c r="F640" s="27"/>
      <c r="G640" s="27"/>
      <c r="H640" s="27"/>
      <c r="I640" s="27"/>
      <c r="J640" s="27"/>
      <c r="K640" s="27"/>
      <c r="L640" s="27"/>
      <c r="M640" s="27"/>
      <c r="N640" s="27"/>
      <c r="O640" s="27"/>
      <c r="P640" s="27"/>
      <c r="Q640" s="27"/>
      <c r="R640" s="27"/>
      <c r="S640" s="27"/>
      <c r="T640" s="27"/>
      <c r="U640" s="27"/>
      <c r="V640" s="27"/>
      <c r="W640" s="27"/>
      <c r="X640" s="27"/>
      <c r="Y640" s="27"/>
    </row>
    <row r="641" spans="2:25" ht="15.6" customHeight="1" x14ac:dyDescent="0.25">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row>
    <row r="642" spans="2:25" ht="15.6" customHeight="1" x14ac:dyDescent="0.25">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row>
    <row r="643" spans="2:25" ht="15.6" customHeight="1" x14ac:dyDescent="0.25"/>
    <row r="644" spans="2:25" ht="15.6" customHeight="1" x14ac:dyDescent="0.25"/>
    <row r="645" spans="2:25" ht="15.6" customHeight="1" x14ac:dyDescent="0.25"/>
    <row r="646" spans="2:25" ht="15.6" customHeight="1" x14ac:dyDescent="0.25"/>
    <row r="647" spans="2:25" ht="15.6" customHeight="1" x14ac:dyDescent="0.25">
      <c r="C647" t="s">
        <v>67</v>
      </c>
    </row>
    <row r="648" spans="2:25" ht="15.6" customHeight="1" x14ac:dyDescent="0.25">
      <c r="D648" t="s">
        <v>80</v>
      </c>
      <c r="E648" s="26">
        <v>45589.873931134091</v>
      </c>
      <c r="F648" s="26"/>
      <c r="G648" s="26"/>
      <c r="H648" s="26"/>
    </row>
    <row r="649" spans="2:25" ht="15.6" customHeight="1" x14ac:dyDescent="0.25">
      <c r="D649" t="s">
        <v>81</v>
      </c>
      <c r="E649" s="28">
        <v>-6.6073249287422726</v>
      </c>
      <c r="F649" s="28"/>
      <c r="G649" s="28"/>
      <c r="H649" s="28"/>
    </row>
    <row r="650" spans="2:25" ht="15.6" customHeight="1" x14ac:dyDescent="0.25">
      <c r="D650" t="s">
        <v>82</v>
      </c>
      <c r="E650" s="32">
        <v>0.73414814814814811</v>
      </c>
      <c r="F650" s="32"/>
      <c r="G650" s="32"/>
      <c r="H650" s="32"/>
    </row>
    <row r="651" spans="2:25" ht="15.6" customHeight="1" x14ac:dyDescent="0.25">
      <c r="D651" t="s">
        <v>83</v>
      </c>
      <c r="E651" s="28">
        <v>356.44668225139361</v>
      </c>
      <c r="F651" s="28"/>
      <c r="G651" s="28"/>
      <c r="H651" s="28"/>
    </row>
    <row r="652" spans="2:25" ht="15.6" customHeight="1" x14ac:dyDescent="0.25">
      <c r="D652" t="s">
        <v>84</v>
      </c>
      <c r="E652" s="29">
        <v>114.08633093525179</v>
      </c>
      <c r="F652" s="29"/>
      <c r="G652" s="29"/>
      <c r="H652" s="29"/>
    </row>
    <row r="653" spans="2:25" ht="15.6" customHeight="1" x14ac:dyDescent="0.25">
      <c r="D653" t="s">
        <v>85</v>
      </c>
      <c r="E653" s="26">
        <v>-1366.8965517241379</v>
      </c>
      <c r="F653" s="26"/>
      <c r="G653" s="26"/>
      <c r="H653" s="26"/>
    </row>
    <row r="654" spans="2:25" ht="15.6" customHeight="1" x14ac:dyDescent="0.25">
      <c r="D654" t="s">
        <v>86</v>
      </c>
      <c r="F654" s="30">
        <v>27000</v>
      </c>
      <c r="G654" s="30"/>
      <c r="H654" s="30"/>
      <c r="I654" s="30"/>
      <c r="J654" s="30"/>
    </row>
    <row r="655" spans="2:25" ht="15.6" customHeight="1" x14ac:dyDescent="0.25">
      <c r="D655" t="s">
        <v>87</v>
      </c>
      <c r="F655" s="26">
        <v>55.61</v>
      </c>
      <c r="G655" s="26"/>
      <c r="H655" s="26"/>
      <c r="I655" s="26"/>
      <c r="J655" s="26"/>
    </row>
    <row r="656" spans="2:25" ht="15.6" customHeight="1" x14ac:dyDescent="0.25">
      <c r="D656" t="s">
        <v>88</v>
      </c>
      <c r="G656" s="30">
        <v>139</v>
      </c>
      <c r="H656" s="30"/>
      <c r="I656" s="30"/>
      <c r="J656" s="30"/>
      <c r="K656" s="30"/>
    </row>
    <row r="657" spans="1:25" ht="15.6" customHeight="1" x14ac:dyDescent="0.25">
      <c r="D657" t="s">
        <v>89</v>
      </c>
      <c r="G657" s="26">
        <v>1.45</v>
      </c>
      <c r="H657" s="26"/>
      <c r="I657" s="26"/>
      <c r="J657" s="26"/>
      <c r="K657" s="26"/>
    </row>
    <row r="658" spans="1:25" ht="15.6" customHeight="1" x14ac:dyDescent="0.25">
      <c r="D658" t="s">
        <v>90</v>
      </c>
    </row>
    <row r="659" spans="1:25" ht="15.6" customHeight="1" x14ac:dyDescent="0.25">
      <c r="D659" t="s">
        <v>91</v>
      </c>
    </row>
    <row r="660" spans="1:25" ht="15.6" customHeight="1" x14ac:dyDescent="0.25">
      <c r="D660" t="s">
        <v>92</v>
      </c>
    </row>
    <row r="661" spans="1:25" ht="15.6" customHeight="1" x14ac:dyDescent="0.25">
      <c r="D661" t="s">
        <v>93</v>
      </c>
    </row>
    <row r="662" spans="1:25" ht="15.6" customHeight="1" x14ac:dyDescent="0.25">
      <c r="D662" t="s">
        <v>94</v>
      </c>
    </row>
    <row r="663" spans="1:25" ht="15.6" customHeight="1" x14ac:dyDescent="0.25">
      <c r="D663" t="s">
        <v>95</v>
      </c>
    </row>
    <row r="664" spans="1:25" ht="15.6" customHeight="1" x14ac:dyDescent="0.25"/>
    <row r="665" spans="1:25" ht="15.6" customHeight="1" x14ac:dyDescent="0.25">
      <c r="A665" t="s">
        <v>97</v>
      </c>
      <c r="B665" s="27" t="s">
        <v>304</v>
      </c>
      <c r="C665" s="27"/>
      <c r="D665" s="27"/>
      <c r="E665" s="27"/>
      <c r="F665" s="27"/>
      <c r="G665" s="27"/>
      <c r="H665" s="27"/>
      <c r="I665" s="27"/>
      <c r="J665" s="27"/>
      <c r="K665" s="27"/>
      <c r="L665" s="27"/>
      <c r="M665" s="27"/>
      <c r="N665" s="27"/>
      <c r="O665" s="27"/>
      <c r="P665" s="27"/>
      <c r="Q665" s="27"/>
      <c r="R665" s="27"/>
      <c r="S665" s="27"/>
      <c r="T665" s="27"/>
      <c r="U665" s="27"/>
      <c r="V665" s="27"/>
      <c r="W665" s="27"/>
      <c r="X665" s="27"/>
      <c r="Y665" s="27"/>
    </row>
    <row r="666" spans="1:25" ht="15.6" customHeight="1" x14ac:dyDescent="0.25">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row>
    <row r="667" spans="1:25" ht="15.6" customHeight="1" x14ac:dyDescent="0.25">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row>
    <row r="668" spans="1:25" ht="15.6" customHeight="1" thickBot="1" x14ac:dyDescent="0.3"/>
    <row r="669" spans="1:25" ht="15.6" customHeight="1" x14ac:dyDescent="0.25">
      <c r="B669" s="20"/>
      <c r="C669" s="21"/>
      <c r="D669" s="21"/>
      <c r="E669" s="21"/>
      <c r="F669" s="21"/>
      <c r="G669" s="21"/>
      <c r="H669" s="21"/>
      <c r="I669" s="21"/>
      <c r="J669" s="21"/>
      <c r="K669" s="21"/>
      <c r="L669" s="21"/>
      <c r="M669" s="21"/>
      <c r="N669" s="21"/>
      <c r="O669" s="21"/>
      <c r="P669" s="21"/>
      <c r="Q669" s="21"/>
      <c r="R669" s="21"/>
      <c r="S669" s="21"/>
      <c r="T669" s="21"/>
      <c r="U669" s="21"/>
      <c r="V669" s="21"/>
      <c r="W669" s="21"/>
      <c r="X669" s="21"/>
      <c r="Y669" s="22"/>
    </row>
    <row r="670" spans="1:25" ht="15.6" customHeight="1" thickBot="1" x14ac:dyDescent="0.3">
      <c r="B670" s="23"/>
      <c r="C670" s="24"/>
      <c r="D670" s="24"/>
      <c r="E670" s="24"/>
      <c r="F670" s="24"/>
      <c r="G670" s="24"/>
      <c r="H670" s="24"/>
      <c r="I670" s="24"/>
      <c r="J670" s="24"/>
      <c r="K670" s="24"/>
      <c r="L670" s="24"/>
      <c r="M670" s="24"/>
      <c r="N670" s="24"/>
      <c r="O670" s="24"/>
      <c r="P670" s="24"/>
      <c r="Q670" s="24"/>
      <c r="R670" s="24"/>
      <c r="S670" s="24"/>
      <c r="T670" s="24"/>
      <c r="U670" s="24"/>
      <c r="V670" s="24"/>
      <c r="W670" s="24"/>
      <c r="X670" s="24"/>
      <c r="Y670" s="25"/>
    </row>
    <row r="671" spans="1:25" ht="15.6" customHeight="1" x14ac:dyDescent="0.25"/>
    <row r="672" spans="1:25" ht="15.6" customHeight="1" x14ac:dyDescent="0.25">
      <c r="A672" t="s">
        <v>99</v>
      </c>
      <c r="B672" t="s">
        <v>228</v>
      </c>
    </row>
    <row r="673" spans="1:25" ht="15.6" customHeight="1" thickBot="1" x14ac:dyDescent="0.3"/>
    <row r="674" spans="1:25" ht="15.6" customHeight="1" x14ac:dyDescent="0.25">
      <c r="B674" s="20"/>
      <c r="C674" s="21"/>
      <c r="D674" s="21"/>
      <c r="E674" s="21"/>
      <c r="F674" s="21"/>
      <c r="G674" s="21"/>
      <c r="H674" s="21"/>
      <c r="I674" s="21"/>
      <c r="J674" s="21"/>
      <c r="K674" s="21"/>
      <c r="L674" s="21"/>
      <c r="M674" s="21"/>
      <c r="N674" s="21"/>
      <c r="O674" s="21"/>
      <c r="P674" s="21"/>
      <c r="Q674" s="21"/>
      <c r="R674" s="21"/>
      <c r="S674" s="21"/>
      <c r="T674" s="21"/>
      <c r="U674" s="21"/>
      <c r="V674" s="21"/>
      <c r="W674" s="21"/>
      <c r="X674" s="21"/>
      <c r="Y674" s="22"/>
    </row>
    <row r="675" spans="1:25" ht="15.6" customHeight="1" thickBot="1" x14ac:dyDescent="0.3">
      <c r="B675" s="23"/>
      <c r="C675" s="24"/>
      <c r="D675" s="24"/>
      <c r="E675" s="24"/>
      <c r="F675" s="24"/>
      <c r="G675" s="24"/>
      <c r="H675" s="24"/>
      <c r="I675" s="24"/>
      <c r="J675" s="24"/>
      <c r="K675" s="24"/>
      <c r="L675" s="24"/>
      <c r="M675" s="24"/>
      <c r="N675" s="24"/>
      <c r="O675" s="24"/>
      <c r="P675" s="24"/>
      <c r="Q675" s="24"/>
      <c r="R675" s="24"/>
      <c r="S675" s="24"/>
      <c r="T675" s="24"/>
      <c r="U675" s="24"/>
      <c r="V675" s="24"/>
      <c r="W675" s="24"/>
      <c r="X675" s="24"/>
      <c r="Y675" s="25"/>
    </row>
    <row r="676" spans="1:25" ht="15.6" customHeight="1" x14ac:dyDescent="0.25"/>
    <row r="677" spans="1:25" ht="15.6" customHeight="1" x14ac:dyDescent="0.25">
      <c r="A677" t="s">
        <v>101</v>
      </c>
      <c r="B677" t="s">
        <v>100</v>
      </c>
    </row>
    <row r="678" spans="1:25" ht="15.6" customHeight="1" thickBot="1" x14ac:dyDescent="0.3"/>
    <row r="679" spans="1:25" ht="15.6" customHeight="1" x14ac:dyDescent="0.25">
      <c r="B679" s="20"/>
      <c r="C679" s="21"/>
      <c r="D679" s="21"/>
      <c r="E679" s="21"/>
      <c r="F679" s="21"/>
      <c r="G679" s="21"/>
      <c r="H679" s="21"/>
      <c r="I679" s="21"/>
      <c r="J679" s="21"/>
      <c r="K679" s="21"/>
      <c r="L679" s="21"/>
      <c r="M679" s="21"/>
      <c r="N679" s="21"/>
      <c r="O679" s="21"/>
      <c r="P679" s="21"/>
      <c r="Q679" s="21"/>
      <c r="R679" s="21"/>
      <c r="S679" s="21"/>
      <c r="T679" s="21"/>
      <c r="U679" s="21"/>
      <c r="V679" s="21"/>
      <c r="W679" s="21"/>
      <c r="X679" s="21"/>
      <c r="Y679" s="22"/>
    </row>
    <row r="680" spans="1:25" ht="15.6" customHeight="1" thickBot="1" x14ac:dyDescent="0.3">
      <c r="B680" s="23"/>
      <c r="C680" s="24"/>
      <c r="D680" s="24"/>
      <c r="E680" s="24"/>
      <c r="F680" s="24"/>
      <c r="G680" s="24"/>
      <c r="H680" s="24"/>
      <c r="I680" s="24"/>
      <c r="J680" s="24"/>
      <c r="K680" s="24"/>
      <c r="L680" s="24"/>
      <c r="M680" s="24"/>
      <c r="N680" s="24"/>
      <c r="O680" s="24"/>
      <c r="P680" s="24"/>
      <c r="Q680" s="24"/>
      <c r="R680" s="24"/>
      <c r="S680" s="24"/>
      <c r="T680" s="24"/>
      <c r="U680" s="24"/>
      <c r="V680" s="24"/>
      <c r="W680" s="24"/>
      <c r="X680" s="24"/>
      <c r="Y680" s="25"/>
    </row>
    <row r="681" spans="1:25" ht="15.6" customHeight="1" x14ac:dyDescent="0.25"/>
    <row r="682" spans="1:25" ht="15.6" customHeight="1" x14ac:dyDescent="0.25">
      <c r="A682" t="s">
        <v>103</v>
      </c>
      <c r="B682" t="s">
        <v>102</v>
      </c>
    </row>
    <row r="683" spans="1:25" ht="15.6" customHeight="1" thickBot="1" x14ac:dyDescent="0.3"/>
    <row r="684" spans="1:25" ht="15.6" customHeight="1" x14ac:dyDescent="0.25">
      <c r="B684" s="20"/>
      <c r="C684" s="21"/>
      <c r="D684" s="21"/>
      <c r="E684" s="21"/>
      <c r="F684" s="21"/>
      <c r="G684" s="21"/>
      <c r="H684" s="21"/>
      <c r="I684" s="21"/>
      <c r="J684" s="21"/>
      <c r="K684" s="21"/>
      <c r="L684" s="21"/>
      <c r="M684" s="21"/>
      <c r="N684" s="21"/>
      <c r="O684" s="21"/>
      <c r="P684" s="21"/>
      <c r="Q684" s="21"/>
      <c r="R684" s="21"/>
      <c r="S684" s="21"/>
      <c r="T684" s="21"/>
      <c r="U684" s="21"/>
      <c r="V684" s="21"/>
      <c r="W684" s="21"/>
      <c r="X684" s="21"/>
      <c r="Y684" s="22"/>
    </row>
    <row r="685" spans="1:25" ht="15.6" customHeight="1" thickBot="1" x14ac:dyDescent="0.3">
      <c r="B685" s="23"/>
      <c r="C685" s="24"/>
      <c r="D685" s="24"/>
      <c r="E685" s="24"/>
      <c r="F685" s="24"/>
      <c r="G685" s="24"/>
      <c r="H685" s="24"/>
      <c r="I685" s="24"/>
      <c r="J685" s="24"/>
      <c r="K685" s="24"/>
      <c r="L685" s="24"/>
      <c r="M685" s="24"/>
      <c r="N685" s="24"/>
      <c r="O685" s="24"/>
      <c r="P685" s="24"/>
      <c r="Q685" s="24"/>
      <c r="R685" s="24"/>
      <c r="S685" s="24"/>
      <c r="T685" s="24"/>
      <c r="U685" s="24"/>
      <c r="V685" s="24"/>
      <c r="W685" s="24"/>
      <c r="X685" s="24"/>
      <c r="Y685" s="25"/>
    </row>
    <row r="686" spans="1:25" ht="15.6" customHeight="1" x14ac:dyDescent="0.25"/>
    <row r="687" spans="1:25" ht="15.6" customHeight="1" x14ac:dyDescent="0.25">
      <c r="A687" t="s">
        <v>105</v>
      </c>
      <c r="B687" t="s">
        <v>104</v>
      </c>
    </row>
    <row r="688" spans="1:25" ht="15.6" customHeight="1" thickBot="1" x14ac:dyDescent="0.3"/>
    <row r="689" spans="1:25" ht="15.6" customHeight="1" x14ac:dyDescent="0.25">
      <c r="B689" s="20"/>
      <c r="C689" s="21"/>
      <c r="D689" s="21"/>
      <c r="E689" s="21"/>
      <c r="F689" s="21"/>
      <c r="G689" s="21"/>
      <c r="H689" s="21"/>
      <c r="I689" s="21"/>
      <c r="J689" s="21"/>
      <c r="K689" s="21"/>
      <c r="L689" s="21"/>
      <c r="M689" s="21"/>
      <c r="N689" s="21"/>
      <c r="O689" s="21"/>
      <c r="P689" s="21"/>
      <c r="Q689" s="21"/>
      <c r="R689" s="21"/>
      <c r="S689" s="21"/>
      <c r="T689" s="21"/>
      <c r="U689" s="21"/>
      <c r="V689" s="21"/>
      <c r="W689" s="21"/>
      <c r="X689" s="21"/>
      <c r="Y689" s="22"/>
    </row>
    <row r="690" spans="1:25" ht="15.6" customHeight="1" thickBot="1" x14ac:dyDescent="0.3">
      <c r="B690" s="23"/>
      <c r="C690" s="24"/>
      <c r="D690" s="24"/>
      <c r="E690" s="24"/>
      <c r="F690" s="24"/>
      <c r="G690" s="24"/>
      <c r="H690" s="24"/>
      <c r="I690" s="24"/>
      <c r="J690" s="24"/>
      <c r="K690" s="24"/>
      <c r="L690" s="24"/>
      <c r="M690" s="24"/>
      <c r="N690" s="24"/>
      <c r="O690" s="24"/>
      <c r="P690" s="24"/>
      <c r="Q690" s="24"/>
      <c r="R690" s="24"/>
      <c r="S690" s="24"/>
      <c r="T690" s="24"/>
      <c r="U690" s="24"/>
      <c r="V690" s="24"/>
      <c r="W690" s="24"/>
      <c r="X690" s="24"/>
      <c r="Y690" s="25"/>
    </row>
    <row r="691" spans="1:25" ht="15.6" customHeight="1" x14ac:dyDescent="0.25"/>
    <row r="692" spans="1:25" ht="15.6" customHeight="1" x14ac:dyDescent="0.25">
      <c r="A692" t="s">
        <v>107</v>
      </c>
      <c r="B692" t="s">
        <v>156</v>
      </c>
    </row>
    <row r="693" spans="1:25" ht="15.6" customHeight="1" thickBot="1" x14ac:dyDescent="0.3"/>
    <row r="694" spans="1:25" ht="15.6" customHeight="1" x14ac:dyDescent="0.25">
      <c r="B694" s="20"/>
      <c r="C694" s="21"/>
      <c r="D694" s="21"/>
      <c r="E694" s="21"/>
      <c r="F694" s="21"/>
      <c r="G694" s="21"/>
      <c r="H694" s="21"/>
      <c r="I694" s="21"/>
      <c r="J694" s="21"/>
      <c r="K694" s="21"/>
      <c r="L694" s="21"/>
      <c r="M694" s="21"/>
      <c r="N694" s="21"/>
      <c r="O694" s="21"/>
      <c r="P694" s="21"/>
      <c r="Q694" s="21"/>
      <c r="R694" s="21"/>
      <c r="S694" s="21"/>
      <c r="T694" s="21"/>
      <c r="U694" s="21"/>
      <c r="V694" s="21"/>
      <c r="W694" s="21"/>
      <c r="X694" s="21"/>
      <c r="Y694" s="22"/>
    </row>
    <row r="695" spans="1:25" ht="15.6" customHeight="1" thickBot="1" x14ac:dyDescent="0.3">
      <c r="B695" s="23"/>
      <c r="C695" s="24"/>
      <c r="D695" s="24"/>
      <c r="E695" s="24"/>
      <c r="F695" s="24"/>
      <c r="G695" s="24"/>
      <c r="H695" s="24"/>
      <c r="I695" s="24"/>
      <c r="J695" s="24"/>
      <c r="K695" s="24"/>
      <c r="L695" s="24"/>
      <c r="M695" s="24"/>
      <c r="N695" s="24"/>
      <c r="O695" s="24"/>
      <c r="P695" s="24"/>
      <c r="Q695" s="24"/>
      <c r="R695" s="24"/>
      <c r="S695" s="24"/>
      <c r="T695" s="24"/>
      <c r="U695" s="24"/>
      <c r="V695" s="24"/>
      <c r="W695" s="24"/>
      <c r="X695" s="24"/>
      <c r="Y695" s="25"/>
    </row>
    <row r="696" spans="1:25" ht="15.6" customHeight="1" x14ac:dyDescent="0.25"/>
    <row r="697" spans="1:25" ht="15.6" customHeight="1" x14ac:dyDescent="0.25">
      <c r="A697" t="s">
        <v>109</v>
      </c>
      <c r="B697" t="s">
        <v>108</v>
      </c>
    </row>
    <row r="698" spans="1:25" ht="15.6" customHeight="1" thickBot="1" x14ac:dyDescent="0.3"/>
    <row r="699" spans="1:25" ht="15.6" customHeight="1" x14ac:dyDescent="0.25">
      <c r="B699" s="20"/>
      <c r="C699" s="21"/>
      <c r="D699" s="21"/>
      <c r="E699" s="21"/>
      <c r="F699" s="21"/>
      <c r="G699" s="21"/>
      <c r="H699" s="21"/>
      <c r="I699" s="21"/>
      <c r="J699" s="21"/>
      <c r="K699" s="21"/>
      <c r="L699" s="21"/>
      <c r="M699" s="21"/>
      <c r="N699" s="21"/>
      <c r="O699" s="21"/>
      <c r="P699" s="21"/>
      <c r="Q699" s="21"/>
      <c r="R699" s="21"/>
      <c r="S699" s="21"/>
      <c r="T699" s="21"/>
      <c r="U699" s="21"/>
      <c r="V699" s="21"/>
      <c r="W699" s="21"/>
      <c r="X699" s="21"/>
      <c r="Y699" s="22"/>
    </row>
    <row r="700" spans="1:25" ht="15.6" customHeight="1" thickBot="1" x14ac:dyDescent="0.3">
      <c r="B700" s="23"/>
      <c r="C700" s="24"/>
      <c r="D700" s="24"/>
      <c r="E700" s="24"/>
      <c r="F700" s="24"/>
      <c r="G700" s="24"/>
      <c r="H700" s="24"/>
      <c r="I700" s="24"/>
      <c r="J700" s="24"/>
      <c r="K700" s="24"/>
      <c r="L700" s="24"/>
      <c r="M700" s="24"/>
      <c r="N700" s="24"/>
      <c r="O700" s="24"/>
      <c r="P700" s="24"/>
      <c r="Q700" s="24"/>
      <c r="R700" s="24"/>
      <c r="S700" s="24"/>
      <c r="T700" s="24"/>
      <c r="U700" s="24"/>
      <c r="V700" s="24"/>
      <c r="W700" s="24"/>
      <c r="X700" s="24"/>
      <c r="Y700" s="25"/>
    </row>
    <row r="701" spans="1:25" ht="15.6" customHeight="1" x14ac:dyDescent="0.25"/>
    <row r="702" spans="1:25" ht="15.6" customHeight="1" x14ac:dyDescent="0.25">
      <c r="A702" t="s">
        <v>111</v>
      </c>
      <c r="B702" t="s">
        <v>110</v>
      </c>
    </row>
    <row r="703" spans="1:25" ht="15.6" customHeight="1" thickBot="1" x14ac:dyDescent="0.3"/>
    <row r="704" spans="1:25" ht="15.6" customHeight="1" x14ac:dyDescent="0.25">
      <c r="B704" s="20"/>
      <c r="C704" s="21"/>
      <c r="D704" s="21"/>
      <c r="E704" s="21"/>
      <c r="F704" s="21"/>
      <c r="G704" s="21"/>
      <c r="H704" s="21"/>
      <c r="I704" s="21"/>
      <c r="J704" s="21"/>
      <c r="K704" s="21"/>
      <c r="L704" s="21"/>
      <c r="M704" s="21"/>
      <c r="N704" s="21"/>
      <c r="O704" s="21"/>
      <c r="P704" s="21"/>
      <c r="Q704" s="21"/>
      <c r="R704" s="21"/>
      <c r="S704" s="21"/>
      <c r="T704" s="21"/>
      <c r="U704" s="21"/>
      <c r="V704" s="21"/>
      <c r="W704" s="21"/>
      <c r="X704" s="21"/>
      <c r="Y704" s="22"/>
    </row>
    <row r="705" spans="1:25" ht="15.6" customHeight="1" thickBot="1" x14ac:dyDescent="0.3">
      <c r="B705" s="23"/>
      <c r="C705" s="24"/>
      <c r="D705" s="24"/>
      <c r="E705" s="24"/>
      <c r="F705" s="24"/>
      <c r="G705" s="24"/>
      <c r="H705" s="24"/>
      <c r="I705" s="24"/>
      <c r="J705" s="24"/>
      <c r="K705" s="24"/>
      <c r="L705" s="24"/>
      <c r="M705" s="24"/>
      <c r="N705" s="24"/>
      <c r="O705" s="24"/>
      <c r="P705" s="24"/>
      <c r="Q705" s="24"/>
      <c r="R705" s="24"/>
      <c r="S705" s="24"/>
      <c r="T705" s="24"/>
      <c r="U705" s="24"/>
      <c r="V705" s="24"/>
      <c r="W705" s="24"/>
      <c r="X705" s="24"/>
      <c r="Y705" s="25"/>
    </row>
    <row r="706" spans="1:25" ht="15.6" customHeight="1" x14ac:dyDescent="0.25"/>
    <row r="707" spans="1:25" ht="15.6" customHeight="1" x14ac:dyDescent="0.25">
      <c r="A707" t="s">
        <v>113</v>
      </c>
      <c r="B707" t="s">
        <v>112</v>
      </c>
    </row>
    <row r="708" spans="1:25" ht="15.6" customHeight="1" thickBot="1" x14ac:dyDescent="0.3"/>
    <row r="709" spans="1:25" ht="15.6" customHeight="1" x14ac:dyDescent="0.25">
      <c r="B709" s="20"/>
      <c r="C709" s="21"/>
      <c r="D709" s="21"/>
      <c r="E709" s="21"/>
      <c r="F709" s="21"/>
      <c r="G709" s="21"/>
      <c r="H709" s="21"/>
      <c r="I709" s="21"/>
      <c r="J709" s="21"/>
      <c r="K709" s="21"/>
      <c r="L709" s="21"/>
      <c r="M709" s="21"/>
      <c r="N709" s="21"/>
      <c r="O709" s="21"/>
      <c r="P709" s="21"/>
      <c r="Q709" s="21"/>
      <c r="R709" s="21"/>
      <c r="S709" s="21"/>
      <c r="T709" s="21"/>
      <c r="U709" s="21"/>
      <c r="V709" s="21"/>
      <c r="W709" s="21"/>
      <c r="X709" s="21"/>
      <c r="Y709" s="22"/>
    </row>
    <row r="710" spans="1:25" ht="15.6" customHeight="1" thickBot="1" x14ac:dyDescent="0.3">
      <c r="B710" s="23"/>
      <c r="C710" s="24"/>
      <c r="D710" s="24"/>
      <c r="E710" s="24"/>
      <c r="F710" s="24"/>
      <c r="G710" s="24"/>
      <c r="H710" s="24"/>
      <c r="I710" s="24"/>
      <c r="J710" s="24"/>
      <c r="K710" s="24"/>
      <c r="L710" s="24"/>
      <c r="M710" s="24"/>
      <c r="N710" s="24"/>
      <c r="O710" s="24"/>
      <c r="P710" s="24"/>
      <c r="Q710" s="24"/>
      <c r="R710" s="24"/>
      <c r="S710" s="24"/>
      <c r="T710" s="24"/>
      <c r="U710" s="24"/>
      <c r="V710" s="24"/>
      <c r="W710" s="24"/>
      <c r="X710" s="24"/>
      <c r="Y710" s="25"/>
    </row>
    <row r="711" spans="1:25" ht="15.6" customHeight="1" x14ac:dyDescent="0.25"/>
    <row r="712" spans="1:25" ht="15.6" customHeight="1" x14ac:dyDescent="0.25">
      <c r="A712" t="s">
        <v>115</v>
      </c>
      <c r="B712" t="s">
        <v>114</v>
      </c>
    </row>
    <row r="713" spans="1:25" ht="15.6" customHeight="1" thickBot="1" x14ac:dyDescent="0.3"/>
    <row r="714" spans="1:25" ht="15.6" customHeight="1" x14ac:dyDescent="0.25">
      <c r="B714" s="20"/>
      <c r="C714" s="21"/>
      <c r="D714" s="21"/>
      <c r="E714" s="21"/>
      <c r="F714" s="21"/>
      <c r="G714" s="21"/>
      <c r="H714" s="21"/>
      <c r="I714" s="21"/>
      <c r="J714" s="21"/>
      <c r="K714" s="21"/>
      <c r="L714" s="21"/>
      <c r="M714" s="21"/>
      <c r="N714" s="21"/>
      <c r="O714" s="21"/>
      <c r="P714" s="21"/>
      <c r="Q714" s="21"/>
      <c r="R714" s="21"/>
      <c r="S714" s="21"/>
      <c r="T714" s="21"/>
      <c r="U714" s="21"/>
      <c r="V714" s="21"/>
      <c r="W714" s="21"/>
      <c r="X714" s="21"/>
      <c r="Y714" s="22"/>
    </row>
    <row r="715" spans="1:25" ht="15.6" customHeight="1" thickBot="1" x14ac:dyDescent="0.3">
      <c r="B715" s="23"/>
      <c r="C715" s="24"/>
      <c r="D715" s="24"/>
      <c r="E715" s="24"/>
      <c r="F715" s="24"/>
      <c r="G715" s="24"/>
      <c r="H715" s="24"/>
      <c r="I715" s="24"/>
      <c r="J715" s="24"/>
      <c r="K715" s="24"/>
      <c r="L715" s="24"/>
      <c r="M715" s="24"/>
      <c r="N715" s="24"/>
      <c r="O715" s="24"/>
      <c r="P715" s="24"/>
      <c r="Q715" s="24"/>
      <c r="R715" s="24"/>
      <c r="S715" s="24"/>
      <c r="T715" s="24"/>
      <c r="U715" s="24"/>
      <c r="V715" s="24"/>
      <c r="W715" s="24"/>
      <c r="X715" s="24"/>
      <c r="Y715" s="25"/>
    </row>
    <row r="716" spans="1:25" ht="15.6" customHeight="1" x14ac:dyDescent="0.25"/>
    <row r="717" spans="1:25" ht="15.6" customHeight="1" x14ac:dyDescent="0.25">
      <c r="A717" t="s">
        <v>117</v>
      </c>
      <c r="B717" t="s">
        <v>116</v>
      </c>
    </row>
    <row r="718" spans="1:25" ht="15.6" customHeight="1" thickBot="1" x14ac:dyDescent="0.3"/>
    <row r="719" spans="1:25" ht="15.6" customHeight="1" x14ac:dyDescent="0.25">
      <c r="B719" s="20"/>
      <c r="C719" s="21"/>
      <c r="D719" s="21"/>
      <c r="E719" s="21"/>
      <c r="F719" s="21"/>
      <c r="G719" s="21"/>
      <c r="H719" s="21"/>
      <c r="I719" s="21"/>
      <c r="J719" s="21"/>
      <c r="K719" s="21"/>
      <c r="L719" s="21"/>
      <c r="M719" s="21"/>
      <c r="N719" s="21"/>
      <c r="O719" s="21"/>
      <c r="P719" s="21"/>
      <c r="Q719" s="21"/>
      <c r="R719" s="21"/>
      <c r="S719" s="21"/>
      <c r="T719" s="21"/>
      <c r="U719" s="21"/>
      <c r="V719" s="21"/>
      <c r="W719" s="21"/>
      <c r="X719" s="21"/>
      <c r="Y719" s="22"/>
    </row>
    <row r="720" spans="1:25" ht="15.6" customHeight="1" thickBot="1" x14ac:dyDescent="0.3">
      <c r="B720" s="23"/>
      <c r="C720" s="24"/>
      <c r="D720" s="24"/>
      <c r="E720" s="24"/>
      <c r="F720" s="24"/>
      <c r="G720" s="24"/>
      <c r="H720" s="24"/>
      <c r="I720" s="24"/>
      <c r="J720" s="24"/>
      <c r="K720" s="24"/>
      <c r="L720" s="24"/>
      <c r="M720" s="24"/>
      <c r="N720" s="24"/>
      <c r="O720" s="24"/>
      <c r="P720" s="24"/>
      <c r="Q720" s="24"/>
      <c r="R720" s="24"/>
      <c r="S720" s="24"/>
      <c r="T720" s="24"/>
      <c r="U720" s="24"/>
      <c r="V720" s="24"/>
      <c r="W720" s="24"/>
      <c r="X720" s="24"/>
      <c r="Y720" s="25"/>
    </row>
    <row r="721" spans="1:25" ht="15.6" customHeight="1" x14ac:dyDescent="0.25"/>
    <row r="722" spans="1:25" ht="15.6" customHeight="1" x14ac:dyDescent="0.25">
      <c r="A722" t="s">
        <v>119</v>
      </c>
      <c r="B722" t="s">
        <v>118</v>
      </c>
    </row>
    <row r="723" spans="1:25" ht="15.6" customHeight="1" thickBot="1" x14ac:dyDescent="0.3"/>
    <row r="724" spans="1:25" ht="15.6" customHeight="1" x14ac:dyDescent="0.25">
      <c r="B724" s="20"/>
      <c r="C724" s="21"/>
      <c r="D724" s="21"/>
      <c r="E724" s="21"/>
      <c r="F724" s="21"/>
      <c r="G724" s="21"/>
      <c r="H724" s="21"/>
      <c r="I724" s="21"/>
      <c r="J724" s="21"/>
      <c r="K724" s="21"/>
      <c r="L724" s="21"/>
      <c r="M724" s="21"/>
      <c r="N724" s="21"/>
      <c r="O724" s="21"/>
      <c r="P724" s="21"/>
      <c r="Q724" s="21"/>
      <c r="R724" s="21"/>
      <c r="S724" s="21"/>
      <c r="T724" s="21"/>
      <c r="U724" s="21"/>
      <c r="V724" s="21"/>
      <c r="W724" s="21"/>
      <c r="X724" s="21"/>
      <c r="Y724" s="22"/>
    </row>
    <row r="725" spans="1:25" ht="15.6" customHeight="1" thickBot="1" x14ac:dyDescent="0.3">
      <c r="B725" s="23"/>
      <c r="C725" s="24"/>
      <c r="D725" s="24"/>
      <c r="E725" s="24"/>
      <c r="F725" s="24"/>
      <c r="G725" s="24"/>
      <c r="H725" s="24"/>
      <c r="I725" s="24"/>
      <c r="J725" s="24"/>
      <c r="K725" s="24"/>
      <c r="L725" s="24"/>
      <c r="M725" s="24"/>
      <c r="N725" s="24"/>
      <c r="O725" s="24"/>
      <c r="P725" s="24"/>
      <c r="Q725" s="24"/>
      <c r="R725" s="24"/>
      <c r="S725" s="24"/>
      <c r="T725" s="24"/>
      <c r="U725" s="24"/>
      <c r="V725" s="24"/>
      <c r="W725" s="24"/>
      <c r="X725" s="24"/>
      <c r="Y725" s="25"/>
    </row>
    <row r="726" spans="1:25" ht="15.6" customHeight="1" x14ac:dyDescent="0.25"/>
    <row r="727" spans="1:25" ht="15.6" customHeight="1" x14ac:dyDescent="0.25">
      <c r="A727" t="s">
        <v>121</v>
      </c>
      <c r="B727" t="s">
        <v>120</v>
      </c>
    </row>
    <row r="728" spans="1:25" ht="15.6" customHeight="1" thickBot="1" x14ac:dyDescent="0.3"/>
    <row r="729" spans="1:25" ht="15.6" customHeight="1" x14ac:dyDescent="0.25">
      <c r="B729" s="20"/>
      <c r="C729" s="21"/>
      <c r="D729" s="21"/>
      <c r="E729" s="21"/>
      <c r="F729" s="21"/>
      <c r="G729" s="21"/>
      <c r="H729" s="21"/>
      <c r="I729" s="21"/>
      <c r="J729" s="21"/>
      <c r="K729" s="21"/>
      <c r="L729" s="21"/>
      <c r="M729" s="21"/>
      <c r="N729" s="21"/>
      <c r="O729" s="21"/>
      <c r="P729" s="21"/>
      <c r="Q729" s="21"/>
      <c r="R729" s="21"/>
      <c r="S729" s="21"/>
      <c r="T729" s="21"/>
      <c r="U729" s="21"/>
      <c r="V729" s="21"/>
      <c r="W729" s="21"/>
      <c r="X729" s="21"/>
      <c r="Y729" s="22"/>
    </row>
    <row r="730" spans="1:25" ht="15.6" customHeight="1" thickBot="1" x14ac:dyDescent="0.3">
      <c r="B730" s="23"/>
      <c r="C730" s="24"/>
      <c r="D730" s="24"/>
      <c r="E730" s="24"/>
      <c r="F730" s="24"/>
      <c r="G730" s="24"/>
      <c r="H730" s="24"/>
      <c r="I730" s="24"/>
      <c r="J730" s="24"/>
      <c r="K730" s="24"/>
      <c r="L730" s="24"/>
      <c r="M730" s="24"/>
      <c r="N730" s="24"/>
      <c r="O730" s="24"/>
      <c r="P730" s="24"/>
      <c r="Q730" s="24"/>
      <c r="R730" s="24"/>
      <c r="S730" s="24"/>
      <c r="T730" s="24"/>
      <c r="U730" s="24"/>
      <c r="V730" s="24"/>
      <c r="W730" s="24"/>
      <c r="X730" s="24"/>
      <c r="Y730" s="25"/>
    </row>
    <row r="731" spans="1:25" ht="15.6" customHeight="1" x14ac:dyDescent="0.25"/>
    <row r="732" spans="1:25" ht="15.6" customHeight="1" x14ac:dyDescent="0.25">
      <c r="A732" t="s">
        <v>123</v>
      </c>
      <c r="B732" t="s">
        <v>122</v>
      </c>
    </row>
    <row r="733" spans="1:25" ht="15.6" customHeight="1" thickBot="1" x14ac:dyDescent="0.3"/>
    <row r="734" spans="1:25" ht="15.6" customHeight="1" x14ac:dyDescent="0.25">
      <c r="B734" s="20"/>
      <c r="C734" s="21"/>
      <c r="D734" s="21"/>
      <c r="E734" s="21"/>
      <c r="F734" s="21"/>
      <c r="G734" s="21"/>
      <c r="H734" s="21"/>
      <c r="I734" s="21"/>
      <c r="J734" s="21"/>
      <c r="K734" s="21"/>
      <c r="L734" s="21"/>
      <c r="M734" s="21"/>
      <c r="N734" s="21"/>
      <c r="O734" s="21"/>
      <c r="P734" s="21"/>
      <c r="Q734" s="21"/>
      <c r="R734" s="21"/>
      <c r="S734" s="21"/>
      <c r="T734" s="21"/>
      <c r="U734" s="21"/>
      <c r="V734" s="21"/>
      <c r="W734" s="21"/>
      <c r="X734" s="21"/>
      <c r="Y734" s="22"/>
    </row>
    <row r="735" spans="1:25" ht="15.6" customHeight="1" thickBot="1" x14ac:dyDescent="0.3">
      <c r="B735" s="23"/>
      <c r="C735" s="24"/>
      <c r="D735" s="24"/>
      <c r="E735" s="24"/>
      <c r="F735" s="24"/>
      <c r="G735" s="24"/>
      <c r="H735" s="24"/>
      <c r="I735" s="24"/>
      <c r="J735" s="24"/>
      <c r="K735" s="24"/>
      <c r="L735" s="24"/>
      <c r="M735" s="24"/>
      <c r="N735" s="24"/>
      <c r="O735" s="24"/>
      <c r="P735" s="24"/>
      <c r="Q735" s="24"/>
      <c r="R735" s="24"/>
      <c r="S735" s="24"/>
      <c r="T735" s="24"/>
      <c r="U735" s="24"/>
      <c r="V735" s="24"/>
      <c r="W735" s="24"/>
      <c r="X735" s="24"/>
      <c r="Y735" s="25"/>
    </row>
    <row r="736" spans="1:25" ht="15.6" customHeight="1" x14ac:dyDescent="0.25"/>
    <row r="737" spans="1:25" ht="15.6" customHeight="1" x14ac:dyDescent="0.25">
      <c r="A737" t="s">
        <v>125</v>
      </c>
      <c r="B737" t="s">
        <v>124</v>
      </c>
    </row>
    <row r="738" spans="1:25" ht="15.6" customHeight="1" thickBot="1" x14ac:dyDescent="0.3"/>
    <row r="739" spans="1:25" ht="15.6" customHeight="1" x14ac:dyDescent="0.25">
      <c r="B739" s="20"/>
      <c r="C739" s="21"/>
      <c r="D739" s="21"/>
      <c r="E739" s="21"/>
      <c r="F739" s="21"/>
      <c r="G739" s="21"/>
      <c r="H739" s="21"/>
      <c r="I739" s="21"/>
      <c r="J739" s="21"/>
      <c r="K739" s="21"/>
      <c r="L739" s="21"/>
      <c r="M739" s="21"/>
      <c r="N739" s="21"/>
      <c r="O739" s="21"/>
      <c r="P739" s="21"/>
      <c r="Q739" s="21"/>
      <c r="R739" s="21"/>
      <c r="S739" s="21"/>
      <c r="T739" s="21"/>
      <c r="U739" s="21"/>
      <c r="V739" s="21"/>
      <c r="W739" s="21"/>
      <c r="X739" s="21"/>
      <c r="Y739" s="22"/>
    </row>
    <row r="740" spans="1:25" ht="15.6" customHeight="1" thickBot="1" x14ac:dyDescent="0.3">
      <c r="B740" s="23"/>
      <c r="C740" s="24"/>
      <c r="D740" s="24"/>
      <c r="E740" s="24"/>
      <c r="F740" s="24"/>
      <c r="G740" s="24"/>
      <c r="H740" s="24"/>
      <c r="I740" s="24"/>
      <c r="J740" s="24"/>
      <c r="K740" s="24"/>
      <c r="L740" s="24"/>
      <c r="M740" s="24"/>
      <c r="N740" s="24"/>
      <c r="O740" s="24"/>
      <c r="P740" s="24"/>
      <c r="Q740" s="24"/>
      <c r="R740" s="24"/>
      <c r="S740" s="24"/>
      <c r="T740" s="24"/>
      <c r="U740" s="24"/>
      <c r="V740" s="24"/>
      <c r="W740" s="24"/>
      <c r="X740" s="24"/>
      <c r="Y740" s="25"/>
    </row>
    <row r="741" spans="1:25" ht="15.6" customHeight="1" x14ac:dyDescent="0.25"/>
    <row r="742" spans="1:25" ht="15.6" customHeight="1" x14ac:dyDescent="0.25">
      <c r="A742" t="s">
        <v>127</v>
      </c>
      <c r="B742" t="s">
        <v>126</v>
      </c>
    </row>
    <row r="743" spans="1:25" ht="15.6" customHeight="1" thickBot="1" x14ac:dyDescent="0.3"/>
    <row r="744" spans="1:25" ht="15.6" customHeight="1" x14ac:dyDescent="0.25">
      <c r="B744" s="20"/>
      <c r="C744" s="21"/>
      <c r="D744" s="21"/>
      <c r="E744" s="21"/>
      <c r="F744" s="21"/>
      <c r="G744" s="21"/>
      <c r="H744" s="21"/>
      <c r="I744" s="21"/>
      <c r="J744" s="21"/>
      <c r="K744" s="21"/>
      <c r="L744" s="21"/>
      <c r="M744" s="21"/>
      <c r="N744" s="21"/>
      <c r="O744" s="21"/>
      <c r="P744" s="21"/>
      <c r="Q744" s="21"/>
      <c r="R744" s="21"/>
      <c r="S744" s="21"/>
      <c r="T744" s="21"/>
      <c r="U744" s="21"/>
      <c r="V744" s="21"/>
      <c r="W744" s="21"/>
      <c r="X744" s="21"/>
      <c r="Y744" s="22"/>
    </row>
    <row r="745" spans="1:25" ht="15.6" customHeight="1" thickBot="1" x14ac:dyDescent="0.3">
      <c r="B745" s="23"/>
      <c r="C745" s="24"/>
      <c r="D745" s="24"/>
      <c r="E745" s="24"/>
      <c r="F745" s="24"/>
      <c r="G745" s="24"/>
      <c r="H745" s="24"/>
      <c r="I745" s="24"/>
      <c r="J745" s="24"/>
      <c r="K745" s="24"/>
      <c r="L745" s="24"/>
      <c r="M745" s="24"/>
      <c r="N745" s="24"/>
      <c r="O745" s="24"/>
      <c r="P745" s="24"/>
      <c r="Q745" s="24"/>
      <c r="R745" s="24"/>
      <c r="S745" s="24"/>
      <c r="T745" s="24"/>
      <c r="U745" s="24"/>
      <c r="V745" s="24"/>
      <c r="W745" s="24"/>
      <c r="X745" s="24"/>
      <c r="Y745" s="25"/>
    </row>
    <row r="746" spans="1:25" ht="15.6" customHeight="1" x14ac:dyDescent="0.25"/>
    <row r="747" spans="1:25" ht="15.6" customHeight="1" x14ac:dyDescent="0.25">
      <c r="A747" t="s">
        <v>129</v>
      </c>
      <c r="B747" t="s">
        <v>128</v>
      </c>
    </row>
    <row r="748" spans="1:25" ht="15.6" customHeight="1" thickBot="1" x14ac:dyDescent="0.3"/>
    <row r="749" spans="1:25" ht="15.6" customHeight="1" x14ac:dyDescent="0.25">
      <c r="B749" s="20"/>
      <c r="C749" s="21"/>
      <c r="D749" s="21"/>
      <c r="E749" s="21"/>
      <c r="F749" s="21"/>
      <c r="G749" s="21"/>
      <c r="H749" s="21"/>
      <c r="I749" s="21"/>
      <c r="J749" s="21"/>
      <c r="K749" s="21"/>
      <c r="L749" s="21"/>
      <c r="M749" s="21"/>
      <c r="N749" s="21"/>
      <c r="O749" s="21"/>
      <c r="P749" s="21"/>
      <c r="Q749" s="21"/>
      <c r="R749" s="21"/>
      <c r="S749" s="21"/>
      <c r="T749" s="21"/>
      <c r="U749" s="21"/>
      <c r="V749" s="21"/>
      <c r="W749" s="21"/>
      <c r="X749" s="21"/>
      <c r="Y749" s="22"/>
    </row>
    <row r="750" spans="1:25" ht="15.6" customHeight="1" thickBot="1" x14ac:dyDescent="0.3">
      <c r="B750" s="23"/>
      <c r="C750" s="24"/>
      <c r="D750" s="24"/>
      <c r="E750" s="24"/>
      <c r="F750" s="24"/>
      <c r="G750" s="24"/>
      <c r="H750" s="24"/>
      <c r="I750" s="24"/>
      <c r="J750" s="24"/>
      <c r="K750" s="24"/>
      <c r="L750" s="24"/>
      <c r="M750" s="24"/>
      <c r="N750" s="24"/>
      <c r="O750" s="24"/>
      <c r="P750" s="24"/>
      <c r="Q750" s="24"/>
      <c r="R750" s="24"/>
      <c r="S750" s="24"/>
      <c r="T750" s="24"/>
      <c r="U750" s="24"/>
      <c r="V750" s="24"/>
      <c r="W750" s="24"/>
      <c r="X750" s="24"/>
      <c r="Y750" s="25"/>
    </row>
    <row r="751" spans="1:25" ht="15.6" customHeight="1" x14ac:dyDescent="0.25"/>
    <row r="752" spans="1:25" ht="15.6" customHeight="1" x14ac:dyDescent="0.25">
      <c r="A752" t="s">
        <v>131</v>
      </c>
      <c r="B752" t="s">
        <v>130</v>
      </c>
    </row>
    <row r="753" spans="1:25" ht="15.6" customHeight="1" thickBot="1" x14ac:dyDescent="0.3"/>
    <row r="754" spans="1:25" ht="15.6" customHeight="1" x14ac:dyDescent="0.25">
      <c r="B754" s="20"/>
      <c r="C754" s="21"/>
      <c r="D754" s="21"/>
      <c r="E754" s="21"/>
      <c r="F754" s="21"/>
      <c r="G754" s="21"/>
      <c r="H754" s="21"/>
      <c r="I754" s="21"/>
      <c r="J754" s="21"/>
      <c r="K754" s="21"/>
      <c r="L754" s="21"/>
      <c r="M754" s="21"/>
      <c r="N754" s="21"/>
      <c r="O754" s="21"/>
      <c r="P754" s="21"/>
      <c r="Q754" s="21"/>
      <c r="R754" s="21"/>
      <c r="S754" s="21"/>
      <c r="T754" s="21"/>
      <c r="U754" s="21"/>
      <c r="V754" s="21"/>
      <c r="W754" s="21"/>
      <c r="X754" s="21"/>
      <c r="Y754" s="22"/>
    </row>
    <row r="755" spans="1:25" ht="15.6" customHeight="1" thickBot="1" x14ac:dyDescent="0.3">
      <c r="B755" s="23"/>
      <c r="C755" s="24"/>
      <c r="D755" s="24"/>
      <c r="E755" s="24"/>
      <c r="F755" s="24"/>
      <c r="G755" s="24"/>
      <c r="H755" s="24"/>
      <c r="I755" s="24"/>
      <c r="J755" s="24"/>
      <c r="K755" s="24"/>
      <c r="L755" s="24"/>
      <c r="M755" s="24"/>
      <c r="N755" s="24"/>
      <c r="O755" s="24"/>
      <c r="P755" s="24"/>
      <c r="Q755" s="24"/>
      <c r="R755" s="24"/>
      <c r="S755" s="24"/>
      <c r="T755" s="24"/>
      <c r="U755" s="24"/>
      <c r="V755" s="24"/>
      <c r="W755" s="24"/>
      <c r="X755" s="24"/>
      <c r="Y755" s="25"/>
    </row>
    <row r="756" spans="1:25" ht="15.6" customHeight="1" x14ac:dyDescent="0.25"/>
    <row r="757" spans="1:25" ht="15.6" customHeight="1" x14ac:dyDescent="0.25">
      <c r="A757" t="s">
        <v>133</v>
      </c>
      <c r="B757" t="s">
        <v>132</v>
      </c>
    </row>
    <row r="758" spans="1:25" ht="15.6" customHeight="1" thickBot="1" x14ac:dyDescent="0.3"/>
    <row r="759" spans="1:25" ht="15.6" customHeight="1" x14ac:dyDescent="0.25">
      <c r="B759" s="20"/>
      <c r="C759" s="21"/>
      <c r="D759" s="21"/>
      <c r="E759" s="21"/>
      <c r="F759" s="21"/>
      <c r="G759" s="21"/>
      <c r="H759" s="21"/>
      <c r="I759" s="21"/>
      <c r="J759" s="21"/>
      <c r="K759" s="21"/>
      <c r="L759" s="21"/>
      <c r="M759" s="21"/>
      <c r="N759" s="21"/>
      <c r="O759" s="21"/>
      <c r="P759" s="21"/>
      <c r="Q759" s="21"/>
      <c r="R759" s="21"/>
      <c r="S759" s="21"/>
      <c r="T759" s="21"/>
      <c r="U759" s="21"/>
      <c r="V759" s="21"/>
      <c r="W759" s="21"/>
      <c r="X759" s="21"/>
      <c r="Y759" s="22"/>
    </row>
    <row r="760" spans="1:25" ht="15.6" customHeight="1" thickBot="1" x14ac:dyDescent="0.3">
      <c r="B760" s="23"/>
      <c r="C760" s="24"/>
      <c r="D760" s="24"/>
      <c r="E760" s="24"/>
      <c r="F760" s="24"/>
      <c r="G760" s="24"/>
      <c r="H760" s="24"/>
      <c r="I760" s="24"/>
      <c r="J760" s="24"/>
      <c r="K760" s="24"/>
      <c r="L760" s="24"/>
      <c r="M760" s="24"/>
      <c r="N760" s="24"/>
      <c r="O760" s="24"/>
      <c r="P760" s="24"/>
      <c r="Q760" s="24"/>
      <c r="R760" s="24"/>
      <c r="S760" s="24"/>
      <c r="T760" s="24"/>
      <c r="U760" s="24"/>
      <c r="V760" s="24"/>
      <c r="W760" s="24"/>
      <c r="X760" s="24"/>
      <c r="Y760" s="25"/>
    </row>
    <row r="761" spans="1:25" ht="15.6" customHeight="1" x14ac:dyDescent="0.25"/>
    <row r="762" spans="1:25" ht="15.6" customHeight="1" x14ac:dyDescent="0.25">
      <c r="A762" t="s">
        <v>135</v>
      </c>
      <c r="B762" t="s">
        <v>134</v>
      </c>
    </row>
    <row r="763" spans="1:25" ht="15.6" customHeight="1" thickBot="1" x14ac:dyDescent="0.3"/>
    <row r="764" spans="1:25" ht="15.6" customHeight="1" x14ac:dyDescent="0.25">
      <c r="B764" s="20"/>
      <c r="C764" s="21"/>
      <c r="D764" s="21"/>
      <c r="E764" s="21"/>
      <c r="F764" s="21"/>
      <c r="G764" s="21"/>
      <c r="H764" s="21"/>
      <c r="I764" s="21"/>
      <c r="J764" s="21"/>
      <c r="K764" s="21"/>
      <c r="L764" s="21"/>
      <c r="M764" s="21"/>
      <c r="N764" s="21"/>
      <c r="O764" s="21"/>
      <c r="P764" s="21"/>
      <c r="Q764" s="21"/>
      <c r="R764" s="21"/>
      <c r="S764" s="21"/>
      <c r="T764" s="21"/>
      <c r="U764" s="21"/>
      <c r="V764" s="21"/>
      <c r="W764" s="21"/>
      <c r="X764" s="21"/>
      <c r="Y764" s="22"/>
    </row>
    <row r="765" spans="1:25" ht="15.6" customHeight="1" thickBot="1" x14ac:dyDescent="0.3">
      <c r="B765" s="23"/>
      <c r="C765" s="24"/>
      <c r="D765" s="24"/>
      <c r="E765" s="24"/>
      <c r="F765" s="24"/>
      <c r="G765" s="24"/>
      <c r="H765" s="24"/>
      <c r="I765" s="24"/>
      <c r="J765" s="24"/>
      <c r="K765" s="24"/>
      <c r="L765" s="24"/>
      <c r="M765" s="24"/>
      <c r="N765" s="24"/>
      <c r="O765" s="24"/>
      <c r="P765" s="24"/>
      <c r="Q765" s="24"/>
      <c r="R765" s="24"/>
      <c r="S765" s="24"/>
      <c r="T765" s="24"/>
      <c r="U765" s="24"/>
      <c r="V765" s="24"/>
      <c r="W765" s="24"/>
      <c r="X765" s="24"/>
      <c r="Y765" s="25"/>
    </row>
    <row r="766" spans="1:25" ht="15.6" customHeight="1" x14ac:dyDescent="0.25"/>
    <row r="767" spans="1:25" ht="15.6" customHeight="1" x14ac:dyDescent="0.25">
      <c r="A767" t="s">
        <v>137</v>
      </c>
      <c r="B767" t="s">
        <v>136</v>
      </c>
    </row>
    <row r="768" spans="1:25" ht="15.6" customHeight="1" thickBot="1" x14ac:dyDescent="0.3"/>
    <row r="769" spans="1:25" ht="15.6" customHeight="1" x14ac:dyDescent="0.25">
      <c r="B769" s="20"/>
      <c r="C769" s="21"/>
      <c r="D769" s="21"/>
      <c r="E769" s="21"/>
      <c r="F769" s="21"/>
      <c r="G769" s="21"/>
      <c r="H769" s="21"/>
      <c r="I769" s="21"/>
      <c r="J769" s="21"/>
      <c r="K769" s="21"/>
      <c r="L769" s="21"/>
      <c r="M769" s="21"/>
      <c r="N769" s="21"/>
      <c r="O769" s="21"/>
      <c r="P769" s="21"/>
      <c r="Q769" s="21"/>
      <c r="R769" s="21"/>
      <c r="S769" s="21"/>
      <c r="T769" s="21"/>
      <c r="U769" s="21"/>
      <c r="V769" s="21"/>
      <c r="W769" s="21"/>
      <c r="X769" s="21"/>
      <c r="Y769" s="22"/>
    </row>
    <row r="770" spans="1:25" ht="15.6" customHeight="1" thickBot="1" x14ac:dyDescent="0.3">
      <c r="B770" s="23"/>
      <c r="C770" s="24"/>
      <c r="D770" s="24"/>
      <c r="E770" s="24"/>
      <c r="F770" s="24"/>
      <c r="G770" s="24"/>
      <c r="H770" s="24"/>
      <c r="I770" s="24"/>
      <c r="J770" s="24"/>
      <c r="K770" s="24"/>
      <c r="L770" s="24"/>
      <c r="M770" s="24"/>
      <c r="N770" s="24"/>
      <c r="O770" s="24"/>
      <c r="P770" s="24"/>
      <c r="Q770" s="24"/>
      <c r="R770" s="24"/>
      <c r="S770" s="24"/>
      <c r="T770" s="24"/>
      <c r="U770" s="24"/>
      <c r="V770" s="24"/>
      <c r="W770" s="24"/>
      <c r="X770" s="24"/>
      <c r="Y770" s="25"/>
    </row>
    <row r="771" spans="1:25" ht="15.6" customHeight="1" x14ac:dyDescent="0.25"/>
    <row r="772" spans="1:25" ht="15.6" customHeight="1" x14ac:dyDescent="0.25">
      <c r="A772" t="s">
        <v>139</v>
      </c>
      <c r="B772" t="s">
        <v>138</v>
      </c>
    </row>
    <row r="773" spans="1:25" ht="15.6" customHeight="1" thickBot="1" x14ac:dyDescent="0.3"/>
    <row r="774" spans="1:25" ht="15.6" customHeight="1" x14ac:dyDescent="0.25">
      <c r="B774" s="20"/>
      <c r="C774" s="21"/>
      <c r="D774" s="21"/>
      <c r="E774" s="21"/>
      <c r="F774" s="21"/>
      <c r="G774" s="21"/>
      <c r="H774" s="21"/>
      <c r="I774" s="21"/>
      <c r="J774" s="21"/>
      <c r="K774" s="21"/>
      <c r="L774" s="21"/>
      <c r="M774" s="21"/>
      <c r="N774" s="21"/>
      <c r="O774" s="21"/>
      <c r="P774" s="21"/>
      <c r="Q774" s="21"/>
      <c r="R774" s="21"/>
      <c r="S774" s="21"/>
      <c r="T774" s="21"/>
      <c r="U774" s="21"/>
      <c r="V774" s="21"/>
      <c r="W774" s="21"/>
      <c r="X774" s="21"/>
      <c r="Y774" s="22"/>
    </row>
    <row r="775" spans="1:25" ht="15.6" customHeight="1" thickBot="1" x14ac:dyDescent="0.3">
      <c r="B775" s="23"/>
      <c r="C775" s="24"/>
      <c r="D775" s="24"/>
      <c r="E775" s="24"/>
      <c r="F775" s="24"/>
      <c r="G775" s="24"/>
      <c r="H775" s="24"/>
      <c r="I775" s="24"/>
      <c r="J775" s="24"/>
      <c r="K775" s="24"/>
      <c r="L775" s="24"/>
      <c r="M775" s="24"/>
      <c r="N775" s="24"/>
      <c r="O775" s="24"/>
      <c r="P775" s="24"/>
      <c r="Q775" s="24"/>
      <c r="R775" s="24"/>
      <c r="S775" s="24"/>
      <c r="T775" s="24"/>
      <c r="U775" s="24"/>
      <c r="V775" s="24"/>
      <c r="W775" s="24"/>
      <c r="X775" s="24"/>
      <c r="Y775" s="25"/>
    </row>
    <row r="776" spans="1:25" ht="15.6" customHeight="1" x14ac:dyDescent="0.25"/>
    <row r="777" spans="1:25" ht="15.6" customHeight="1" x14ac:dyDescent="0.25">
      <c r="A777" t="s">
        <v>141</v>
      </c>
      <c r="B777" t="s">
        <v>140</v>
      </c>
    </row>
    <row r="778" spans="1:25" ht="15.6" customHeight="1" thickBot="1" x14ac:dyDescent="0.3"/>
    <row r="779" spans="1:25" ht="15.6" customHeight="1" x14ac:dyDescent="0.25">
      <c r="B779" s="20"/>
      <c r="C779" s="21"/>
      <c r="D779" s="21"/>
      <c r="E779" s="21"/>
      <c r="F779" s="21"/>
      <c r="G779" s="21"/>
      <c r="H779" s="21"/>
      <c r="I779" s="21"/>
      <c r="J779" s="21"/>
      <c r="K779" s="21"/>
      <c r="L779" s="21"/>
      <c r="M779" s="21"/>
      <c r="N779" s="21"/>
      <c r="O779" s="21"/>
      <c r="P779" s="21"/>
      <c r="Q779" s="21"/>
      <c r="R779" s="21"/>
      <c r="S779" s="21"/>
      <c r="T779" s="21"/>
      <c r="U779" s="21"/>
      <c r="V779" s="21"/>
      <c r="W779" s="21"/>
      <c r="X779" s="21"/>
      <c r="Y779" s="22"/>
    </row>
    <row r="780" spans="1:25" ht="15.6" customHeight="1" thickBot="1" x14ac:dyDescent="0.3">
      <c r="B780" s="23"/>
      <c r="C780" s="24"/>
      <c r="D780" s="24"/>
      <c r="E780" s="24"/>
      <c r="F780" s="24"/>
      <c r="G780" s="24"/>
      <c r="H780" s="24"/>
      <c r="I780" s="24"/>
      <c r="J780" s="24"/>
      <c r="K780" s="24"/>
      <c r="L780" s="24"/>
      <c r="M780" s="24"/>
      <c r="N780" s="24"/>
      <c r="O780" s="24"/>
      <c r="P780" s="24"/>
      <c r="Q780" s="24"/>
      <c r="R780" s="24"/>
      <c r="S780" s="24"/>
      <c r="T780" s="24"/>
      <c r="U780" s="24"/>
      <c r="V780" s="24"/>
      <c r="W780" s="24"/>
      <c r="X780" s="24"/>
      <c r="Y780" s="25"/>
    </row>
    <row r="781" spans="1:25" ht="15.6" customHeight="1" x14ac:dyDescent="0.25"/>
    <row r="782" spans="1:25" ht="15.6" customHeight="1" x14ac:dyDescent="0.25">
      <c r="A782" t="s">
        <v>143</v>
      </c>
      <c r="B782" t="s">
        <v>142</v>
      </c>
    </row>
    <row r="783" spans="1:25" ht="15.6" customHeight="1" thickBot="1" x14ac:dyDescent="0.3"/>
    <row r="784" spans="1:25" ht="15.6" customHeight="1" x14ac:dyDescent="0.25">
      <c r="B784" s="20"/>
      <c r="C784" s="21"/>
      <c r="D784" s="21"/>
      <c r="E784" s="21"/>
      <c r="F784" s="21"/>
      <c r="G784" s="21"/>
      <c r="H784" s="21"/>
      <c r="I784" s="21"/>
      <c r="J784" s="21"/>
      <c r="K784" s="21"/>
      <c r="L784" s="21"/>
      <c r="M784" s="21"/>
      <c r="N784" s="21"/>
      <c r="O784" s="21"/>
      <c r="P784" s="21"/>
      <c r="Q784" s="21"/>
      <c r="R784" s="21"/>
      <c r="S784" s="21"/>
      <c r="T784" s="21"/>
      <c r="U784" s="21"/>
      <c r="V784" s="21"/>
      <c r="W784" s="21"/>
      <c r="X784" s="21"/>
      <c r="Y784" s="22"/>
    </row>
    <row r="785" spans="2:25" ht="15.6" customHeight="1" thickBot="1" x14ac:dyDescent="0.3">
      <c r="B785" s="23"/>
      <c r="C785" s="24"/>
      <c r="D785" s="24"/>
      <c r="E785" s="24"/>
      <c r="F785" s="24"/>
      <c r="G785" s="24"/>
      <c r="H785" s="24"/>
      <c r="I785" s="24"/>
      <c r="J785" s="24"/>
      <c r="K785" s="24"/>
      <c r="L785" s="24"/>
      <c r="M785" s="24"/>
      <c r="N785" s="24"/>
      <c r="O785" s="24"/>
      <c r="P785" s="24"/>
      <c r="Q785" s="24"/>
      <c r="R785" s="24"/>
      <c r="S785" s="24"/>
      <c r="T785" s="24"/>
      <c r="U785" s="24"/>
      <c r="V785" s="24"/>
      <c r="W785" s="24"/>
      <c r="X785" s="24"/>
      <c r="Y785" s="25"/>
    </row>
    <row r="786" spans="2:25" ht="15.6" customHeight="1" x14ac:dyDescent="0.25"/>
    <row r="787" spans="2:25" ht="15.6" customHeight="1" x14ac:dyDescent="0.25"/>
    <row r="788" spans="2:25" ht="15.6" customHeight="1" x14ac:dyDescent="0.25"/>
    <row r="789" spans="2:25" ht="15.6" customHeight="1" x14ac:dyDescent="0.25"/>
    <row r="790" spans="2:25" ht="15.6" customHeight="1" x14ac:dyDescent="0.25"/>
    <row r="791" spans="2:25" ht="15.6" customHeight="1" x14ac:dyDescent="0.25"/>
    <row r="792" spans="2:25" ht="15.6" customHeight="1" x14ac:dyDescent="0.25"/>
    <row r="793" spans="2:25" ht="15.6" customHeight="1" x14ac:dyDescent="0.25"/>
    <row r="794" spans="2:25" ht="15.6" customHeight="1" x14ac:dyDescent="0.25"/>
    <row r="795" spans="2:25" ht="15.6" customHeight="1" x14ac:dyDescent="0.25"/>
    <row r="796" spans="2:25" ht="15.6" customHeight="1" x14ac:dyDescent="0.25"/>
    <row r="797" spans="2:25" ht="15.6" customHeight="1" x14ac:dyDescent="0.25"/>
    <row r="798" spans="2:25" ht="15.6" customHeight="1" x14ac:dyDescent="0.25"/>
    <row r="799" spans="2:25" ht="15.6" customHeight="1" x14ac:dyDescent="0.25"/>
    <row r="800" spans="2:25" ht="15.6" customHeight="1" x14ac:dyDescent="0.25"/>
    <row r="801" ht="15.6" customHeight="1" x14ac:dyDescent="0.25"/>
    <row r="802" ht="15.6" customHeight="1" x14ac:dyDescent="0.25"/>
    <row r="803" ht="15.6" customHeight="1" x14ac:dyDescent="0.25"/>
    <row r="804" ht="15.6" customHeight="1" x14ac:dyDescent="0.25"/>
    <row r="805" ht="15.6" customHeight="1" x14ac:dyDescent="0.25"/>
    <row r="806" ht="15.6" customHeight="1" x14ac:dyDescent="0.25"/>
    <row r="807" ht="15.6" customHeight="1" x14ac:dyDescent="0.25"/>
    <row r="808" ht="15.6" customHeight="1" x14ac:dyDescent="0.25"/>
    <row r="809" ht="15.6" customHeight="1" x14ac:dyDescent="0.25"/>
    <row r="810" ht="15.6" customHeight="1" x14ac:dyDescent="0.25"/>
    <row r="811" ht="15.6" customHeight="1" x14ac:dyDescent="0.25"/>
    <row r="812" ht="15.6" customHeight="1" x14ac:dyDescent="0.25"/>
    <row r="813" ht="15.6" customHeight="1" x14ac:dyDescent="0.25"/>
    <row r="814" ht="15.6" customHeight="1" x14ac:dyDescent="0.25"/>
    <row r="815" ht="15.6" customHeight="1" x14ac:dyDescent="0.25"/>
    <row r="816" ht="15.6" customHeight="1" x14ac:dyDescent="0.25"/>
    <row r="817" ht="15.6" customHeight="1" x14ac:dyDescent="0.25"/>
    <row r="818" ht="15.6" customHeight="1" x14ac:dyDescent="0.25"/>
    <row r="819" ht="15.6" customHeight="1" x14ac:dyDescent="0.25"/>
    <row r="820" ht="15.6" customHeight="1" x14ac:dyDescent="0.25"/>
    <row r="821" ht="15.6" customHeight="1" x14ac:dyDescent="0.25"/>
    <row r="822" ht="15.6" customHeight="1" x14ac:dyDescent="0.25"/>
    <row r="823" ht="15.6" customHeight="1" x14ac:dyDescent="0.25"/>
    <row r="824" ht="15.6" customHeight="1" x14ac:dyDescent="0.25"/>
    <row r="825" ht="15.6" customHeight="1" x14ac:dyDescent="0.25"/>
    <row r="826" ht="15.6" customHeight="1" x14ac:dyDescent="0.25"/>
    <row r="827" ht="15.6" customHeight="1" x14ac:dyDescent="0.25"/>
    <row r="828" ht="15.6" customHeight="1" x14ac:dyDescent="0.25"/>
    <row r="829" ht="15.6" customHeight="1" x14ac:dyDescent="0.25"/>
    <row r="830" ht="15.6" customHeight="1" x14ac:dyDescent="0.25"/>
    <row r="831" ht="15.6" customHeight="1" x14ac:dyDescent="0.25"/>
    <row r="832" ht="15.6" customHeight="1" x14ac:dyDescent="0.25"/>
    <row r="833" ht="15.6" customHeight="1" x14ac:dyDescent="0.25"/>
    <row r="834" ht="15.6" customHeight="1" x14ac:dyDescent="0.25"/>
    <row r="835" ht="15.6" customHeight="1" x14ac:dyDescent="0.25"/>
    <row r="836" ht="15.6" customHeight="1" x14ac:dyDescent="0.25"/>
    <row r="837" ht="15.6" customHeight="1" x14ac:dyDescent="0.25"/>
    <row r="838" ht="15.6" customHeight="1" x14ac:dyDescent="0.25"/>
    <row r="839" ht="15.6" customHeight="1" x14ac:dyDescent="0.25"/>
    <row r="840" ht="15.6" customHeight="1" x14ac:dyDescent="0.25"/>
    <row r="841" ht="15.6" customHeight="1" x14ac:dyDescent="0.25"/>
    <row r="842" ht="15.6" customHeight="1" x14ac:dyDescent="0.25"/>
    <row r="843" ht="15.6" customHeight="1" x14ac:dyDescent="0.25"/>
    <row r="844" ht="15.6" customHeight="1" x14ac:dyDescent="0.25"/>
    <row r="845" ht="15.6" customHeight="1" x14ac:dyDescent="0.25"/>
    <row r="846" ht="15.6" customHeight="1" x14ac:dyDescent="0.25"/>
    <row r="847" ht="15.6" customHeight="1" x14ac:dyDescent="0.25"/>
    <row r="848" ht="15.6" customHeight="1" x14ac:dyDescent="0.25"/>
    <row r="849" ht="15.6" customHeight="1" x14ac:dyDescent="0.25"/>
    <row r="850" ht="15.6" customHeight="1" x14ac:dyDescent="0.25"/>
    <row r="851" ht="15.6" customHeight="1" x14ac:dyDescent="0.25"/>
    <row r="852" ht="15.6" customHeight="1" x14ac:dyDescent="0.25"/>
    <row r="853" ht="15.6" customHeight="1" x14ac:dyDescent="0.25"/>
    <row r="854" ht="15.6" customHeight="1" x14ac:dyDescent="0.25"/>
    <row r="855" ht="15.6" customHeight="1" x14ac:dyDescent="0.25"/>
    <row r="856" ht="15.6" customHeight="1" x14ac:dyDescent="0.25"/>
    <row r="857" ht="15.6" customHeight="1" x14ac:dyDescent="0.25"/>
    <row r="858" ht="15.6" customHeight="1" x14ac:dyDescent="0.25"/>
    <row r="859" ht="15.6" customHeight="1" x14ac:dyDescent="0.25"/>
    <row r="860" ht="15.6" customHeight="1" x14ac:dyDescent="0.25"/>
    <row r="861" ht="15.6" customHeight="1" x14ac:dyDescent="0.25"/>
    <row r="862" ht="15.6" customHeight="1" x14ac:dyDescent="0.25"/>
    <row r="863" ht="15.6" customHeight="1" x14ac:dyDescent="0.25"/>
    <row r="864" ht="15.6" customHeight="1" x14ac:dyDescent="0.25"/>
    <row r="865" ht="15.6" customHeight="1" x14ac:dyDescent="0.25"/>
    <row r="866" ht="15.6" customHeight="1" x14ac:dyDescent="0.25"/>
    <row r="867" ht="15.6" customHeight="1" x14ac:dyDescent="0.25"/>
    <row r="868" ht="15.6" customHeight="1" x14ac:dyDescent="0.25"/>
    <row r="869" ht="15.6" customHeight="1" x14ac:dyDescent="0.25"/>
    <row r="870" ht="15.6" customHeight="1" x14ac:dyDescent="0.25"/>
    <row r="871" ht="15.6" customHeight="1" x14ac:dyDescent="0.25"/>
    <row r="872" ht="15.6" customHeight="1" x14ac:dyDescent="0.25"/>
    <row r="873" ht="15.6" customHeight="1" x14ac:dyDescent="0.25"/>
    <row r="874" ht="15.6" customHeight="1" x14ac:dyDescent="0.25"/>
    <row r="875" ht="15.6" customHeight="1" x14ac:dyDescent="0.25"/>
    <row r="876" ht="15.6" customHeight="1" x14ac:dyDescent="0.25"/>
    <row r="877" ht="15.6" customHeight="1" x14ac:dyDescent="0.25"/>
    <row r="878" ht="15.6" customHeight="1" x14ac:dyDescent="0.25"/>
    <row r="879" ht="15.6" customHeight="1" x14ac:dyDescent="0.25"/>
    <row r="880" ht="15.6" customHeight="1" x14ac:dyDescent="0.25"/>
    <row r="881" ht="15.6" customHeight="1" x14ac:dyDescent="0.25"/>
    <row r="882" ht="15.6" customHeight="1" x14ac:dyDescent="0.25"/>
    <row r="883" ht="15.6" customHeight="1" x14ac:dyDescent="0.25"/>
    <row r="884" ht="15.6" customHeight="1" x14ac:dyDescent="0.25"/>
    <row r="885" ht="15.6" customHeight="1" x14ac:dyDescent="0.25"/>
    <row r="886" ht="15.6" customHeight="1" x14ac:dyDescent="0.25"/>
    <row r="887" ht="15.6" customHeight="1" x14ac:dyDescent="0.25"/>
    <row r="888" ht="15.6" customHeight="1" x14ac:dyDescent="0.25"/>
    <row r="889" ht="15.6" customHeight="1" x14ac:dyDescent="0.25"/>
    <row r="890" ht="15.6" customHeight="1" x14ac:dyDescent="0.25"/>
    <row r="891" ht="15.6" customHeight="1" x14ac:dyDescent="0.25"/>
    <row r="892" ht="15.6" customHeight="1" x14ac:dyDescent="0.25"/>
    <row r="893" ht="15.6" customHeight="1" x14ac:dyDescent="0.25"/>
    <row r="894" ht="15.6" customHeight="1" x14ac:dyDescent="0.25"/>
    <row r="895" ht="15.6" customHeight="1" x14ac:dyDescent="0.25"/>
    <row r="896" ht="15.6" customHeight="1" x14ac:dyDescent="0.25"/>
    <row r="897" ht="15.6" customHeight="1" x14ac:dyDescent="0.25"/>
    <row r="898" ht="15.6" customHeight="1" x14ac:dyDescent="0.25"/>
    <row r="899" ht="15.6" customHeight="1" x14ac:dyDescent="0.25"/>
    <row r="900" ht="15.6" customHeight="1" x14ac:dyDescent="0.25"/>
    <row r="901" ht="15.6" customHeight="1" x14ac:dyDescent="0.25"/>
    <row r="902" ht="15.6" customHeight="1" x14ac:dyDescent="0.25"/>
    <row r="903" ht="15.6" customHeight="1" x14ac:dyDescent="0.25"/>
    <row r="904" ht="15.6" customHeight="1" x14ac:dyDescent="0.25"/>
    <row r="905" ht="15.6" customHeight="1" x14ac:dyDescent="0.25"/>
    <row r="906" ht="15.6" customHeight="1" x14ac:dyDescent="0.25"/>
    <row r="907" ht="15.6" customHeight="1" x14ac:dyDescent="0.25"/>
    <row r="908" ht="15.6" customHeight="1" x14ac:dyDescent="0.25"/>
    <row r="909" ht="15.6" customHeight="1" x14ac:dyDescent="0.25"/>
    <row r="910" ht="15.6" customHeight="1" x14ac:dyDescent="0.25"/>
    <row r="911" ht="15.6" customHeight="1" x14ac:dyDescent="0.25"/>
    <row r="912" ht="15.6" customHeight="1" x14ac:dyDescent="0.25"/>
    <row r="913" ht="15.6" customHeight="1" x14ac:dyDescent="0.25"/>
    <row r="914" ht="15.6" customHeight="1" x14ac:dyDescent="0.25"/>
    <row r="915" ht="15.6" customHeight="1" x14ac:dyDescent="0.25"/>
    <row r="916" ht="15.6" customHeight="1" x14ac:dyDescent="0.25"/>
    <row r="917" ht="15.6" customHeight="1" x14ac:dyDescent="0.25"/>
    <row r="918" ht="15.6" customHeight="1" x14ac:dyDescent="0.25"/>
    <row r="919" ht="15.6" customHeight="1" x14ac:dyDescent="0.25"/>
    <row r="920" ht="15.6" customHeight="1" x14ac:dyDescent="0.25"/>
    <row r="921" ht="15.6" customHeight="1" x14ac:dyDescent="0.25"/>
    <row r="922" ht="15.6" customHeight="1" x14ac:dyDescent="0.25"/>
    <row r="923" ht="15.6" customHeight="1" x14ac:dyDescent="0.25"/>
    <row r="924" ht="15.6" customHeight="1" x14ac:dyDescent="0.25"/>
    <row r="925" ht="15.6" customHeight="1" x14ac:dyDescent="0.25"/>
    <row r="926" ht="15.6" customHeight="1" x14ac:dyDescent="0.25"/>
    <row r="927" ht="15.6" customHeight="1" x14ac:dyDescent="0.25"/>
    <row r="928" ht="15.6" customHeight="1" x14ac:dyDescent="0.25"/>
    <row r="929" ht="15.6" customHeight="1" x14ac:dyDescent="0.25"/>
    <row r="930" ht="15.6" customHeight="1" x14ac:dyDescent="0.25"/>
    <row r="931" ht="15.6" customHeight="1" x14ac:dyDescent="0.25"/>
    <row r="932" ht="15.6" customHeight="1" x14ac:dyDescent="0.25"/>
    <row r="933" ht="15.6" customHeight="1" x14ac:dyDescent="0.25"/>
    <row r="934" ht="15.6" customHeight="1" x14ac:dyDescent="0.25"/>
    <row r="935" ht="15.6" customHeight="1" x14ac:dyDescent="0.25"/>
    <row r="936" ht="15.6" customHeight="1" x14ac:dyDescent="0.25"/>
    <row r="937" ht="15.6" customHeight="1" x14ac:dyDescent="0.25"/>
    <row r="938" ht="15.6" customHeight="1" x14ac:dyDescent="0.25"/>
    <row r="939" ht="15.6" customHeight="1" x14ac:dyDescent="0.25"/>
    <row r="940" ht="15.6" customHeight="1" x14ac:dyDescent="0.25"/>
    <row r="941" ht="15.6" customHeight="1" x14ac:dyDescent="0.25"/>
    <row r="942" ht="15.6" customHeight="1" x14ac:dyDescent="0.25"/>
    <row r="943" ht="15.6" customHeight="1" x14ac:dyDescent="0.25"/>
    <row r="944" ht="15.6" customHeight="1" x14ac:dyDescent="0.25"/>
    <row r="945" ht="15.6" customHeight="1" x14ac:dyDescent="0.25"/>
    <row r="946" ht="15.6" customHeight="1" x14ac:dyDescent="0.25"/>
    <row r="947" ht="15.6" customHeight="1" x14ac:dyDescent="0.25"/>
    <row r="948" ht="15.6" customHeight="1" x14ac:dyDescent="0.25"/>
    <row r="949" ht="15.6" customHeight="1" x14ac:dyDescent="0.25"/>
    <row r="950" ht="15.6" customHeight="1" x14ac:dyDescent="0.25"/>
    <row r="951" ht="15.6" customHeight="1" x14ac:dyDescent="0.25"/>
    <row r="952" ht="15.6" customHeight="1" x14ac:dyDescent="0.25"/>
    <row r="953" ht="15.6" customHeight="1" x14ac:dyDescent="0.25"/>
    <row r="954" ht="15.6" customHeight="1" x14ac:dyDescent="0.25"/>
    <row r="955" ht="15.6" customHeight="1" x14ac:dyDescent="0.25"/>
    <row r="956" ht="15.6" customHeight="1" x14ac:dyDescent="0.25"/>
    <row r="957" ht="15.6" customHeight="1" x14ac:dyDescent="0.25"/>
    <row r="958" ht="15.6" customHeight="1" x14ac:dyDescent="0.25"/>
    <row r="959" ht="15.6" customHeight="1" x14ac:dyDescent="0.25"/>
    <row r="960" ht="15.6" customHeight="1" x14ac:dyDescent="0.25"/>
    <row r="961" ht="15.6" customHeight="1" x14ac:dyDescent="0.25"/>
    <row r="962" ht="15.6" customHeight="1" x14ac:dyDescent="0.25"/>
    <row r="963" ht="15.6" customHeight="1" x14ac:dyDescent="0.25"/>
    <row r="964" ht="15.6" customHeight="1" x14ac:dyDescent="0.25"/>
    <row r="965" ht="15.6" customHeight="1" x14ac:dyDescent="0.25"/>
    <row r="966" ht="15.6" customHeight="1" x14ac:dyDescent="0.25"/>
    <row r="967" ht="15.6" customHeight="1" x14ac:dyDescent="0.25"/>
    <row r="968" ht="15.6" customHeight="1" x14ac:dyDescent="0.25"/>
    <row r="969" ht="15.6" customHeight="1" x14ac:dyDescent="0.25"/>
    <row r="970" ht="15.6" customHeight="1" x14ac:dyDescent="0.25"/>
    <row r="971" ht="15.6" customHeight="1" x14ac:dyDescent="0.25"/>
    <row r="972" ht="15.6" customHeight="1" x14ac:dyDescent="0.25"/>
    <row r="973" ht="15.6" customHeight="1" x14ac:dyDescent="0.25"/>
    <row r="974" ht="15.6" customHeight="1" x14ac:dyDescent="0.25"/>
    <row r="975" ht="15.6" customHeight="1" x14ac:dyDescent="0.25"/>
    <row r="976" ht="15.6" customHeight="1" x14ac:dyDescent="0.25"/>
    <row r="977" ht="15.6" customHeight="1" x14ac:dyDescent="0.25"/>
    <row r="978" ht="15.6" customHeight="1" x14ac:dyDescent="0.25"/>
    <row r="979" ht="15.6" customHeight="1" x14ac:dyDescent="0.25"/>
    <row r="980" ht="15.6" customHeight="1" x14ac:dyDescent="0.25"/>
    <row r="981" ht="15.6" customHeight="1" x14ac:dyDescent="0.25"/>
    <row r="982" ht="15.6" customHeight="1" x14ac:dyDescent="0.25"/>
    <row r="983" ht="15.6" customHeight="1" x14ac:dyDescent="0.25"/>
    <row r="984" ht="15.6" customHeight="1" x14ac:dyDescent="0.25"/>
    <row r="985" ht="15.6" customHeight="1" x14ac:dyDescent="0.25"/>
    <row r="986" ht="15.6" customHeight="1" x14ac:dyDescent="0.25"/>
    <row r="987" ht="15.6" customHeight="1" x14ac:dyDescent="0.25"/>
    <row r="988" ht="15.6" customHeight="1" x14ac:dyDescent="0.25"/>
    <row r="989" ht="15.6" customHeight="1" x14ac:dyDescent="0.25"/>
    <row r="990" ht="15.6" customHeight="1" x14ac:dyDescent="0.25"/>
    <row r="991" ht="15.6" customHeight="1" x14ac:dyDescent="0.25"/>
    <row r="992" ht="15.6" customHeight="1" x14ac:dyDescent="0.25"/>
    <row r="993" ht="15.6" customHeight="1" x14ac:dyDescent="0.25"/>
    <row r="994" ht="15.6" customHeight="1" x14ac:dyDescent="0.25"/>
    <row r="995" ht="15.6" customHeight="1" x14ac:dyDescent="0.25"/>
    <row r="996" ht="15.6" customHeight="1" x14ac:dyDescent="0.25"/>
    <row r="997" ht="15.6" customHeight="1" x14ac:dyDescent="0.25"/>
    <row r="998" ht="15.6" customHeight="1" x14ac:dyDescent="0.25"/>
    <row r="999" ht="15.6" customHeight="1" x14ac:dyDescent="0.25"/>
    <row r="1000" ht="15.6" customHeight="1" x14ac:dyDescent="0.25"/>
    <row r="1001" ht="15.6" customHeight="1" x14ac:dyDescent="0.25"/>
    <row r="1002" ht="15.6" customHeight="1" x14ac:dyDescent="0.25"/>
    <row r="1003" ht="15.6" customHeight="1" x14ac:dyDescent="0.25"/>
    <row r="1004" ht="15.6" customHeight="1" x14ac:dyDescent="0.25"/>
    <row r="1005" ht="15.6" customHeight="1" x14ac:dyDescent="0.25"/>
    <row r="1006" ht="15.6" customHeight="1" x14ac:dyDescent="0.25"/>
    <row r="1007" ht="15.6" customHeight="1" x14ac:dyDescent="0.25"/>
    <row r="1008" ht="15.6" customHeight="1" x14ac:dyDescent="0.25"/>
    <row r="1009" ht="15.6" customHeight="1" x14ac:dyDescent="0.25"/>
    <row r="1010" ht="15.6" customHeight="1" x14ac:dyDescent="0.25"/>
    <row r="1011" ht="15.6" customHeight="1" x14ac:dyDescent="0.25"/>
    <row r="1012" ht="15.6" customHeight="1" x14ac:dyDescent="0.25"/>
    <row r="1013" ht="15.6" customHeight="1" x14ac:dyDescent="0.25"/>
    <row r="1014" ht="15.6" customHeight="1" x14ac:dyDescent="0.25"/>
    <row r="1015" ht="15.6" customHeight="1" x14ac:dyDescent="0.25"/>
    <row r="1016" ht="15.6" customHeight="1" x14ac:dyDescent="0.25"/>
    <row r="1017" ht="15.6" customHeight="1" x14ac:dyDescent="0.25"/>
    <row r="1018" ht="15.6" customHeight="1" x14ac:dyDescent="0.25"/>
    <row r="1019" ht="15.6" customHeight="1" x14ac:dyDescent="0.25"/>
    <row r="1020" ht="15.6" customHeight="1" x14ac:dyDescent="0.25"/>
    <row r="1021" ht="15.6" customHeight="1" x14ac:dyDescent="0.25"/>
    <row r="1022" ht="15.6" customHeight="1" x14ac:dyDescent="0.25"/>
    <row r="1023" ht="15.6" customHeight="1" x14ac:dyDescent="0.25"/>
    <row r="1024" ht="15.6" customHeight="1" x14ac:dyDescent="0.25"/>
    <row r="1025" ht="15.6" customHeight="1" x14ac:dyDescent="0.25"/>
    <row r="1026" ht="15.6" customHeight="1" x14ac:dyDescent="0.25"/>
    <row r="1027" ht="15.6" customHeight="1" x14ac:dyDescent="0.25"/>
    <row r="1028" ht="15.6" customHeight="1" x14ac:dyDescent="0.25"/>
    <row r="1029" ht="15.6" customHeight="1" x14ac:dyDescent="0.25"/>
    <row r="1030" ht="15.6" customHeight="1" x14ac:dyDescent="0.25"/>
    <row r="1031" ht="15.6" customHeight="1" x14ac:dyDescent="0.25"/>
    <row r="1032" ht="15.6" customHeight="1" x14ac:dyDescent="0.25"/>
    <row r="1033" ht="15.6" customHeight="1" x14ac:dyDescent="0.25"/>
    <row r="1034" ht="15.6" customHeight="1" x14ac:dyDescent="0.25"/>
    <row r="1035" ht="15.6" customHeight="1" x14ac:dyDescent="0.25"/>
    <row r="1036" ht="15.6" customHeight="1" x14ac:dyDescent="0.25"/>
    <row r="1037" ht="15.6" customHeight="1" x14ac:dyDescent="0.25"/>
    <row r="1038" ht="15.6" customHeight="1" x14ac:dyDescent="0.25"/>
    <row r="1039" ht="15.6" customHeight="1" x14ac:dyDescent="0.25"/>
    <row r="1040" ht="15.6" customHeight="1" x14ac:dyDescent="0.25"/>
    <row r="1041" ht="15.6" customHeight="1" x14ac:dyDescent="0.25"/>
    <row r="1042" ht="15.6" customHeight="1" x14ac:dyDescent="0.25"/>
    <row r="1043" ht="15.6" customHeight="1" x14ac:dyDescent="0.25"/>
    <row r="1044" ht="15.6" customHeight="1" x14ac:dyDescent="0.25"/>
    <row r="1045" ht="15.6" customHeight="1" x14ac:dyDescent="0.25"/>
    <row r="1046" ht="15.6" customHeight="1" x14ac:dyDescent="0.25"/>
    <row r="1047" ht="15.6" customHeight="1" x14ac:dyDescent="0.25"/>
    <row r="1048" ht="15.6" customHeight="1" x14ac:dyDescent="0.25"/>
    <row r="1049" ht="15.6" customHeight="1" x14ac:dyDescent="0.25"/>
    <row r="1050" ht="15.6" customHeight="1" x14ac:dyDescent="0.25"/>
    <row r="1051" ht="15.6" customHeight="1" x14ac:dyDescent="0.25"/>
    <row r="1052" ht="15.6" customHeight="1" x14ac:dyDescent="0.25"/>
    <row r="1053" ht="15.6" customHeight="1" x14ac:dyDescent="0.25"/>
    <row r="1054" ht="15.6" customHeight="1" x14ac:dyDescent="0.25"/>
    <row r="1055" ht="15.6" customHeight="1" x14ac:dyDescent="0.25"/>
    <row r="1056" ht="15.6" customHeight="1" x14ac:dyDescent="0.25"/>
    <row r="1057" ht="15.6" customHeight="1" x14ac:dyDescent="0.25"/>
    <row r="1058" ht="15.6" customHeight="1" x14ac:dyDescent="0.25"/>
    <row r="1059" ht="15.6" customHeight="1" x14ac:dyDescent="0.25"/>
    <row r="1060" ht="15.6" customHeight="1" x14ac:dyDescent="0.25"/>
    <row r="1061" ht="15.6" customHeight="1" x14ac:dyDescent="0.25"/>
    <row r="1062" ht="15.6" customHeight="1" x14ac:dyDescent="0.25"/>
    <row r="1063" ht="15.6" customHeight="1" x14ac:dyDescent="0.25"/>
    <row r="1064" ht="15.6" customHeight="1" x14ac:dyDescent="0.25"/>
    <row r="1065" ht="15.6" customHeight="1" x14ac:dyDescent="0.25"/>
    <row r="1066" ht="15.6" customHeight="1" x14ac:dyDescent="0.25"/>
    <row r="1067" ht="15.6" customHeight="1" x14ac:dyDescent="0.25"/>
    <row r="1068" ht="15.6" customHeight="1" x14ac:dyDescent="0.25"/>
    <row r="1069" ht="15.6" customHeight="1" x14ac:dyDescent="0.25"/>
    <row r="1070" ht="15.6" customHeight="1" x14ac:dyDescent="0.25"/>
    <row r="1071" ht="15.6" customHeight="1" x14ac:dyDescent="0.25"/>
    <row r="1072" ht="15.6" customHeight="1" x14ac:dyDescent="0.25"/>
    <row r="1073" ht="15.6" customHeight="1" x14ac:dyDescent="0.25"/>
    <row r="1074" ht="15.6" customHeight="1" x14ac:dyDescent="0.25"/>
    <row r="1075" ht="15.6" customHeight="1" x14ac:dyDescent="0.25"/>
    <row r="1076" ht="15.6" customHeight="1" x14ac:dyDescent="0.25"/>
    <row r="1077" ht="15.6" customHeight="1" x14ac:dyDescent="0.25"/>
    <row r="1078" ht="15.6" customHeight="1" x14ac:dyDescent="0.25"/>
    <row r="1079" ht="15.6" customHeight="1" x14ac:dyDescent="0.25"/>
    <row r="1080" ht="15.6" customHeight="1" x14ac:dyDescent="0.25"/>
    <row r="1081" ht="15.6" customHeight="1" x14ac:dyDescent="0.25"/>
    <row r="1082" ht="15.6" customHeight="1" x14ac:dyDescent="0.25"/>
    <row r="1083" ht="15.6" customHeight="1" x14ac:dyDescent="0.25"/>
    <row r="1084" ht="15.6" customHeight="1" x14ac:dyDescent="0.25"/>
    <row r="1085" ht="15.6" customHeight="1" x14ac:dyDescent="0.25"/>
    <row r="1086" ht="15.6" customHeight="1" x14ac:dyDescent="0.25"/>
    <row r="1087" ht="15.6" customHeight="1" x14ac:dyDescent="0.25"/>
    <row r="1088" ht="15.6" customHeight="1" x14ac:dyDescent="0.25"/>
    <row r="1089" ht="15.6" customHeight="1" x14ac:dyDescent="0.25"/>
    <row r="1090" ht="15.6" customHeight="1" x14ac:dyDescent="0.25"/>
    <row r="1091" ht="15.6" customHeight="1" x14ac:dyDescent="0.25"/>
    <row r="1092" ht="15.6" customHeight="1" x14ac:dyDescent="0.25"/>
    <row r="1093" ht="15.6" customHeight="1" x14ac:dyDescent="0.25"/>
    <row r="1094" ht="15.6" customHeight="1" x14ac:dyDescent="0.25"/>
    <row r="1095" ht="15.6" customHeight="1" x14ac:dyDescent="0.25"/>
    <row r="1096" ht="15.6" customHeight="1" x14ac:dyDescent="0.25"/>
    <row r="1097" ht="15.6" customHeight="1" x14ac:dyDescent="0.25"/>
    <row r="1098" ht="15.6" customHeight="1" x14ac:dyDescent="0.25"/>
    <row r="1099" ht="15.6" customHeight="1" x14ac:dyDescent="0.25"/>
    <row r="1100" ht="15.6" customHeight="1" x14ac:dyDescent="0.25"/>
    <row r="1101" ht="15.6" customHeight="1" x14ac:dyDescent="0.25"/>
    <row r="1102" ht="15.6" customHeight="1" x14ac:dyDescent="0.25"/>
    <row r="1103" ht="15.6" customHeight="1" x14ac:dyDescent="0.25"/>
    <row r="1104" ht="15.6" customHeight="1" x14ac:dyDescent="0.25"/>
    <row r="1105" ht="15.6" customHeight="1" x14ac:dyDescent="0.25"/>
    <row r="1106" ht="15.6" customHeight="1" x14ac:dyDescent="0.25"/>
    <row r="1107" ht="15.6" customHeight="1" x14ac:dyDescent="0.25"/>
    <row r="1108" ht="15.6" customHeight="1" x14ac:dyDescent="0.25"/>
    <row r="1109" ht="15.6" customHeight="1" x14ac:dyDescent="0.25"/>
    <row r="1110" ht="15.6" customHeight="1" x14ac:dyDescent="0.25"/>
    <row r="1111" ht="15.6" customHeight="1" x14ac:dyDescent="0.25"/>
    <row r="1112" ht="15.6" customHeight="1" x14ac:dyDescent="0.25"/>
    <row r="1113" ht="15.6" customHeight="1" x14ac:dyDescent="0.25"/>
    <row r="1114" ht="15.6" customHeight="1" x14ac:dyDescent="0.25"/>
    <row r="1115" ht="15.6" customHeight="1" x14ac:dyDescent="0.25"/>
    <row r="1116" ht="15.6" customHeight="1" x14ac:dyDescent="0.25"/>
    <row r="1117" ht="15.6" customHeight="1" x14ac:dyDescent="0.25"/>
    <row r="1118" ht="15.6" customHeight="1" x14ac:dyDescent="0.25"/>
    <row r="1119" ht="15.6" customHeight="1" x14ac:dyDescent="0.25"/>
    <row r="1120" ht="15.6" customHeight="1" x14ac:dyDescent="0.25"/>
    <row r="1121" ht="15.6" customHeight="1" x14ac:dyDescent="0.25"/>
    <row r="1122" ht="15.6" customHeight="1" x14ac:dyDescent="0.25"/>
    <row r="1123" ht="15.6" customHeight="1" x14ac:dyDescent="0.25"/>
    <row r="1124" ht="15.6" customHeight="1" x14ac:dyDescent="0.25"/>
    <row r="1125" ht="15.6" customHeight="1" x14ac:dyDescent="0.25"/>
    <row r="1126" ht="15.6" customHeight="1" x14ac:dyDescent="0.25"/>
    <row r="1127" ht="15.6" customHeight="1" x14ac:dyDescent="0.25"/>
    <row r="1128" ht="15.6" customHeight="1" x14ac:dyDescent="0.25"/>
    <row r="1129" ht="15.6" customHeight="1" x14ac:dyDescent="0.25"/>
    <row r="1130" ht="15.6" customHeight="1" x14ac:dyDescent="0.25"/>
    <row r="1131" ht="15.6" customHeight="1" x14ac:dyDescent="0.25"/>
    <row r="1132" ht="15.6" customHeight="1" x14ac:dyDescent="0.25"/>
    <row r="1133" ht="15.6" customHeight="1" x14ac:dyDescent="0.25"/>
    <row r="1134" ht="15.6" customHeight="1" x14ac:dyDescent="0.25"/>
    <row r="1135" ht="15.6" customHeight="1" x14ac:dyDescent="0.25"/>
    <row r="1136" ht="15.6" customHeight="1" x14ac:dyDescent="0.25"/>
    <row r="1137" ht="15.6" customHeight="1" x14ac:dyDescent="0.25"/>
    <row r="1138" ht="15.6" customHeight="1" x14ac:dyDescent="0.25"/>
    <row r="1139" ht="15.6" customHeight="1" x14ac:dyDescent="0.25"/>
    <row r="1140" ht="15.6" customHeight="1" x14ac:dyDescent="0.25"/>
    <row r="1141" ht="15.6" customHeight="1" x14ac:dyDescent="0.25"/>
    <row r="1142" ht="15.6" customHeight="1" x14ac:dyDescent="0.25"/>
    <row r="1143" ht="15.6" customHeight="1" x14ac:dyDescent="0.25"/>
    <row r="1144" ht="15.6" customHeight="1" x14ac:dyDescent="0.25"/>
    <row r="1145" ht="15.6" customHeight="1" x14ac:dyDescent="0.25"/>
    <row r="1146" ht="15.6" customHeight="1" x14ac:dyDescent="0.25"/>
    <row r="1147" ht="15.6" customHeight="1" x14ac:dyDescent="0.25"/>
    <row r="1148" ht="15.6" customHeight="1" x14ac:dyDescent="0.25"/>
    <row r="1149" ht="15.6" customHeight="1" x14ac:dyDescent="0.25"/>
    <row r="1150" ht="15.6" customHeight="1" x14ac:dyDescent="0.25"/>
    <row r="1151" ht="15.6" customHeight="1" x14ac:dyDescent="0.25"/>
    <row r="1152" ht="15.6" customHeight="1" x14ac:dyDescent="0.25"/>
    <row r="1153" ht="15.6" customHeight="1" x14ac:dyDescent="0.25"/>
    <row r="1154" ht="15.6" customHeight="1" x14ac:dyDescent="0.25"/>
    <row r="1155" ht="15.6" customHeight="1" x14ac:dyDescent="0.25"/>
    <row r="1156" ht="15.6" customHeight="1" x14ac:dyDescent="0.25"/>
    <row r="1157" ht="15.6" customHeight="1" x14ac:dyDescent="0.25"/>
    <row r="1158" ht="15.6" customHeight="1" x14ac:dyDescent="0.25"/>
    <row r="1159" ht="15.6" customHeight="1" x14ac:dyDescent="0.25"/>
    <row r="1160" ht="15.6" customHeight="1" x14ac:dyDescent="0.25"/>
    <row r="1161" ht="15.6" customHeight="1" x14ac:dyDescent="0.25"/>
    <row r="1162" ht="15.6" customHeight="1" x14ac:dyDescent="0.25"/>
    <row r="1163" ht="15.6" customHeight="1" x14ac:dyDescent="0.25"/>
    <row r="1164" ht="15.6" customHeight="1" x14ac:dyDescent="0.25"/>
    <row r="1165" ht="15.6" customHeight="1" x14ac:dyDescent="0.25"/>
    <row r="1166" ht="15.6" customHeight="1" x14ac:dyDescent="0.25"/>
    <row r="1167" ht="15.6" customHeight="1" x14ac:dyDescent="0.25"/>
    <row r="1168" ht="15.6" customHeight="1" x14ac:dyDescent="0.25"/>
    <row r="1169" ht="15.6" customHeight="1" x14ac:dyDescent="0.25"/>
    <row r="1170" ht="15.6" customHeight="1" x14ac:dyDescent="0.25"/>
    <row r="1171" ht="15.6" customHeight="1" x14ac:dyDescent="0.25"/>
    <row r="1172" ht="15.6" customHeight="1" x14ac:dyDescent="0.25"/>
    <row r="1173" ht="15.6" customHeight="1" x14ac:dyDescent="0.25"/>
    <row r="1174" ht="15.6" customHeight="1" x14ac:dyDescent="0.25"/>
    <row r="1175" ht="15.6" customHeight="1" x14ac:dyDescent="0.25"/>
    <row r="1176" ht="15.6" customHeight="1" x14ac:dyDescent="0.25"/>
    <row r="1177" ht="15.6" customHeight="1" x14ac:dyDescent="0.25"/>
    <row r="1178" ht="15.6" customHeight="1" x14ac:dyDescent="0.25"/>
    <row r="1179" ht="15.6" customHeight="1" x14ac:dyDescent="0.25"/>
    <row r="1180" ht="15.6" customHeight="1" x14ac:dyDescent="0.25"/>
    <row r="1181" ht="15.6" customHeight="1" x14ac:dyDescent="0.25"/>
    <row r="1182" ht="15.6" customHeight="1" x14ac:dyDescent="0.25"/>
    <row r="1183" ht="15.6" customHeight="1" x14ac:dyDescent="0.25"/>
    <row r="1184" ht="15.6" customHeight="1" x14ac:dyDescent="0.25"/>
    <row r="1185" ht="15.6" customHeight="1" x14ac:dyDescent="0.25"/>
    <row r="1186" ht="15.6" customHeight="1" x14ac:dyDescent="0.25"/>
    <row r="1187" ht="15.6" customHeight="1" x14ac:dyDescent="0.25"/>
    <row r="1188" ht="15.6" customHeight="1" x14ac:dyDescent="0.25"/>
    <row r="1189" ht="15.6" customHeight="1" x14ac:dyDescent="0.25"/>
    <row r="1190" ht="15.6" customHeight="1" x14ac:dyDescent="0.25"/>
    <row r="1191" ht="15.6" customHeight="1" x14ac:dyDescent="0.25"/>
    <row r="1192" ht="15.6" customHeight="1" x14ac:dyDescent="0.25"/>
    <row r="1193" ht="15.6" customHeight="1" x14ac:dyDescent="0.25"/>
    <row r="1194" ht="15.6" customHeight="1" x14ac:dyDescent="0.25"/>
    <row r="1195" ht="15.6" customHeight="1" x14ac:dyDescent="0.25"/>
    <row r="1196" ht="15.6" customHeight="1" x14ac:dyDescent="0.25"/>
    <row r="1197" ht="15.6" customHeight="1" x14ac:dyDescent="0.25"/>
    <row r="1198" ht="15.6" customHeight="1" x14ac:dyDescent="0.25"/>
    <row r="1199" ht="15.6" customHeight="1" x14ac:dyDescent="0.25"/>
    <row r="1200" ht="15.6" customHeight="1" x14ac:dyDescent="0.25"/>
    <row r="1201" ht="15.6" customHeight="1" x14ac:dyDescent="0.25"/>
    <row r="1202" ht="15.6" customHeight="1" x14ac:dyDescent="0.25"/>
    <row r="1203" ht="15.6" customHeight="1" x14ac:dyDescent="0.25"/>
    <row r="1204" ht="15.6" customHeight="1" x14ac:dyDescent="0.25"/>
    <row r="1205" ht="15.6" customHeight="1" x14ac:dyDescent="0.25"/>
    <row r="1206" ht="15.6" customHeight="1" x14ac:dyDescent="0.25"/>
    <row r="1207" ht="15.6" customHeight="1" x14ac:dyDescent="0.25"/>
    <row r="1208" ht="15.6" customHeight="1" x14ac:dyDescent="0.25"/>
    <row r="1209" ht="15.6" customHeight="1" x14ac:dyDescent="0.25"/>
    <row r="1210" ht="15.6" customHeight="1" x14ac:dyDescent="0.25"/>
    <row r="1211" ht="15.6" customHeight="1" x14ac:dyDescent="0.25"/>
    <row r="1212" ht="15.6" customHeight="1" x14ac:dyDescent="0.25"/>
    <row r="1213" ht="15.6" customHeight="1" x14ac:dyDescent="0.25"/>
    <row r="1214" ht="15.6" customHeight="1" x14ac:dyDescent="0.25"/>
    <row r="1215" ht="15.6" customHeight="1" x14ac:dyDescent="0.25"/>
    <row r="1216" ht="15.6" customHeight="1" x14ac:dyDescent="0.25"/>
    <row r="1217" ht="15.6" customHeight="1" x14ac:dyDescent="0.25"/>
    <row r="1218" ht="15.6" customHeight="1" x14ac:dyDescent="0.25"/>
    <row r="1219" ht="15.6" customHeight="1" x14ac:dyDescent="0.25"/>
    <row r="1220" ht="15.6" customHeight="1" x14ac:dyDescent="0.25"/>
    <row r="1221" ht="15.6" customHeight="1" x14ac:dyDescent="0.25"/>
    <row r="1222" ht="15.6" customHeight="1" x14ac:dyDescent="0.25"/>
    <row r="1223" ht="15.6" customHeight="1" x14ac:dyDescent="0.25"/>
    <row r="1224" ht="15.6" customHeight="1" x14ac:dyDescent="0.25"/>
    <row r="1225" ht="15.6" customHeight="1" x14ac:dyDescent="0.25"/>
    <row r="1226" ht="15.6" customHeight="1" x14ac:dyDescent="0.25"/>
    <row r="1227" ht="15.6" customHeight="1" x14ac:dyDescent="0.25"/>
    <row r="1228" ht="15.6" customHeight="1" x14ac:dyDescent="0.25"/>
    <row r="1229" ht="15.6" customHeight="1" x14ac:dyDescent="0.25"/>
    <row r="1230" ht="15.6" customHeight="1" x14ac:dyDescent="0.25"/>
    <row r="1231" ht="15.6" customHeight="1" x14ac:dyDescent="0.25"/>
    <row r="1232" ht="15.6" customHeight="1" x14ac:dyDescent="0.25"/>
    <row r="1233" ht="15.6" customHeight="1" x14ac:dyDescent="0.25"/>
    <row r="1234" ht="15.6" customHeight="1" x14ac:dyDescent="0.25"/>
    <row r="1235" ht="15.6" customHeight="1" x14ac:dyDescent="0.25"/>
    <row r="1236" ht="15.6" customHeight="1" x14ac:dyDescent="0.25"/>
    <row r="1237" ht="15.6" customHeight="1" x14ac:dyDescent="0.25"/>
    <row r="1238" ht="15.6" customHeight="1" x14ac:dyDescent="0.25"/>
    <row r="1239" ht="15.6" customHeight="1" x14ac:dyDescent="0.25"/>
    <row r="1240" ht="15.6" customHeight="1" x14ac:dyDescent="0.25"/>
    <row r="1241" ht="15.6" customHeight="1" x14ac:dyDescent="0.25"/>
    <row r="1242" ht="15.6" customHeight="1" x14ac:dyDescent="0.25"/>
    <row r="1243" ht="15.6" customHeight="1" x14ac:dyDescent="0.25"/>
    <row r="1244" ht="15.6" customHeight="1" x14ac:dyDescent="0.25"/>
    <row r="1245" ht="15.6" customHeight="1" x14ac:dyDescent="0.25"/>
    <row r="1246" ht="15.6" customHeight="1" x14ac:dyDescent="0.25"/>
    <row r="1247" ht="15.6" customHeight="1" x14ac:dyDescent="0.25"/>
    <row r="1248" ht="15.6" customHeight="1" x14ac:dyDescent="0.25"/>
    <row r="1249" ht="15.6" customHeight="1" x14ac:dyDescent="0.25"/>
    <row r="1250" ht="15.6" customHeight="1" x14ac:dyDescent="0.25"/>
    <row r="1251" ht="15.6" customHeight="1" x14ac:dyDescent="0.25"/>
    <row r="1252" ht="15.6" customHeight="1" x14ac:dyDescent="0.25"/>
    <row r="1253" ht="15.6" customHeight="1" x14ac:dyDescent="0.25"/>
    <row r="1254" ht="15.6" customHeight="1" x14ac:dyDescent="0.25"/>
    <row r="1255" ht="15.6" customHeight="1" x14ac:dyDescent="0.25"/>
    <row r="1256" ht="15.6" customHeight="1" x14ac:dyDescent="0.25"/>
    <row r="1257" ht="15.6" customHeight="1" x14ac:dyDescent="0.25"/>
    <row r="1258" ht="15.6" customHeight="1" x14ac:dyDescent="0.25"/>
    <row r="1259" ht="15.6" customHeight="1" x14ac:dyDescent="0.25"/>
    <row r="1260" ht="15.6" customHeight="1" x14ac:dyDescent="0.25"/>
    <row r="1261" ht="15.6" customHeight="1" x14ac:dyDescent="0.25"/>
    <row r="1262" ht="15.6" customHeight="1" x14ac:dyDescent="0.25"/>
    <row r="1263" ht="15.6" customHeight="1" x14ac:dyDescent="0.25"/>
    <row r="1264" ht="15.6" customHeight="1" x14ac:dyDescent="0.25"/>
    <row r="1265" ht="15.6" customHeight="1" x14ac:dyDescent="0.25"/>
    <row r="1266" ht="15.6" customHeight="1" x14ac:dyDescent="0.25"/>
    <row r="1267" ht="15.6" customHeight="1" x14ac:dyDescent="0.25"/>
    <row r="1268" ht="15.6" customHeight="1" x14ac:dyDescent="0.25"/>
    <row r="1269" ht="15.6" customHeight="1" x14ac:dyDescent="0.25"/>
    <row r="1270" ht="15.6" customHeight="1" x14ac:dyDescent="0.25"/>
    <row r="1271" ht="15.6" customHeight="1" x14ac:dyDescent="0.25"/>
    <row r="1272" ht="15.6" customHeight="1" x14ac:dyDescent="0.25"/>
    <row r="1273" ht="15.6" customHeight="1" x14ac:dyDescent="0.25"/>
    <row r="1274" ht="15.6" customHeight="1" x14ac:dyDescent="0.25"/>
    <row r="1275" ht="15.6" customHeight="1" x14ac:dyDescent="0.25"/>
    <row r="1276" ht="15.6" customHeight="1" x14ac:dyDescent="0.25"/>
    <row r="1277" ht="15.6" customHeight="1" x14ac:dyDescent="0.25"/>
    <row r="1278" ht="15.6" customHeight="1" x14ac:dyDescent="0.25"/>
    <row r="1279" ht="15.6" customHeight="1" x14ac:dyDescent="0.25"/>
    <row r="1280" ht="15.6" customHeight="1" x14ac:dyDescent="0.25"/>
    <row r="1281" ht="15.6" customHeight="1" x14ac:dyDescent="0.25"/>
    <row r="1282" ht="15.6" customHeight="1" x14ac:dyDescent="0.25"/>
    <row r="1283" ht="15.6" customHeight="1" x14ac:dyDescent="0.25"/>
    <row r="1284" ht="15.6" customHeight="1" x14ac:dyDescent="0.25"/>
    <row r="1285" ht="15.6" customHeight="1" x14ac:dyDescent="0.25"/>
    <row r="1286" ht="15.6" customHeight="1" x14ac:dyDescent="0.25"/>
    <row r="1287" ht="15.6" customHeight="1" x14ac:dyDescent="0.25"/>
    <row r="1288" ht="15.6" customHeight="1" x14ac:dyDescent="0.25"/>
    <row r="1289" ht="15.6" customHeight="1" x14ac:dyDescent="0.25"/>
    <row r="1290" ht="15.6" customHeight="1" x14ac:dyDescent="0.25"/>
    <row r="1291" ht="15.6" customHeight="1" x14ac:dyDescent="0.25"/>
    <row r="1292" ht="15.6" customHeight="1" x14ac:dyDescent="0.25"/>
    <row r="1293" ht="15.6" customHeight="1" x14ac:dyDescent="0.25"/>
    <row r="1294" ht="15.6" customHeight="1" x14ac:dyDescent="0.25"/>
    <row r="1295" ht="15.6" customHeight="1" x14ac:dyDescent="0.25"/>
    <row r="1296" ht="15.6" customHeight="1" x14ac:dyDescent="0.25"/>
    <row r="1297" ht="15.6" customHeight="1" x14ac:dyDescent="0.25"/>
    <row r="1298" ht="15.6" customHeight="1" x14ac:dyDescent="0.25"/>
    <row r="1299" ht="15.6" customHeight="1" x14ac:dyDescent="0.25"/>
    <row r="1300" ht="15.6" customHeight="1" x14ac:dyDescent="0.25"/>
    <row r="1301" ht="15.6" customHeight="1" x14ac:dyDescent="0.25"/>
    <row r="1302" ht="15.6" customHeight="1" x14ac:dyDescent="0.25"/>
    <row r="1303" ht="15.6" customHeight="1" x14ac:dyDescent="0.25"/>
    <row r="1304" ht="15.6" customHeight="1" x14ac:dyDescent="0.25"/>
    <row r="1305" ht="15.6" customHeight="1" x14ac:dyDescent="0.25"/>
    <row r="1306" ht="15.6" customHeight="1" x14ac:dyDescent="0.25"/>
    <row r="1307" ht="15.6" customHeight="1" x14ac:dyDescent="0.25"/>
    <row r="1308" ht="15.6" customHeight="1" x14ac:dyDescent="0.25"/>
    <row r="1309" ht="15.6" customHeight="1" x14ac:dyDescent="0.25"/>
    <row r="1310" ht="15.6" customHeight="1" x14ac:dyDescent="0.25"/>
    <row r="1311" ht="15.6" customHeight="1" x14ac:dyDescent="0.25"/>
    <row r="1312" ht="15.6" customHeight="1" x14ac:dyDescent="0.25"/>
    <row r="1313" ht="15.6" customHeight="1" x14ac:dyDescent="0.25"/>
    <row r="1314" ht="15.6" customHeight="1" x14ac:dyDescent="0.25"/>
    <row r="1315" ht="15.6" customHeight="1" x14ac:dyDescent="0.25"/>
    <row r="1316" ht="15.6" customHeight="1" x14ac:dyDescent="0.25"/>
    <row r="1317" ht="15.6" customHeight="1" x14ac:dyDescent="0.25"/>
    <row r="1318" ht="15.6" customHeight="1" x14ac:dyDescent="0.25"/>
    <row r="1319" ht="15.6" customHeight="1" x14ac:dyDescent="0.25"/>
    <row r="1320" ht="15.6" customHeight="1" x14ac:dyDescent="0.25"/>
    <row r="1321" ht="15.6" customHeight="1" x14ac:dyDescent="0.25"/>
    <row r="1322" ht="15.6" customHeight="1" x14ac:dyDescent="0.25"/>
    <row r="1323" ht="15.6" customHeight="1" x14ac:dyDescent="0.25"/>
    <row r="1324" ht="15.6" customHeight="1" x14ac:dyDescent="0.25"/>
    <row r="1325" ht="15.6" customHeight="1" x14ac:dyDescent="0.25"/>
    <row r="1326" ht="15.6" customHeight="1" x14ac:dyDescent="0.25"/>
    <row r="1327" ht="15.6" customHeight="1" x14ac:dyDescent="0.25"/>
    <row r="1328" ht="15.6" customHeight="1" x14ac:dyDescent="0.25"/>
    <row r="1329" ht="15.6" customHeight="1" x14ac:dyDescent="0.25"/>
    <row r="1330" ht="15.6" customHeight="1" x14ac:dyDescent="0.25"/>
    <row r="1331" ht="15.6" customHeight="1" x14ac:dyDescent="0.25"/>
    <row r="1332" ht="15.6" customHeight="1" x14ac:dyDescent="0.25"/>
    <row r="1333" ht="15.6" customHeight="1" x14ac:dyDescent="0.25"/>
    <row r="1334" ht="15.6" customHeight="1" x14ac:dyDescent="0.25"/>
    <row r="1335" ht="15.6" customHeight="1" x14ac:dyDescent="0.25"/>
    <row r="1336" ht="15.6" customHeight="1" x14ac:dyDescent="0.25"/>
    <row r="1337" ht="15.6" customHeight="1" x14ac:dyDescent="0.25"/>
    <row r="1338" ht="15.6" customHeight="1" x14ac:dyDescent="0.25"/>
    <row r="1339" ht="15.6" customHeight="1" x14ac:dyDescent="0.25"/>
    <row r="1340" ht="15.6" customHeight="1" x14ac:dyDescent="0.25"/>
    <row r="1341" ht="15.6" customHeight="1" x14ac:dyDescent="0.25"/>
    <row r="1342" ht="15.6" customHeight="1" x14ac:dyDescent="0.25"/>
    <row r="1343" ht="15.6" customHeight="1" x14ac:dyDescent="0.25"/>
    <row r="1344" ht="15.6" customHeight="1" x14ac:dyDescent="0.25"/>
    <row r="1345" ht="15.6" customHeight="1" x14ac:dyDescent="0.25"/>
    <row r="1346" ht="15.6" customHeight="1" x14ac:dyDescent="0.25"/>
    <row r="1347" ht="15.6" customHeight="1" x14ac:dyDescent="0.25"/>
    <row r="1348" ht="15.6" customHeight="1" x14ac:dyDescent="0.25"/>
    <row r="1349" ht="15.6" customHeight="1" x14ac:dyDescent="0.25"/>
    <row r="1350" ht="15.6" customHeight="1" x14ac:dyDescent="0.25"/>
    <row r="1351" ht="15.6" customHeight="1" x14ac:dyDescent="0.25"/>
    <row r="1352" ht="15.6" customHeight="1" x14ac:dyDescent="0.25"/>
    <row r="1353" ht="15.6" customHeight="1" x14ac:dyDescent="0.25"/>
    <row r="1354" ht="15.6" customHeight="1" x14ac:dyDescent="0.25"/>
    <row r="1355" ht="15.6" customHeight="1" x14ac:dyDescent="0.25"/>
    <row r="1356" ht="15.6" customHeight="1" x14ac:dyDescent="0.25"/>
    <row r="1357" ht="15.6" customHeight="1" x14ac:dyDescent="0.25"/>
    <row r="1358" ht="15.6" customHeight="1" x14ac:dyDescent="0.25"/>
    <row r="1359" ht="15.6" customHeight="1" x14ac:dyDescent="0.25"/>
    <row r="1360" ht="15.6" customHeight="1" x14ac:dyDescent="0.25"/>
    <row r="1361" ht="15.6" customHeight="1" x14ac:dyDescent="0.25"/>
    <row r="1362" ht="15.6" customHeight="1" x14ac:dyDescent="0.25"/>
    <row r="1363" ht="15.6" customHeight="1" x14ac:dyDescent="0.25"/>
    <row r="1364" ht="15.6" customHeight="1" x14ac:dyDescent="0.25"/>
    <row r="1365" ht="15.6" customHeight="1" x14ac:dyDescent="0.25"/>
    <row r="1366" ht="15.6" customHeight="1" x14ac:dyDescent="0.25"/>
    <row r="1367" ht="15.6" customHeight="1" x14ac:dyDescent="0.25"/>
    <row r="1368" ht="15.6" customHeight="1" x14ac:dyDescent="0.25"/>
    <row r="1369" ht="15.6" customHeight="1" x14ac:dyDescent="0.25"/>
    <row r="1370" ht="15.6" customHeight="1" x14ac:dyDescent="0.25"/>
    <row r="1371" ht="15.6" customHeight="1" x14ac:dyDescent="0.25"/>
    <row r="1372" ht="15.6" customHeight="1" x14ac:dyDescent="0.25"/>
    <row r="1373" ht="15.6" customHeight="1" x14ac:dyDescent="0.25"/>
    <row r="1374" ht="15.6" customHeight="1" x14ac:dyDescent="0.25"/>
    <row r="1375" ht="15.6" customHeight="1" x14ac:dyDescent="0.25"/>
    <row r="1376" ht="15.6" customHeight="1" x14ac:dyDescent="0.25"/>
    <row r="1377" ht="15.6" customHeight="1" x14ac:dyDescent="0.25"/>
    <row r="1378" ht="15.6" customHeight="1" x14ac:dyDescent="0.25"/>
    <row r="1379" ht="15.6" customHeight="1" x14ac:dyDescent="0.25"/>
    <row r="1380" ht="15.6" customHeight="1" x14ac:dyDescent="0.25"/>
    <row r="1381" ht="15.6" customHeight="1" x14ac:dyDescent="0.25"/>
    <row r="1382" ht="15.6" customHeight="1" x14ac:dyDescent="0.25"/>
    <row r="1383" ht="15.6" customHeight="1" x14ac:dyDescent="0.25"/>
    <row r="1384" ht="15.6" customHeight="1" x14ac:dyDescent="0.25"/>
    <row r="1385" ht="15.6" customHeight="1" x14ac:dyDescent="0.25"/>
    <row r="1386" ht="15.6" customHeight="1" x14ac:dyDescent="0.25"/>
    <row r="1387" ht="15.6" customHeight="1" x14ac:dyDescent="0.25"/>
    <row r="1388" ht="15.6" customHeight="1" x14ac:dyDescent="0.25"/>
    <row r="1389" ht="15.6" customHeight="1" x14ac:dyDescent="0.25"/>
    <row r="1390" ht="15.6" customHeight="1" x14ac:dyDescent="0.25"/>
    <row r="1391" ht="15.6" customHeight="1" x14ac:dyDescent="0.25"/>
    <row r="1392" ht="15.6" customHeight="1" x14ac:dyDescent="0.25"/>
    <row r="1393" ht="15.6" customHeight="1" x14ac:dyDescent="0.25"/>
    <row r="1394" ht="15.6" customHeight="1" x14ac:dyDescent="0.25"/>
    <row r="1395" ht="15.6" customHeight="1" x14ac:dyDescent="0.25"/>
    <row r="1396" ht="15.6" customHeight="1" x14ac:dyDescent="0.25"/>
    <row r="1397" ht="15.6" customHeight="1" x14ac:dyDescent="0.25"/>
    <row r="1398" ht="15.6" customHeight="1" x14ac:dyDescent="0.25"/>
    <row r="1399" ht="15.6" customHeight="1" x14ac:dyDescent="0.25"/>
    <row r="1400" ht="15.6" customHeight="1" x14ac:dyDescent="0.25"/>
    <row r="1401" ht="15.6" customHeight="1" x14ac:dyDescent="0.25"/>
    <row r="1402" ht="15.6" customHeight="1" x14ac:dyDescent="0.25"/>
    <row r="1403" ht="15.6" customHeight="1" x14ac:dyDescent="0.25"/>
    <row r="1404" ht="15.6" customHeight="1" x14ac:dyDescent="0.25"/>
    <row r="1405" ht="15.6" customHeight="1" x14ac:dyDescent="0.25"/>
    <row r="1406" ht="15.6" customHeight="1" x14ac:dyDescent="0.25"/>
    <row r="1407" ht="15.6" customHeight="1" x14ac:dyDescent="0.25"/>
    <row r="1408" ht="15.6" customHeight="1" x14ac:dyDescent="0.25"/>
    <row r="1409" ht="15.6" customHeight="1" x14ac:dyDescent="0.25"/>
    <row r="1410" ht="15.6" customHeight="1" x14ac:dyDescent="0.25"/>
    <row r="1411" ht="15.6" customHeight="1" x14ac:dyDescent="0.25"/>
    <row r="1412" ht="15.6" customHeight="1" x14ac:dyDescent="0.25"/>
    <row r="1413" ht="15.6" customHeight="1" x14ac:dyDescent="0.25"/>
    <row r="1414" ht="15.6" customHeight="1" x14ac:dyDescent="0.25"/>
    <row r="1415" ht="15.6" customHeight="1" x14ac:dyDescent="0.25"/>
    <row r="1416" ht="15.6" customHeight="1" x14ac:dyDescent="0.25"/>
    <row r="1417" ht="15.6" customHeight="1" x14ac:dyDescent="0.25"/>
    <row r="1418" ht="15.6" customHeight="1" x14ac:dyDescent="0.25"/>
    <row r="1419" ht="15.6" customHeight="1" x14ac:dyDescent="0.25"/>
    <row r="1420" ht="15.6" customHeight="1" x14ac:dyDescent="0.25"/>
    <row r="1421" ht="15.6" customHeight="1" x14ac:dyDescent="0.25"/>
    <row r="1422" ht="15.6" customHeight="1" x14ac:dyDescent="0.25"/>
    <row r="1423" ht="15.6" customHeight="1" x14ac:dyDescent="0.25"/>
    <row r="1424" ht="15.6" customHeight="1" x14ac:dyDescent="0.25"/>
    <row r="1425" ht="15.6" customHeight="1" x14ac:dyDescent="0.25"/>
    <row r="1426" ht="15.6" customHeight="1" x14ac:dyDescent="0.25"/>
    <row r="1427" ht="15.6" customHeight="1" x14ac:dyDescent="0.25"/>
    <row r="1428" ht="15.6" customHeight="1" x14ac:dyDescent="0.25"/>
    <row r="1429" ht="15.6" customHeight="1" x14ac:dyDescent="0.25"/>
    <row r="1430" ht="15.6" customHeight="1" x14ac:dyDescent="0.25"/>
    <row r="1431" ht="15.6" customHeight="1" x14ac:dyDescent="0.25"/>
    <row r="1432" ht="15.6" customHeight="1" x14ac:dyDescent="0.25"/>
    <row r="1433" ht="15.6" customHeight="1" x14ac:dyDescent="0.25"/>
    <row r="1434" ht="15.6" customHeight="1" x14ac:dyDescent="0.25"/>
    <row r="1435" ht="15.6" customHeight="1" x14ac:dyDescent="0.25"/>
    <row r="1436" ht="15.6" customHeight="1" x14ac:dyDescent="0.25"/>
    <row r="1437" ht="15.6" customHeight="1" x14ac:dyDescent="0.25"/>
    <row r="1438" ht="15.6" customHeight="1" x14ac:dyDescent="0.25"/>
    <row r="1439" ht="15.6" customHeight="1" x14ac:dyDescent="0.25"/>
    <row r="1440" ht="15.6" customHeight="1" x14ac:dyDescent="0.25"/>
    <row r="1441" ht="15.6" customHeight="1" x14ac:dyDescent="0.25"/>
    <row r="1442" ht="15.6" customHeight="1" x14ac:dyDescent="0.25"/>
    <row r="1443" ht="15.6" customHeight="1" x14ac:dyDescent="0.25"/>
    <row r="1444" ht="15.6" customHeight="1" x14ac:dyDescent="0.25"/>
    <row r="1445" ht="15.6" customHeight="1" x14ac:dyDescent="0.25"/>
    <row r="1446" ht="15.6" customHeight="1" x14ac:dyDescent="0.25"/>
    <row r="1447" ht="15.6" customHeight="1" x14ac:dyDescent="0.25"/>
    <row r="1448" ht="15.6" customHeight="1" x14ac:dyDescent="0.25"/>
    <row r="1449" ht="15.6" customHeight="1" x14ac:dyDescent="0.25"/>
    <row r="1450" ht="15.6" customHeight="1" x14ac:dyDescent="0.25"/>
    <row r="1451" ht="15.6" customHeight="1" x14ac:dyDescent="0.25"/>
    <row r="1452" ht="15.6" customHeight="1" x14ac:dyDescent="0.25"/>
    <row r="1453" ht="15.6" customHeight="1" x14ac:dyDescent="0.25"/>
    <row r="1454" ht="15.6" customHeight="1" x14ac:dyDescent="0.25"/>
    <row r="1455" ht="15.6" customHeight="1" x14ac:dyDescent="0.25"/>
    <row r="1456" ht="15.6" customHeight="1" x14ac:dyDescent="0.25"/>
    <row r="1457" ht="15.6" customHeight="1" x14ac:dyDescent="0.25"/>
    <row r="1458" ht="15.6" customHeight="1" x14ac:dyDescent="0.25"/>
    <row r="1459" ht="15.6" customHeight="1" x14ac:dyDescent="0.25"/>
    <row r="1460" ht="15.6" customHeight="1" x14ac:dyDescent="0.25"/>
    <row r="1461" ht="15.6" customHeight="1" x14ac:dyDescent="0.25"/>
    <row r="1462" ht="15.6" customHeight="1" x14ac:dyDescent="0.25"/>
    <row r="1463" ht="15.6" customHeight="1" x14ac:dyDescent="0.25"/>
    <row r="1464" ht="15.6" customHeight="1" x14ac:dyDescent="0.25"/>
    <row r="1465" ht="15.6" customHeight="1" x14ac:dyDescent="0.25"/>
    <row r="1466" ht="15.6" customHeight="1" x14ac:dyDescent="0.25"/>
    <row r="1467" ht="15.6" customHeight="1" x14ac:dyDescent="0.25"/>
    <row r="1468" ht="15.6" customHeight="1" x14ac:dyDescent="0.25"/>
    <row r="1469" ht="15.6" customHeight="1" x14ac:dyDescent="0.25"/>
    <row r="1470" ht="15.6" customHeight="1" x14ac:dyDescent="0.25"/>
    <row r="1471" ht="15.6" customHeight="1" x14ac:dyDescent="0.25"/>
    <row r="1472" ht="15.6" customHeight="1" x14ac:dyDescent="0.25"/>
    <row r="1473" ht="15.6" customHeight="1" x14ac:dyDescent="0.25"/>
    <row r="1474" ht="15.6" customHeight="1" x14ac:dyDescent="0.25"/>
    <row r="1475" ht="15.6" customHeight="1" x14ac:dyDescent="0.25"/>
    <row r="1476" ht="15.6" customHeight="1" x14ac:dyDescent="0.25"/>
    <row r="1477" ht="15.6" customHeight="1" x14ac:dyDescent="0.25"/>
    <row r="1478" ht="15.6" customHeight="1" x14ac:dyDescent="0.25"/>
    <row r="1479" ht="15.6" customHeight="1" x14ac:dyDescent="0.25"/>
    <row r="1480" ht="15.6" customHeight="1" x14ac:dyDescent="0.25"/>
    <row r="1481" ht="15.6" customHeight="1" x14ac:dyDescent="0.25"/>
    <row r="1482" ht="15.6" customHeight="1" x14ac:dyDescent="0.25"/>
    <row r="1483" ht="15.6" customHeight="1" x14ac:dyDescent="0.25"/>
    <row r="1484" ht="15.6" customHeight="1" x14ac:dyDescent="0.25"/>
    <row r="1485" ht="15.6" customHeight="1" x14ac:dyDescent="0.25"/>
    <row r="1486" ht="15.6" customHeight="1" x14ac:dyDescent="0.25"/>
    <row r="1487" ht="15.6" customHeight="1" x14ac:dyDescent="0.25"/>
    <row r="1488" ht="15.6" customHeight="1" x14ac:dyDescent="0.25"/>
    <row r="1489" ht="15.6" customHeight="1" x14ac:dyDescent="0.25"/>
    <row r="1490" ht="15.6" customHeight="1" x14ac:dyDescent="0.25"/>
    <row r="1491" ht="15.6" customHeight="1" x14ac:dyDescent="0.25"/>
    <row r="1492" ht="15.6" customHeight="1" x14ac:dyDescent="0.25"/>
    <row r="1493" ht="15.6" customHeight="1" x14ac:dyDescent="0.25"/>
    <row r="1494" ht="15.6" customHeight="1" x14ac:dyDescent="0.25"/>
    <row r="1495" ht="15.6" customHeight="1" x14ac:dyDescent="0.25"/>
    <row r="1496" ht="15.6" customHeight="1" x14ac:dyDescent="0.25"/>
    <row r="1497" ht="15.6" customHeight="1" x14ac:dyDescent="0.25"/>
    <row r="1498" ht="15.6" customHeight="1" x14ac:dyDescent="0.25"/>
    <row r="1499" ht="15.6" customHeight="1" x14ac:dyDescent="0.25"/>
    <row r="1500" ht="15.6" customHeight="1" x14ac:dyDescent="0.25"/>
    <row r="1501" ht="15.6" customHeight="1" x14ac:dyDescent="0.25"/>
    <row r="1502" ht="15.6" customHeight="1" x14ac:dyDescent="0.25"/>
    <row r="1503" ht="15.6" customHeight="1" x14ac:dyDescent="0.25"/>
    <row r="1504" ht="15.6" customHeight="1" x14ac:dyDescent="0.25"/>
    <row r="1505" ht="15.6" customHeight="1" x14ac:dyDescent="0.25"/>
    <row r="1506" ht="15.6" customHeight="1" x14ac:dyDescent="0.25"/>
    <row r="1507" ht="15.6" customHeight="1" x14ac:dyDescent="0.25"/>
    <row r="1508" ht="15.6" customHeight="1" x14ac:dyDescent="0.25"/>
    <row r="1509" ht="15.6" customHeight="1" x14ac:dyDescent="0.25"/>
    <row r="1510" ht="15.6" customHeight="1" x14ac:dyDescent="0.25"/>
    <row r="1511" ht="15.6" customHeight="1" x14ac:dyDescent="0.25"/>
    <row r="1512" ht="15.6" customHeight="1" x14ac:dyDescent="0.25"/>
    <row r="1513" ht="15.6" customHeight="1" x14ac:dyDescent="0.25"/>
    <row r="1514" ht="15.6" customHeight="1" x14ac:dyDescent="0.25"/>
    <row r="1515" ht="15.6" customHeight="1" x14ac:dyDescent="0.25"/>
    <row r="1516" ht="15.6" customHeight="1" x14ac:dyDescent="0.25"/>
    <row r="1517" ht="15.6" customHeight="1" x14ac:dyDescent="0.25"/>
    <row r="1518" ht="15.6" customHeight="1" x14ac:dyDescent="0.25"/>
    <row r="1519" ht="15.6" customHeight="1" x14ac:dyDescent="0.25"/>
    <row r="1520" ht="15.6" customHeight="1" x14ac:dyDescent="0.25"/>
    <row r="1521" ht="15.6" customHeight="1" x14ac:dyDescent="0.25"/>
    <row r="1522" ht="15.6" customHeight="1" x14ac:dyDescent="0.25"/>
    <row r="1523" ht="15.6" customHeight="1" x14ac:dyDescent="0.25"/>
    <row r="1524" ht="15.6" customHeight="1" x14ac:dyDescent="0.25"/>
    <row r="1525" ht="15.6" customHeight="1" x14ac:dyDescent="0.25"/>
    <row r="1526" ht="15.6" customHeight="1" x14ac:dyDescent="0.25"/>
    <row r="1527" ht="15.6" customHeight="1" x14ac:dyDescent="0.25"/>
    <row r="1528" ht="15.6" customHeight="1" x14ac:dyDescent="0.25"/>
    <row r="1529" ht="15.6" customHeight="1" x14ac:dyDescent="0.25"/>
    <row r="1530" ht="15.6" customHeight="1" x14ac:dyDescent="0.25"/>
    <row r="1531" ht="15.6" customHeight="1" x14ac:dyDescent="0.25"/>
    <row r="1532" ht="15.6" customHeight="1" x14ac:dyDescent="0.25"/>
    <row r="1533" ht="15.6" customHeight="1" x14ac:dyDescent="0.25"/>
    <row r="1534" ht="15.6" customHeight="1" x14ac:dyDescent="0.25"/>
    <row r="1535" ht="15.6" customHeight="1" x14ac:dyDescent="0.25"/>
    <row r="1536" ht="15.6" customHeight="1" x14ac:dyDescent="0.25"/>
    <row r="1537" ht="15.6" customHeight="1" x14ac:dyDescent="0.25"/>
    <row r="1538" ht="15.6" customHeight="1" x14ac:dyDescent="0.25"/>
    <row r="1539" ht="15.6" customHeight="1" x14ac:dyDescent="0.25"/>
    <row r="1540" ht="15.6" customHeight="1" x14ac:dyDescent="0.25"/>
    <row r="1541" ht="15.6" customHeight="1" x14ac:dyDescent="0.25"/>
    <row r="1542" ht="15.6" customHeight="1" x14ac:dyDescent="0.25"/>
    <row r="1543" ht="15.6" customHeight="1" x14ac:dyDescent="0.25"/>
    <row r="1544" ht="15.6" customHeight="1" x14ac:dyDescent="0.25"/>
    <row r="1545" ht="15.6" customHeight="1" x14ac:dyDescent="0.25"/>
    <row r="1546" ht="15.6" customHeight="1" x14ac:dyDescent="0.25"/>
    <row r="1547" ht="15.6" customHeight="1" x14ac:dyDescent="0.25"/>
    <row r="1548" ht="15.6" customHeight="1" x14ac:dyDescent="0.25"/>
    <row r="1549" ht="15.6" customHeight="1" x14ac:dyDescent="0.25"/>
    <row r="1550" ht="15.6" customHeight="1" x14ac:dyDescent="0.25"/>
    <row r="1551" ht="15.6" customHeight="1" x14ac:dyDescent="0.25"/>
    <row r="1552" ht="15.6" customHeight="1" x14ac:dyDescent="0.25"/>
    <row r="1553" ht="15.6" customHeight="1" x14ac:dyDescent="0.25"/>
    <row r="1554" ht="15.6" customHeight="1" x14ac:dyDescent="0.25"/>
    <row r="1555" ht="15.6" customHeight="1" x14ac:dyDescent="0.25"/>
    <row r="1556" ht="15.6" customHeight="1" x14ac:dyDescent="0.25"/>
    <row r="1557" ht="15.6" customHeight="1" x14ac:dyDescent="0.25"/>
    <row r="1558" ht="15.6" customHeight="1" x14ac:dyDescent="0.25"/>
    <row r="1559" ht="15.6" customHeight="1" x14ac:dyDescent="0.25"/>
    <row r="1560" ht="15.6" customHeight="1" x14ac:dyDescent="0.25"/>
    <row r="1561" ht="15.6" customHeight="1" x14ac:dyDescent="0.25"/>
    <row r="1562" ht="15.6" customHeight="1" x14ac:dyDescent="0.25"/>
    <row r="1563" ht="15.6" customHeight="1" x14ac:dyDescent="0.25"/>
    <row r="1564" ht="15.6" customHeight="1" x14ac:dyDescent="0.25"/>
    <row r="1565" ht="15.6" customHeight="1" x14ac:dyDescent="0.25"/>
    <row r="1566" ht="15.6" customHeight="1" x14ac:dyDescent="0.25"/>
    <row r="1567" ht="15.6" customHeight="1" x14ac:dyDescent="0.25"/>
    <row r="1568" ht="15.6" customHeight="1" x14ac:dyDescent="0.25"/>
    <row r="1569" ht="15.6" customHeight="1" x14ac:dyDescent="0.25"/>
    <row r="1570" ht="15.6" customHeight="1" x14ac:dyDescent="0.25"/>
    <row r="1571" ht="15.6" customHeight="1" x14ac:dyDescent="0.25"/>
    <row r="1572" ht="15.6" customHeight="1" x14ac:dyDescent="0.25"/>
    <row r="1573" ht="15.6" customHeight="1" x14ac:dyDescent="0.25"/>
    <row r="1574" ht="15.6" customHeight="1" x14ac:dyDescent="0.25"/>
    <row r="1575" ht="15.6" customHeight="1" x14ac:dyDescent="0.25"/>
    <row r="1576" ht="15.6" customHeight="1" x14ac:dyDescent="0.25"/>
    <row r="1577" ht="15.6" customHeight="1" x14ac:dyDescent="0.25"/>
    <row r="1578" ht="15.6" customHeight="1" x14ac:dyDescent="0.25"/>
    <row r="1579" ht="15.6" customHeight="1" x14ac:dyDescent="0.25"/>
    <row r="1580" ht="15.6" customHeight="1" x14ac:dyDescent="0.25"/>
    <row r="1581" ht="15.6" customHeight="1" x14ac:dyDescent="0.25"/>
    <row r="1582" ht="15.6" customHeight="1" x14ac:dyDescent="0.25"/>
    <row r="1583" ht="15.6" customHeight="1" x14ac:dyDescent="0.25"/>
    <row r="1584" ht="15.6" customHeight="1" x14ac:dyDescent="0.25"/>
    <row r="1585" ht="15.6" customHeight="1" x14ac:dyDescent="0.25"/>
    <row r="1586" ht="15.6" customHeight="1" x14ac:dyDescent="0.25"/>
    <row r="1587" ht="15.6" customHeight="1" x14ac:dyDescent="0.25"/>
    <row r="1588" ht="15.6" customHeight="1" x14ac:dyDescent="0.25"/>
    <row r="1589" ht="15.6" customHeight="1" x14ac:dyDescent="0.25"/>
    <row r="1590" ht="15.6" customHeight="1" x14ac:dyDescent="0.25"/>
    <row r="1591" ht="15.6" customHeight="1" x14ac:dyDescent="0.25"/>
    <row r="1592" ht="15.6" customHeight="1" x14ac:dyDescent="0.25"/>
    <row r="1593" ht="15.6" customHeight="1" x14ac:dyDescent="0.25"/>
    <row r="1594" ht="15.6" customHeight="1" x14ac:dyDescent="0.25"/>
    <row r="1595" ht="15.6" customHeight="1" x14ac:dyDescent="0.25"/>
    <row r="1596" ht="15.6" customHeight="1" x14ac:dyDescent="0.25"/>
    <row r="1597" ht="15.6" customHeight="1" x14ac:dyDescent="0.25"/>
    <row r="1598" ht="15.6" customHeight="1" x14ac:dyDescent="0.25"/>
    <row r="1599" ht="15.6" customHeight="1" x14ac:dyDescent="0.25"/>
    <row r="1600" ht="15.6" customHeight="1" x14ac:dyDescent="0.25"/>
    <row r="1601" ht="15.6" customHeight="1" x14ac:dyDescent="0.25"/>
    <row r="1602" ht="15.6" customHeight="1" x14ac:dyDescent="0.25"/>
    <row r="1603" ht="15.6" customHeight="1" x14ac:dyDescent="0.25"/>
    <row r="1604" ht="15.6" customHeight="1" x14ac:dyDescent="0.25"/>
    <row r="1605" ht="15.6" customHeight="1" x14ac:dyDescent="0.25"/>
    <row r="1606" ht="15.6" customHeight="1" x14ac:dyDescent="0.25"/>
    <row r="1607" ht="15.6" customHeight="1" x14ac:dyDescent="0.25"/>
    <row r="1608" ht="15.6" customHeight="1" x14ac:dyDescent="0.25"/>
    <row r="1609" ht="15.6" customHeight="1" x14ac:dyDescent="0.25"/>
    <row r="1610" ht="15.6" customHeight="1" x14ac:dyDescent="0.25"/>
    <row r="1611" ht="15.6" customHeight="1" x14ac:dyDescent="0.25"/>
    <row r="1612" ht="15.6" customHeight="1" x14ac:dyDescent="0.25"/>
    <row r="1613" ht="15.6" customHeight="1" x14ac:dyDescent="0.25"/>
    <row r="1614" ht="15.6" customHeight="1" x14ac:dyDescent="0.25"/>
    <row r="1615" ht="15.6" customHeight="1" x14ac:dyDescent="0.25"/>
    <row r="1616" ht="15.6" customHeight="1" x14ac:dyDescent="0.25"/>
    <row r="1617" ht="15.6" customHeight="1" x14ac:dyDescent="0.25"/>
    <row r="1618" ht="15.6" customHeight="1" x14ac:dyDescent="0.25"/>
    <row r="1619" ht="15.6" customHeight="1" x14ac:dyDescent="0.25"/>
    <row r="1620" ht="15.6" customHeight="1" x14ac:dyDescent="0.25"/>
    <row r="1621" ht="15.6" customHeight="1" x14ac:dyDescent="0.25"/>
    <row r="1622" ht="15.6" customHeight="1" x14ac:dyDescent="0.25"/>
    <row r="1623" ht="15.6" customHeight="1" x14ac:dyDescent="0.25"/>
    <row r="1624" ht="15.6" customHeight="1" x14ac:dyDescent="0.25"/>
    <row r="1625" ht="15.6" customHeight="1" x14ac:dyDescent="0.25"/>
    <row r="1626" ht="15.6" customHeight="1" x14ac:dyDescent="0.25"/>
    <row r="1627" ht="15.6" customHeight="1" x14ac:dyDescent="0.25"/>
    <row r="1628" ht="15.6" customHeight="1" x14ac:dyDescent="0.25"/>
    <row r="1629" ht="15.6" customHeight="1" x14ac:dyDescent="0.25"/>
    <row r="1630" ht="15.6" customHeight="1" x14ac:dyDescent="0.25"/>
    <row r="1631" ht="15.6" customHeight="1" x14ac:dyDescent="0.25"/>
    <row r="1632" ht="15.6" customHeight="1" x14ac:dyDescent="0.25"/>
    <row r="1633" ht="15.6" customHeight="1" x14ac:dyDescent="0.25"/>
    <row r="1634" ht="15.6" customHeight="1" x14ac:dyDescent="0.25"/>
    <row r="1635" ht="15.6" customHeight="1" x14ac:dyDescent="0.25"/>
    <row r="1636" ht="15.6" customHeight="1" x14ac:dyDescent="0.25"/>
    <row r="1637" ht="15.6" customHeight="1" x14ac:dyDescent="0.25"/>
    <row r="1638" ht="15.6" customHeight="1" x14ac:dyDescent="0.25"/>
    <row r="1639" ht="15.6" customHeight="1" x14ac:dyDescent="0.25"/>
    <row r="1640" ht="15.6" customHeight="1" x14ac:dyDescent="0.25"/>
    <row r="1641" ht="15.6" customHeight="1" x14ac:dyDescent="0.25"/>
    <row r="1642" ht="15.6" customHeight="1" x14ac:dyDescent="0.25"/>
    <row r="1643" ht="15.6" customHeight="1" x14ac:dyDescent="0.25"/>
    <row r="1644" ht="15.6" customHeight="1" x14ac:dyDescent="0.25"/>
    <row r="1645" ht="15.6" customHeight="1" x14ac:dyDescent="0.25"/>
    <row r="1646" ht="15.6" customHeight="1" x14ac:dyDescent="0.25"/>
    <row r="1647" ht="15.6" customHeight="1" x14ac:dyDescent="0.25"/>
    <row r="1648" ht="15.6" customHeight="1" x14ac:dyDescent="0.25"/>
    <row r="1649" ht="15.6" customHeight="1" x14ac:dyDescent="0.25"/>
    <row r="1650" ht="15.6" customHeight="1" x14ac:dyDescent="0.25"/>
    <row r="1651" ht="15.6" customHeight="1" x14ac:dyDescent="0.25"/>
    <row r="1652" ht="15.6" customHeight="1" x14ac:dyDescent="0.25"/>
    <row r="1653" ht="15.6" customHeight="1" x14ac:dyDescent="0.25"/>
    <row r="1654" ht="15.6" customHeight="1" x14ac:dyDescent="0.25"/>
    <row r="1655" ht="15.6" customHeight="1" x14ac:dyDescent="0.25"/>
    <row r="1656" ht="15.6" customHeight="1" x14ac:dyDescent="0.25"/>
    <row r="1657" ht="15.6" customHeight="1" x14ac:dyDescent="0.25"/>
    <row r="1658" ht="15.6" customHeight="1" x14ac:dyDescent="0.25"/>
    <row r="1659" ht="15.6" customHeight="1" x14ac:dyDescent="0.25"/>
    <row r="1660" ht="15.6" customHeight="1" x14ac:dyDescent="0.25"/>
    <row r="1661" ht="15.6" customHeight="1" x14ac:dyDescent="0.25"/>
    <row r="1662" ht="15.6" customHeight="1" x14ac:dyDescent="0.25"/>
    <row r="1663" ht="15.6" customHeight="1" x14ac:dyDescent="0.25"/>
    <row r="1664" ht="15.6" customHeight="1" x14ac:dyDescent="0.25"/>
    <row r="1665" ht="15.6" customHeight="1" x14ac:dyDescent="0.25"/>
    <row r="1666" ht="15.6" customHeight="1" x14ac:dyDescent="0.25"/>
    <row r="1667" ht="15.6" customHeight="1" x14ac:dyDescent="0.25"/>
    <row r="1668" ht="15.6" customHeight="1" x14ac:dyDescent="0.25"/>
    <row r="1669" ht="15.6" customHeight="1" x14ac:dyDescent="0.25"/>
    <row r="1670" ht="15.6" customHeight="1" x14ac:dyDescent="0.25"/>
    <row r="1671" ht="15.6" customHeight="1" x14ac:dyDescent="0.25"/>
    <row r="1672" ht="15.6" customHeight="1" x14ac:dyDescent="0.25"/>
    <row r="1673" ht="15.6" customHeight="1" x14ac:dyDescent="0.25"/>
    <row r="1674" ht="15.6" customHeight="1" x14ac:dyDescent="0.25"/>
    <row r="1675" ht="15.6" customHeight="1" x14ac:dyDescent="0.25"/>
    <row r="1676" ht="15.6" customHeight="1" x14ac:dyDescent="0.25"/>
    <row r="1677" ht="15.6" customHeight="1" x14ac:dyDescent="0.25"/>
    <row r="1678" ht="15.6" customHeight="1" x14ac:dyDescent="0.25"/>
    <row r="1679" ht="15.6" customHeight="1" x14ac:dyDescent="0.25"/>
    <row r="1680" ht="15.6" customHeight="1" x14ac:dyDescent="0.25"/>
    <row r="1681" ht="15.6" customHeight="1" x14ac:dyDescent="0.25"/>
    <row r="1682" ht="15.6" customHeight="1" x14ac:dyDescent="0.25"/>
    <row r="1683" ht="15.6" customHeight="1" x14ac:dyDescent="0.25"/>
    <row r="1684" ht="15.6" customHeight="1" x14ac:dyDescent="0.25"/>
    <row r="1685" ht="15.6" customHeight="1" x14ac:dyDescent="0.25"/>
    <row r="1686" ht="15.6" customHeight="1" x14ac:dyDescent="0.25"/>
    <row r="1687" ht="15.6" customHeight="1" x14ac:dyDescent="0.25"/>
    <row r="1688" ht="15.6" customHeight="1" x14ac:dyDescent="0.25"/>
    <row r="1689" ht="15.6" customHeight="1" x14ac:dyDescent="0.25"/>
    <row r="1690" ht="15.6" customHeight="1" x14ac:dyDescent="0.25"/>
    <row r="1691" ht="15.6" customHeight="1" x14ac:dyDescent="0.25"/>
    <row r="1692" ht="15.6" customHeight="1" x14ac:dyDescent="0.25"/>
    <row r="1693" ht="15.6" customHeight="1" x14ac:dyDescent="0.25"/>
    <row r="1694" ht="15.6" customHeight="1" x14ac:dyDescent="0.25"/>
    <row r="1695" ht="15.6" customHeight="1" x14ac:dyDescent="0.25"/>
    <row r="1696" ht="15.6" customHeight="1" x14ac:dyDescent="0.25"/>
    <row r="1697" ht="15.6" customHeight="1" x14ac:dyDescent="0.25"/>
    <row r="1698" ht="15.6" customHeight="1" x14ac:dyDescent="0.25"/>
    <row r="1699" ht="15.6" customHeight="1" x14ac:dyDescent="0.25"/>
    <row r="1700" ht="15.6" customHeight="1" x14ac:dyDescent="0.25"/>
    <row r="1701" ht="15.6" customHeight="1" x14ac:dyDescent="0.25"/>
    <row r="1702" ht="15.6" customHeight="1" x14ac:dyDescent="0.25"/>
    <row r="1703" ht="15.6" customHeight="1" x14ac:dyDescent="0.25"/>
    <row r="1704" ht="15.6" customHeight="1" x14ac:dyDescent="0.25"/>
    <row r="1705" ht="15.6" customHeight="1" x14ac:dyDescent="0.25"/>
    <row r="1706" ht="15.6" customHeight="1" x14ac:dyDescent="0.25"/>
    <row r="1707" ht="15.6" customHeight="1" x14ac:dyDescent="0.25"/>
    <row r="1708" ht="15.6" customHeight="1" x14ac:dyDescent="0.25"/>
    <row r="1709" ht="15.6" customHeight="1" x14ac:dyDescent="0.25"/>
    <row r="1710" ht="15.6" customHeight="1" x14ac:dyDescent="0.25"/>
    <row r="1711" ht="15.6" customHeight="1" x14ac:dyDescent="0.25"/>
    <row r="1712" ht="15.6" customHeight="1" x14ac:dyDescent="0.25"/>
    <row r="1713" ht="15.6" customHeight="1" x14ac:dyDescent="0.25"/>
    <row r="1714" ht="15.6" customHeight="1" x14ac:dyDescent="0.25"/>
    <row r="1715" ht="15.6" customHeight="1" x14ac:dyDescent="0.25"/>
    <row r="1716" ht="15.6" customHeight="1" x14ac:dyDescent="0.25"/>
    <row r="1717" ht="15.6" customHeight="1" x14ac:dyDescent="0.25"/>
    <row r="1718" ht="15.6" customHeight="1" x14ac:dyDescent="0.25"/>
    <row r="1719" ht="15.6" customHeight="1" x14ac:dyDescent="0.25"/>
    <row r="1720" ht="15.6" customHeight="1" x14ac:dyDescent="0.25"/>
    <row r="1721" ht="15.6" customHeight="1" x14ac:dyDescent="0.25"/>
    <row r="1722" ht="15.6" customHeight="1" x14ac:dyDescent="0.25"/>
    <row r="1723" ht="15.6" customHeight="1" x14ac:dyDescent="0.25"/>
    <row r="1724" ht="15.6" customHeight="1" x14ac:dyDescent="0.25"/>
    <row r="1725" ht="15.6" customHeight="1" x14ac:dyDescent="0.25"/>
    <row r="1726" ht="15.6" customHeight="1" x14ac:dyDescent="0.25"/>
    <row r="1727" ht="15.6" customHeight="1" x14ac:dyDescent="0.25"/>
    <row r="1728" ht="15.6" customHeight="1" x14ac:dyDescent="0.25"/>
    <row r="1729" ht="15.6" customHeight="1" x14ac:dyDescent="0.25"/>
    <row r="1730" ht="15.6" customHeight="1" x14ac:dyDescent="0.25"/>
    <row r="1731" ht="15.6" customHeight="1" x14ac:dyDescent="0.25"/>
    <row r="1732" ht="15.6" customHeight="1" x14ac:dyDescent="0.25"/>
    <row r="1733" ht="15.6" customHeight="1" x14ac:dyDescent="0.25"/>
    <row r="1734" ht="15.6" customHeight="1" x14ac:dyDescent="0.25"/>
    <row r="1735" ht="15.6" customHeight="1" x14ac:dyDescent="0.25"/>
    <row r="1736" ht="15.6" customHeight="1" x14ac:dyDescent="0.25"/>
    <row r="1737" ht="15.6" customHeight="1" x14ac:dyDescent="0.25"/>
    <row r="1738" ht="15.6" customHeight="1" x14ac:dyDescent="0.25"/>
    <row r="1739" ht="15.6" customHeight="1" x14ac:dyDescent="0.25"/>
    <row r="1740" ht="15.6" customHeight="1" x14ac:dyDescent="0.25"/>
    <row r="1741" ht="15.6" customHeight="1" x14ac:dyDescent="0.25"/>
    <row r="1742" ht="15.6" customHeight="1" x14ac:dyDescent="0.25"/>
    <row r="1743" ht="15.6" customHeight="1" x14ac:dyDescent="0.25"/>
    <row r="1744" ht="15.6" customHeight="1" x14ac:dyDescent="0.25"/>
    <row r="1745" ht="15.6" customHeight="1" x14ac:dyDescent="0.25"/>
    <row r="1746" ht="15.6" customHeight="1" x14ac:dyDescent="0.25"/>
    <row r="1747" ht="15.6" customHeight="1" x14ac:dyDescent="0.25"/>
    <row r="1748" ht="15.6" customHeight="1" x14ac:dyDescent="0.25"/>
    <row r="1749" ht="15.6" customHeight="1" x14ac:dyDescent="0.25"/>
    <row r="1750" ht="15.6" customHeight="1" x14ac:dyDescent="0.25"/>
    <row r="1751" ht="15.6" customHeight="1" x14ac:dyDescent="0.25"/>
    <row r="1752" ht="15.6" customHeight="1" x14ac:dyDescent="0.25"/>
    <row r="1753" ht="15.6" customHeight="1" x14ac:dyDescent="0.25"/>
    <row r="1754" ht="15.6" customHeight="1" x14ac:dyDescent="0.25"/>
    <row r="1755" ht="15.6" customHeight="1" x14ac:dyDescent="0.25"/>
    <row r="1756" ht="15.6" customHeight="1" x14ac:dyDescent="0.25"/>
    <row r="1757" ht="15.6" customHeight="1" x14ac:dyDescent="0.25"/>
    <row r="1758" ht="15.6" customHeight="1" x14ac:dyDescent="0.25"/>
    <row r="1759" ht="15.6" customHeight="1" x14ac:dyDescent="0.25"/>
    <row r="1760" ht="15.6" customHeight="1" x14ac:dyDescent="0.25"/>
    <row r="1761" ht="15.6" customHeight="1" x14ac:dyDescent="0.25"/>
    <row r="1762" ht="15.6" customHeight="1" x14ac:dyDescent="0.25"/>
    <row r="1763" ht="15.6" customHeight="1" x14ac:dyDescent="0.25"/>
    <row r="1764" ht="15.6" customHeight="1" x14ac:dyDescent="0.25"/>
    <row r="1765" ht="15.6" customHeight="1" x14ac:dyDescent="0.25"/>
    <row r="1766" ht="15.6" customHeight="1" x14ac:dyDescent="0.25"/>
    <row r="1767" ht="15.6" customHeight="1" x14ac:dyDescent="0.25"/>
    <row r="1768" ht="15.6" customHeight="1" x14ac:dyDescent="0.25"/>
    <row r="1769" ht="15.6" customHeight="1" x14ac:dyDescent="0.25"/>
    <row r="1770" ht="15.6" customHeight="1" x14ac:dyDescent="0.25"/>
    <row r="1771" ht="15.6" customHeight="1" x14ac:dyDescent="0.25"/>
    <row r="1772" ht="15.6" customHeight="1" x14ac:dyDescent="0.25"/>
    <row r="1773" ht="15.6" customHeight="1" x14ac:dyDescent="0.25"/>
    <row r="1774" ht="15.6" customHeight="1" x14ac:dyDescent="0.25"/>
    <row r="1775" ht="15.6" customHeight="1" x14ac:dyDescent="0.25"/>
    <row r="1776" ht="15.6" customHeight="1" x14ac:dyDescent="0.25"/>
    <row r="1777" ht="15.6" customHeight="1" x14ac:dyDescent="0.25"/>
    <row r="1778" ht="15.6" customHeight="1" x14ac:dyDescent="0.25"/>
    <row r="1779" ht="15.6" customHeight="1" x14ac:dyDescent="0.25"/>
    <row r="1780" ht="15.6" customHeight="1" x14ac:dyDescent="0.25"/>
    <row r="1781" ht="15.6" customHeight="1" x14ac:dyDescent="0.25"/>
    <row r="1782" ht="15.6" customHeight="1" x14ac:dyDescent="0.25"/>
    <row r="1783" ht="15.6" customHeight="1" x14ac:dyDescent="0.25"/>
    <row r="1784" ht="15.6" customHeight="1" x14ac:dyDescent="0.25"/>
    <row r="1785" ht="15.6" customHeight="1" x14ac:dyDescent="0.25"/>
    <row r="1786" ht="15.6" customHeight="1" x14ac:dyDescent="0.25"/>
    <row r="1787" ht="15.6" customHeight="1" x14ac:dyDescent="0.25"/>
    <row r="1788" ht="15.6" customHeight="1" x14ac:dyDescent="0.25"/>
    <row r="1789" ht="15.6" customHeight="1" x14ac:dyDescent="0.25"/>
    <row r="1790" ht="15.6" customHeight="1" x14ac:dyDescent="0.25"/>
    <row r="1791" ht="15.6" customHeight="1" x14ac:dyDescent="0.25"/>
    <row r="1792" ht="15.6" customHeight="1" x14ac:dyDescent="0.25"/>
    <row r="1793" ht="15.6" customHeight="1" x14ac:dyDescent="0.25"/>
    <row r="1794" ht="15.6" customHeight="1" x14ac:dyDescent="0.25"/>
    <row r="1795" ht="15.6" customHeight="1" x14ac:dyDescent="0.25"/>
    <row r="1796" ht="15.6" customHeight="1" x14ac:dyDescent="0.25"/>
    <row r="1797" ht="15.6" customHeight="1" x14ac:dyDescent="0.25"/>
    <row r="1798" ht="15.6" customHeight="1" x14ac:dyDescent="0.25"/>
    <row r="1799" ht="15.6" customHeight="1" x14ac:dyDescent="0.25"/>
    <row r="1800" ht="15.6" customHeight="1" x14ac:dyDescent="0.25"/>
    <row r="1801" ht="15.6" customHeight="1" x14ac:dyDescent="0.25"/>
    <row r="1802" ht="15.6" customHeight="1" x14ac:dyDescent="0.25"/>
    <row r="1803" ht="15.6" customHeight="1" x14ac:dyDescent="0.25"/>
    <row r="1804" ht="15.6" customHeight="1" x14ac:dyDescent="0.25"/>
    <row r="1805" ht="15.6" customHeight="1" x14ac:dyDescent="0.25"/>
    <row r="1806" ht="15.6" customHeight="1" x14ac:dyDescent="0.25"/>
    <row r="1807" ht="15.6" customHeight="1" x14ac:dyDescent="0.25"/>
    <row r="1808" ht="15.6" customHeight="1" x14ac:dyDescent="0.25"/>
    <row r="1809" ht="15.6" customHeight="1" x14ac:dyDescent="0.25"/>
    <row r="1810" ht="15.6" customHeight="1" x14ac:dyDescent="0.25"/>
    <row r="1811" ht="15.6" customHeight="1" x14ac:dyDescent="0.25"/>
    <row r="1812" ht="15.6" customHeight="1" x14ac:dyDescent="0.25"/>
    <row r="1813" ht="15.6" customHeight="1" x14ac:dyDescent="0.25"/>
    <row r="1814" ht="15.6" customHeight="1" x14ac:dyDescent="0.25"/>
    <row r="1815" ht="15.6" customHeight="1" x14ac:dyDescent="0.25"/>
    <row r="1816" ht="15.6" customHeight="1" x14ac:dyDescent="0.25"/>
    <row r="1817" ht="15.6" customHeight="1" x14ac:dyDescent="0.25"/>
    <row r="1818" ht="15.6" customHeight="1" x14ac:dyDescent="0.25"/>
    <row r="1819" ht="15.6" customHeight="1" x14ac:dyDescent="0.25"/>
    <row r="1820" ht="15.6" customHeight="1" x14ac:dyDescent="0.25"/>
    <row r="1821" ht="15.6" customHeight="1" x14ac:dyDescent="0.25"/>
    <row r="1822" ht="15.6" customHeight="1" x14ac:dyDescent="0.25"/>
    <row r="1823" ht="15.6" customHeight="1" x14ac:dyDescent="0.25"/>
    <row r="1824" ht="15.6" customHeight="1" x14ac:dyDescent="0.25"/>
    <row r="1825" ht="15.6" customHeight="1" x14ac:dyDescent="0.25"/>
    <row r="1826" ht="15.6" customHeight="1" x14ac:dyDescent="0.25"/>
    <row r="1827" ht="15.6" customHeight="1" x14ac:dyDescent="0.25"/>
    <row r="1828" ht="15.6" customHeight="1" x14ac:dyDescent="0.25"/>
    <row r="1829" ht="15.6" customHeight="1" x14ac:dyDescent="0.25"/>
    <row r="1830" ht="15.6" customHeight="1" x14ac:dyDescent="0.25"/>
    <row r="1831" ht="15.6" customHeight="1" x14ac:dyDescent="0.25"/>
    <row r="1832" ht="15.6" customHeight="1" x14ac:dyDescent="0.25"/>
    <row r="1833" ht="15.6" customHeight="1" x14ac:dyDescent="0.25"/>
    <row r="1834" ht="15.6" customHeight="1" x14ac:dyDescent="0.25"/>
    <row r="1835" ht="15.6" customHeight="1" x14ac:dyDescent="0.25"/>
    <row r="1836" ht="15.6" customHeight="1" x14ac:dyDescent="0.25"/>
    <row r="1837" ht="15.6" customHeight="1" x14ac:dyDescent="0.25"/>
    <row r="1838" ht="15.6" customHeight="1" x14ac:dyDescent="0.25"/>
    <row r="1839" ht="15.6" customHeight="1" x14ac:dyDescent="0.25"/>
    <row r="1840" ht="15.6" customHeight="1" x14ac:dyDescent="0.25"/>
    <row r="1841" ht="15.6" customHeight="1" x14ac:dyDescent="0.25"/>
    <row r="1842" ht="15.6" customHeight="1" x14ac:dyDescent="0.25"/>
    <row r="1843" ht="15.6" customHeight="1" x14ac:dyDescent="0.25"/>
    <row r="1844" ht="15.6" customHeight="1" x14ac:dyDescent="0.25"/>
    <row r="1845" ht="15.6" customHeight="1" x14ac:dyDescent="0.25"/>
    <row r="1846" ht="15.6" customHeight="1" x14ac:dyDescent="0.25"/>
    <row r="1847" ht="15.6" customHeight="1" x14ac:dyDescent="0.25"/>
    <row r="1848" ht="15.6" customHeight="1" x14ac:dyDescent="0.25"/>
    <row r="1849" ht="15.6" customHeight="1" x14ac:dyDescent="0.25"/>
    <row r="1850" ht="15.6" customHeight="1" x14ac:dyDescent="0.25"/>
    <row r="1851" ht="15.6" customHeight="1" x14ac:dyDescent="0.25"/>
    <row r="1852" ht="15.6" customHeight="1" x14ac:dyDescent="0.25"/>
    <row r="1853" ht="15.6" customHeight="1" x14ac:dyDescent="0.25"/>
    <row r="1854" ht="15.6" customHeight="1" x14ac:dyDescent="0.25"/>
    <row r="1855" ht="15.6" customHeight="1" x14ac:dyDescent="0.25"/>
    <row r="1856" ht="15.6" customHeight="1" x14ac:dyDescent="0.25"/>
    <row r="1857" ht="15.6" customHeight="1" x14ac:dyDescent="0.25"/>
    <row r="1858" ht="15.6" customHeight="1" x14ac:dyDescent="0.25"/>
    <row r="1859" ht="15.6" customHeight="1" x14ac:dyDescent="0.25"/>
    <row r="1860" ht="15.6" customHeight="1" x14ac:dyDescent="0.25"/>
    <row r="1861" ht="15.6" customHeight="1" x14ac:dyDescent="0.25"/>
    <row r="1862" ht="15.6" customHeight="1" x14ac:dyDescent="0.25"/>
    <row r="1863" ht="15.6" customHeight="1" x14ac:dyDescent="0.25"/>
    <row r="1864" ht="15.6" customHeight="1" x14ac:dyDescent="0.25"/>
    <row r="1865" ht="15.6" customHeight="1" x14ac:dyDescent="0.25"/>
    <row r="1866" ht="15.6" customHeight="1" x14ac:dyDescent="0.25"/>
    <row r="1867" ht="15.6" customHeight="1" x14ac:dyDescent="0.25"/>
    <row r="1868" ht="15.6" customHeight="1" x14ac:dyDescent="0.25"/>
    <row r="1869" ht="15.6" customHeight="1" x14ac:dyDescent="0.25"/>
    <row r="1870" ht="15.6" customHeight="1" x14ac:dyDescent="0.25"/>
    <row r="1871" ht="15.6" customHeight="1" x14ac:dyDescent="0.25"/>
    <row r="1872" ht="15.6" customHeight="1" x14ac:dyDescent="0.25"/>
    <row r="1873" ht="15.6" customHeight="1" x14ac:dyDescent="0.25"/>
    <row r="1874" ht="15.6" customHeight="1" x14ac:dyDescent="0.25"/>
    <row r="1875" ht="15.6" customHeight="1" x14ac:dyDescent="0.25"/>
    <row r="1876" ht="15.6" customHeight="1" x14ac:dyDescent="0.25"/>
    <row r="1877" ht="15.6" customHeight="1" x14ac:dyDescent="0.25"/>
    <row r="1878" ht="15.6" customHeight="1" x14ac:dyDescent="0.25"/>
    <row r="1879" ht="15.6" customHeight="1" x14ac:dyDescent="0.25"/>
    <row r="1880" ht="15.6" customHeight="1" x14ac:dyDescent="0.25"/>
    <row r="1881" ht="15.6" customHeight="1" x14ac:dyDescent="0.25"/>
    <row r="1882" ht="15.6" customHeight="1" x14ac:dyDescent="0.25"/>
    <row r="1883" ht="15.6" customHeight="1" x14ac:dyDescent="0.25"/>
    <row r="1884" ht="15.6" customHeight="1" x14ac:dyDescent="0.25"/>
    <row r="1885" ht="15.6" customHeight="1" x14ac:dyDescent="0.25"/>
    <row r="1886" ht="15.6" customHeight="1" x14ac:dyDescent="0.25"/>
    <row r="1887" ht="15.6" customHeight="1" x14ac:dyDescent="0.25"/>
    <row r="1888" ht="15.6" customHeight="1" x14ac:dyDescent="0.25"/>
    <row r="1889" ht="15.6" customHeight="1" x14ac:dyDescent="0.25"/>
    <row r="1890" ht="15.6" customHeight="1" x14ac:dyDescent="0.25"/>
    <row r="1891" ht="15.6" customHeight="1" x14ac:dyDescent="0.25"/>
    <row r="1892" ht="15.6" customHeight="1" x14ac:dyDescent="0.25"/>
    <row r="1893" ht="15.6" customHeight="1" x14ac:dyDescent="0.25"/>
    <row r="1894" ht="15.6" customHeight="1" x14ac:dyDescent="0.25"/>
    <row r="1895" ht="15.6" customHeight="1" x14ac:dyDescent="0.25"/>
    <row r="1896" ht="15.6" customHeight="1" x14ac:dyDescent="0.25"/>
    <row r="1897" ht="15.6" customHeight="1" x14ac:dyDescent="0.25"/>
    <row r="1898" ht="15.6" customHeight="1" x14ac:dyDescent="0.25"/>
    <row r="1899" ht="15.6" customHeight="1" x14ac:dyDescent="0.25"/>
    <row r="1900" ht="15.6" customHeight="1" x14ac:dyDescent="0.25"/>
    <row r="1901" ht="15.6" customHeight="1" x14ac:dyDescent="0.25"/>
    <row r="1902" ht="15.6" customHeight="1" x14ac:dyDescent="0.25"/>
    <row r="1903" ht="15.6" customHeight="1" x14ac:dyDescent="0.25"/>
    <row r="1904" ht="15.6" customHeight="1" x14ac:dyDescent="0.25"/>
    <row r="1905" ht="15.6" customHeight="1" x14ac:dyDescent="0.25"/>
    <row r="1906" ht="15.6" customHeight="1" x14ac:dyDescent="0.25"/>
    <row r="1907" ht="15.6" customHeight="1" x14ac:dyDescent="0.25"/>
    <row r="1908" ht="15.6" customHeight="1" x14ac:dyDescent="0.25"/>
    <row r="1909" ht="15.6" customHeight="1" x14ac:dyDescent="0.25"/>
    <row r="1910" ht="15.6" customHeight="1" x14ac:dyDescent="0.25"/>
    <row r="1911" ht="15.6" customHeight="1" x14ac:dyDescent="0.25"/>
    <row r="1912" ht="15.6" customHeight="1" x14ac:dyDescent="0.25"/>
    <row r="1913" ht="15.6" customHeight="1" x14ac:dyDescent="0.25"/>
    <row r="1914" ht="15.6" customHeight="1" x14ac:dyDescent="0.25"/>
    <row r="1915" ht="15.6" customHeight="1" x14ac:dyDescent="0.25"/>
    <row r="1916" ht="15.6" customHeight="1" x14ac:dyDescent="0.25"/>
    <row r="1917" ht="15.6" customHeight="1" x14ac:dyDescent="0.25"/>
    <row r="1918" ht="15.6" customHeight="1" x14ac:dyDescent="0.25"/>
    <row r="1919" ht="15.6" customHeight="1" x14ac:dyDescent="0.25"/>
    <row r="1920" ht="15.6" customHeight="1" x14ac:dyDescent="0.25"/>
    <row r="1921" ht="15.6" customHeight="1" x14ac:dyDescent="0.25"/>
    <row r="1922" ht="15.6" customHeight="1" x14ac:dyDescent="0.25"/>
    <row r="1923" ht="15.6" customHeight="1" x14ac:dyDescent="0.25"/>
    <row r="1924" ht="15.6" customHeight="1" x14ac:dyDescent="0.25"/>
    <row r="1925" ht="15.6" customHeight="1" x14ac:dyDescent="0.25"/>
    <row r="1926" ht="15.6" customHeight="1" x14ac:dyDescent="0.25"/>
    <row r="1927" ht="15.6" customHeight="1" x14ac:dyDescent="0.25"/>
    <row r="1928" ht="15.6" customHeight="1" x14ac:dyDescent="0.25"/>
    <row r="1929" ht="15.6" customHeight="1" x14ac:dyDescent="0.25"/>
    <row r="1930" ht="15.6" customHeight="1" x14ac:dyDescent="0.25"/>
    <row r="1931" ht="15.6" customHeight="1" x14ac:dyDescent="0.25"/>
    <row r="1932" ht="15.6" customHeight="1" x14ac:dyDescent="0.25"/>
    <row r="1933" ht="15.6" customHeight="1" x14ac:dyDescent="0.25"/>
    <row r="1934" ht="15.6" customHeight="1" x14ac:dyDescent="0.25"/>
    <row r="1935" ht="15.6" customHeight="1" x14ac:dyDescent="0.25"/>
    <row r="1936" ht="15.6" customHeight="1" x14ac:dyDescent="0.25"/>
    <row r="1937" ht="15.6" customHeight="1" x14ac:dyDescent="0.25"/>
    <row r="1938" ht="15.6" customHeight="1" x14ac:dyDescent="0.25"/>
    <row r="1939" ht="15.6" customHeight="1" x14ac:dyDescent="0.25"/>
    <row r="1940" ht="15.6" customHeight="1" x14ac:dyDescent="0.25"/>
    <row r="1941" ht="15.6" customHeight="1" x14ac:dyDescent="0.25"/>
    <row r="1942" ht="15.6" customHeight="1" x14ac:dyDescent="0.25"/>
    <row r="1943" ht="15.6" customHeight="1" x14ac:dyDescent="0.25"/>
    <row r="1944" ht="15.6" customHeight="1" x14ac:dyDescent="0.25"/>
    <row r="1945" ht="15.6" customHeight="1" x14ac:dyDescent="0.25"/>
    <row r="1946" ht="15.6" customHeight="1" x14ac:dyDescent="0.25"/>
    <row r="1947" ht="15.6" customHeight="1" x14ac:dyDescent="0.25"/>
    <row r="1948" ht="15.6" customHeight="1" x14ac:dyDescent="0.25"/>
    <row r="1949" ht="15.6" customHeight="1" x14ac:dyDescent="0.25"/>
    <row r="1950" ht="15.6" customHeight="1" x14ac:dyDescent="0.25"/>
    <row r="1951" ht="15.6" customHeight="1" x14ac:dyDescent="0.25"/>
    <row r="1952" ht="15.6" customHeight="1" x14ac:dyDescent="0.25"/>
    <row r="1953" ht="15.6" customHeight="1" x14ac:dyDescent="0.25"/>
    <row r="1954" ht="15.6" customHeight="1" x14ac:dyDescent="0.25"/>
    <row r="1955" ht="15.6" customHeight="1" x14ac:dyDescent="0.25"/>
    <row r="1956" ht="15.6" customHeight="1" x14ac:dyDescent="0.25"/>
    <row r="1957" ht="15.6" customHeight="1" x14ac:dyDescent="0.25"/>
    <row r="1958" ht="15.6" customHeight="1" x14ac:dyDescent="0.25"/>
    <row r="1959" ht="15.6" customHeight="1" x14ac:dyDescent="0.25"/>
    <row r="1960" ht="15.6" customHeight="1" x14ac:dyDescent="0.25"/>
    <row r="1961" ht="15.6" customHeight="1" x14ac:dyDescent="0.25"/>
    <row r="1962" ht="15.6" customHeight="1" x14ac:dyDescent="0.25"/>
    <row r="1963" ht="15.6" customHeight="1" x14ac:dyDescent="0.25"/>
    <row r="1964" ht="15.6" customHeight="1" x14ac:dyDescent="0.25"/>
    <row r="1965" ht="15.6" customHeight="1" x14ac:dyDescent="0.25"/>
    <row r="1966" ht="15.6" customHeight="1" x14ac:dyDescent="0.25"/>
    <row r="1967" ht="15.6" customHeight="1" x14ac:dyDescent="0.25"/>
    <row r="1968" ht="15.6" customHeight="1" x14ac:dyDescent="0.25"/>
    <row r="1969" ht="15.6" customHeight="1" x14ac:dyDescent="0.25"/>
    <row r="1970" ht="15.6" customHeight="1" x14ac:dyDescent="0.25"/>
    <row r="1971" ht="15.6" customHeight="1" x14ac:dyDescent="0.25"/>
    <row r="1972" ht="15.6" customHeight="1" x14ac:dyDescent="0.25"/>
    <row r="1973" ht="15.6" customHeight="1" x14ac:dyDescent="0.25"/>
    <row r="1974" ht="15.6" customHeight="1" x14ac:dyDescent="0.25"/>
    <row r="1975" ht="15.6" customHeight="1" x14ac:dyDescent="0.25"/>
    <row r="1976" ht="15.6" customHeight="1" x14ac:dyDescent="0.25"/>
    <row r="1977" ht="15.6" customHeight="1" x14ac:dyDescent="0.25"/>
    <row r="1978" ht="15.6" customHeight="1" x14ac:dyDescent="0.25"/>
    <row r="1979" ht="15.6" customHeight="1" x14ac:dyDescent="0.25"/>
    <row r="1980" ht="15.6" customHeight="1" x14ac:dyDescent="0.25"/>
    <row r="1981" ht="15.6" customHeight="1" x14ac:dyDescent="0.25"/>
    <row r="1982" ht="15.6" customHeight="1" x14ac:dyDescent="0.25"/>
    <row r="1983" ht="15.6" customHeight="1" x14ac:dyDescent="0.25"/>
    <row r="1984" ht="15.6" customHeight="1" x14ac:dyDescent="0.25"/>
    <row r="1985" ht="15.6" customHeight="1" x14ac:dyDescent="0.25"/>
    <row r="1986" ht="15.6" customHeight="1" x14ac:dyDescent="0.25"/>
    <row r="1987" ht="15.6" customHeight="1" x14ac:dyDescent="0.25"/>
    <row r="1988" ht="15.6" customHeight="1" x14ac:dyDescent="0.25"/>
    <row r="1989" ht="15.6" customHeight="1" x14ac:dyDescent="0.25"/>
    <row r="1990" ht="15.6" customHeight="1" x14ac:dyDescent="0.25"/>
    <row r="1991" ht="15.6" customHeight="1" x14ac:dyDescent="0.25"/>
    <row r="1992" ht="15.6" customHeight="1" x14ac:dyDescent="0.25"/>
    <row r="1993" ht="15.6" customHeight="1" x14ac:dyDescent="0.25"/>
    <row r="1994" ht="15.6" customHeight="1" x14ac:dyDescent="0.25"/>
    <row r="1995" ht="15.6" customHeight="1" x14ac:dyDescent="0.25"/>
    <row r="1996" ht="15.6" customHeight="1" x14ac:dyDescent="0.25"/>
    <row r="1997" ht="15.6" customHeight="1" x14ac:dyDescent="0.25"/>
    <row r="1998" ht="15.6" customHeight="1" x14ac:dyDescent="0.25"/>
    <row r="1999" ht="15.6" customHeight="1" x14ac:dyDescent="0.25"/>
  </sheetData>
  <mergeCells count="555">
    <mergeCell ref="F17:H17"/>
    <mergeCell ref="J17:L17"/>
    <mergeCell ref="F18:H18"/>
    <mergeCell ref="J18:L18"/>
    <mergeCell ref="F19:H19"/>
    <mergeCell ref="J19:L19"/>
    <mergeCell ref="B2:Y3"/>
    <mergeCell ref="B10:Y12"/>
    <mergeCell ref="F15:H15"/>
    <mergeCell ref="J15:L15"/>
    <mergeCell ref="F16:H16"/>
    <mergeCell ref="J16:L16"/>
    <mergeCell ref="F23:H23"/>
    <mergeCell ref="J23:L23"/>
    <mergeCell ref="F24:H24"/>
    <mergeCell ref="J24:L24"/>
    <mergeCell ref="F25:H25"/>
    <mergeCell ref="J25:L25"/>
    <mergeCell ref="F20:H20"/>
    <mergeCell ref="J20:L20"/>
    <mergeCell ref="F21:H21"/>
    <mergeCell ref="J21:L21"/>
    <mergeCell ref="F22:H22"/>
    <mergeCell ref="J22:L22"/>
    <mergeCell ref="F29:H29"/>
    <mergeCell ref="J29:L29"/>
    <mergeCell ref="F30:H30"/>
    <mergeCell ref="J30:L30"/>
    <mergeCell ref="F31:H31"/>
    <mergeCell ref="J31:L31"/>
    <mergeCell ref="F26:H26"/>
    <mergeCell ref="J26:L26"/>
    <mergeCell ref="F27:H27"/>
    <mergeCell ref="J27:L27"/>
    <mergeCell ref="F28:H28"/>
    <mergeCell ref="J28:L28"/>
    <mergeCell ref="F35:H35"/>
    <mergeCell ref="J35:L35"/>
    <mergeCell ref="F36:H36"/>
    <mergeCell ref="J36:L36"/>
    <mergeCell ref="F37:H37"/>
    <mergeCell ref="J37:L37"/>
    <mergeCell ref="F32:H32"/>
    <mergeCell ref="J32:L32"/>
    <mergeCell ref="F33:H33"/>
    <mergeCell ref="J33:L33"/>
    <mergeCell ref="F34:H34"/>
    <mergeCell ref="J34:L34"/>
    <mergeCell ref="F41:H41"/>
    <mergeCell ref="J41:L41"/>
    <mergeCell ref="F42:H42"/>
    <mergeCell ref="J42:L42"/>
    <mergeCell ref="F43:H43"/>
    <mergeCell ref="J43:L43"/>
    <mergeCell ref="F38:H38"/>
    <mergeCell ref="J38:L38"/>
    <mergeCell ref="F39:H39"/>
    <mergeCell ref="J39:L39"/>
    <mergeCell ref="F40:H40"/>
    <mergeCell ref="J40:L40"/>
    <mergeCell ref="F47:H47"/>
    <mergeCell ref="J47:L47"/>
    <mergeCell ref="F48:H48"/>
    <mergeCell ref="J48:L48"/>
    <mergeCell ref="F49:H49"/>
    <mergeCell ref="J49:L49"/>
    <mergeCell ref="F44:H44"/>
    <mergeCell ref="J44:L44"/>
    <mergeCell ref="F45:H45"/>
    <mergeCell ref="J45:L45"/>
    <mergeCell ref="F46:H46"/>
    <mergeCell ref="J46:L46"/>
    <mergeCell ref="F53:H53"/>
    <mergeCell ref="J53:L53"/>
    <mergeCell ref="F54:H54"/>
    <mergeCell ref="J54:L54"/>
    <mergeCell ref="F55:H55"/>
    <mergeCell ref="J55:L55"/>
    <mergeCell ref="F50:H50"/>
    <mergeCell ref="J50:L50"/>
    <mergeCell ref="F51:H51"/>
    <mergeCell ref="J51:L51"/>
    <mergeCell ref="F52:H52"/>
    <mergeCell ref="J52:L52"/>
    <mergeCell ref="F59:H59"/>
    <mergeCell ref="J59:L59"/>
    <mergeCell ref="F60:H60"/>
    <mergeCell ref="J60:L60"/>
    <mergeCell ref="F61:H61"/>
    <mergeCell ref="J61:L61"/>
    <mergeCell ref="F56:H56"/>
    <mergeCell ref="J56:L56"/>
    <mergeCell ref="F57:H57"/>
    <mergeCell ref="J57:L57"/>
    <mergeCell ref="F58:H58"/>
    <mergeCell ref="J58:L58"/>
    <mergeCell ref="F65:H65"/>
    <mergeCell ref="J65:L65"/>
    <mergeCell ref="F66:H66"/>
    <mergeCell ref="J66:L66"/>
    <mergeCell ref="F67:H67"/>
    <mergeCell ref="J67:L67"/>
    <mergeCell ref="F62:H62"/>
    <mergeCell ref="J62:L62"/>
    <mergeCell ref="F63:H63"/>
    <mergeCell ref="J63:L63"/>
    <mergeCell ref="F64:H64"/>
    <mergeCell ref="J64:L64"/>
    <mergeCell ref="F71:H71"/>
    <mergeCell ref="J71:L71"/>
    <mergeCell ref="F72:H72"/>
    <mergeCell ref="J72:L72"/>
    <mergeCell ref="F73:H73"/>
    <mergeCell ref="J73:L73"/>
    <mergeCell ref="F68:H68"/>
    <mergeCell ref="J68:L68"/>
    <mergeCell ref="F69:H69"/>
    <mergeCell ref="J69:L69"/>
    <mergeCell ref="F70:H70"/>
    <mergeCell ref="J70:L70"/>
    <mergeCell ref="F77:H77"/>
    <mergeCell ref="J77:L77"/>
    <mergeCell ref="F78:H78"/>
    <mergeCell ref="J78:L78"/>
    <mergeCell ref="F79:H79"/>
    <mergeCell ref="J79:L79"/>
    <mergeCell ref="F74:H74"/>
    <mergeCell ref="J74:L74"/>
    <mergeCell ref="F75:H75"/>
    <mergeCell ref="J75:L75"/>
    <mergeCell ref="F76:H76"/>
    <mergeCell ref="J76:L76"/>
    <mergeCell ref="F83:H83"/>
    <mergeCell ref="J83:L83"/>
    <mergeCell ref="F84:H84"/>
    <mergeCell ref="J84:L84"/>
    <mergeCell ref="F85:H85"/>
    <mergeCell ref="J85:L85"/>
    <mergeCell ref="F80:H80"/>
    <mergeCell ref="J80:L80"/>
    <mergeCell ref="F81:H81"/>
    <mergeCell ref="J81:L81"/>
    <mergeCell ref="F82:H82"/>
    <mergeCell ref="J82:L82"/>
    <mergeCell ref="F89:H89"/>
    <mergeCell ref="J89:L89"/>
    <mergeCell ref="B93:Y94"/>
    <mergeCell ref="B98:Y99"/>
    <mergeCell ref="B103:Y120"/>
    <mergeCell ref="B124:Y125"/>
    <mergeCell ref="F86:H86"/>
    <mergeCell ref="J86:L86"/>
    <mergeCell ref="F87:H87"/>
    <mergeCell ref="J87:L87"/>
    <mergeCell ref="F88:H88"/>
    <mergeCell ref="J88:L88"/>
    <mergeCell ref="F143:I143"/>
    <mergeCell ref="J143:N143"/>
    <mergeCell ref="F144:I144"/>
    <mergeCell ref="J144:N144"/>
    <mergeCell ref="F145:I145"/>
    <mergeCell ref="J145:N145"/>
    <mergeCell ref="B129:Y134"/>
    <mergeCell ref="B136:Y138"/>
    <mergeCell ref="J140:N140"/>
    <mergeCell ref="F141:I141"/>
    <mergeCell ref="J141:N141"/>
    <mergeCell ref="F142:I142"/>
    <mergeCell ref="J142:N142"/>
    <mergeCell ref="F149:I149"/>
    <mergeCell ref="J149:N149"/>
    <mergeCell ref="F150:I150"/>
    <mergeCell ref="J150:N150"/>
    <mergeCell ref="F151:I151"/>
    <mergeCell ref="J151:N151"/>
    <mergeCell ref="F146:I146"/>
    <mergeCell ref="J146:N146"/>
    <mergeCell ref="F147:I147"/>
    <mergeCell ref="J147:N147"/>
    <mergeCell ref="F148:I148"/>
    <mergeCell ref="J148:N148"/>
    <mergeCell ref="F155:I155"/>
    <mergeCell ref="J155:N155"/>
    <mergeCell ref="F156:I156"/>
    <mergeCell ref="J156:N156"/>
    <mergeCell ref="F157:I157"/>
    <mergeCell ref="J157:N157"/>
    <mergeCell ref="F152:I152"/>
    <mergeCell ref="J152:N152"/>
    <mergeCell ref="F153:I153"/>
    <mergeCell ref="J153:N153"/>
    <mergeCell ref="F154:I154"/>
    <mergeCell ref="J154:N154"/>
    <mergeCell ref="F161:I161"/>
    <mergeCell ref="J161:N161"/>
    <mergeCell ref="F162:I162"/>
    <mergeCell ref="J162:N162"/>
    <mergeCell ref="F163:I163"/>
    <mergeCell ref="J163:N163"/>
    <mergeCell ref="F158:I158"/>
    <mergeCell ref="J158:N158"/>
    <mergeCell ref="F159:I159"/>
    <mergeCell ref="J159:N159"/>
    <mergeCell ref="F160:I160"/>
    <mergeCell ref="J160:N160"/>
    <mergeCell ref="F167:I167"/>
    <mergeCell ref="J167:N167"/>
    <mergeCell ref="F168:I168"/>
    <mergeCell ref="J168:N168"/>
    <mergeCell ref="F169:I169"/>
    <mergeCell ref="J169:N169"/>
    <mergeCell ref="F164:I164"/>
    <mergeCell ref="J164:N164"/>
    <mergeCell ref="F165:I165"/>
    <mergeCell ref="J165:N165"/>
    <mergeCell ref="F166:I166"/>
    <mergeCell ref="J166:N166"/>
    <mergeCell ref="F173:I173"/>
    <mergeCell ref="J173:N173"/>
    <mergeCell ref="F174:I174"/>
    <mergeCell ref="J174:N174"/>
    <mergeCell ref="F175:I175"/>
    <mergeCell ref="J175:N175"/>
    <mergeCell ref="F170:I170"/>
    <mergeCell ref="J170:N170"/>
    <mergeCell ref="F171:I171"/>
    <mergeCell ref="J171:N171"/>
    <mergeCell ref="F172:I172"/>
    <mergeCell ref="J172:N172"/>
    <mergeCell ref="F179:I179"/>
    <mergeCell ref="J179:N179"/>
    <mergeCell ref="F180:I180"/>
    <mergeCell ref="J180:N180"/>
    <mergeCell ref="F181:I181"/>
    <mergeCell ref="J181:N181"/>
    <mergeCell ref="F176:I176"/>
    <mergeCell ref="J176:N176"/>
    <mergeCell ref="F177:I177"/>
    <mergeCell ref="J177:N177"/>
    <mergeCell ref="F178:I178"/>
    <mergeCell ref="J178:N178"/>
    <mergeCell ref="F185:I185"/>
    <mergeCell ref="J185:N185"/>
    <mergeCell ref="F186:I186"/>
    <mergeCell ref="J186:N186"/>
    <mergeCell ref="F187:I187"/>
    <mergeCell ref="J187:N187"/>
    <mergeCell ref="F182:I182"/>
    <mergeCell ref="J182:N182"/>
    <mergeCell ref="F183:I183"/>
    <mergeCell ref="J183:N183"/>
    <mergeCell ref="F184:I184"/>
    <mergeCell ref="J184:N184"/>
    <mergeCell ref="F191:I191"/>
    <mergeCell ref="J191:N191"/>
    <mergeCell ref="F192:I192"/>
    <mergeCell ref="J192:N192"/>
    <mergeCell ref="F193:I193"/>
    <mergeCell ref="J193:N193"/>
    <mergeCell ref="F188:I188"/>
    <mergeCell ref="J188:N188"/>
    <mergeCell ref="F189:I189"/>
    <mergeCell ref="J189:N189"/>
    <mergeCell ref="F190:I190"/>
    <mergeCell ref="J190:N190"/>
    <mergeCell ref="F197:I197"/>
    <mergeCell ref="J197:N197"/>
    <mergeCell ref="F198:I198"/>
    <mergeCell ref="J198:N198"/>
    <mergeCell ref="F199:I199"/>
    <mergeCell ref="J199:N199"/>
    <mergeCell ref="F194:I194"/>
    <mergeCell ref="J194:N194"/>
    <mergeCell ref="F195:I195"/>
    <mergeCell ref="J195:N195"/>
    <mergeCell ref="F196:I196"/>
    <mergeCell ref="J196:N196"/>
    <mergeCell ref="F203:I203"/>
    <mergeCell ref="J203:N203"/>
    <mergeCell ref="F204:I204"/>
    <mergeCell ref="J204:N204"/>
    <mergeCell ref="F205:I205"/>
    <mergeCell ref="J205:N205"/>
    <mergeCell ref="F200:I200"/>
    <mergeCell ref="J200:N200"/>
    <mergeCell ref="F201:I201"/>
    <mergeCell ref="J201:N201"/>
    <mergeCell ref="F202:I202"/>
    <mergeCell ref="J202:N202"/>
    <mergeCell ref="F209:I209"/>
    <mergeCell ref="J209:N209"/>
    <mergeCell ref="F210:I210"/>
    <mergeCell ref="J210:N210"/>
    <mergeCell ref="F211:I211"/>
    <mergeCell ref="J211:N211"/>
    <mergeCell ref="F206:I206"/>
    <mergeCell ref="J206:N206"/>
    <mergeCell ref="F207:I207"/>
    <mergeCell ref="J207:N207"/>
    <mergeCell ref="F208:I208"/>
    <mergeCell ref="J208:N208"/>
    <mergeCell ref="F215:I215"/>
    <mergeCell ref="J215:N215"/>
    <mergeCell ref="B219:Y220"/>
    <mergeCell ref="B224:Y225"/>
    <mergeCell ref="B229:Y246"/>
    <mergeCell ref="B250:Y251"/>
    <mergeCell ref="F212:I212"/>
    <mergeCell ref="J212:N212"/>
    <mergeCell ref="F213:I213"/>
    <mergeCell ref="J213:N213"/>
    <mergeCell ref="F214:I214"/>
    <mergeCell ref="J214:N214"/>
    <mergeCell ref="F269:I269"/>
    <mergeCell ref="J269:N269"/>
    <mergeCell ref="F270:I270"/>
    <mergeCell ref="J270:N270"/>
    <mergeCell ref="F271:I271"/>
    <mergeCell ref="J271:N271"/>
    <mergeCell ref="B255:Y260"/>
    <mergeCell ref="B262:Y264"/>
    <mergeCell ref="F267:I267"/>
    <mergeCell ref="J267:N267"/>
    <mergeCell ref="F268:I268"/>
    <mergeCell ref="J268:N268"/>
    <mergeCell ref="F275:I275"/>
    <mergeCell ref="J275:N275"/>
    <mergeCell ref="F276:I276"/>
    <mergeCell ref="J276:N276"/>
    <mergeCell ref="F277:I277"/>
    <mergeCell ref="J277:N277"/>
    <mergeCell ref="F272:I272"/>
    <mergeCell ref="J272:N272"/>
    <mergeCell ref="F273:I273"/>
    <mergeCell ref="J273:N273"/>
    <mergeCell ref="F274:I274"/>
    <mergeCell ref="J274:N274"/>
    <mergeCell ref="F281:I281"/>
    <mergeCell ref="J281:N281"/>
    <mergeCell ref="F282:I282"/>
    <mergeCell ref="J282:N282"/>
    <mergeCell ref="F283:I283"/>
    <mergeCell ref="J283:N283"/>
    <mergeCell ref="F278:I278"/>
    <mergeCell ref="J278:N278"/>
    <mergeCell ref="F279:I279"/>
    <mergeCell ref="J279:N279"/>
    <mergeCell ref="F280:I280"/>
    <mergeCell ref="J280:N280"/>
    <mergeCell ref="F287:I287"/>
    <mergeCell ref="J287:N287"/>
    <mergeCell ref="F288:I288"/>
    <mergeCell ref="J288:N288"/>
    <mergeCell ref="F289:I289"/>
    <mergeCell ref="J289:N289"/>
    <mergeCell ref="F284:I284"/>
    <mergeCell ref="J284:N284"/>
    <mergeCell ref="F285:I285"/>
    <mergeCell ref="J285:N285"/>
    <mergeCell ref="F286:I286"/>
    <mergeCell ref="J286:N286"/>
    <mergeCell ref="F293:I293"/>
    <mergeCell ref="J293:N293"/>
    <mergeCell ref="F294:I294"/>
    <mergeCell ref="J294:N294"/>
    <mergeCell ref="F295:I295"/>
    <mergeCell ref="J295:N295"/>
    <mergeCell ref="F290:I290"/>
    <mergeCell ref="J290:N290"/>
    <mergeCell ref="F291:I291"/>
    <mergeCell ref="J291:N291"/>
    <mergeCell ref="F292:I292"/>
    <mergeCell ref="J292:N292"/>
    <mergeCell ref="F299:I299"/>
    <mergeCell ref="J299:N299"/>
    <mergeCell ref="F300:I300"/>
    <mergeCell ref="J300:N300"/>
    <mergeCell ref="F301:I301"/>
    <mergeCell ref="J301:N301"/>
    <mergeCell ref="F296:I296"/>
    <mergeCell ref="J296:N296"/>
    <mergeCell ref="F297:I297"/>
    <mergeCell ref="J297:N297"/>
    <mergeCell ref="F298:I298"/>
    <mergeCell ref="J298:N298"/>
    <mergeCell ref="F305:I305"/>
    <mergeCell ref="J305:N305"/>
    <mergeCell ref="F306:I306"/>
    <mergeCell ref="J306:N306"/>
    <mergeCell ref="F307:I307"/>
    <mergeCell ref="J307:N307"/>
    <mergeCell ref="F302:I302"/>
    <mergeCell ref="J302:N302"/>
    <mergeCell ref="F303:I303"/>
    <mergeCell ref="J303:N303"/>
    <mergeCell ref="F304:I304"/>
    <mergeCell ref="J304:N304"/>
    <mergeCell ref="F311:I311"/>
    <mergeCell ref="J311:N311"/>
    <mergeCell ref="F312:I312"/>
    <mergeCell ref="J312:N312"/>
    <mergeCell ref="F313:I313"/>
    <mergeCell ref="J313:N313"/>
    <mergeCell ref="F308:I308"/>
    <mergeCell ref="J308:N308"/>
    <mergeCell ref="F309:I309"/>
    <mergeCell ref="J309:N309"/>
    <mergeCell ref="F310:I310"/>
    <mergeCell ref="J310:N310"/>
    <mergeCell ref="F317:I317"/>
    <mergeCell ref="J317:N317"/>
    <mergeCell ref="F318:I318"/>
    <mergeCell ref="J318:N318"/>
    <mergeCell ref="F319:I319"/>
    <mergeCell ref="J319:N319"/>
    <mergeCell ref="F314:I314"/>
    <mergeCell ref="J314:N314"/>
    <mergeCell ref="F315:I315"/>
    <mergeCell ref="J315:N315"/>
    <mergeCell ref="F316:I316"/>
    <mergeCell ref="J316:N316"/>
    <mergeCell ref="F323:I323"/>
    <mergeCell ref="J323:N323"/>
    <mergeCell ref="F324:I324"/>
    <mergeCell ref="J324:N324"/>
    <mergeCell ref="F325:I325"/>
    <mergeCell ref="J325:N325"/>
    <mergeCell ref="F320:I320"/>
    <mergeCell ref="J320:N320"/>
    <mergeCell ref="F321:I321"/>
    <mergeCell ref="J321:N321"/>
    <mergeCell ref="F322:I322"/>
    <mergeCell ref="J322:N322"/>
    <mergeCell ref="F329:I329"/>
    <mergeCell ref="J329:N329"/>
    <mergeCell ref="F330:I330"/>
    <mergeCell ref="J330:N330"/>
    <mergeCell ref="F331:I331"/>
    <mergeCell ref="J331:N331"/>
    <mergeCell ref="F326:I326"/>
    <mergeCell ref="J326:N326"/>
    <mergeCell ref="F327:I327"/>
    <mergeCell ref="J327:N327"/>
    <mergeCell ref="F328:I328"/>
    <mergeCell ref="J328:N328"/>
    <mergeCell ref="F335:I335"/>
    <mergeCell ref="J335:N335"/>
    <mergeCell ref="F336:I336"/>
    <mergeCell ref="J336:N336"/>
    <mergeCell ref="F337:I337"/>
    <mergeCell ref="J337:N337"/>
    <mergeCell ref="F332:I332"/>
    <mergeCell ref="J332:N332"/>
    <mergeCell ref="F333:I333"/>
    <mergeCell ref="J333:N333"/>
    <mergeCell ref="F334:I334"/>
    <mergeCell ref="J334:N334"/>
    <mergeCell ref="F341:I341"/>
    <mergeCell ref="J341:N341"/>
    <mergeCell ref="F342:I342"/>
    <mergeCell ref="J342:N342"/>
    <mergeCell ref="B346:Y347"/>
    <mergeCell ref="B351:Y352"/>
    <mergeCell ref="F338:I338"/>
    <mergeCell ref="J338:N338"/>
    <mergeCell ref="F339:I339"/>
    <mergeCell ref="J339:N339"/>
    <mergeCell ref="F340:I340"/>
    <mergeCell ref="J340:N340"/>
    <mergeCell ref="B410:X411"/>
    <mergeCell ref="B413:Y414"/>
    <mergeCell ref="B416:X417"/>
    <mergeCell ref="B419:Y420"/>
    <mergeCell ref="B422:X423"/>
    <mergeCell ref="B425:Y426"/>
    <mergeCell ref="B356:Y373"/>
    <mergeCell ref="B377:Y378"/>
    <mergeCell ref="B382:Y387"/>
    <mergeCell ref="B389:Y402"/>
    <mergeCell ref="B404:X405"/>
    <mergeCell ref="B407:Y408"/>
    <mergeCell ref="B460:X461"/>
    <mergeCell ref="B463:Y464"/>
    <mergeCell ref="B466:Y479"/>
    <mergeCell ref="B481:X482"/>
    <mergeCell ref="B484:Y485"/>
    <mergeCell ref="B487:Y500"/>
    <mergeCell ref="B428:X429"/>
    <mergeCell ref="B431:Y432"/>
    <mergeCell ref="B434:X435"/>
    <mergeCell ref="B437:Y438"/>
    <mergeCell ref="B442:Y443"/>
    <mergeCell ref="B445:Y458"/>
    <mergeCell ref="B544:X545"/>
    <mergeCell ref="B547:Y548"/>
    <mergeCell ref="B550:Y563"/>
    <mergeCell ref="B565:X566"/>
    <mergeCell ref="B568:Y569"/>
    <mergeCell ref="B571:Y584"/>
    <mergeCell ref="B502:X503"/>
    <mergeCell ref="B505:Y506"/>
    <mergeCell ref="B508:Y521"/>
    <mergeCell ref="B523:X524"/>
    <mergeCell ref="B526:Y527"/>
    <mergeCell ref="B529:Y542"/>
    <mergeCell ref="E624:F624"/>
    <mergeCell ref="E625:F625"/>
    <mergeCell ref="E626:F626"/>
    <mergeCell ref="E627:H627"/>
    <mergeCell ref="E635:F635"/>
    <mergeCell ref="E636:F636"/>
    <mergeCell ref="B586:X587"/>
    <mergeCell ref="B589:Y590"/>
    <mergeCell ref="B592:Y605"/>
    <mergeCell ref="B607:X608"/>
    <mergeCell ref="B610:Y611"/>
    <mergeCell ref="B613:Y618"/>
    <mergeCell ref="E651:H651"/>
    <mergeCell ref="E652:H652"/>
    <mergeCell ref="E653:H653"/>
    <mergeCell ref="F654:J654"/>
    <mergeCell ref="F655:J655"/>
    <mergeCell ref="G656:K656"/>
    <mergeCell ref="E637:F637"/>
    <mergeCell ref="E638:H638"/>
    <mergeCell ref="B640:Y642"/>
    <mergeCell ref="E648:H648"/>
    <mergeCell ref="E649:H649"/>
    <mergeCell ref="E650:H650"/>
    <mergeCell ref="B689:Y690"/>
    <mergeCell ref="B694:Y695"/>
    <mergeCell ref="B699:Y700"/>
    <mergeCell ref="B704:Y705"/>
    <mergeCell ref="B709:Y710"/>
    <mergeCell ref="B714:Y715"/>
    <mergeCell ref="G657:K657"/>
    <mergeCell ref="B665:Y667"/>
    <mergeCell ref="B669:Y670"/>
    <mergeCell ref="B674:Y675"/>
    <mergeCell ref="B679:Y680"/>
    <mergeCell ref="B684:Y685"/>
    <mergeCell ref="B779:Y780"/>
    <mergeCell ref="B784:Y785"/>
    <mergeCell ref="B749:Y750"/>
    <mergeCell ref="B754:Y755"/>
    <mergeCell ref="B759:Y760"/>
    <mergeCell ref="B764:Y765"/>
    <mergeCell ref="B769:Y770"/>
    <mergeCell ref="B774:Y775"/>
    <mergeCell ref="B719:Y720"/>
    <mergeCell ref="B724:Y725"/>
    <mergeCell ref="B729:Y730"/>
    <mergeCell ref="B734:Y735"/>
    <mergeCell ref="B739:Y740"/>
    <mergeCell ref="B744:Y745"/>
  </mergeCells>
  <pageMargins left="0.7" right="0.7" top="0.75" bottom="0.75" header="0.3" footer="0.3"/>
  <pageSetup orientation="portrait" r:id="rId1"/>
  <headerFooter>
    <oddHeader>&amp;C&amp;LFinal Exam&amp;CEIU&amp;RECN4751</oddHeader>
    <oddFooter>&amp;C&amp;LVersion 65&amp;RPage &amp;P+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Z1999"/>
  <sheetViews>
    <sheetView topLeftCell="A625" workbookViewId="0">
      <selection activeCell="B644" sqref="B644"/>
    </sheetView>
  </sheetViews>
  <sheetFormatPr defaultRowHeight="15.75" x14ac:dyDescent="0.25"/>
  <cols>
    <col min="1" max="26" width="3.125" customWidth="1"/>
    <col min="27" max="52" width="3.125" hidden="1" customWidth="1"/>
  </cols>
  <sheetData>
    <row r="1" spans="2:25" ht="15.6" customHeight="1" x14ac:dyDescent="0.25"/>
    <row r="2" spans="2:25" ht="15.6" customHeight="1" x14ac:dyDescent="0.25">
      <c r="B2" s="27" t="s">
        <v>0</v>
      </c>
      <c r="C2" s="27"/>
      <c r="D2" s="27"/>
      <c r="E2" s="27"/>
      <c r="F2" s="27"/>
      <c r="G2" s="27"/>
      <c r="H2" s="27"/>
      <c r="I2" s="27"/>
      <c r="J2" s="27"/>
      <c r="K2" s="27"/>
      <c r="L2" s="27"/>
      <c r="M2" s="27"/>
      <c r="N2" s="27"/>
      <c r="O2" s="27"/>
      <c r="P2" s="27"/>
      <c r="Q2" s="27"/>
      <c r="R2" s="27"/>
      <c r="S2" s="27"/>
      <c r="T2" s="27"/>
      <c r="U2" s="27"/>
      <c r="V2" s="27"/>
      <c r="W2" s="27"/>
      <c r="X2" s="27"/>
      <c r="Y2" s="27"/>
    </row>
    <row r="3" spans="2:25" ht="15.6" customHeight="1" x14ac:dyDescent="0.25">
      <c r="B3" s="27"/>
      <c r="C3" s="27"/>
      <c r="D3" s="27"/>
      <c r="E3" s="27"/>
      <c r="F3" s="27"/>
      <c r="G3" s="27"/>
      <c r="H3" s="27"/>
      <c r="I3" s="27"/>
      <c r="J3" s="27"/>
      <c r="K3" s="27"/>
      <c r="L3" s="27"/>
      <c r="M3" s="27"/>
      <c r="N3" s="27"/>
      <c r="O3" s="27"/>
      <c r="P3" s="27"/>
      <c r="Q3" s="27"/>
      <c r="R3" s="27"/>
      <c r="S3" s="27"/>
      <c r="T3" s="27"/>
      <c r="U3" s="27"/>
      <c r="V3" s="27"/>
      <c r="W3" s="27"/>
      <c r="X3" s="27"/>
      <c r="Y3" s="27"/>
    </row>
    <row r="4" spans="2:25" ht="15.6" customHeight="1" x14ac:dyDescent="0.25"/>
    <row r="5" spans="2:25" ht="15.6" customHeight="1" x14ac:dyDescent="0.25"/>
    <row r="6" spans="2:25" ht="15.6" customHeight="1" x14ac:dyDescent="0.25"/>
    <row r="7" spans="2:25" ht="15.6" customHeight="1" x14ac:dyDescent="0.25"/>
    <row r="8" spans="2:25" ht="15.6" customHeight="1" x14ac:dyDescent="0.25"/>
    <row r="9" spans="2:25" ht="15.6" customHeight="1" x14ac:dyDescent="0.25"/>
    <row r="10" spans="2:25" ht="15.6" customHeight="1" x14ac:dyDescent="0.25">
      <c r="B10" s="27" t="s">
        <v>1</v>
      </c>
      <c r="C10" s="27"/>
      <c r="D10" s="27"/>
      <c r="E10" s="27"/>
      <c r="F10" s="27"/>
      <c r="G10" s="27"/>
      <c r="H10" s="27"/>
      <c r="I10" s="27"/>
      <c r="J10" s="27"/>
      <c r="K10" s="27"/>
      <c r="L10" s="27"/>
      <c r="M10" s="27"/>
      <c r="N10" s="27"/>
      <c r="O10" s="27"/>
      <c r="P10" s="27"/>
      <c r="Q10" s="27"/>
      <c r="R10" s="27"/>
      <c r="S10" s="27"/>
      <c r="T10" s="27"/>
      <c r="U10" s="27"/>
      <c r="V10" s="27"/>
      <c r="W10" s="27"/>
      <c r="X10" s="27"/>
      <c r="Y10" s="27"/>
    </row>
    <row r="11" spans="2:25" ht="15.6" customHeight="1" x14ac:dyDescent="0.25">
      <c r="B11" s="27"/>
      <c r="C11" s="27"/>
      <c r="D11" s="27"/>
      <c r="E11" s="27"/>
      <c r="F11" s="27"/>
      <c r="G11" s="27"/>
      <c r="H11" s="27"/>
      <c r="I11" s="27"/>
      <c r="J11" s="27"/>
      <c r="K11" s="27"/>
      <c r="L11" s="27"/>
      <c r="M11" s="27"/>
      <c r="N11" s="27"/>
      <c r="O11" s="27"/>
      <c r="P11" s="27"/>
      <c r="Q11" s="27"/>
      <c r="R11" s="27"/>
      <c r="S11" s="27"/>
      <c r="T11" s="27"/>
      <c r="U11" s="27"/>
      <c r="V11" s="27"/>
      <c r="W11" s="27"/>
      <c r="X11" s="27"/>
      <c r="Y11" s="27"/>
    </row>
    <row r="12" spans="2:25" ht="15.6" customHeight="1" x14ac:dyDescent="0.25">
      <c r="B12" s="27"/>
      <c r="C12" s="27"/>
      <c r="D12" s="27"/>
      <c r="E12" s="27"/>
      <c r="F12" s="27"/>
      <c r="G12" s="27"/>
      <c r="H12" s="27"/>
      <c r="I12" s="27"/>
      <c r="J12" s="27"/>
      <c r="K12" s="27"/>
      <c r="L12" s="27"/>
      <c r="M12" s="27"/>
      <c r="N12" s="27"/>
      <c r="O12" s="27"/>
      <c r="P12" s="27"/>
      <c r="Q12" s="27"/>
      <c r="R12" s="27"/>
      <c r="S12" s="27"/>
      <c r="T12" s="27"/>
      <c r="U12" s="27"/>
      <c r="V12" s="27"/>
      <c r="W12" s="27"/>
      <c r="X12" s="27"/>
      <c r="Y12" s="27"/>
    </row>
    <row r="13" spans="2:25" ht="15.6" customHeight="1" x14ac:dyDescent="0.25"/>
    <row r="14" spans="2:25" ht="15.6" customHeight="1" x14ac:dyDescent="0.25">
      <c r="F14" t="s">
        <v>2</v>
      </c>
      <c r="J14" t="s">
        <v>3</v>
      </c>
    </row>
    <row r="15" spans="2:25" ht="15.6" customHeight="1" x14ac:dyDescent="0.25">
      <c r="F15" s="52">
        <v>630.07576839077308</v>
      </c>
      <c r="G15" s="52"/>
      <c r="H15" s="52"/>
      <c r="J15" s="53">
        <v>2388.1508798517589</v>
      </c>
      <c r="K15" s="53"/>
      <c r="L15" s="53"/>
    </row>
    <row r="16" spans="2:25" ht="15.6" customHeight="1" x14ac:dyDescent="0.25">
      <c r="F16" s="52">
        <v>433.57777754754221</v>
      </c>
      <c r="G16" s="52"/>
      <c r="H16" s="52"/>
      <c r="J16" s="53">
        <v>3599.8108008168333</v>
      </c>
      <c r="K16" s="53"/>
      <c r="L16" s="53"/>
    </row>
    <row r="17" spans="6:12" ht="15.6" customHeight="1" x14ac:dyDescent="0.25">
      <c r="F17" s="52">
        <v>0.80504170074158221</v>
      </c>
      <c r="G17" s="52"/>
      <c r="H17" s="52"/>
      <c r="J17" s="53">
        <v>152.81764305048517</v>
      </c>
      <c r="K17" s="53"/>
      <c r="L17" s="53"/>
    </row>
    <row r="18" spans="6:12" ht="15.6" customHeight="1" x14ac:dyDescent="0.25">
      <c r="F18" s="52">
        <v>185.00524208867674</v>
      </c>
      <c r="G18" s="52"/>
      <c r="H18" s="52"/>
      <c r="J18" s="53">
        <v>2693.8985104160979</v>
      </c>
      <c r="K18" s="53"/>
      <c r="L18" s="53"/>
    </row>
    <row r="19" spans="6:12" ht="15.6" customHeight="1" x14ac:dyDescent="0.25">
      <c r="F19" s="52">
        <v>664.54124768909162</v>
      </c>
      <c r="G19" s="52"/>
      <c r="H19" s="52"/>
      <c r="J19" s="53">
        <v>3745.7062361224712</v>
      </c>
      <c r="K19" s="53"/>
      <c r="L19" s="53"/>
    </row>
    <row r="20" spans="6:12" ht="15.6" customHeight="1" x14ac:dyDescent="0.25">
      <c r="F20" s="52">
        <v>457.02679224264131</v>
      </c>
      <c r="G20" s="52"/>
      <c r="H20" s="52"/>
      <c r="J20" s="53">
        <v>4985.4875296390192</v>
      </c>
      <c r="K20" s="53"/>
      <c r="L20" s="53"/>
    </row>
    <row r="21" spans="6:12" ht="15.6" customHeight="1" x14ac:dyDescent="0.25">
      <c r="F21" s="52">
        <v>76.724846629771633</v>
      </c>
      <c r="G21" s="52"/>
      <c r="H21" s="52"/>
      <c r="J21" s="53">
        <v>200.09235735136522</v>
      </c>
      <c r="K21" s="53"/>
      <c r="L21" s="53"/>
    </row>
    <row r="22" spans="6:12" ht="15.6" customHeight="1" x14ac:dyDescent="0.25">
      <c r="F22" s="52">
        <v>879.19070843228644</v>
      </c>
      <c r="G22" s="52"/>
      <c r="H22" s="52"/>
      <c r="J22" s="53">
        <v>429.99105970659537</v>
      </c>
      <c r="K22" s="53"/>
      <c r="L22" s="53"/>
    </row>
    <row r="23" spans="6:12" ht="15.6" customHeight="1" x14ac:dyDescent="0.25">
      <c r="F23" s="52">
        <v>490.38866598517137</v>
      </c>
      <c r="G23" s="52"/>
      <c r="H23" s="52"/>
      <c r="J23" s="53">
        <v>3634.4457834876634</v>
      </c>
      <c r="K23" s="53"/>
      <c r="L23" s="53"/>
    </row>
    <row r="24" spans="6:12" ht="15.6" customHeight="1" x14ac:dyDescent="0.25">
      <c r="F24" s="52">
        <v>637.00797483308281</v>
      </c>
      <c r="G24" s="52"/>
      <c r="H24" s="52"/>
      <c r="J24" s="53">
        <v>2354.8615386146339</v>
      </c>
      <c r="K24" s="53"/>
      <c r="L24" s="53"/>
    </row>
    <row r="25" spans="6:12" ht="15.6" customHeight="1" x14ac:dyDescent="0.25">
      <c r="F25" s="52">
        <v>636.18079440486929</v>
      </c>
      <c r="G25" s="52"/>
      <c r="H25" s="52"/>
      <c r="J25" s="53">
        <v>2583.525559769867</v>
      </c>
      <c r="K25" s="53"/>
      <c r="L25" s="53"/>
    </row>
    <row r="26" spans="6:12" ht="15.6" customHeight="1" x14ac:dyDescent="0.25">
      <c r="F26" s="52">
        <v>953.97593250222928</v>
      </c>
      <c r="G26" s="52"/>
      <c r="H26" s="52"/>
      <c r="J26" s="53">
        <v>3451.1268569086819</v>
      </c>
      <c r="K26" s="53"/>
      <c r="L26" s="53"/>
    </row>
    <row r="27" spans="6:12" ht="15.6" customHeight="1" x14ac:dyDescent="0.25">
      <c r="F27" s="52">
        <v>101.53679809412341</v>
      </c>
      <c r="G27" s="52"/>
      <c r="H27" s="52"/>
      <c r="J27" s="53">
        <v>2694.5751441799716</v>
      </c>
      <c r="K27" s="53"/>
      <c r="L27" s="53"/>
    </row>
    <row r="28" spans="6:12" ht="15.6" customHeight="1" x14ac:dyDescent="0.25">
      <c r="F28" s="52">
        <v>295.86581062022111</v>
      </c>
      <c r="G28" s="52"/>
      <c r="H28" s="52"/>
      <c r="J28" s="53">
        <v>2348.4405814045467</v>
      </c>
      <c r="K28" s="53"/>
      <c r="L28" s="53"/>
    </row>
    <row r="29" spans="6:12" ht="15.6" customHeight="1" x14ac:dyDescent="0.25">
      <c r="F29" s="52">
        <v>742.55142630552939</v>
      </c>
      <c r="G29" s="52"/>
      <c r="H29" s="52"/>
      <c r="J29" s="53">
        <v>1058.1418660499969</v>
      </c>
      <c r="K29" s="53"/>
      <c r="L29" s="53"/>
    </row>
    <row r="30" spans="6:12" ht="15.6" customHeight="1" x14ac:dyDescent="0.25">
      <c r="F30" s="52">
        <v>70.052327432141396</v>
      </c>
      <c r="G30" s="52"/>
      <c r="H30" s="52"/>
      <c r="J30" s="53">
        <v>3546.1643305891357</v>
      </c>
      <c r="K30" s="53"/>
      <c r="L30" s="53"/>
    </row>
    <row r="31" spans="6:12" ht="15.6" customHeight="1" x14ac:dyDescent="0.25">
      <c r="F31" s="52">
        <v>16.901390940922244</v>
      </c>
      <c r="G31" s="52"/>
      <c r="H31" s="52"/>
      <c r="J31" s="53">
        <v>4358.4771777176848</v>
      </c>
      <c r="K31" s="53"/>
      <c r="L31" s="53"/>
    </row>
    <row r="32" spans="6:12" ht="15.6" customHeight="1" x14ac:dyDescent="0.25">
      <c r="F32" s="52">
        <v>968.08739186039099</v>
      </c>
      <c r="G32" s="52"/>
      <c r="H32" s="52"/>
      <c r="J32" s="53">
        <v>3412.2415011172166</v>
      </c>
      <c r="K32" s="53"/>
      <c r="L32" s="53"/>
    </row>
    <row r="33" spans="6:12" ht="15.6" customHeight="1" x14ac:dyDescent="0.25">
      <c r="F33" s="52">
        <v>527.11224593403961</v>
      </c>
      <c r="G33" s="52"/>
      <c r="H33" s="52"/>
      <c r="J33" s="53">
        <v>2293.245600636521</v>
      </c>
      <c r="K33" s="53"/>
      <c r="L33" s="53"/>
    </row>
    <row r="34" spans="6:12" ht="15.6" customHeight="1" x14ac:dyDescent="0.25">
      <c r="F34" s="52">
        <v>538.54468684555377</v>
      </c>
      <c r="G34" s="52"/>
      <c r="H34" s="52"/>
      <c r="J34" s="53">
        <v>393.30276754232176</v>
      </c>
      <c r="K34" s="53"/>
      <c r="L34" s="53"/>
    </row>
    <row r="35" spans="6:12" ht="15.6" customHeight="1" x14ac:dyDescent="0.25">
      <c r="F35" s="52">
        <v>78.577854012103487</v>
      </c>
      <c r="G35" s="52"/>
      <c r="H35" s="52"/>
      <c r="J35" s="53">
        <v>2036.2027073358875</v>
      </c>
      <c r="K35" s="53"/>
      <c r="L35" s="53"/>
    </row>
    <row r="36" spans="6:12" ht="15.6" customHeight="1" x14ac:dyDescent="0.25">
      <c r="F36" s="52">
        <v>327.17166424602442</v>
      </c>
      <c r="G36" s="52"/>
      <c r="H36" s="52"/>
      <c r="J36" s="53">
        <v>4137.3921377117194</v>
      </c>
      <c r="K36" s="53"/>
      <c r="L36" s="53"/>
    </row>
    <row r="37" spans="6:12" ht="15.6" customHeight="1" x14ac:dyDescent="0.25">
      <c r="F37" s="52">
        <v>884.03224804177091</v>
      </c>
      <c r="G37" s="52"/>
      <c r="H37" s="52"/>
      <c r="J37" s="53">
        <v>1915.1634161252712</v>
      </c>
      <c r="K37" s="53"/>
      <c r="L37" s="53"/>
    </row>
    <row r="38" spans="6:12" ht="15.6" customHeight="1" x14ac:dyDescent="0.25">
      <c r="F38" s="52">
        <v>838.80130497695336</v>
      </c>
      <c r="G38" s="52"/>
      <c r="H38" s="52"/>
      <c r="J38" s="53">
        <v>2719.1965548073331</v>
      </c>
      <c r="K38" s="53"/>
      <c r="L38" s="53"/>
    </row>
    <row r="39" spans="6:12" ht="15.6" customHeight="1" x14ac:dyDescent="0.25">
      <c r="F39" s="52">
        <v>958.99370829050179</v>
      </c>
      <c r="G39" s="52"/>
      <c r="H39" s="52"/>
      <c r="J39" s="53">
        <v>3307.1052197074696</v>
      </c>
      <c r="K39" s="53"/>
      <c r="L39" s="53"/>
    </row>
    <row r="40" spans="6:12" ht="15.6" customHeight="1" x14ac:dyDescent="0.25">
      <c r="F40" s="52">
        <v>333.40455412046646</v>
      </c>
      <c r="G40" s="52"/>
      <c r="H40" s="52"/>
      <c r="J40" s="53">
        <v>1758.9545157771452</v>
      </c>
      <c r="K40" s="53"/>
      <c r="L40" s="53"/>
    </row>
    <row r="41" spans="6:12" ht="15.6" customHeight="1" x14ac:dyDescent="0.25">
      <c r="F41" s="52">
        <v>38.671766201875627</v>
      </c>
      <c r="G41" s="52"/>
      <c r="H41" s="52"/>
      <c r="J41" s="53">
        <v>4066.9372868598698</v>
      </c>
      <c r="K41" s="53"/>
      <c r="L41" s="53"/>
    </row>
    <row r="42" spans="6:12" ht="15.6" customHeight="1" x14ac:dyDescent="0.25">
      <c r="F42" s="52">
        <v>864.08782458526957</v>
      </c>
      <c r="G42" s="52"/>
      <c r="H42" s="52"/>
      <c r="J42" s="53">
        <v>2000.6543635477603</v>
      </c>
      <c r="K42" s="53"/>
      <c r="L42" s="53"/>
    </row>
    <row r="43" spans="6:12" ht="15.6" customHeight="1" x14ac:dyDescent="0.25">
      <c r="F43" s="52">
        <v>819.28754737399561</v>
      </c>
      <c r="G43" s="52"/>
      <c r="H43" s="52"/>
      <c r="J43" s="53">
        <v>408.16754618733017</v>
      </c>
      <c r="K43" s="53"/>
      <c r="L43" s="53"/>
    </row>
    <row r="44" spans="6:12" ht="15.6" customHeight="1" x14ac:dyDescent="0.25">
      <c r="F44" s="52">
        <v>578.71234318595452</v>
      </c>
      <c r="G44" s="52"/>
      <c r="H44" s="52"/>
      <c r="J44" s="53">
        <v>483.30593970146884</v>
      </c>
      <c r="K44" s="53"/>
      <c r="L44" s="53"/>
    </row>
    <row r="45" spans="6:12" ht="15.6" customHeight="1" x14ac:dyDescent="0.25">
      <c r="F45" s="52">
        <v>654.1253418966362</v>
      </c>
      <c r="G45" s="52"/>
      <c r="H45" s="52"/>
      <c r="J45" s="53">
        <v>1870.3384232477222</v>
      </c>
      <c r="K45" s="53"/>
      <c r="L45" s="53"/>
    </row>
    <row r="46" spans="6:12" ht="15.6" customHeight="1" x14ac:dyDescent="0.25">
      <c r="F46" s="52">
        <v>922.63066658924242</v>
      </c>
      <c r="G46" s="52"/>
      <c r="H46" s="52"/>
      <c r="J46" s="53">
        <v>1425.2783894997383</v>
      </c>
      <c r="K46" s="53"/>
      <c r="L46" s="53"/>
    </row>
    <row r="47" spans="6:12" ht="15.6" customHeight="1" x14ac:dyDescent="0.25">
      <c r="F47" s="52">
        <v>425.29773354161506</v>
      </c>
      <c r="G47" s="52"/>
      <c r="H47" s="52"/>
      <c r="J47" s="53">
        <v>2172.0114886498641</v>
      </c>
      <c r="K47" s="53"/>
      <c r="L47" s="53"/>
    </row>
    <row r="48" spans="6:12" ht="15.6" customHeight="1" x14ac:dyDescent="0.25">
      <c r="F48" s="52">
        <v>510.7645450835563</v>
      </c>
      <c r="G48" s="52"/>
      <c r="H48" s="52"/>
      <c r="J48" s="53">
        <v>1239.3179195563896</v>
      </c>
      <c r="K48" s="53"/>
      <c r="L48" s="53"/>
    </row>
    <row r="49" spans="6:12" ht="15.6" customHeight="1" x14ac:dyDescent="0.25">
      <c r="F49" s="52">
        <v>184.28013427074319</v>
      </c>
      <c r="G49" s="52"/>
      <c r="H49" s="52"/>
      <c r="J49" s="53">
        <v>1107.8644330332593</v>
      </c>
      <c r="K49" s="53"/>
      <c r="L49" s="53"/>
    </row>
    <row r="50" spans="6:12" ht="15.6" customHeight="1" x14ac:dyDescent="0.25">
      <c r="F50" s="52">
        <v>866.57987768814667</v>
      </c>
      <c r="G50" s="52"/>
      <c r="H50" s="52"/>
      <c r="J50" s="53">
        <v>1387.9765278587097</v>
      </c>
      <c r="K50" s="53"/>
      <c r="L50" s="53"/>
    </row>
    <row r="51" spans="6:12" ht="15.6" customHeight="1" x14ac:dyDescent="0.25">
      <c r="F51" s="52">
        <v>409.70463369465836</v>
      </c>
      <c r="G51" s="52"/>
      <c r="H51" s="52"/>
      <c r="J51" s="53">
        <v>697.22261549077461</v>
      </c>
      <c r="K51" s="53"/>
      <c r="L51" s="53"/>
    </row>
    <row r="52" spans="6:12" ht="15.6" customHeight="1" x14ac:dyDescent="0.25">
      <c r="F52" s="52">
        <v>518.5585840841793</v>
      </c>
      <c r="G52" s="52"/>
      <c r="H52" s="52"/>
      <c r="J52" s="53">
        <v>4691.8661829074363</v>
      </c>
      <c r="K52" s="53"/>
      <c r="L52" s="53"/>
    </row>
    <row r="53" spans="6:12" ht="15.6" customHeight="1" x14ac:dyDescent="0.25">
      <c r="F53" s="52">
        <v>534.42677026200931</v>
      </c>
      <c r="G53" s="52"/>
      <c r="H53" s="52"/>
      <c r="J53" s="53">
        <v>2164.2603892569718</v>
      </c>
      <c r="K53" s="53"/>
      <c r="L53" s="53"/>
    </row>
    <row r="54" spans="6:12" ht="15.6" customHeight="1" x14ac:dyDescent="0.25">
      <c r="F54" s="52">
        <v>543.74599079908785</v>
      </c>
      <c r="G54" s="52"/>
      <c r="H54" s="52"/>
      <c r="J54" s="53">
        <v>1454.8865735885636</v>
      </c>
      <c r="K54" s="53"/>
      <c r="L54" s="53"/>
    </row>
    <row r="55" spans="6:12" ht="15.6" customHeight="1" x14ac:dyDescent="0.25">
      <c r="F55" s="52">
        <v>129.43670516390461</v>
      </c>
      <c r="G55" s="52"/>
      <c r="H55" s="52"/>
      <c r="J55" s="53">
        <v>4779.8635207163225</v>
      </c>
      <c r="K55" s="53"/>
      <c r="L55" s="53"/>
    </row>
    <row r="56" spans="6:12" ht="15.6" customHeight="1" x14ac:dyDescent="0.25">
      <c r="F56" s="52">
        <v>383.8108555988822</v>
      </c>
      <c r="G56" s="52"/>
      <c r="H56" s="52"/>
      <c r="J56" s="53">
        <v>2213.5532978093111</v>
      </c>
      <c r="K56" s="53"/>
      <c r="L56" s="53"/>
    </row>
    <row r="57" spans="6:12" ht="15.6" customHeight="1" x14ac:dyDescent="0.25">
      <c r="F57" s="52">
        <v>774.10322144706845</v>
      </c>
      <c r="G57" s="52"/>
      <c r="H57" s="52"/>
      <c r="J57" s="53">
        <v>1201.1815698699374</v>
      </c>
      <c r="K57" s="53"/>
      <c r="L57" s="53"/>
    </row>
    <row r="58" spans="6:12" ht="15.6" customHeight="1" x14ac:dyDescent="0.25">
      <c r="F58" s="52">
        <v>398.35041817601171</v>
      </c>
      <c r="G58" s="52"/>
      <c r="H58" s="52"/>
      <c r="J58" s="53">
        <v>3837.2061703072713</v>
      </c>
      <c r="K58" s="53"/>
      <c r="L58" s="53"/>
    </row>
    <row r="59" spans="6:12" ht="15.6" customHeight="1" x14ac:dyDescent="0.25">
      <c r="F59" s="52">
        <v>422.99382958642428</v>
      </c>
      <c r="G59" s="52"/>
      <c r="H59" s="52"/>
      <c r="J59" s="53">
        <v>1478.9066387845508</v>
      </c>
      <c r="K59" s="53"/>
      <c r="L59" s="53"/>
    </row>
    <row r="60" spans="6:12" ht="15.6" customHeight="1" x14ac:dyDescent="0.25">
      <c r="F60" s="52">
        <v>754.56649000053631</v>
      </c>
      <c r="G60" s="52"/>
      <c r="H60" s="52"/>
      <c r="J60" s="53">
        <v>4060.787477545698</v>
      </c>
      <c r="K60" s="53"/>
      <c r="L60" s="53"/>
    </row>
    <row r="61" spans="6:12" ht="15.6" customHeight="1" x14ac:dyDescent="0.25">
      <c r="F61" s="52">
        <v>477.41255128891049</v>
      </c>
      <c r="G61" s="52"/>
      <c r="H61" s="52"/>
      <c r="J61" s="53">
        <v>497.05741437170713</v>
      </c>
      <c r="K61" s="53"/>
      <c r="L61" s="53"/>
    </row>
    <row r="62" spans="6:12" ht="15.6" customHeight="1" x14ac:dyDescent="0.25">
      <c r="F62" s="52">
        <v>332.11664091311189</v>
      </c>
      <c r="G62" s="52"/>
      <c r="H62" s="52"/>
      <c r="J62" s="53">
        <v>4172.4634091167454</v>
      </c>
      <c r="K62" s="53"/>
      <c r="L62" s="53"/>
    </row>
    <row r="63" spans="6:12" ht="15.6" customHeight="1" x14ac:dyDescent="0.25">
      <c r="F63" s="52">
        <v>549.75228671736193</v>
      </c>
      <c r="G63" s="52"/>
      <c r="H63" s="52"/>
      <c r="J63" s="53">
        <v>1378.315689826961</v>
      </c>
      <c r="K63" s="53"/>
      <c r="L63" s="53"/>
    </row>
    <row r="64" spans="6:12" ht="15.6" customHeight="1" x14ac:dyDescent="0.25">
      <c r="F64" s="52">
        <v>530.36589021147552</v>
      </c>
      <c r="G64" s="52"/>
      <c r="H64" s="52"/>
      <c r="J64" s="53">
        <v>4437.2205773789537</v>
      </c>
      <c r="K64" s="53"/>
      <c r="L64" s="53"/>
    </row>
    <row r="65" spans="6:12" ht="15.6" customHeight="1" x14ac:dyDescent="0.25">
      <c r="F65" s="52">
        <v>848.31676194815407</v>
      </c>
      <c r="G65" s="52"/>
      <c r="H65" s="52"/>
      <c r="J65" s="53">
        <v>4368.6699581337607</v>
      </c>
      <c r="K65" s="53"/>
      <c r="L65" s="53"/>
    </row>
    <row r="66" spans="6:12" ht="15.6" customHeight="1" x14ac:dyDescent="0.25">
      <c r="F66" s="52">
        <v>26.226887479909756</v>
      </c>
      <c r="G66" s="52"/>
      <c r="H66" s="52"/>
      <c r="J66" s="53">
        <v>4555.8686849740052</v>
      </c>
      <c r="K66" s="53"/>
      <c r="L66" s="53"/>
    </row>
    <row r="67" spans="6:12" ht="15.6" customHeight="1" x14ac:dyDescent="0.25">
      <c r="F67" s="52">
        <v>185.8334261076422</v>
      </c>
      <c r="G67" s="52"/>
      <c r="H67" s="52"/>
      <c r="J67" s="53">
        <v>1549.3984901634756</v>
      </c>
      <c r="K67" s="53"/>
      <c r="L67" s="53"/>
    </row>
    <row r="68" spans="6:12" ht="15.6" customHeight="1" x14ac:dyDescent="0.25">
      <c r="F68" s="52">
        <v>101.69798040881494</v>
      </c>
      <c r="G68" s="52"/>
      <c r="H68" s="52"/>
      <c r="J68" s="53">
        <v>245.55073292336749</v>
      </c>
      <c r="K68" s="53"/>
      <c r="L68" s="53"/>
    </row>
    <row r="69" spans="6:12" ht="15.6" customHeight="1" x14ac:dyDescent="0.25">
      <c r="F69" s="52">
        <v>664.68223034358073</v>
      </c>
      <c r="G69" s="52"/>
      <c r="H69" s="52"/>
      <c r="J69" s="53">
        <v>2084.9639137684562</v>
      </c>
      <c r="K69" s="53"/>
      <c r="L69" s="53"/>
    </row>
    <row r="70" spans="6:12" ht="15.6" customHeight="1" x14ac:dyDescent="0.25">
      <c r="F70" s="52">
        <v>626.42498352975736</v>
      </c>
      <c r="G70" s="52"/>
      <c r="H70" s="52"/>
      <c r="J70" s="53">
        <v>4992.7947742219822</v>
      </c>
      <c r="K70" s="53"/>
      <c r="L70" s="53"/>
    </row>
    <row r="71" spans="6:12" ht="15.6" customHeight="1" x14ac:dyDescent="0.25">
      <c r="F71" s="52">
        <v>856.8130795747586</v>
      </c>
      <c r="G71" s="52"/>
      <c r="H71" s="52"/>
      <c r="J71" s="53">
        <v>87.640689586668259</v>
      </c>
      <c r="K71" s="53"/>
      <c r="L71" s="53"/>
    </row>
    <row r="72" spans="6:12" ht="15.6" customHeight="1" x14ac:dyDescent="0.25">
      <c r="F72" s="52">
        <v>245.51348790236594</v>
      </c>
      <c r="G72" s="52"/>
      <c r="H72" s="52"/>
      <c r="J72" s="53">
        <v>1773.7315696661688</v>
      </c>
      <c r="K72" s="53"/>
      <c r="L72" s="53"/>
    </row>
    <row r="73" spans="6:12" ht="15.6" customHeight="1" x14ac:dyDescent="0.25">
      <c r="F73" s="52">
        <v>902.98132256554459</v>
      </c>
      <c r="G73" s="52"/>
      <c r="H73" s="52"/>
      <c r="J73" s="53">
        <v>84.296084250552468</v>
      </c>
      <c r="K73" s="53"/>
      <c r="L73" s="53"/>
    </row>
    <row r="74" spans="6:12" ht="15.6" customHeight="1" x14ac:dyDescent="0.25">
      <c r="F74" s="52">
        <v>64.764849827624644</v>
      </c>
      <c r="G74" s="52"/>
      <c r="H74" s="52"/>
      <c r="J74" s="53">
        <v>4290.5839098266479</v>
      </c>
      <c r="K74" s="53"/>
      <c r="L74" s="53"/>
    </row>
    <row r="75" spans="6:12" ht="15.6" customHeight="1" x14ac:dyDescent="0.25">
      <c r="F75" s="52">
        <v>39.757821005017121</v>
      </c>
      <c r="G75" s="52"/>
      <c r="H75" s="52"/>
      <c r="J75" s="53">
        <v>723.77108410073049</v>
      </c>
      <c r="K75" s="53"/>
      <c r="L75" s="53"/>
    </row>
    <row r="76" spans="6:12" ht="15.6" customHeight="1" x14ac:dyDescent="0.25">
      <c r="F76" s="52">
        <v>113.66595745379993</v>
      </c>
      <c r="G76" s="52"/>
      <c r="H76" s="52"/>
      <c r="J76" s="53">
        <v>3201.2117469600239</v>
      </c>
      <c r="K76" s="53"/>
      <c r="L76" s="53"/>
    </row>
    <row r="77" spans="6:12" ht="15.6" customHeight="1" x14ac:dyDescent="0.25">
      <c r="F77" s="52">
        <v>177.3384368404549</v>
      </c>
      <c r="G77" s="52"/>
      <c r="H77" s="52"/>
      <c r="J77" s="53">
        <v>2111.3348195224808</v>
      </c>
      <c r="K77" s="53"/>
      <c r="L77" s="53"/>
    </row>
    <row r="78" spans="6:12" ht="15.6" customHeight="1" x14ac:dyDescent="0.25">
      <c r="F78" s="52">
        <v>396.44768027976153</v>
      </c>
      <c r="G78" s="52"/>
      <c r="H78" s="52"/>
      <c r="J78" s="53">
        <v>3136.7257785341858</v>
      </c>
      <c r="K78" s="53"/>
      <c r="L78" s="53"/>
    </row>
    <row r="79" spans="6:12" ht="15.6" customHeight="1" x14ac:dyDescent="0.25">
      <c r="F79" s="52">
        <v>538.76614441187519</v>
      </c>
      <c r="G79" s="52"/>
      <c r="H79" s="52"/>
      <c r="J79" s="53">
        <v>750.5256226867624</v>
      </c>
      <c r="K79" s="53"/>
      <c r="L79" s="53"/>
    </row>
    <row r="80" spans="6:12" ht="15.6" customHeight="1" x14ac:dyDescent="0.25">
      <c r="F80" s="52">
        <v>169.28457535409359</v>
      </c>
      <c r="G80" s="52"/>
      <c r="H80" s="52"/>
      <c r="J80" s="53">
        <v>4331.3495584577286</v>
      </c>
      <c r="K80" s="53"/>
      <c r="L80" s="53"/>
    </row>
    <row r="81" spans="1:25" ht="15.6" customHeight="1" x14ac:dyDescent="0.25">
      <c r="F81" s="52">
        <v>913.30050712465834</v>
      </c>
      <c r="G81" s="52"/>
      <c r="H81" s="52"/>
      <c r="J81" s="53">
        <v>4692.4010226369501</v>
      </c>
      <c r="K81" s="53"/>
      <c r="L81" s="53"/>
    </row>
    <row r="82" spans="1:25" ht="15.6" customHeight="1" x14ac:dyDescent="0.25">
      <c r="F82" s="52">
        <v>704.69413050263756</v>
      </c>
      <c r="G82" s="52"/>
      <c r="H82" s="52"/>
      <c r="J82" s="53">
        <v>3030.8332783954288</v>
      </c>
      <c r="K82" s="53"/>
      <c r="L82" s="53"/>
    </row>
    <row r="83" spans="1:25" ht="15.6" customHeight="1" x14ac:dyDescent="0.25">
      <c r="F83" s="52">
        <v>170.01607666084584</v>
      </c>
      <c r="G83" s="52"/>
      <c r="H83" s="52"/>
      <c r="J83" s="53">
        <v>114.26283739263354</v>
      </c>
      <c r="K83" s="53"/>
      <c r="L83" s="53"/>
    </row>
    <row r="84" spans="1:25" ht="15.6" customHeight="1" x14ac:dyDescent="0.25">
      <c r="F84" s="52">
        <v>654.90797759073757</v>
      </c>
      <c r="G84" s="52"/>
      <c r="H84" s="52"/>
      <c r="J84" s="53">
        <v>1838.9762607411803</v>
      </c>
      <c r="K84" s="53"/>
      <c r="L84" s="53"/>
    </row>
    <row r="85" spans="1:25" ht="15.6" customHeight="1" x14ac:dyDescent="0.25">
      <c r="F85" s="52">
        <v>942.17887633119676</v>
      </c>
      <c r="G85" s="52"/>
      <c r="H85" s="52"/>
      <c r="J85" s="53">
        <v>4275.5835425732939</v>
      </c>
      <c r="K85" s="53"/>
      <c r="L85" s="53"/>
    </row>
    <row r="86" spans="1:25" ht="15.6" customHeight="1" x14ac:dyDescent="0.25">
      <c r="F86" s="52">
        <v>140.44525015660881</v>
      </c>
      <c r="G86" s="52"/>
      <c r="H86" s="52"/>
      <c r="J86" s="53">
        <v>2746.275584088562</v>
      </c>
      <c r="K86" s="53"/>
      <c r="L86" s="53"/>
    </row>
    <row r="87" spans="1:25" ht="15.6" customHeight="1" x14ac:dyDescent="0.25">
      <c r="F87" s="52">
        <v>378.0951840456043</v>
      </c>
      <c r="G87" s="52"/>
      <c r="H87" s="52"/>
      <c r="J87" s="53">
        <v>1527.0562177805414</v>
      </c>
      <c r="K87" s="53"/>
      <c r="L87" s="53"/>
    </row>
    <row r="88" spans="1:25" ht="15.6" customHeight="1" x14ac:dyDescent="0.25">
      <c r="F88" s="52">
        <v>94.767507981081806</v>
      </c>
      <c r="G88" s="52"/>
      <c r="H88" s="52"/>
      <c r="J88" s="53">
        <v>1342.2800008352754</v>
      </c>
      <c r="K88" s="53"/>
      <c r="L88" s="53"/>
    </row>
    <row r="89" spans="1:25" ht="15.6" customHeight="1" x14ac:dyDescent="0.25">
      <c r="F89" s="52">
        <v>607.07866046148263</v>
      </c>
      <c r="G89" s="52"/>
      <c r="H89" s="52"/>
      <c r="J89" s="53">
        <v>3575.0438939301421</v>
      </c>
      <c r="K89" s="53"/>
      <c r="L89" s="53"/>
    </row>
    <row r="90" spans="1:25" ht="15.6" customHeight="1" x14ac:dyDescent="0.25"/>
    <row r="91" spans="1:25" ht="15.6" customHeight="1" x14ac:dyDescent="0.25">
      <c r="A91" t="s">
        <v>5</v>
      </c>
      <c r="B91" t="s">
        <v>4</v>
      </c>
    </row>
    <row r="92" spans="1:25" ht="15.6" customHeight="1" thickBot="1" x14ac:dyDescent="0.3"/>
    <row r="93" spans="1:25" ht="15.6" customHeight="1" x14ac:dyDescent="0.25">
      <c r="B93" s="20"/>
      <c r="C93" s="21"/>
      <c r="D93" s="21"/>
      <c r="E93" s="21"/>
      <c r="F93" s="21"/>
      <c r="G93" s="21"/>
      <c r="H93" s="21"/>
      <c r="I93" s="21"/>
      <c r="J93" s="21"/>
      <c r="K93" s="21"/>
      <c r="L93" s="21"/>
      <c r="M93" s="21"/>
      <c r="N93" s="21"/>
      <c r="O93" s="21"/>
      <c r="P93" s="21"/>
      <c r="Q93" s="21"/>
      <c r="R93" s="21"/>
      <c r="S93" s="21"/>
      <c r="T93" s="21"/>
      <c r="U93" s="21"/>
      <c r="V93" s="21"/>
      <c r="W93" s="21"/>
      <c r="X93" s="21"/>
      <c r="Y93" s="22"/>
    </row>
    <row r="94" spans="1:25" ht="15.6" customHeight="1" thickBot="1" x14ac:dyDescent="0.3">
      <c r="B94" s="23"/>
      <c r="C94" s="24"/>
      <c r="D94" s="24"/>
      <c r="E94" s="24"/>
      <c r="F94" s="24"/>
      <c r="G94" s="24"/>
      <c r="H94" s="24"/>
      <c r="I94" s="24"/>
      <c r="J94" s="24"/>
      <c r="K94" s="24"/>
      <c r="L94" s="24"/>
      <c r="M94" s="24"/>
      <c r="N94" s="24"/>
      <c r="O94" s="24"/>
      <c r="P94" s="24"/>
      <c r="Q94" s="24"/>
      <c r="R94" s="24"/>
      <c r="S94" s="24"/>
      <c r="T94" s="24"/>
      <c r="U94" s="24"/>
      <c r="V94" s="24"/>
      <c r="W94" s="24"/>
      <c r="X94" s="24"/>
      <c r="Y94" s="25"/>
    </row>
    <row r="95" spans="1:25" ht="15.6" customHeight="1" x14ac:dyDescent="0.25"/>
    <row r="96" spans="1:25" ht="15.6" customHeight="1" x14ac:dyDescent="0.25">
      <c r="A96" t="s">
        <v>7</v>
      </c>
      <c r="B96" t="s">
        <v>6</v>
      </c>
    </row>
    <row r="97" spans="1:25" ht="15.6" customHeight="1" thickBot="1" x14ac:dyDescent="0.3"/>
    <row r="98" spans="1:25" ht="15.6" customHeight="1" x14ac:dyDescent="0.25">
      <c r="B98" s="20"/>
      <c r="C98" s="21"/>
      <c r="D98" s="21"/>
      <c r="E98" s="21"/>
      <c r="F98" s="21"/>
      <c r="G98" s="21"/>
      <c r="H98" s="21"/>
      <c r="I98" s="21"/>
      <c r="J98" s="21"/>
      <c r="K98" s="21"/>
      <c r="L98" s="21"/>
      <c r="M98" s="21"/>
      <c r="N98" s="21"/>
      <c r="O98" s="21"/>
      <c r="P98" s="21"/>
      <c r="Q98" s="21"/>
      <c r="R98" s="21"/>
      <c r="S98" s="21"/>
      <c r="T98" s="21"/>
      <c r="U98" s="21"/>
      <c r="V98" s="21"/>
      <c r="W98" s="21"/>
      <c r="X98" s="21"/>
      <c r="Y98" s="22"/>
    </row>
    <row r="99" spans="1:25" ht="15.6" customHeight="1" thickBot="1" x14ac:dyDescent="0.3">
      <c r="B99" s="23"/>
      <c r="C99" s="24"/>
      <c r="D99" s="24"/>
      <c r="E99" s="24"/>
      <c r="F99" s="24"/>
      <c r="G99" s="24"/>
      <c r="H99" s="24"/>
      <c r="I99" s="24"/>
      <c r="J99" s="24"/>
      <c r="K99" s="24"/>
      <c r="L99" s="24"/>
      <c r="M99" s="24"/>
      <c r="N99" s="24"/>
      <c r="O99" s="24"/>
      <c r="P99" s="24"/>
      <c r="Q99" s="24"/>
      <c r="R99" s="24"/>
      <c r="S99" s="24"/>
      <c r="T99" s="24"/>
      <c r="U99" s="24"/>
      <c r="V99" s="24"/>
      <c r="W99" s="24"/>
      <c r="X99" s="24"/>
      <c r="Y99" s="25"/>
    </row>
    <row r="100" spans="1:25" ht="15.6" customHeight="1" x14ac:dyDescent="0.25"/>
    <row r="101" spans="1:25" ht="15.6" customHeight="1" x14ac:dyDescent="0.25">
      <c r="A101" t="s">
        <v>9</v>
      </c>
      <c r="B101" t="s">
        <v>8</v>
      </c>
    </row>
    <row r="102" spans="1:25" ht="15.6" customHeight="1" thickBot="1" x14ac:dyDescent="0.3"/>
    <row r="103" spans="1:25" ht="15.6" customHeight="1" x14ac:dyDescent="0.25">
      <c r="B103" s="20"/>
      <c r="C103" s="21"/>
      <c r="D103" s="21"/>
      <c r="E103" s="21"/>
      <c r="F103" s="21"/>
      <c r="G103" s="21"/>
      <c r="H103" s="21"/>
      <c r="I103" s="21"/>
      <c r="J103" s="21"/>
      <c r="K103" s="21"/>
      <c r="L103" s="21"/>
      <c r="M103" s="21"/>
      <c r="N103" s="21"/>
      <c r="O103" s="21"/>
      <c r="P103" s="21"/>
      <c r="Q103" s="21"/>
      <c r="R103" s="21"/>
      <c r="S103" s="21"/>
      <c r="T103" s="21"/>
      <c r="U103" s="21"/>
      <c r="V103" s="21"/>
      <c r="W103" s="21"/>
      <c r="X103" s="21"/>
      <c r="Y103" s="22"/>
    </row>
    <row r="104" spans="1:25" ht="15.6" customHeight="1" x14ac:dyDescent="0.25">
      <c r="B104" s="39"/>
      <c r="C104" s="40"/>
      <c r="D104" s="40"/>
      <c r="E104" s="40"/>
      <c r="F104" s="40"/>
      <c r="G104" s="40"/>
      <c r="H104" s="40"/>
      <c r="I104" s="40"/>
      <c r="J104" s="40"/>
      <c r="K104" s="40"/>
      <c r="L104" s="40"/>
      <c r="M104" s="40"/>
      <c r="N104" s="40"/>
      <c r="O104" s="40"/>
      <c r="P104" s="40"/>
      <c r="Q104" s="40"/>
      <c r="R104" s="40"/>
      <c r="S104" s="40"/>
      <c r="T104" s="40"/>
      <c r="U104" s="40"/>
      <c r="V104" s="40"/>
      <c r="W104" s="40"/>
      <c r="X104" s="40"/>
      <c r="Y104" s="41"/>
    </row>
    <row r="105" spans="1:25" ht="15.6" customHeight="1" x14ac:dyDescent="0.25">
      <c r="B105" s="39"/>
      <c r="C105" s="40"/>
      <c r="D105" s="40"/>
      <c r="E105" s="40"/>
      <c r="F105" s="40"/>
      <c r="G105" s="40"/>
      <c r="H105" s="40"/>
      <c r="I105" s="40"/>
      <c r="J105" s="40"/>
      <c r="K105" s="40"/>
      <c r="L105" s="40"/>
      <c r="M105" s="40"/>
      <c r="N105" s="40"/>
      <c r="O105" s="40"/>
      <c r="P105" s="40"/>
      <c r="Q105" s="40"/>
      <c r="R105" s="40"/>
      <c r="S105" s="40"/>
      <c r="T105" s="40"/>
      <c r="U105" s="40"/>
      <c r="V105" s="40"/>
      <c r="W105" s="40"/>
      <c r="X105" s="40"/>
      <c r="Y105" s="41"/>
    </row>
    <row r="106" spans="1:25" ht="15.6" customHeight="1" x14ac:dyDescent="0.25">
      <c r="B106" s="39"/>
      <c r="C106" s="40"/>
      <c r="D106" s="40"/>
      <c r="E106" s="40"/>
      <c r="F106" s="40"/>
      <c r="G106" s="40"/>
      <c r="H106" s="40"/>
      <c r="I106" s="40"/>
      <c r="J106" s="40"/>
      <c r="K106" s="40"/>
      <c r="L106" s="40"/>
      <c r="M106" s="40"/>
      <c r="N106" s="40"/>
      <c r="O106" s="40"/>
      <c r="P106" s="40"/>
      <c r="Q106" s="40"/>
      <c r="R106" s="40"/>
      <c r="S106" s="40"/>
      <c r="T106" s="40"/>
      <c r="U106" s="40"/>
      <c r="V106" s="40"/>
      <c r="W106" s="40"/>
      <c r="X106" s="40"/>
      <c r="Y106" s="41"/>
    </row>
    <row r="107" spans="1:25" ht="15.6" customHeight="1" x14ac:dyDescent="0.25">
      <c r="B107" s="39"/>
      <c r="C107" s="40"/>
      <c r="D107" s="40"/>
      <c r="E107" s="40"/>
      <c r="F107" s="40"/>
      <c r="G107" s="40"/>
      <c r="H107" s="40"/>
      <c r="I107" s="40"/>
      <c r="J107" s="40"/>
      <c r="K107" s="40"/>
      <c r="L107" s="40"/>
      <c r="M107" s="40"/>
      <c r="N107" s="40"/>
      <c r="O107" s="40"/>
      <c r="P107" s="40"/>
      <c r="Q107" s="40"/>
      <c r="R107" s="40"/>
      <c r="S107" s="40"/>
      <c r="T107" s="40"/>
      <c r="U107" s="40"/>
      <c r="V107" s="40"/>
      <c r="W107" s="40"/>
      <c r="X107" s="40"/>
      <c r="Y107" s="41"/>
    </row>
    <row r="108" spans="1:25" ht="15.6" customHeight="1" x14ac:dyDescent="0.25">
      <c r="B108" s="39"/>
      <c r="C108" s="40"/>
      <c r="D108" s="40"/>
      <c r="E108" s="40"/>
      <c r="F108" s="40"/>
      <c r="G108" s="40"/>
      <c r="H108" s="40"/>
      <c r="I108" s="40"/>
      <c r="J108" s="40"/>
      <c r="K108" s="40"/>
      <c r="L108" s="40"/>
      <c r="M108" s="40"/>
      <c r="N108" s="40"/>
      <c r="O108" s="40"/>
      <c r="P108" s="40"/>
      <c r="Q108" s="40"/>
      <c r="R108" s="40"/>
      <c r="S108" s="40"/>
      <c r="T108" s="40"/>
      <c r="U108" s="40"/>
      <c r="V108" s="40"/>
      <c r="W108" s="40"/>
      <c r="X108" s="40"/>
      <c r="Y108" s="41"/>
    </row>
    <row r="109" spans="1:25" ht="15.6" customHeight="1" x14ac:dyDescent="0.25">
      <c r="B109" s="39"/>
      <c r="C109" s="40"/>
      <c r="D109" s="40"/>
      <c r="E109" s="40"/>
      <c r="F109" s="40"/>
      <c r="G109" s="40"/>
      <c r="H109" s="40"/>
      <c r="I109" s="40"/>
      <c r="J109" s="40"/>
      <c r="K109" s="40"/>
      <c r="L109" s="40"/>
      <c r="M109" s="40"/>
      <c r="N109" s="40"/>
      <c r="O109" s="40"/>
      <c r="P109" s="40"/>
      <c r="Q109" s="40"/>
      <c r="R109" s="40"/>
      <c r="S109" s="40"/>
      <c r="T109" s="40"/>
      <c r="U109" s="40"/>
      <c r="V109" s="40"/>
      <c r="W109" s="40"/>
      <c r="X109" s="40"/>
      <c r="Y109" s="41"/>
    </row>
    <row r="110" spans="1:25" ht="15.6" customHeight="1" x14ac:dyDescent="0.25">
      <c r="B110" s="39"/>
      <c r="C110" s="40"/>
      <c r="D110" s="40"/>
      <c r="E110" s="40"/>
      <c r="F110" s="40"/>
      <c r="G110" s="40"/>
      <c r="H110" s="40"/>
      <c r="I110" s="40"/>
      <c r="J110" s="40"/>
      <c r="K110" s="40"/>
      <c r="L110" s="40"/>
      <c r="M110" s="40"/>
      <c r="N110" s="40"/>
      <c r="O110" s="40"/>
      <c r="P110" s="40"/>
      <c r="Q110" s="40"/>
      <c r="R110" s="40"/>
      <c r="S110" s="40"/>
      <c r="T110" s="40"/>
      <c r="U110" s="40"/>
      <c r="V110" s="40"/>
      <c r="W110" s="40"/>
      <c r="X110" s="40"/>
      <c r="Y110" s="41"/>
    </row>
    <row r="111" spans="1:25" ht="15.6" customHeight="1" x14ac:dyDescent="0.25">
      <c r="B111" s="39"/>
      <c r="C111" s="40"/>
      <c r="D111" s="40"/>
      <c r="E111" s="40"/>
      <c r="F111" s="40"/>
      <c r="G111" s="40"/>
      <c r="H111" s="40"/>
      <c r="I111" s="40"/>
      <c r="J111" s="40"/>
      <c r="K111" s="40"/>
      <c r="L111" s="40"/>
      <c r="M111" s="40"/>
      <c r="N111" s="40"/>
      <c r="O111" s="40"/>
      <c r="P111" s="40"/>
      <c r="Q111" s="40"/>
      <c r="R111" s="40"/>
      <c r="S111" s="40"/>
      <c r="T111" s="40"/>
      <c r="U111" s="40"/>
      <c r="V111" s="40"/>
      <c r="W111" s="40"/>
      <c r="X111" s="40"/>
      <c r="Y111" s="41"/>
    </row>
    <row r="112" spans="1:25" ht="15.6" customHeight="1" x14ac:dyDescent="0.25">
      <c r="B112" s="39"/>
      <c r="C112" s="40"/>
      <c r="D112" s="40"/>
      <c r="E112" s="40"/>
      <c r="F112" s="40"/>
      <c r="G112" s="40"/>
      <c r="H112" s="40"/>
      <c r="I112" s="40"/>
      <c r="J112" s="40"/>
      <c r="K112" s="40"/>
      <c r="L112" s="40"/>
      <c r="M112" s="40"/>
      <c r="N112" s="40"/>
      <c r="O112" s="40"/>
      <c r="P112" s="40"/>
      <c r="Q112" s="40"/>
      <c r="R112" s="40"/>
      <c r="S112" s="40"/>
      <c r="T112" s="40"/>
      <c r="U112" s="40"/>
      <c r="V112" s="40"/>
      <c r="W112" s="40"/>
      <c r="X112" s="40"/>
      <c r="Y112" s="41"/>
    </row>
    <row r="113" spans="1:25" ht="15.6" customHeight="1" x14ac:dyDescent="0.25">
      <c r="B113" s="39"/>
      <c r="C113" s="40"/>
      <c r="D113" s="40"/>
      <c r="E113" s="40"/>
      <c r="F113" s="40"/>
      <c r="G113" s="40"/>
      <c r="H113" s="40"/>
      <c r="I113" s="40"/>
      <c r="J113" s="40"/>
      <c r="K113" s="40"/>
      <c r="L113" s="40"/>
      <c r="M113" s="40"/>
      <c r="N113" s="40"/>
      <c r="O113" s="40"/>
      <c r="P113" s="40"/>
      <c r="Q113" s="40"/>
      <c r="R113" s="40"/>
      <c r="S113" s="40"/>
      <c r="T113" s="40"/>
      <c r="U113" s="40"/>
      <c r="V113" s="40"/>
      <c r="W113" s="40"/>
      <c r="X113" s="40"/>
      <c r="Y113" s="41"/>
    </row>
    <row r="114" spans="1:25" ht="15.6" customHeight="1" x14ac:dyDescent="0.25">
      <c r="B114" s="39"/>
      <c r="C114" s="40"/>
      <c r="D114" s="40"/>
      <c r="E114" s="40"/>
      <c r="F114" s="40"/>
      <c r="G114" s="40"/>
      <c r="H114" s="40"/>
      <c r="I114" s="40"/>
      <c r="J114" s="40"/>
      <c r="K114" s="40"/>
      <c r="L114" s="40"/>
      <c r="M114" s="40"/>
      <c r="N114" s="40"/>
      <c r="O114" s="40"/>
      <c r="P114" s="40"/>
      <c r="Q114" s="40"/>
      <c r="R114" s="40"/>
      <c r="S114" s="40"/>
      <c r="T114" s="40"/>
      <c r="U114" s="40"/>
      <c r="V114" s="40"/>
      <c r="W114" s="40"/>
      <c r="X114" s="40"/>
      <c r="Y114" s="41"/>
    </row>
    <row r="115" spans="1:25" ht="15.6" customHeight="1" x14ac:dyDescent="0.25">
      <c r="B115" s="39"/>
      <c r="C115" s="40"/>
      <c r="D115" s="40"/>
      <c r="E115" s="40"/>
      <c r="F115" s="40"/>
      <c r="G115" s="40"/>
      <c r="H115" s="40"/>
      <c r="I115" s="40"/>
      <c r="J115" s="40"/>
      <c r="K115" s="40"/>
      <c r="L115" s="40"/>
      <c r="M115" s="40"/>
      <c r="N115" s="40"/>
      <c r="O115" s="40"/>
      <c r="P115" s="40"/>
      <c r="Q115" s="40"/>
      <c r="R115" s="40"/>
      <c r="S115" s="40"/>
      <c r="T115" s="40"/>
      <c r="U115" s="40"/>
      <c r="V115" s="40"/>
      <c r="W115" s="40"/>
      <c r="X115" s="40"/>
      <c r="Y115" s="41"/>
    </row>
    <row r="116" spans="1:25" ht="15.6" customHeight="1" x14ac:dyDescent="0.25">
      <c r="B116" s="39"/>
      <c r="C116" s="40"/>
      <c r="D116" s="40"/>
      <c r="E116" s="40"/>
      <c r="F116" s="40"/>
      <c r="G116" s="40"/>
      <c r="H116" s="40"/>
      <c r="I116" s="40"/>
      <c r="J116" s="40"/>
      <c r="K116" s="40"/>
      <c r="L116" s="40"/>
      <c r="M116" s="40"/>
      <c r="N116" s="40"/>
      <c r="O116" s="40"/>
      <c r="P116" s="40"/>
      <c r="Q116" s="40"/>
      <c r="R116" s="40"/>
      <c r="S116" s="40"/>
      <c r="T116" s="40"/>
      <c r="U116" s="40"/>
      <c r="V116" s="40"/>
      <c r="W116" s="40"/>
      <c r="X116" s="40"/>
      <c r="Y116" s="41"/>
    </row>
    <row r="117" spans="1:25" ht="15.6" customHeight="1" x14ac:dyDescent="0.25">
      <c r="B117" s="39"/>
      <c r="C117" s="40"/>
      <c r="D117" s="40"/>
      <c r="E117" s="40"/>
      <c r="F117" s="40"/>
      <c r="G117" s="40"/>
      <c r="H117" s="40"/>
      <c r="I117" s="40"/>
      <c r="J117" s="40"/>
      <c r="K117" s="40"/>
      <c r="L117" s="40"/>
      <c r="M117" s="40"/>
      <c r="N117" s="40"/>
      <c r="O117" s="40"/>
      <c r="P117" s="40"/>
      <c r="Q117" s="40"/>
      <c r="R117" s="40"/>
      <c r="S117" s="40"/>
      <c r="T117" s="40"/>
      <c r="U117" s="40"/>
      <c r="V117" s="40"/>
      <c r="W117" s="40"/>
      <c r="X117" s="40"/>
      <c r="Y117" s="41"/>
    </row>
    <row r="118" spans="1:25" ht="15.6" customHeight="1" x14ac:dyDescent="0.25">
      <c r="B118" s="39"/>
      <c r="C118" s="40"/>
      <c r="D118" s="40"/>
      <c r="E118" s="40"/>
      <c r="F118" s="40"/>
      <c r="G118" s="40"/>
      <c r="H118" s="40"/>
      <c r="I118" s="40"/>
      <c r="J118" s="40"/>
      <c r="K118" s="40"/>
      <c r="L118" s="40"/>
      <c r="M118" s="40"/>
      <c r="N118" s="40"/>
      <c r="O118" s="40"/>
      <c r="P118" s="40"/>
      <c r="Q118" s="40"/>
      <c r="R118" s="40"/>
      <c r="S118" s="40"/>
      <c r="T118" s="40"/>
      <c r="U118" s="40"/>
      <c r="V118" s="40"/>
      <c r="W118" s="40"/>
      <c r="X118" s="40"/>
      <c r="Y118" s="41"/>
    </row>
    <row r="119" spans="1:25" ht="15.6" customHeight="1" x14ac:dyDescent="0.25">
      <c r="B119" s="39"/>
      <c r="C119" s="40"/>
      <c r="D119" s="40"/>
      <c r="E119" s="40"/>
      <c r="F119" s="40"/>
      <c r="G119" s="40"/>
      <c r="H119" s="40"/>
      <c r="I119" s="40"/>
      <c r="J119" s="40"/>
      <c r="K119" s="40"/>
      <c r="L119" s="40"/>
      <c r="M119" s="40"/>
      <c r="N119" s="40"/>
      <c r="O119" s="40"/>
      <c r="P119" s="40"/>
      <c r="Q119" s="40"/>
      <c r="R119" s="40"/>
      <c r="S119" s="40"/>
      <c r="T119" s="40"/>
      <c r="U119" s="40"/>
      <c r="V119" s="40"/>
      <c r="W119" s="40"/>
      <c r="X119" s="40"/>
      <c r="Y119" s="41"/>
    </row>
    <row r="120" spans="1:25" ht="15.6" customHeight="1" thickBot="1" x14ac:dyDescent="0.3">
      <c r="B120" s="23"/>
      <c r="C120" s="24"/>
      <c r="D120" s="24"/>
      <c r="E120" s="24"/>
      <c r="F120" s="24"/>
      <c r="G120" s="24"/>
      <c r="H120" s="24"/>
      <c r="I120" s="24"/>
      <c r="J120" s="24"/>
      <c r="K120" s="24"/>
      <c r="L120" s="24"/>
      <c r="M120" s="24"/>
      <c r="N120" s="24"/>
      <c r="O120" s="24"/>
      <c r="P120" s="24"/>
      <c r="Q120" s="24"/>
      <c r="R120" s="24"/>
      <c r="S120" s="24"/>
      <c r="T120" s="24"/>
      <c r="U120" s="24"/>
      <c r="V120" s="24"/>
      <c r="W120" s="24"/>
      <c r="X120" s="24"/>
      <c r="Y120" s="25"/>
    </row>
    <row r="121" spans="1:25" ht="15.6" customHeight="1" x14ac:dyDescent="0.25"/>
    <row r="122" spans="1:25" ht="15.6" customHeight="1" x14ac:dyDescent="0.25">
      <c r="A122" t="s">
        <v>11</v>
      </c>
      <c r="B122" t="s">
        <v>10</v>
      </c>
    </row>
    <row r="123" spans="1:25" ht="15.6" customHeight="1" thickBot="1" x14ac:dyDescent="0.3"/>
    <row r="124" spans="1:25" ht="15.6" customHeight="1" x14ac:dyDescent="0.25">
      <c r="B124" s="20"/>
      <c r="C124" s="21"/>
      <c r="D124" s="21"/>
      <c r="E124" s="21"/>
      <c r="F124" s="21"/>
      <c r="G124" s="21"/>
      <c r="H124" s="21"/>
      <c r="I124" s="21"/>
      <c r="J124" s="21"/>
      <c r="K124" s="21"/>
      <c r="L124" s="21"/>
      <c r="M124" s="21"/>
      <c r="N124" s="21"/>
      <c r="O124" s="21"/>
      <c r="P124" s="21"/>
      <c r="Q124" s="21"/>
      <c r="R124" s="21"/>
      <c r="S124" s="21"/>
      <c r="T124" s="21"/>
      <c r="U124" s="21"/>
      <c r="V124" s="21"/>
      <c r="W124" s="21"/>
      <c r="X124" s="21"/>
      <c r="Y124" s="22"/>
    </row>
    <row r="125" spans="1:25" ht="15.6" customHeight="1" thickBot="1" x14ac:dyDescent="0.3">
      <c r="B125" s="23"/>
      <c r="C125" s="24"/>
      <c r="D125" s="24"/>
      <c r="E125" s="24"/>
      <c r="F125" s="24"/>
      <c r="G125" s="24"/>
      <c r="H125" s="24"/>
      <c r="I125" s="24"/>
      <c r="J125" s="24"/>
      <c r="K125" s="24"/>
      <c r="L125" s="24"/>
      <c r="M125" s="24"/>
      <c r="N125" s="24"/>
      <c r="O125" s="24"/>
      <c r="P125" s="24"/>
      <c r="Q125" s="24"/>
      <c r="R125" s="24"/>
      <c r="S125" s="24"/>
      <c r="T125" s="24"/>
      <c r="U125" s="24"/>
      <c r="V125" s="24"/>
      <c r="W125" s="24"/>
      <c r="X125" s="24"/>
      <c r="Y125" s="25"/>
    </row>
    <row r="126" spans="1:25" ht="15.6" customHeight="1" x14ac:dyDescent="0.25"/>
    <row r="127" spans="1:25" ht="15.6" customHeight="1" x14ac:dyDescent="0.25">
      <c r="A127" t="s">
        <v>13</v>
      </c>
      <c r="B127" t="s">
        <v>12</v>
      </c>
    </row>
    <row r="128" spans="1:25" ht="15.6" customHeight="1" thickBot="1" x14ac:dyDescent="0.3"/>
    <row r="129" spans="2:25" ht="15.6" customHeight="1" x14ac:dyDescent="0.25">
      <c r="B129" s="42"/>
      <c r="C129" s="43"/>
      <c r="D129" s="43"/>
      <c r="E129" s="43"/>
      <c r="F129" s="43"/>
      <c r="G129" s="43"/>
      <c r="H129" s="43"/>
      <c r="I129" s="43"/>
      <c r="J129" s="43"/>
      <c r="K129" s="43"/>
      <c r="L129" s="43"/>
      <c r="M129" s="43"/>
      <c r="N129" s="43"/>
      <c r="O129" s="43"/>
      <c r="P129" s="43"/>
      <c r="Q129" s="43"/>
      <c r="R129" s="43"/>
      <c r="S129" s="43"/>
      <c r="T129" s="43"/>
      <c r="U129" s="43"/>
      <c r="V129" s="43"/>
      <c r="W129" s="43"/>
      <c r="X129" s="43"/>
      <c r="Y129" s="44"/>
    </row>
    <row r="130" spans="2:25" ht="15.6" customHeight="1" x14ac:dyDescent="0.25">
      <c r="B130" s="45"/>
      <c r="C130" s="46"/>
      <c r="D130" s="46"/>
      <c r="E130" s="46"/>
      <c r="F130" s="46"/>
      <c r="G130" s="46"/>
      <c r="H130" s="46"/>
      <c r="I130" s="46"/>
      <c r="J130" s="46"/>
      <c r="K130" s="46"/>
      <c r="L130" s="46"/>
      <c r="M130" s="46"/>
      <c r="N130" s="46"/>
      <c r="O130" s="46"/>
      <c r="P130" s="46"/>
      <c r="Q130" s="46"/>
      <c r="R130" s="46"/>
      <c r="S130" s="46"/>
      <c r="T130" s="46"/>
      <c r="U130" s="46"/>
      <c r="V130" s="46"/>
      <c r="W130" s="46"/>
      <c r="X130" s="46"/>
      <c r="Y130" s="47"/>
    </row>
    <row r="131" spans="2:25" ht="15.6" customHeight="1" x14ac:dyDescent="0.25">
      <c r="B131" s="45"/>
      <c r="C131" s="46"/>
      <c r="D131" s="46"/>
      <c r="E131" s="46"/>
      <c r="F131" s="46"/>
      <c r="G131" s="46"/>
      <c r="H131" s="46"/>
      <c r="I131" s="46"/>
      <c r="J131" s="46"/>
      <c r="K131" s="46"/>
      <c r="L131" s="46"/>
      <c r="M131" s="46"/>
      <c r="N131" s="46"/>
      <c r="O131" s="46"/>
      <c r="P131" s="46"/>
      <c r="Q131" s="46"/>
      <c r="R131" s="46"/>
      <c r="S131" s="46"/>
      <c r="T131" s="46"/>
      <c r="U131" s="46"/>
      <c r="V131" s="46"/>
      <c r="W131" s="46"/>
      <c r="X131" s="46"/>
      <c r="Y131" s="47"/>
    </row>
    <row r="132" spans="2:25" ht="15.6" customHeight="1" x14ac:dyDescent="0.25">
      <c r="B132" s="45"/>
      <c r="C132" s="46"/>
      <c r="D132" s="46"/>
      <c r="E132" s="46"/>
      <c r="F132" s="46"/>
      <c r="G132" s="46"/>
      <c r="H132" s="46"/>
      <c r="I132" s="46"/>
      <c r="J132" s="46"/>
      <c r="K132" s="46"/>
      <c r="L132" s="46"/>
      <c r="M132" s="46"/>
      <c r="N132" s="46"/>
      <c r="O132" s="46"/>
      <c r="P132" s="46"/>
      <c r="Q132" s="46"/>
      <c r="R132" s="46"/>
      <c r="S132" s="46"/>
      <c r="T132" s="46"/>
      <c r="U132" s="46"/>
      <c r="V132" s="46"/>
      <c r="W132" s="46"/>
      <c r="X132" s="46"/>
      <c r="Y132" s="47"/>
    </row>
    <row r="133" spans="2:25" ht="15.6" customHeight="1" x14ac:dyDescent="0.25">
      <c r="B133" s="45"/>
      <c r="C133" s="46"/>
      <c r="D133" s="46"/>
      <c r="E133" s="46"/>
      <c r="F133" s="46"/>
      <c r="G133" s="46"/>
      <c r="H133" s="46"/>
      <c r="I133" s="46"/>
      <c r="J133" s="46"/>
      <c r="K133" s="46"/>
      <c r="L133" s="46"/>
      <c r="M133" s="46"/>
      <c r="N133" s="46"/>
      <c r="O133" s="46"/>
      <c r="P133" s="46"/>
      <c r="Q133" s="46"/>
      <c r="R133" s="46"/>
      <c r="S133" s="46"/>
      <c r="T133" s="46"/>
      <c r="U133" s="46"/>
      <c r="V133" s="46"/>
      <c r="W133" s="46"/>
      <c r="X133" s="46"/>
      <c r="Y133" s="47"/>
    </row>
    <row r="134" spans="2:25" ht="15.6" customHeight="1" thickBot="1" x14ac:dyDescent="0.3">
      <c r="B134" s="48"/>
      <c r="C134" s="49"/>
      <c r="D134" s="49"/>
      <c r="E134" s="49"/>
      <c r="F134" s="49"/>
      <c r="G134" s="49"/>
      <c r="H134" s="49"/>
      <c r="I134" s="49"/>
      <c r="J134" s="49"/>
      <c r="K134" s="49"/>
      <c r="L134" s="49"/>
      <c r="M134" s="49"/>
      <c r="N134" s="49"/>
      <c r="O134" s="49"/>
      <c r="P134" s="49"/>
      <c r="Q134" s="49"/>
      <c r="R134" s="49"/>
      <c r="S134" s="49"/>
      <c r="T134" s="49"/>
      <c r="U134" s="49"/>
      <c r="V134" s="49"/>
      <c r="W134" s="49"/>
      <c r="X134" s="49"/>
      <c r="Y134" s="50"/>
    </row>
    <row r="135" spans="2:25" ht="15.6" customHeight="1" x14ac:dyDescent="0.25"/>
    <row r="136" spans="2:25" ht="15.6" customHeight="1" x14ac:dyDescent="0.25">
      <c r="B136" s="27" t="s">
        <v>14</v>
      </c>
      <c r="C136" s="27"/>
      <c r="D136" s="27"/>
      <c r="E136" s="27"/>
      <c r="F136" s="27"/>
      <c r="G136" s="27"/>
      <c r="H136" s="27"/>
      <c r="I136" s="27"/>
      <c r="J136" s="27"/>
      <c r="K136" s="27"/>
      <c r="L136" s="27"/>
      <c r="M136" s="27"/>
      <c r="N136" s="27"/>
      <c r="O136" s="27"/>
      <c r="P136" s="27"/>
      <c r="Q136" s="27"/>
      <c r="R136" s="27"/>
      <c r="S136" s="27"/>
      <c r="T136" s="27"/>
      <c r="U136" s="27"/>
      <c r="V136" s="27"/>
      <c r="W136" s="27"/>
      <c r="X136" s="27"/>
      <c r="Y136" s="27"/>
    </row>
    <row r="137" spans="2:25" ht="15.6" customHeight="1" x14ac:dyDescent="0.25">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row>
    <row r="138" spans="2:25" ht="15.6" customHeight="1" x14ac:dyDescent="0.25">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row>
    <row r="139" spans="2:25" ht="15.6" customHeight="1" x14ac:dyDescent="0.25"/>
    <row r="140" spans="2:25" ht="15.6" customHeight="1" x14ac:dyDescent="0.25">
      <c r="F140" t="s">
        <v>2</v>
      </c>
      <c r="J140" s="51" t="s">
        <v>15</v>
      </c>
      <c r="K140" s="51"/>
      <c r="L140" s="51"/>
      <c r="M140" s="51"/>
      <c r="N140" s="51"/>
    </row>
    <row r="141" spans="2:25" ht="15.6" customHeight="1" x14ac:dyDescent="0.25">
      <c r="F141" s="52">
        <v>1085.7431989776203</v>
      </c>
      <c r="G141" s="52"/>
      <c r="H141" s="52"/>
      <c r="I141" s="52"/>
      <c r="J141" s="51">
        <v>2353.3835691836025</v>
      </c>
      <c r="K141" s="51"/>
      <c r="L141" s="51"/>
      <c r="M141" s="51"/>
      <c r="N141" s="51"/>
    </row>
    <row r="142" spans="2:25" ht="15.6" customHeight="1" x14ac:dyDescent="0.25">
      <c r="F142" s="52">
        <v>1110.3902970010006</v>
      </c>
      <c r="G142" s="52"/>
      <c r="H142" s="52"/>
      <c r="I142" s="52"/>
      <c r="J142" s="51">
        <v>2070.1833753798765</v>
      </c>
      <c r="K142" s="51"/>
      <c r="L142" s="51"/>
      <c r="M142" s="51"/>
      <c r="N142" s="51"/>
    </row>
    <row r="143" spans="2:25" ht="15.6" customHeight="1" x14ac:dyDescent="0.25">
      <c r="F143" s="52">
        <v>1468.5186753858102</v>
      </c>
      <c r="G143" s="52"/>
      <c r="H143" s="52"/>
      <c r="I143" s="52"/>
      <c r="J143" s="51">
        <v>2530.111343582545</v>
      </c>
      <c r="K143" s="51"/>
      <c r="L143" s="51"/>
      <c r="M143" s="51"/>
      <c r="N143" s="51"/>
    </row>
    <row r="144" spans="2:25" ht="15.6" customHeight="1" x14ac:dyDescent="0.25">
      <c r="F144" s="52">
        <v>2652.3691214066089</v>
      </c>
      <c r="G144" s="52"/>
      <c r="H144" s="52"/>
      <c r="I144" s="52"/>
      <c r="J144" s="51">
        <v>3640.5016199021002</v>
      </c>
      <c r="K144" s="51"/>
      <c r="L144" s="51"/>
      <c r="M144" s="51"/>
      <c r="N144" s="51"/>
    </row>
    <row r="145" spans="6:14" ht="15.6" customHeight="1" x14ac:dyDescent="0.25">
      <c r="F145" s="52">
        <v>1288.0339737680522</v>
      </c>
      <c r="G145" s="52"/>
      <c r="H145" s="52"/>
      <c r="I145" s="52"/>
      <c r="J145" s="51">
        <v>2332.2614692887637</v>
      </c>
      <c r="K145" s="51"/>
      <c r="L145" s="51"/>
      <c r="M145" s="51"/>
      <c r="N145" s="51"/>
    </row>
    <row r="146" spans="6:14" ht="15.6" customHeight="1" x14ac:dyDescent="0.25">
      <c r="F146" s="52">
        <v>3135.899699542043</v>
      </c>
      <c r="G146" s="52"/>
      <c r="H146" s="52"/>
      <c r="I146" s="52"/>
      <c r="J146" s="51">
        <v>4073.3032205286459</v>
      </c>
      <c r="K146" s="51"/>
      <c r="L146" s="51"/>
      <c r="M146" s="51"/>
      <c r="N146" s="51"/>
    </row>
    <row r="147" spans="6:14" ht="15.6" customHeight="1" x14ac:dyDescent="0.25">
      <c r="F147" s="52">
        <v>3416.3003499603274</v>
      </c>
      <c r="G147" s="52"/>
      <c r="H147" s="52"/>
      <c r="I147" s="52"/>
      <c r="J147" s="51">
        <v>4253.3915851586589</v>
      </c>
      <c r="K147" s="51"/>
      <c r="L147" s="51"/>
      <c r="M147" s="51"/>
      <c r="N147" s="51"/>
    </row>
    <row r="148" spans="6:14" ht="15.6" customHeight="1" x14ac:dyDescent="0.25">
      <c r="F148" s="52">
        <v>4798.8887867371632</v>
      </c>
      <c r="G148" s="52"/>
      <c r="H148" s="52"/>
      <c r="I148" s="52"/>
      <c r="J148" s="51">
        <v>4938.5514312366704</v>
      </c>
      <c r="K148" s="51"/>
      <c r="L148" s="51"/>
      <c r="M148" s="51"/>
      <c r="N148" s="51"/>
    </row>
    <row r="149" spans="6:14" ht="15.6" customHeight="1" x14ac:dyDescent="0.25">
      <c r="F149" s="52">
        <v>2592.4951461900996</v>
      </c>
      <c r="G149" s="52"/>
      <c r="H149" s="52"/>
      <c r="I149" s="52"/>
      <c r="J149" s="51">
        <v>3622.2435401335347</v>
      </c>
      <c r="K149" s="51"/>
      <c r="L149" s="51"/>
      <c r="M149" s="51"/>
      <c r="N149" s="51"/>
    </row>
    <row r="150" spans="6:14" ht="15.6" customHeight="1" x14ac:dyDescent="0.25">
      <c r="F150" s="52">
        <v>1458.8685592046411</v>
      </c>
      <c r="G150" s="52"/>
      <c r="H150" s="52"/>
      <c r="I150" s="52"/>
      <c r="J150" s="51">
        <v>2718.4675257922386</v>
      </c>
      <c r="K150" s="51"/>
      <c r="L150" s="51"/>
      <c r="M150" s="51"/>
      <c r="N150" s="51"/>
    </row>
    <row r="151" spans="6:14" ht="15.6" customHeight="1" x14ac:dyDescent="0.25">
      <c r="F151" s="52">
        <v>372.0367081172584</v>
      </c>
      <c r="G151" s="52"/>
      <c r="H151" s="52"/>
      <c r="I151" s="52"/>
      <c r="J151" s="51">
        <v>752.77969535826162</v>
      </c>
      <c r="K151" s="51"/>
      <c r="L151" s="51"/>
      <c r="M151" s="51"/>
      <c r="N151" s="51"/>
    </row>
    <row r="152" spans="6:14" ht="15.6" customHeight="1" x14ac:dyDescent="0.25">
      <c r="F152" s="52">
        <v>1422.2561763902072</v>
      </c>
      <c r="G152" s="52"/>
      <c r="H152" s="52"/>
      <c r="I152" s="52"/>
      <c r="J152" s="51">
        <v>2487.5280876882921</v>
      </c>
      <c r="K152" s="51"/>
      <c r="L152" s="51"/>
      <c r="M152" s="51"/>
      <c r="N152" s="51"/>
    </row>
    <row r="153" spans="6:14" ht="15.6" customHeight="1" x14ac:dyDescent="0.25">
      <c r="F153" s="52">
        <v>1021.745183147002</v>
      </c>
      <c r="G153" s="52"/>
      <c r="H153" s="52"/>
      <c r="I153" s="52"/>
      <c r="J153" s="51">
        <v>2228.7382337720264</v>
      </c>
      <c r="K153" s="51"/>
      <c r="L153" s="51"/>
      <c r="M153" s="51"/>
      <c r="N153" s="51"/>
    </row>
    <row r="154" spans="6:14" ht="15.6" customHeight="1" x14ac:dyDescent="0.25">
      <c r="F154" s="52">
        <v>-148.7712216314585</v>
      </c>
      <c r="G154" s="52"/>
      <c r="H154" s="52"/>
      <c r="I154" s="52"/>
      <c r="J154" s="51">
        <v>1276.5863135050947</v>
      </c>
      <c r="K154" s="51"/>
      <c r="L154" s="51"/>
      <c r="M154" s="51"/>
      <c r="N154" s="51"/>
    </row>
    <row r="155" spans="6:14" ht="15.6" customHeight="1" x14ac:dyDescent="0.25">
      <c r="F155" s="52">
        <v>4751.4786861662478</v>
      </c>
      <c r="G155" s="52"/>
      <c r="H155" s="52"/>
      <c r="I155" s="52"/>
      <c r="J155" s="51">
        <v>4813.4500439658677</v>
      </c>
      <c r="K155" s="51"/>
      <c r="L155" s="51"/>
      <c r="M155" s="51"/>
      <c r="N155" s="51"/>
    </row>
    <row r="156" spans="6:14" ht="15.6" customHeight="1" x14ac:dyDescent="0.25">
      <c r="F156" s="52">
        <v>1423.8465053025266</v>
      </c>
      <c r="G156" s="52"/>
      <c r="H156" s="52"/>
      <c r="I156" s="52"/>
      <c r="J156" s="51">
        <v>2843.3348308605609</v>
      </c>
      <c r="K156" s="51"/>
      <c r="L156" s="51"/>
      <c r="M156" s="51"/>
      <c r="N156" s="51"/>
    </row>
    <row r="157" spans="6:14" ht="15.6" customHeight="1" x14ac:dyDescent="0.25">
      <c r="F157" s="52">
        <v>-200.94161746274878</v>
      </c>
      <c r="G157" s="52"/>
      <c r="H157" s="52"/>
      <c r="I157" s="52"/>
      <c r="J157" s="51">
        <v>267.99256963643882</v>
      </c>
      <c r="K157" s="51"/>
      <c r="L157" s="51"/>
      <c r="M157" s="51"/>
      <c r="N157" s="51"/>
    </row>
    <row r="158" spans="6:14" ht="15.6" customHeight="1" x14ac:dyDescent="0.25">
      <c r="F158" s="52">
        <v>718.96734153963359</v>
      </c>
      <c r="G158" s="52"/>
      <c r="H158" s="52"/>
      <c r="I158" s="52"/>
      <c r="J158" s="51">
        <v>1882.4705556999654</v>
      </c>
      <c r="K158" s="51"/>
      <c r="L158" s="51"/>
      <c r="M158" s="51"/>
      <c r="N158" s="51"/>
    </row>
    <row r="159" spans="6:14" ht="15.6" customHeight="1" x14ac:dyDescent="0.25">
      <c r="F159" s="52">
        <v>660.62376851746296</v>
      </c>
      <c r="G159" s="52"/>
      <c r="H159" s="52"/>
      <c r="I159" s="52"/>
      <c r="J159" s="51">
        <v>2082.6781154879209</v>
      </c>
      <c r="K159" s="51"/>
      <c r="L159" s="51"/>
      <c r="M159" s="51"/>
      <c r="N159" s="51"/>
    </row>
    <row r="160" spans="6:14" ht="15.6" customHeight="1" x14ac:dyDescent="0.25">
      <c r="F160" s="52">
        <v>1602.2945522781072</v>
      </c>
      <c r="G160" s="52"/>
      <c r="H160" s="52"/>
      <c r="I160" s="52"/>
      <c r="J160" s="51">
        <v>3024.6276661945835</v>
      </c>
      <c r="K160" s="51"/>
      <c r="L160" s="51"/>
      <c r="M160" s="51"/>
      <c r="N160" s="51"/>
    </row>
    <row r="161" spans="6:14" ht="15.6" customHeight="1" x14ac:dyDescent="0.25">
      <c r="F161" s="52">
        <v>3940.6382760824249</v>
      </c>
      <c r="G161" s="52"/>
      <c r="H161" s="52"/>
      <c r="I161" s="52"/>
      <c r="J161" s="51">
        <v>4430.8252270311368</v>
      </c>
      <c r="K161" s="51"/>
      <c r="L161" s="51"/>
      <c r="M161" s="51"/>
      <c r="N161" s="51"/>
    </row>
    <row r="162" spans="6:14" ht="15.6" customHeight="1" x14ac:dyDescent="0.25">
      <c r="F162" s="52">
        <v>4288.8497203341567</v>
      </c>
      <c r="G162" s="52"/>
      <c r="H162" s="52"/>
      <c r="I162" s="52"/>
      <c r="J162" s="51">
        <v>4707.0774082870412</v>
      </c>
      <c r="K162" s="51"/>
      <c r="L162" s="51"/>
      <c r="M162" s="51"/>
      <c r="N162" s="51"/>
    </row>
    <row r="163" spans="6:14" ht="15.6" customHeight="1" x14ac:dyDescent="0.25">
      <c r="F163" s="52">
        <v>1348.5317079386937</v>
      </c>
      <c r="G163" s="52"/>
      <c r="H163" s="52"/>
      <c r="I163" s="52"/>
      <c r="J163" s="51">
        <v>2553.3700062886705</v>
      </c>
      <c r="K163" s="51"/>
      <c r="L163" s="51"/>
      <c r="M163" s="51"/>
      <c r="N163" s="51"/>
    </row>
    <row r="164" spans="6:14" ht="15.6" customHeight="1" x14ac:dyDescent="0.25">
      <c r="F164" s="52">
        <v>-58.399263412072557</v>
      </c>
      <c r="G164" s="52"/>
      <c r="H164" s="52"/>
      <c r="I164" s="52"/>
      <c r="J164" s="51">
        <v>386.67911047400747</v>
      </c>
      <c r="K164" s="51"/>
      <c r="L164" s="51"/>
      <c r="M164" s="51"/>
      <c r="N164" s="51"/>
    </row>
    <row r="165" spans="6:14" ht="15.6" customHeight="1" x14ac:dyDescent="0.25">
      <c r="F165" s="52">
        <v>968.16170779587469</v>
      </c>
      <c r="G165" s="52"/>
      <c r="H165" s="52"/>
      <c r="I165" s="52"/>
      <c r="J165" s="51">
        <v>2458.5671910723195</v>
      </c>
      <c r="K165" s="51"/>
      <c r="L165" s="51"/>
      <c r="M165" s="51"/>
      <c r="N165" s="51"/>
    </row>
    <row r="166" spans="6:14" ht="15.6" customHeight="1" x14ac:dyDescent="0.25">
      <c r="F166" s="52">
        <v>695.2518888981358</v>
      </c>
      <c r="G166" s="52"/>
      <c r="H166" s="52"/>
      <c r="I166" s="52"/>
      <c r="J166" s="51">
        <v>1554.843601230132</v>
      </c>
      <c r="K166" s="51"/>
      <c r="L166" s="51"/>
      <c r="M166" s="51"/>
      <c r="N166" s="51"/>
    </row>
    <row r="167" spans="6:14" ht="15.6" customHeight="1" x14ac:dyDescent="0.25">
      <c r="F167" s="52">
        <v>273.53922843708159</v>
      </c>
      <c r="G167" s="52"/>
      <c r="H167" s="52"/>
      <c r="I167" s="52"/>
      <c r="J167" s="51">
        <v>1393.3719890214031</v>
      </c>
      <c r="K167" s="51"/>
      <c r="L167" s="51"/>
      <c r="M167" s="51"/>
      <c r="N167" s="51"/>
    </row>
    <row r="168" spans="6:14" ht="15.6" customHeight="1" x14ac:dyDescent="0.25">
      <c r="F168" s="52">
        <v>201.86631607535298</v>
      </c>
      <c r="G168" s="52"/>
      <c r="H168" s="52"/>
      <c r="I168" s="52"/>
      <c r="J168" s="51">
        <v>1280.3747030308555</v>
      </c>
      <c r="K168" s="51"/>
      <c r="L168" s="51"/>
      <c r="M168" s="51"/>
      <c r="N168" s="51"/>
    </row>
    <row r="169" spans="6:14" ht="15.6" customHeight="1" x14ac:dyDescent="0.25">
      <c r="F169" s="52">
        <v>4971.3415867136455</v>
      </c>
      <c r="G169" s="52"/>
      <c r="H169" s="52"/>
      <c r="I169" s="52"/>
      <c r="J169" s="51">
        <v>4967.9467296256644</v>
      </c>
      <c r="K169" s="51"/>
      <c r="L169" s="51"/>
      <c r="M169" s="51"/>
      <c r="N169" s="51"/>
    </row>
    <row r="170" spans="6:14" ht="15.6" customHeight="1" x14ac:dyDescent="0.25">
      <c r="F170" s="52">
        <v>2297.4728559827477</v>
      </c>
      <c r="G170" s="52"/>
      <c r="H170" s="52"/>
      <c r="I170" s="52"/>
      <c r="J170" s="51">
        <v>3294.1307769396622</v>
      </c>
      <c r="K170" s="51"/>
      <c r="L170" s="51"/>
      <c r="M170" s="51"/>
      <c r="N170" s="51"/>
    </row>
    <row r="171" spans="6:14" ht="15.6" customHeight="1" x14ac:dyDescent="0.25">
      <c r="F171" s="52">
        <v>2366.1380466308688</v>
      </c>
      <c r="G171" s="52"/>
      <c r="H171" s="52"/>
      <c r="I171" s="52"/>
      <c r="J171" s="51">
        <v>3564.1884670543641</v>
      </c>
      <c r="K171" s="51"/>
      <c r="L171" s="51"/>
      <c r="M171" s="51"/>
      <c r="N171" s="51"/>
    </row>
    <row r="172" spans="6:14" ht="15.6" customHeight="1" x14ac:dyDescent="0.25">
      <c r="F172" s="52">
        <v>624.56749740113082</v>
      </c>
      <c r="G172" s="52"/>
      <c r="H172" s="52"/>
      <c r="I172" s="52"/>
      <c r="J172" s="51">
        <v>2237.2243223298124</v>
      </c>
      <c r="K172" s="51"/>
      <c r="L172" s="51"/>
      <c r="M172" s="51"/>
      <c r="N172" s="51"/>
    </row>
    <row r="173" spans="6:14" ht="15.6" customHeight="1" x14ac:dyDescent="0.25">
      <c r="F173" s="52">
        <v>376.98070455838547</v>
      </c>
      <c r="G173" s="52"/>
      <c r="H173" s="52"/>
      <c r="I173" s="52"/>
      <c r="J173" s="51">
        <v>9.6298947099299212</v>
      </c>
      <c r="K173" s="51"/>
      <c r="L173" s="51"/>
      <c r="M173" s="51"/>
      <c r="N173" s="51"/>
    </row>
    <row r="174" spans="6:14" ht="15.6" customHeight="1" x14ac:dyDescent="0.25">
      <c r="F174" s="52">
        <v>359.5494552427221</v>
      </c>
      <c r="G174" s="52"/>
      <c r="H174" s="52"/>
      <c r="I174" s="52"/>
      <c r="J174" s="51">
        <v>1262.8891788061346</v>
      </c>
      <c r="K174" s="51"/>
      <c r="L174" s="51"/>
      <c r="M174" s="51"/>
      <c r="N174" s="51"/>
    </row>
    <row r="175" spans="6:14" ht="15.6" customHeight="1" x14ac:dyDescent="0.25">
      <c r="F175" s="52">
        <v>4413.1283918255886</v>
      </c>
      <c r="G175" s="52"/>
      <c r="H175" s="52"/>
      <c r="I175" s="52"/>
      <c r="J175" s="51">
        <v>4704.5688006149257</v>
      </c>
      <c r="K175" s="51"/>
      <c r="L175" s="51"/>
      <c r="M175" s="51"/>
      <c r="N175" s="51"/>
    </row>
    <row r="176" spans="6:14" ht="15.6" customHeight="1" x14ac:dyDescent="0.25">
      <c r="F176" s="52">
        <v>4726.6940870423387</v>
      </c>
      <c r="G176" s="52"/>
      <c r="H176" s="52"/>
      <c r="I176" s="52"/>
      <c r="J176" s="51">
        <v>4789.0541975062451</v>
      </c>
      <c r="K176" s="51"/>
      <c r="L176" s="51"/>
      <c r="M176" s="51"/>
      <c r="N176" s="51"/>
    </row>
    <row r="177" spans="6:14" ht="15.6" customHeight="1" x14ac:dyDescent="0.25">
      <c r="F177" s="52">
        <v>3420.8826793114922</v>
      </c>
      <c r="G177" s="52"/>
      <c r="H177" s="52"/>
      <c r="I177" s="52"/>
      <c r="J177" s="51">
        <v>4081.4424119450514</v>
      </c>
      <c r="K177" s="51"/>
      <c r="L177" s="51"/>
      <c r="M177" s="51"/>
      <c r="N177" s="51"/>
    </row>
    <row r="178" spans="6:14" ht="15.6" customHeight="1" x14ac:dyDescent="0.25">
      <c r="F178" s="52">
        <v>-31.176864995480607</v>
      </c>
      <c r="G178" s="52"/>
      <c r="H178" s="52"/>
      <c r="I178" s="52"/>
      <c r="J178" s="51">
        <v>466.08204972240441</v>
      </c>
      <c r="K178" s="51"/>
      <c r="L178" s="51"/>
      <c r="M178" s="51"/>
      <c r="N178" s="51"/>
    </row>
    <row r="179" spans="6:14" ht="15.6" customHeight="1" x14ac:dyDescent="0.25">
      <c r="F179" s="52">
        <v>413.71619169447308</v>
      </c>
      <c r="G179" s="52"/>
      <c r="H179" s="52"/>
      <c r="I179" s="52"/>
      <c r="J179" s="51">
        <v>1234.4165437178929</v>
      </c>
      <c r="K179" s="51"/>
      <c r="L179" s="51"/>
      <c r="M179" s="51"/>
      <c r="N179" s="51"/>
    </row>
    <row r="180" spans="6:14" ht="15.6" customHeight="1" x14ac:dyDescent="0.25">
      <c r="F180" s="52">
        <v>1930.9505563294454</v>
      </c>
      <c r="G180" s="52"/>
      <c r="H180" s="52"/>
      <c r="I180" s="52"/>
      <c r="J180" s="51">
        <v>3256.8327229867859</v>
      </c>
      <c r="K180" s="51"/>
      <c r="L180" s="51"/>
      <c r="M180" s="51"/>
      <c r="N180" s="51"/>
    </row>
    <row r="181" spans="6:14" ht="15.6" customHeight="1" x14ac:dyDescent="0.25">
      <c r="F181" s="52">
        <v>901.81363852885204</v>
      </c>
      <c r="G181" s="52"/>
      <c r="H181" s="52"/>
      <c r="I181" s="52"/>
      <c r="J181" s="51">
        <v>2351.6724865893962</v>
      </c>
      <c r="K181" s="51"/>
      <c r="L181" s="51"/>
      <c r="M181" s="51"/>
      <c r="N181" s="51"/>
    </row>
    <row r="182" spans="6:14" ht="15.6" customHeight="1" x14ac:dyDescent="0.25">
      <c r="F182" s="52">
        <v>3526.0309902126651</v>
      </c>
      <c r="G182" s="52"/>
      <c r="H182" s="52"/>
      <c r="I182" s="52"/>
      <c r="J182" s="51">
        <v>4297.8361189608959</v>
      </c>
      <c r="K182" s="51"/>
      <c r="L182" s="51"/>
      <c r="M182" s="51"/>
      <c r="N182" s="51"/>
    </row>
    <row r="183" spans="6:14" ht="15.6" customHeight="1" x14ac:dyDescent="0.25">
      <c r="F183" s="52">
        <v>468.49789339105672</v>
      </c>
      <c r="G183" s="52"/>
      <c r="H183" s="52"/>
      <c r="I183" s="52"/>
      <c r="J183" s="51">
        <v>1281.479130825689</v>
      </c>
      <c r="K183" s="51"/>
      <c r="L183" s="51"/>
      <c r="M183" s="51"/>
      <c r="N183" s="51"/>
    </row>
    <row r="184" spans="6:14" ht="15.6" customHeight="1" x14ac:dyDescent="0.25">
      <c r="F184" s="52">
        <v>1893.101545486589</v>
      </c>
      <c r="G184" s="52"/>
      <c r="H184" s="52"/>
      <c r="I184" s="52"/>
      <c r="J184" s="51">
        <v>3253.0664813830936</v>
      </c>
      <c r="K184" s="51"/>
      <c r="L184" s="51"/>
      <c r="M184" s="51"/>
      <c r="N184" s="51"/>
    </row>
    <row r="185" spans="6:14" ht="15.6" customHeight="1" x14ac:dyDescent="0.25">
      <c r="F185" s="52">
        <v>3057.884067039271</v>
      </c>
      <c r="G185" s="52"/>
      <c r="H185" s="52"/>
      <c r="I185" s="52"/>
      <c r="J185" s="51">
        <v>3887.5892369258963</v>
      </c>
      <c r="K185" s="51"/>
      <c r="L185" s="51"/>
      <c r="M185" s="51"/>
      <c r="N185" s="51"/>
    </row>
    <row r="186" spans="6:14" ht="15.6" customHeight="1" x14ac:dyDescent="0.25">
      <c r="F186" s="52">
        <v>2301.97823005394</v>
      </c>
      <c r="G186" s="52"/>
      <c r="H186" s="52"/>
      <c r="I186" s="52"/>
      <c r="J186" s="51">
        <v>3162.30281551501</v>
      </c>
      <c r="K186" s="51"/>
      <c r="L186" s="51"/>
      <c r="M186" s="51"/>
      <c r="N186" s="51"/>
    </row>
    <row r="187" spans="6:14" ht="15.6" customHeight="1" x14ac:dyDescent="0.25">
      <c r="F187" s="52">
        <v>602.87928826653445</v>
      </c>
      <c r="G187" s="52"/>
      <c r="H187" s="52"/>
      <c r="I187" s="52"/>
      <c r="J187" s="51">
        <v>1800.3115982021927</v>
      </c>
      <c r="K187" s="51"/>
      <c r="L187" s="51"/>
      <c r="M187" s="51"/>
      <c r="N187" s="51"/>
    </row>
    <row r="188" spans="6:14" ht="15.6" customHeight="1" x14ac:dyDescent="0.25">
      <c r="F188" s="52">
        <v>1607.9181610301873</v>
      </c>
      <c r="G188" s="52"/>
      <c r="H188" s="52"/>
      <c r="I188" s="52"/>
      <c r="J188" s="51">
        <v>2975.8299257512422</v>
      </c>
      <c r="K188" s="51"/>
      <c r="L188" s="51"/>
      <c r="M188" s="51"/>
      <c r="N188" s="51"/>
    </row>
    <row r="189" spans="6:14" ht="15.6" customHeight="1" x14ac:dyDescent="0.25">
      <c r="F189" s="52">
        <v>1857.9219035843792</v>
      </c>
      <c r="G189" s="52"/>
      <c r="H189" s="52"/>
      <c r="I189" s="52"/>
      <c r="J189" s="51">
        <v>2944.6922531869232</v>
      </c>
      <c r="K189" s="51"/>
      <c r="L189" s="51"/>
      <c r="M189" s="51"/>
      <c r="N189" s="51"/>
    </row>
    <row r="190" spans="6:14" ht="15.6" customHeight="1" x14ac:dyDescent="0.25">
      <c r="F190" s="52">
        <v>-99.322575347394121</v>
      </c>
      <c r="G190" s="52"/>
      <c r="H190" s="52"/>
      <c r="I190" s="52"/>
      <c r="J190" s="51">
        <v>32.906852671188425</v>
      </c>
      <c r="K190" s="51"/>
      <c r="L190" s="51"/>
      <c r="M190" s="51"/>
      <c r="N190" s="51"/>
    </row>
    <row r="191" spans="6:14" ht="15.6" customHeight="1" x14ac:dyDescent="0.25">
      <c r="F191" s="52">
        <v>125.88301171437097</v>
      </c>
      <c r="G191" s="52"/>
      <c r="H191" s="52"/>
      <c r="I191" s="52"/>
      <c r="J191" s="51">
        <v>613.35464719050265</v>
      </c>
      <c r="K191" s="51"/>
      <c r="L191" s="51"/>
      <c r="M191" s="51"/>
      <c r="N191" s="51"/>
    </row>
    <row r="192" spans="6:14" ht="15.6" customHeight="1" x14ac:dyDescent="0.25">
      <c r="F192" s="52">
        <v>2143.282000527021</v>
      </c>
      <c r="G192" s="52"/>
      <c r="H192" s="52"/>
      <c r="I192" s="52"/>
      <c r="J192" s="51">
        <v>3177.8446436866352</v>
      </c>
      <c r="K192" s="51"/>
      <c r="L192" s="51"/>
      <c r="M192" s="51"/>
      <c r="N192" s="51"/>
    </row>
    <row r="193" spans="6:14" ht="15.6" customHeight="1" x14ac:dyDescent="0.25">
      <c r="F193" s="52">
        <v>1685.8714309148734</v>
      </c>
      <c r="G193" s="52"/>
      <c r="H193" s="52"/>
      <c r="I193" s="52"/>
      <c r="J193" s="51">
        <v>2717.4893393195821</v>
      </c>
      <c r="K193" s="51"/>
      <c r="L193" s="51"/>
      <c r="M193" s="51"/>
      <c r="N193" s="51"/>
    </row>
    <row r="194" spans="6:14" ht="15.6" customHeight="1" x14ac:dyDescent="0.25">
      <c r="F194" s="52">
        <v>1211.4077670465174</v>
      </c>
      <c r="G194" s="52"/>
      <c r="H194" s="52"/>
      <c r="I194" s="52"/>
      <c r="J194" s="51">
        <v>2808.774601677183</v>
      </c>
      <c r="K194" s="51"/>
      <c r="L194" s="51"/>
      <c r="M194" s="51"/>
      <c r="N194" s="51"/>
    </row>
    <row r="195" spans="6:14" ht="15.6" customHeight="1" x14ac:dyDescent="0.25">
      <c r="F195" s="52">
        <v>3909.5000095655532</v>
      </c>
      <c r="G195" s="52"/>
      <c r="H195" s="52"/>
      <c r="I195" s="52"/>
      <c r="J195" s="51">
        <v>4488.3616914839704</v>
      </c>
      <c r="K195" s="51"/>
      <c r="L195" s="51"/>
      <c r="M195" s="51"/>
      <c r="N195" s="51"/>
    </row>
    <row r="196" spans="6:14" ht="15.6" customHeight="1" x14ac:dyDescent="0.25">
      <c r="F196" s="52">
        <v>3627.6411178316848</v>
      </c>
      <c r="G196" s="52"/>
      <c r="H196" s="52"/>
      <c r="I196" s="52"/>
      <c r="J196" s="51">
        <v>4187.705410708857</v>
      </c>
      <c r="K196" s="51"/>
      <c r="L196" s="51"/>
      <c r="M196" s="51"/>
      <c r="N196" s="51"/>
    </row>
    <row r="197" spans="6:14" ht="15.6" customHeight="1" x14ac:dyDescent="0.25">
      <c r="F197" s="52">
        <v>1018.4269376743242</v>
      </c>
      <c r="G197" s="52"/>
      <c r="H197" s="52"/>
      <c r="I197" s="52"/>
      <c r="J197" s="51">
        <v>1939.7747031649565</v>
      </c>
      <c r="K197" s="51"/>
      <c r="L197" s="51"/>
      <c r="M197" s="51"/>
      <c r="N197" s="51"/>
    </row>
    <row r="198" spans="6:14" ht="15.6" customHeight="1" x14ac:dyDescent="0.25">
      <c r="F198" s="52">
        <v>4712.300422566298</v>
      </c>
      <c r="G198" s="52"/>
      <c r="H198" s="52"/>
      <c r="I198" s="52"/>
      <c r="J198" s="51">
        <v>4899.5604005956648</v>
      </c>
      <c r="K198" s="51"/>
      <c r="L198" s="51"/>
      <c r="M198" s="51"/>
      <c r="N198" s="51"/>
    </row>
    <row r="199" spans="6:14" ht="15.6" customHeight="1" x14ac:dyDescent="0.25">
      <c r="F199" s="52">
        <v>-55.254870871338881</v>
      </c>
      <c r="G199" s="52"/>
      <c r="H199" s="52"/>
      <c r="I199" s="52"/>
      <c r="J199" s="51">
        <v>1207.9097121857419</v>
      </c>
      <c r="K199" s="51"/>
      <c r="L199" s="51"/>
      <c r="M199" s="51"/>
      <c r="N199" s="51"/>
    </row>
    <row r="200" spans="6:14" ht="15.6" customHeight="1" x14ac:dyDescent="0.25">
      <c r="F200" s="52">
        <v>4678.3021902910414</v>
      </c>
      <c r="G200" s="52"/>
      <c r="H200" s="52"/>
      <c r="I200" s="52"/>
      <c r="J200" s="51">
        <v>4815.8670214914164</v>
      </c>
      <c r="K200" s="51"/>
      <c r="L200" s="51"/>
      <c r="M200" s="51"/>
      <c r="N200" s="51"/>
    </row>
    <row r="201" spans="6:14" ht="15.6" customHeight="1" x14ac:dyDescent="0.25">
      <c r="F201" s="52">
        <v>179.82750092425823</v>
      </c>
      <c r="G201" s="52"/>
      <c r="H201" s="52"/>
      <c r="I201" s="52"/>
      <c r="J201" s="51">
        <v>883.26027280639983</v>
      </c>
      <c r="K201" s="51"/>
      <c r="L201" s="51"/>
      <c r="M201" s="51"/>
      <c r="N201" s="51"/>
    </row>
    <row r="202" spans="6:14" ht="15.6" customHeight="1" x14ac:dyDescent="0.25">
      <c r="F202" s="52">
        <v>3466.3547826004342</v>
      </c>
      <c r="G202" s="52"/>
      <c r="H202" s="52"/>
      <c r="I202" s="52"/>
      <c r="J202" s="51">
        <v>4350.1418955012396</v>
      </c>
      <c r="K202" s="51"/>
      <c r="L202" s="51"/>
      <c r="M202" s="51"/>
      <c r="N202" s="51"/>
    </row>
    <row r="203" spans="6:14" ht="15.6" customHeight="1" x14ac:dyDescent="0.25">
      <c r="F203" s="52">
        <v>4710.8949633049642</v>
      </c>
      <c r="G203" s="52"/>
      <c r="H203" s="52"/>
      <c r="I203" s="52"/>
      <c r="J203" s="51">
        <v>4839.3817011719293</v>
      </c>
      <c r="K203" s="51"/>
      <c r="L203" s="51"/>
      <c r="M203" s="51"/>
      <c r="N203" s="51"/>
    </row>
    <row r="204" spans="6:14" ht="15.6" customHeight="1" x14ac:dyDescent="0.25">
      <c r="F204" s="52">
        <v>3584.8577400702648</v>
      </c>
      <c r="G204" s="52"/>
      <c r="H204" s="52"/>
      <c r="I204" s="52"/>
      <c r="J204" s="51">
        <v>4255.0944375027339</v>
      </c>
      <c r="K204" s="51"/>
      <c r="L204" s="51"/>
      <c r="M204" s="51"/>
      <c r="N204" s="51"/>
    </row>
    <row r="205" spans="6:14" ht="15.6" customHeight="1" x14ac:dyDescent="0.25">
      <c r="F205" s="52">
        <v>2518.2575380832882</v>
      </c>
      <c r="G205" s="52"/>
      <c r="H205" s="52"/>
      <c r="I205" s="52"/>
      <c r="J205" s="51">
        <v>3528.3743060398147</v>
      </c>
      <c r="K205" s="51"/>
      <c r="L205" s="51"/>
      <c r="M205" s="51"/>
      <c r="N205" s="51"/>
    </row>
    <row r="206" spans="6:14" ht="15.6" customHeight="1" x14ac:dyDescent="0.25">
      <c r="F206" s="52">
        <v>742.73172654826828</v>
      </c>
      <c r="G206" s="52"/>
      <c r="H206" s="52"/>
      <c r="I206" s="52"/>
      <c r="J206" s="51">
        <v>1979.4075911336811</v>
      </c>
      <c r="K206" s="51"/>
      <c r="L206" s="51"/>
      <c r="M206" s="51"/>
      <c r="N206" s="51"/>
    </row>
    <row r="207" spans="6:14" ht="15.6" customHeight="1" x14ac:dyDescent="0.25">
      <c r="F207" s="52">
        <v>2143.3521556780588</v>
      </c>
      <c r="G207" s="52"/>
      <c r="H207" s="52"/>
      <c r="I207" s="52"/>
      <c r="J207" s="51">
        <v>3208.1490661101652</v>
      </c>
      <c r="K207" s="51"/>
      <c r="L207" s="51"/>
      <c r="M207" s="51"/>
      <c r="N207" s="51"/>
    </row>
    <row r="208" spans="6:14" ht="15.6" customHeight="1" x14ac:dyDescent="0.25">
      <c r="F208" s="52">
        <v>4291.5277352402645</v>
      </c>
      <c r="G208" s="52"/>
      <c r="H208" s="52"/>
      <c r="I208" s="52"/>
      <c r="J208" s="51">
        <v>4737.9430465421165</v>
      </c>
      <c r="K208" s="51"/>
      <c r="L208" s="51"/>
      <c r="M208" s="51"/>
      <c r="N208" s="51"/>
    </row>
    <row r="209" spans="1:25" ht="15.6" customHeight="1" x14ac:dyDescent="0.25">
      <c r="F209" s="52">
        <v>186.25021791134361</v>
      </c>
      <c r="G209" s="52"/>
      <c r="H209" s="52"/>
      <c r="I209" s="52"/>
      <c r="J209" s="51">
        <v>484.39703826217431</v>
      </c>
      <c r="K209" s="51"/>
      <c r="L209" s="51"/>
      <c r="M209" s="51"/>
      <c r="N209" s="51"/>
    </row>
    <row r="210" spans="1:25" ht="15.6" customHeight="1" x14ac:dyDescent="0.25">
      <c r="F210" s="52">
        <v>1041.4895523087146</v>
      </c>
      <c r="G210" s="52"/>
      <c r="H210" s="52"/>
      <c r="I210" s="52"/>
      <c r="J210" s="51">
        <v>2268.0798264215277</v>
      </c>
      <c r="K210" s="51"/>
      <c r="L210" s="51"/>
      <c r="M210" s="51"/>
      <c r="N210" s="51"/>
    </row>
    <row r="211" spans="1:25" ht="15.6" customHeight="1" x14ac:dyDescent="0.25">
      <c r="F211" s="52">
        <v>80.046824111449993</v>
      </c>
      <c r="G211" s="52"/>
      <c r="H211" s="52"/>
      <c r="I211" s="52"/>
      <c r="J211" s="51">
        <v>1011.0298559778774</v>
      </c>
      <c r="K211" s="51"/>
      <c r="L211" s="51"/>
      <c r="M211" s="51"/>
      <c r="N211" s="51"/>
    </row>
    <row r="212" spans="1:25" ht="15.6" customHeight="1" x14ac:dyDescent="0.25">
      <c r="F212" s="52">
        <v>4525.9533458078768</v>
      </c>
      <c r="G212" s="52"/>
      <c r="H212" s="52"/>
      <c r="I212" s="52"/>
      <c r="J212" s="51">
        <v>4691.8451979450529</v>
      </c>
      <c r="K212" s="51"/>
      <c r="L212" s="51"/>
      <c r="M212" s="51"/>
      <c r="N212" s="51"/>
    </row>
    <row r="213" spans="1:25" ht="15.6" customHeight="1" x14ac:dyDescent="0.25">
      <c r="F213" s="52">
        <v>3096.7416528462286</v>
      </c>
      <c r="G213" s="52"/>
      <c r="H213" s="52"/>
      <c r="I213" s="52"/>
      <c r="J213" s="51">
        <v>4037.1471797775562</v>
      </c>
      <c r="K213" s="51"/>
      <c r="L213" s="51"/>
      <c r="M213" s="51"/>
      <c r="N213" s="51"/>
    </row>
    <row r="214" spans="1:25" ht="15.6" customHeight="1" x14ac:dyDescent="0.25">
      <c r="F214" s="52">
        <v>2428.9469639914591</v>
      </c>
      <c r="G214" s="52"/>
      <c r="H214" s="52"/>
      <c r="I214" s="52"/>
      <c r="J214" s="51">
        <v>3366.3673177985202</v>
      </c>
      <c r="K214" s="51"/>
      <c r="L214" s="51"/>
      <c r="M214" s="51"/>
      <c r="N214" s="51"/>
    </row>
    <row r="215" spans="1:25" ht="15.6" customHeight="1" x14ac:dyDescent="0.25">
      <c r="F215" s="52">
        <v>2547.7979776546285</v>
      </c>
      <c r="G215" s="52"/>
      <c r="H215" s="52"/>
      <c r="I215" s="52"/>
      <c r="J215" s="51">
        <v>3468.2437365430442</v>
      </c>
      <c r="K215" s="51"/>
      <c r="L215" s="51"/>
      <c r="M215" s="51"/>
      <c r="N215" s="51"/>
    </row>
    <row r="216" spans="1:25" ht="15.6" customHeight="1" x14ac:dyDescent="0.25"/>
    <row r="217" spans="1:25" ht="15.6" customHeight="1" x14ac:dyDescent="0.25">
      <c r="A217" t="s">
        <v>16</v>
      </c>
      <c r="B217" t="s">
        <v>4</v>
      </c>
    </row>
    <row r="218" spans="1:25" ht="15.6" customHeight="1" thickBot="1" x14ac:dyDescent="0.3"/>
    <row r="219" spans="1:25" ht="15.6" customHeight="1" x14ac:dyDescent="0.25">
      <c r="B219" s="20"/>
      <c r="C219" s="21"/>
      <c r="D219" s="21"/>
      <c r="E219" s="21"/>
      <c r="F219" s="21"/>
      <c r="G219" s="21"/>
      <c r="H219" s="21"/>
      <c r="I219" s="21"/>
      <c r="J219" s="21"/>
      <c r="K219" s="21"/>
      <c r="L219" s="21"/>
      <c r="M219" s="21"/>
      <c r="N219" s="21"/>
      <c r="O219" s="21"/>
      <c r="P219" s="21"/>
      <c r="Q219" s="21"/>
      <c r="R219" s="21"/>
      <c r="S219" s="21"/>
      <c r="T219" s="21"/>
      <c r="U219" s="21"/>
      <c r="V219" s="21"/>
      <c r="W219" s="21"/>
      <c r="X219" s="21"/>
      <c r="Y219" s="22"/>
    </row>
    <row r="220" spans="1:25" ht="15.6" customHeight="1" thickBot="1" x14ac:dyDescent="0.3">
      <c r="B220" s="23"/>
      <c r="C220" s="24"/>
      <c r="D220" s="24"/>
      <c r="E220" s="24"/>
      <c r="F220" s="24"/>
      <c r="G220" s="24"/>
      <c r="H220" s="24"/>
      <c r="I220" s="24"/>
      <c r="J220" s="24"/>
      <c r="K220" s="24"/>
      <c r="L220" s="24"/>
      <c r="M220" s="24"/>
      <c r="N220" s="24"/>
      <c r="O220" s="24"/>
      <c r="P220" s="24"/>
      <c r="Q220" s="24"/>
      <c r="R220" s="24"/>
      <c r="S220" s="24"/>
      <c r="T220" s="24"/>
      <c r="U220" s="24"/>
      <c r="V220" s="24"/>
      <c r="W220" s="24"/>
      <c r="X220" s="24"/>
      <c r="Y220" s="25"/>
    </row>
    <row r="221" spans="1:25" ht="15.6" customHeight="1" x14ac:dyDescent="0.25"/>
    <row r="222" spans="1:25" ht="15.6" customHeight="1" x14ac:dyDescent="0.25">
      <c r="A222" t="s">
        <v>17</v>
      </c>
      <c r="B222" t="s">
        <v>6</v>
      </c>
    </row>
    <row r="223" spans="1:25" ht="15.6" customHeight="1" thickBot="1" x14ac:dyDescent="0.3"/>
    <row r="224" spans="1:25" ht="15.6" customHeight="1" x14ac:dyDescent="0.25">
      <c r="B224" s="20"/>
      <c r="C224" s="21"/>
      <c r="D224" s="21"/>
      <c r="E224" s="21"/>
      <c r="F224" s="21"/>
      <c r="G224" s="21"/>
      <c r="H224" s="21"/>
      <c r="I224" s="21"/>
      <c r="J224" s="21"/>
      <c r="K224" s="21"/>
      <c r="L224" s="21"/>
      <c r="M224" s="21"/>
      <c r="N224" s="21"/>
      <c r="O224" s="21"/>
      <c r="P224" s="21"/>
      <c r="Q224" s="21"/>
      <c r="R224" s="21"/>
      <c r="S224" s="21"/>
      <c r="T224" s="21"/>
      <c r="U224" s="21"/>
      <c r="V224" s="21"/>
      <c r="W224" s="21"/>
      <c r="X224" s="21"/>
      <c r="Y224" s="22"/>
    </row>
    <row r="225" spans="1:25" ht="15.6" customHeight="1" thickBot="1" x14ac:dyDescent="0.3">
      <c r="B225" s="23"/>
      <c r="C225" s="24"/>
      <c r="D225" s="24"/>
      <c r="E225" s="24"/>
      <c r="F225" s="24"/>
      <c r="G225" s="24"/>
      <c r="H225" s="24"/>
      <c r="I225" s="24"/>
      <c r="J225" s="24"/>
      <c r="K225" s="24"/>
      <c r="L225" s="24"/>
      <c r="M225" s="24"/>
      <c r="N225" s="24"/>
      <c r="O225" s="24"/>
      <c r="P225" s="24"/>
      <c r="Q225" s="24"/>
      <c r="R225" s="24"/>
      <c r="S225" s="24"/>
      <c r="T225" s="24"/>
      <c r="U225" s="24"/>
      <c r="V225" s="24"/>
      <c r="W225" s="24"/>
      <c r="X225" s="24"/>
      <c r="Y225" s="25"/>
    </row>
    <row r="226" spans="1:25" ht="15.6" customHeight="1" x14ac:dyDescent="0.25"/>
    <row r="227" spans="1:25" ht="15.6" customHeight="1" x14ac:dyDescent="0.25">
      <c r="A227" t="s">
        <v>18</v>
      </c>
      <c r="B227" t="s">
        <v>8</v>
      </c>
    </row>
    <row r="228" spans="1:25" ht="15.6" customHeight="1" thickBot="1" x14ac:dyDescent="0.3"/>
    <row r="229" spans="1:25" ht="15.6" customHeight="1" x14ac:dyDescent="0.25">
      <c r="B229" s="20"/>
      <c r="C229" s="21"/>
      <c r="D229" s="21"/>
      <c r="E229" s="21"/>
      <c r="F229" s="21"/>
      <c r="G229" s="21"/>
      <c r="H229" s="21"/>
      <c r="I229" s="21"/>
      <c r="J229" s="21"/>
      <c r="K229" s="21"/>
      <c r="L229" s="21"/>
      <c r="M229" s="21"/>
      <c r="N229" s="21"/>
      <c r="O229" s="21"/>
      <c r="P229" s="21"/>
      <c r="Q229" s="21"/>
      <c r="R229" s="21"/>
      <c r="S229" s="21"/>
      <c r="T229" s="21"/>
      <c r="U229" s="21"/>
      <c r="V229" s="21"/>
      <c r="W229" s="21"/>
      <c r="X229" s="21"/>
      <c r="Y229" s="22"/>
    </row>
    <row r="230" spans="1:25" ht="15.6" customHeight="1" x14ac:dyDescent="0.25">
      <c r="B230" s="39"/>
      <c r="C230" s="40"/>
      <c r="D230" s="40"/>
      <c r="E230" s="40"/>
      <c r="F230" s="40"/>
      <c r="G230" s="40"/>
      <c r="H230" s="40"/>
      <c r="I230" s="40"/>
      <c r="J230" s="40"/>
      <c r="K230" s="40"/>
      <c r="L230" s="40"/>
      <c r="M230" s="40"/>
      <c r="N230" s="40"/>
      <c r="O230" s="40"/>
      <c r="P230" s="40"/>
      <c r="Q230" s="40"/>
      <c r="R230" s="40"/>
      <c r="S230" s="40"/>
      <c r="T230" s="40"/>
      <c r="U230" s="40"/>
      <c r="V230" s="40"/>
      <c r="W230" s="40"/>
      <c r="X230" s="40"/>
      <c r="Y230" s="41"/>
    </row>
    <row r="231" spans="1:25" ht="15.6" customHeight="1" x14ac:dyDescent="0.25">
      <c r="B231" s="39"/>
      <c r="C231" s="40"/>
      <c r="D231" s="40"/>
      <c r="E231" s="40"/>
      <c r="F231" s="40"/>
      <c r="G231" s="40"/>
      <c r="H231" s="40"/>
      <c r="I231" s="40"/>
      <c r="J231" s="40"/>
      <c r="K231" s="40"/>
      <c r="L231" s="40"/>
      <c r="M231" s="40"/>
      <c r="N231" s="40"/>
      <c r="O231" s="40"/>
      <c r="P231" s="40"/>
      <c r="Q231" s="40"/>
      <c r="R231" s="40"/>
      <c r="S231" s="40"/>
      <c r="T231" s="40"/>
      <c r="U231" s="40"/>
      <c r="V231" s="40"/>
      <c r="W231" s="40"/>
      <c r="X231" s="40"/>
      <c r="Y231" s="41"/>
    </row>
    <row r="232" spans="1:25" ht="15.6" customHeight="1" x14ac:dyDescent="0.25">
      <c r="B232" s="39"/>
      <c r="C232" s="40"/>
      <c r="D232" s="40"/>
      <c r="E232" s="40"/>
      <c r="F232" s="40"/>
      <c r="G232" s="40"/>
      <c r="H232" s="40"/>
      <c r="I232" s="40"/>
      <c r="J232" s="40"/>
      <c r="K232" s="40"/>
      <c r="L232" s="40"/>
      <c r="M232" s="40"/>
      <c r="N232" s="40"/>
      <c r="O232" s="40"/>
      <c r="P232" s="40"/>
      <c r="Q232" s="40"/>
      <c r="R232" s="40"/>
      <c r="S232" s="40"/>
      <c r="T232" s="40"/>
      <c r="U232" s="40"/>
      <c r="V232" s="40"/>
      <c r="W232" s="40"/>
      <c r="X232" s="40"/>
      <c r="Y232" s="41"/>
    </row>
    <row r="233" spans="1:25" ht="15.6" customHeight="1" x14ac:dyDescent="0.25">
      <c r="B233" s="39"/>
      <c r="C233" s="40"/>
      <c r="D233" s="40"/>
      <c r="E233" s="40"/>
      <c r="F233" s="40"/>
      <c r="G233" s="40"/>
      <c r="H233" s="40"/>
      <c r="I233" s="40"/>
      <c r="J233" s="40"/>
      <c r="K233" s="40"/>
      <c r="L233" s="40"/>
      <c r="M233" s="40"/>
      <c r="N233" s="40"/>
      <c r="O233" s="40"/>
      <c r="P233" s="40"/>
      <c r="Q233" s="40"/>
      <c r="R233" s="40"/>
      <c r="S233" s="40"/>
      <c r="T233" s="40"/>
      <c r="U233" s="40"/>
      <c r="V233" s="40"/>
      <c r="W233" s="40"/>
      <c r="X233" s="40"/>
      <c r="Y233" s="41"/>
    </row>
    <row r="234" spans="1:25" ht="15.6" customHeight="1" x14ac:dyDescent="0.25">
      <c r="B234" s="39"/>
      <c r="C234" s="40"/>
      <c r="D234" s="40"/>
      <c r="E234" s="40"/>
      <c r="F234" s="40"/>
      <c r="G234" s="40"/>
      <c r="H234" s="40"/>
      <c r="I234" s="40"/>
      <c r="J234" s="40"/>
      <c r="K234" s="40"/>
      <c r="L234" s="40"/>
      <c r="M234" s="40"/>
      <c r="N234" s="40"/>
      <c r="O234" s="40"/>
      <c r="P234" s="40"/>
      <c r="Q234" s="40"/>
      <c r="R234" s="40"/>
      <c r="S234" s="40"/>
      <c r="T234" s="40"/>
      <c r="U234" s="40"/>
      <c r="V234" s="40"/>
      <c r="W234" s="40"/>
      <c r="X234" s="40"/>
      <c r="Y234" s="41"/>
    </row>
    <row r="235" spans="1:25" ht="15.6" customHeight="1" x14ac:dyDescent="0.25">
      <c r="B235" s="39"/>
      <c r="C235" s="40"/>
      <c r="D235" s="40"/>
      <c r="E235" s="40"/>
      <c r="F235" s="40"/>
      <c r="G235" s="40"/>
      <c r="H235" s="40"/>
      <c r="I235" s="40"/>
      <c r="J235" s="40"/>
      <c r="K235" s="40"/>
      <c r="L235" s="40"/>
      <c r="M235" s="40"/>
      <c r="N235" s="40"/>
      <c r="O235" s="40"/>
      <c r="P235" s="40"/>
      <c r="Q235" s="40"/>
      <c r="R235" s="40"/>
      <c r="S235" s="40"/>
      <c r="T235" s="40"/>
      <c r="U235" s="40"/>
      <c r="V235" s="40"/>
      <c r="W235" s="40"/>
      <c r="X235" s="40"/>
      <c r="Y235" s="41"/>
    </row>
    <row r="236" spans="1:25" ht="15.6" customHeight="1" x14ac:dyDescent="0.25">
      <c r="B236" s="39"/>
      <c r="C236" s="40"/>
      <c r="D236" s="40"/>
      <c r="E236" s="40"/>
      <c r="F236" s="40"/>
      <c r="G236" s="40"/>
      <c r="H236" s="40"/>
      <c r="I236" s="40"/>
      <c r="J236" s="40"/>
      <c r="K236" s="40"/>
      <c r="L236" s="40"/>
      <c r="M236" s="40"/>
      <c r="N236" s="40"/>
      <c r="O236" s="40"/>
      <c r="P236" s="40"/>
      <c r="Q236" s="40"/>
      <c r="R236" s="40"/>
      <c r="S236" s="40"/>
      <c r="T236" s="40"/>
      <c r="U236" s="40"/>
      <c r="V236" s="40"/>
      <c r="W236" s="40"/>
      <c r="X236" s="40"/>
      <c r="Y236" s="41"/>
    </row>
    <row r="237" spans="1:25" ht="15.6" customHeight="1" x14ac:dyDescent="0.25">
      <c r="B237" s="39"/>
      <c r="C237" s="40"/>
      <c r="D237" s="40"/>
      <c r="E237" s="40"/>
      <c r="F237" s="40"/>
      <c r="G237" s="40"/>
      <c r="H237" s="40"/>
      <c r="I237" s="40"/>
      <c r="J237" s="40"/>
      <c r="K237" s="40"/>
      <c r="L237" s="40"/>
      <c r="M237" s="40"/>
      <c r="N237" s="40"/>
      <c r="O237" s="40"/>
      <c r="P237" s="40"/>
      <c r="Q237" s="40"/>
      <c r="R237" s="40"/>
      <c r="S237" s="40"/>
      <c r="T237" s="40"/>
      <c r="U237" s="40"/>
      <c r="V237" s="40"/>
      <c r="W237" s="40"/>
      <c r="X237" s="40"/>
      <c r="Y237" s="41"/>
    </row>
    <row r="238" spans="1:25" ht="15.6" customHeight="1" x14ac:dyDescent="0.25">
      <c r="B238" s="39"/>
      <c r="C238" s="40"/>
      <c r="D238" s="40"/>
      <c r="E238" s="40"/>
      <c r="F238" s="40"/>
      <c r="G238" s="40"/>
      <c r="H238" s="40"/>
      <c r="I238" s="40"/>
      <c r="J238" s="40"/>
      <c r="K238" s="40"/>
      <c r="L238" s="40"/>
      <c r="M238" s="40"/>
      <c r="N238" s="40"/>
      <c r="O238" s="40"/>
      <c r="P238" s="40"/>
      <c r="Q238" s="40"/>
      <c r="R238" s="40"/>
      <c r="S238" s="40"/>
      <c r="T238" s="40"/>
      <c r="U238" s="40"/>
      <c r="V238" s="40"/>
      <c r="W238" s="40"/>
      <c r="X238" s="40"/>
      <c r="Y238" s="41"/>
    </row>
    <row r="239" spans="1:25" ht="15.6" customHeight="1" x14ac:dyDescent="0.25">
      <c r="B239" s="39"/>
      <c r="C239" s="40"/>
      <c r="D239" s="40"/>
      <c r="E239" s="40"/>
      <c r="F239" s="40"/>
      <c r="G239" s="40"/>
      <c r="H239" s="40"/>
      <c r="I239" s="40"/>
      <c r="J239" s="40"/>
      <c r="K239" s="40"/>
      <c r="L239" s="40"/>
      <c r="M239" s="40"/>
      <c r="N239" s="40"/>
      <c r="O239" s="40"/>
      <c r="P239" s="40"/>
      <c r="Q239" s="40"/>
      <c r="R239" s="40"/>
      <c r="S239" s="40"/>
      <c r="T239" s="40"/>
      <c r="U239" s="40"/>
      <c r="V239" s="40"/>
      <c r="W239" s="40"/>
      <c r="X239" s="40"/>
      <c r="Y239" s="41"/>
    </row>
    <row r="240" spans="1:25" ht="15.6" customHeight="1" x14ac:dyDescent="0.25">
      <c r="B240" s="39"/>
      <c r="C240" s="40"/>
      <c r="D240" s="40"/>
      <c r="E240" s="40"/>
      <c r="F240" s="40"/>
      <c r="G240" s="40"/>
      <c r="H240" s="40"/>
      <c r="I240" s="40"/>
      <c r="J240" s="40"/>
      <c r="K240" s="40"/>
      <c r="L240" s="40"/>
      <c r="M240" s="40"/>
      <c r="N240" s="40"/>
      <c r="O240" s="40"/>
      <c r="P240" s="40"/>
      <c r="Q240" s="40"/>
      <c r="R240" s="40"/>
      <c r="S240" s="40"/>
      <c r="T240" s="40"/>
      <c r="U240" s="40"/>
      <c r="V240" s="40"/>
      <c r="W240" s="40"/>
      <c r="X240" s="40"/>
      <c r="Y240" s="41"/>
    </row>
    <row r="241" spans="1:25" ht="15.6" customHeight="1" x14ac:dyDescent="0.25">
      <c r="B241" s="39"/>
      <c r="C241" s="40"/>
      <c r="D241" s="40"/>
      <c r="E241" s="40"/>
      <c r="F241" s="40"/>
      <c r="G241" s="40"/>
      <c r="H241" s="40"/>
      <c r="I241" s="40"/>
      <c r="J241" s="40"/>
      <c r="K241" s="40"/>
      <c r="L241" s="40"/>
      <c r="M241" s="40"/>
      <c r="N241" s="40"/>
      <c r="O241" s="40"/>
      <c r="P241" s="40"/>
      <c r="Q241" s="40"/>
      <c r="R241" s="40"/>
      <c r="S241" s="40"/>
      <c r="T241" s="40"/>
      <c r="U241" s="40"/>
      <c r="V241" s="40"/>
      <c r="W241" s="40"/>
      <c r="X241" s="40"/>
      <c r="Y241" s="41"/>
    </row>
    <row r="242" spans="1:25" ht="15.6" customHeight="1" x14ac:dyDescent="0.25">
      <c r="B242" s="39"/>
      <c r="C242" s="40"/>
      <c r="D242" s="40"/>
      <c r="E242" s="40"/>
      <c r="F242" s="40"/>
      <c r="G242" s="40"/>
      <c r="H242" s="40"/>
      <c r="I242" s="40"/>
      <c r="J242" s="40"/>
      <c r="K242" s="40"/>
      <c r="L242" s="40"/>
      <c r="M242" s="40"/>
      <c r="N242" s="40"/>
      <c r="O242" s="40"/>
      <c r="P242" s="40"/>
      <c r="Q242" s="40"/>
      <c r="R242" s="40"/>
      <c r="S242" s="40"/>
      <c r="T242" s="40"/>
      <c r="U242" s="40"/>
      <c r="V242" s="40"/>
      <c r="W242" s="40"/>
      <c r="X242" s="40"/>
      <c r="Y242" s="41"/>
    </row>
    <row r="243" spans="1:25" ht="15.6" customHeight="1" x14ac:dyDescent="0.25">
      <c r="B243" s="39"/>
      <c r="C243" s="40"/>
      <c r="D243" s="40"/>
      <c r="E243" s="40"/>
      <c r="F243" s="40"/>
      <c r="G243" s="40"/>
      <c r="H243" s="40"/>
      <c r="I243" s="40"/>
      <c r="J243" s="40"/>
      <c r="K243" s="40"/>
      <c r="L243" s="40"/>
      <c r="M243" s="40"/>
      <c r="N243" s="40"/>
      <c r="O243" s="40"/>
      <c r="P243" s="40"/>
      <c r="Q243" s="40"/>
      <c r="R243" s="40"/>
      <c r="S243" s="40"/>
      <c r="T243" s="40"/>
      <c r="U243" s="40"/>
      <c r="V243" s="40"/>
      <c r="W243" s="40"/>
      <c r="X243" s="40"/>
      <c r="Y243" s="41"/>
    </row>
    <row r="244" spans="1:25" ht="15.6" customHeight="1" x14ac:dyDescent="0.25">
      <c r="B244" s="39"/>
      <c r="C244" s="40"/>
      <c r="D244" s="40"/>
      <c r="E244" s="40"/>
      <c r="F244" s="40"/>
      <c r="G244" s="40"/>
      <c r="H244" s="40"/>
      <c r="I244" s="40"/>
      <c r="J244" s="40"/>
      <c r="K244" s="40"/>
      <c r="L244" s="40"/>
      <c r="M244" s="40"/>
      <c r="N244" s="40"/>
      <c r="O244" s="40"/>
      <c r="P244" s="40"/>
      <c r="Q244" s="40"/>
      <c r="R244" s="40"/>
      <c r="S244" s="40"/>
      <c r="T244" s="40"/>
      <c r="U244" s="40"/>
      <c r="V244" s="40"/>
      <c r="W244" s="40"/>
      <c r="X244" s="40"/>
      <c r="Y244" s="41"/>
    </row>
    <row r="245" spans="1:25" ht="15.6" customHeight="1" x14ac:dyDescent="0.25">
      <c r="B245" s="39"/>
      <c r="C245" s="40"/>
      <c r="D245" s="40"/>
      <c r="E245" s="40"/>
      <c r="F245" s="40"/>
      <c r="G245" s="40"/>
      <c r="H245" s="40"/>
      <c r="I245" s="40"/>
      <c r="J245" s="40"/>
      <c r="K245" s="40"/>
      <c r="L245" s="40"/>
      <c r="M245" s="40"/>
      <c r="N245" s="40"/>
      <c r="O245" s="40"/>
      <c r="P245" s="40"/>
      <c r="Q245" s="40"/>
      <c r="R245" s="40"/>
      <c r="S245" s="40"/>
      <c r="T245" s="40"/>
      <c r="U245" s="40"/>
      <c r="V245" s="40"/>
      <c r="W245" s="40"/>
      <c r="X245" s="40"/>
      <c r="Y245" s="41"/>
    </row>
    <row r="246" spans="1:25" ht="15.6" customHeight="1" thickBot="1" x14ac:dyDescent="0.3">
      <c r="B246" s="23"/>
      <c r="C246" s="24"/>
      <c r="D246" s="24"/>
      <c r="E246" s="24"/>
      <c r="F246" s="24"/>
      <c r="G246" s="24"/>
      <c r="H246" s="24"/>
      <c r="I246" s="24"/>
      <c r="J246" s="24"/>
      <c r="K246" s="24"/>
      <c r="L246" s="24"/>
      <c r="M246" s="24"/>
      <c r="N246" s="24"/>
      <c r="O246" s="24"/>
      <c r="P246" s="24"/>
      <c r="Q246" s="24"/>
      <c r="R246" s="24"/>
      <c r="S246" s="24"/>
      <c r="T246" s="24"/>
      <c r="U246" s="24"/>
      <c r="V246" s="24"/>
      <c r="W246" s="24"/>
      <c r="X246" s="24"/>
      <c r="Y246" s="25"/>
    </row>
    <row r="247" spans="1:25" ht="15.6" customHeight="1" x14ac:dyDescent="0.25"/>
    <row r="248" spans="1:25" ht="15.6" customHeight="1" x14ac:dyDescent="0.25">
      <c r="A248" t="s">
        <v>19</v>
      </c>
      <c r="B248" t="s">
        <v>10</v>
      </c>
    </row>
    <row r="249" spans="1:25" ht="15.6" customHeight="1" thickBot="1" x14ac:dyDescent="0.3"/>
    <row r="250" spans="1:25" ht="15.6" customHeight="1" x14ac:dyDescent="0.25">
      <c r="B250" s="20"/>
      <c r="C250" s="21"/>
      <c r="D250" s="21"/>
      <c r="E250" s="21"/>
      <c r="F250" s="21"/>
      <c r="G250" s="21"/>
      <c r="H250" s="21"/>
      <c r="I250" s="21"/>
      <c r="J250" s="21"/>
      <c r="K250" s="21"/>
      <c r="L250" s="21"/>
      <c r="M250" s="21"/>
      <c r="N250" s="21"/>
      <c r="O250" s="21"/>
      <c r="P250" s="21"/>
      <c r="Q250" s="21"/>
      <c r="R250" s="21"/>
      <c r="S250" s="21"/>
      <c r="T250" s="21"/>
      <c r="U250" s="21"/>
      <c r="V250" s="21"/>
      <c r="W250" s="21"/>
      <c r="X250" s="21"/>
      <c r="Y250" s="22"/>
    </row>
    <row r="251" spans="1:25" ht="15.6" customHeight="1" thickBot="1" x14ac:dyDescent="0.3">
      <c r="B251" s="23"/>
      <c r="C251" s="24"/>
      <c r="D251" s="24"/>
      <c r="E251" s="24"/>
      <c r="F251" s="24"/>
      <c r="G251" s="24"/>
      <c r="H251" s="24"/>
      <c r="I251" s="24"/>
      <c r="J251" s="24"/>
      <c r="K251" s="24"/>
      <c r="L251" s="24"/>
      <c r="M251" s="24"/>
      <c r="N251" s="24"/>
      <c r="O251" s="24"/>
      <c r="P251" s="24"/>
      <c r="Q251" s="24"/>
      <c r="R251" s="24"/>
      <c r="S251" s="24"/>
      <c r="T251" s="24"/>
      <c r="U251" s="24"/>
      <c r="V251" s="24"/>
      <c r="W251" s="24"/>
      <c r="X251" s="24"/>
      <c r="Y251" s="25"/>
    </row>
    <row r="252" spans="1:25" ht="15.6" customHeight="1" x14ac:dyDescent="0.25"/>
    <row r="253" spans="1:25" ht="15.6" customHeight="1" x14ac:dyDescent="0.25">
      <c r="A253" t="s">
        <v>20</v>
      </c>
      <c r="B253" t="s">
        <v>12</v>
      </c>
    </row>
    <row r="254" spans="1:25" ht="15.6" customHeight="1" thickBot="1" x14ac:dyDescent="0.3"/>
    <row r="255" spans="1:25" ht="15.6" customHeight="1" x14ac:dyDescent="0.25">
      <c r="B255" s="42"/>
      <c r="C255" s="43"/>
      <c r="D255" s="43"/>
      <c r="E255" s="43"/>
      <c r="F255" s="43"/>
      <c r="G255" s="43"/>
      <c r="H255" s="43"/>
      <c r="I255" s="43"/>
      <c r="J255" s="43"/>
      <c r="K255" s="43"/>
      <c r="L255" s="43"/>
      <c r="M255" s="43"/>
      <c r="N255" s="43"/>
      <c r="O255" s="43"/>
      <c r="P255" s="43"/>
      <c r="Q255" s="43"/>
      <c r="R255" s="43"/>
      <c r="S255" s="43"/>
      <c r="T255" s="43"/>
      <c r="U255" s="43"/>
      <c r="V255" s="43"/>
      <c r="W255" s="43"/>
      <c r="X255" s="43"/>
      <c r="Y255" s="44"/>
    </row>
    <row r="256" spans="1:25" ht="15.6" customHeight="1" x14ac:dyDescent="0.25">
      <c r="B256" s="45"/>
      <c r="C256" s="46"/>
      <c r="D256" s="46"/>
      <c r="E256" s="46"/>
      <c r="F256" s="46"/>
      <c r="G256" s="46"/>
      <c r="H256" s="46"/>
      <c r="I256" s="46"/>
      <c r="J256" s="46"/>
      <c r="K256" s="46"/>
      <c r="L256" s="46"/>
      <c r="M256" s="46"/>
      <c r="N256" s="46"/>
      <c r="O256" s="46"/>
      <c r="P256" s="46"/>
      <c r="Q256" s="46"/>
      <c r="R256" s="46"/>
      <c r="S256" s="46"/>
      <c r="T256" s="46"/>
      <c r="U256" s="46"/>
      <c r="V256" s="46"/>
      <c r="W256" s="46"/>
      <c r="X256" s="46"/>
      <c r="Y256" s="47"/>
    </row>
    <row r="257" spans="2:25" ht="15.6" customHeight="1" x14ac:dyDescent="0.25">
      <c r="B257" s="45"/>
      <c r="C257" s="46"/>
      <c r="D257" s="46"/>
      <c r="E257" s="46"/>
      <c r="F257" s="46"/>
      <c r="G257" s="46"/>
      <c r="H257" s="46"/>
      <c r="I257" s="46"/>
      <c r="J257" s="46"/>
      <c r="K257" s="46"/>
      <c r="L257" s="46"/>
      <c r="M257" s="46"/>
      <c r="N257" s="46"/>
      <c r="O257" s="46"/>
      <c r="P257" s="46"/>
      <c r="Q257" s="46"/>
      <c r="R257" s="46"/>
      <c r="S257" s="46"/>
      <c r="T257" s="46"/>
      <c r="U257" s="46"/>
      <c r="V257" s="46"/>
      <c r="W257" s="46"/>
      <c r="X257" s="46"/>
      <c r="Y257" s="47"/>
    </row>
    <row r="258" spans="2:25" ht="15.6" customHeight="1" x14ac:dyDescent="0.25">
      <c r="B258" s="45"/>
      <c r="C258" s="46"/>
      <c r="D258" s="46"/>
      <c r="E258" s="46"/>
      <c r="F258" s="46"/>
      <c r="G258" s="46"/>
      <c r="H258" s="46"/>
      <c r="I258" s="46"/>
      <c r="J258" s="46"/>
      <c r="K258" s="46"/>
      <c r="L258" s="46"/>
      <c r="M258" s="46"/>
      <c r="N258" s="46"/>
      <c r="O258" s="46"/>
      <c r="P258" s="46"/>
      <c r="Q258" s="46"/>
      <c r="R258" s="46"/>
      <c r="S258" s="46"/>
      <c r="T258" s="46"/>
      <c r="U258" s="46"/>
      <c r="V258" s="46"/>
      <c r="W258" s="46"/>
      <c r="X258" s="46"/>
      <c r="Y258" s="47"/>
    </row>
    <row r="259" spans="2:25" ht="15.6" customHeight="1" x14ac:dyDescent="0.25">
      <c r="B259" s="45"/>
      <c r="C259" s="46"/>
      <c r="D259" s="46"/>
      <c r="E259" s="46"/>
      <c r="F259" s="46"/>
      <c r="G259" s="46"/>
      <c r="H259" s="46"/>
      <c r="I259" s="46"/>
      <c r="J259" s="46"/>
      <c r="K259" s="46"/>
      <c r="L259" s="46"/>
      <c r="M259" s="46"/>
      <c r="N259" s="46"/>
      <c r="O259" s="46"/>
      <c r="P259" s="46"/>
      <c r="Q259" s="46"/>
      <c r="R259" s="46"/>
      <c r="S259" s="46"/>
      <c r="T259" s="46"/>
      <c r="U259" s="46"/>
      <c r="V259" s="46"/>
      <c r="W259" s="46"/>
      <c r="X259" s="46"/>
      <c r="Y259" s="47"/>
    </row>
    <row r="260" spans="2:25" ht="15.6" customHeight="1" thickBot="1" x14ac:dyDescent="0.3">
      <c r="B260" s="48"/>
      <c r="C260" s="49"/>
      <c r="D260" s="49"/>
      <c r="E260" s="49"/>
      <c r="F260" s="49"/>
      <c r="G260" s="49"/>
      <c r="H260" s="49"/>
      <c r="I260" s="49"/>
      <c r="J260" s="49"/>
      <c r="K260" s="49"/>
      <c r="L260" s="49"/>
      <c r="M260" s="49"/>
      <c r="N260" s="49"/>
      <c r="O260" s="49"/>
      <c r="P260" s="49"/>
      <c r="Q260" s="49"/>
      <c r="R260" s="49"/>
      <c r="S260" s="49"/>
      <c r="T260" s="49"/>
      <c r="U260" s="49"/>
      <c r="V260" s="49"/>
      <c r="W260" s="49"/>
      <c r="X260" s="49"/>
      <c r="Y260" s="50"/>
    </row>
    <row r="261" spans="2:25" ht="15.6" customHeight="1" x14ac:dyDescent="0.25"/>
    <row r="262" spans="2:25" ht="15.6" customHeight="1" x14ac:dyDescent="0.25">
      <c r="B262" s="27" t="s">
        <v>21</v>
      </c>
      <c r="C262" s="27"/>
      <c r="D262" s="27"/>
      <c r="E262" s="27"/>
      <c r="F262" s="27"/>
      <c r="G262" s="27"/>
      <c r="H262" s="27"/>
      <c r="I262" s="27"/>
      <c r="J262" s="27"/>
      <c r="K262" s="27"/>
      <c r="L262" s="27"/>
      <c r="M262" s="27"/>
      <c r="N262" s="27"/>
      <c r="O262" s="27"/>
      <c r="P262" s="27"/>
      <c r="Q262" s="27"/>
      <c r="R262" s="27"/>
      <c r="S262" s="27"/>
      <c r="T262" s="27"/>
      <c r="U262" s="27"/>
      <c r="V262" s="27"/>
      <c r="W262" s="27"/>
      <c r="X262" s="27"/>
      <c r="Y262" s="27"/>
    </row>
    <row r="263" spans="2:25" ht="15.6" customHeight="1"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row>
    <row r="264" spans="2:25" ht="15.6" customHeight="1"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row>
    <row r="265" spans="2:25" ht="15.6" customHeight="1" x14ac:dyDescent="0.25"/>
    <row r="266" spans="2:25" ht="15.6" customHeight="1" x14ac:dyDescent="0.25"/>
    <row r="267" spans="2:25" ht="15.6" customHeight="1" x14ac:dyDescent="0.25">
      <c r="F267" s="51" t="s">
        <v>2</v>
      </c>
      <c r="G267" s="51"/>
      <c r="H267" s="51"/>
      <c r="I267" s="51"/>
      <c r="J267" s="51" t="s">
        <v>15</v>
      </c>
      <c r="K267" s="51"/>
      <c r="L267" s="51"/>
      <c r="M267" s="51"/>
      <c r="N267" s="51"/>
    </row>
    <row r="268" spans="2:25" ht="15.6" customHeight="1" x14ac:dyDescent="0.25">
      <c r="F268" s="51">
        <v>1101.3281074949621</v>
      </c>
      <c r="G268" s="51"/>
      <c r="H268" s="51"/>
      <c r="I268" s="51"/>
      <c r="J268" s="51">
        <v>3387.7523781445861</v>
      </c>
      <c r="K268" s="51"/>
      <c r="L268" s="51"/>
      <c r="M268" s="51"/>
      <c r="N268" s="51"/>
    </row>
    <row r="269" spans="2:25" ht="15.6" customHeight="1" x14ac:dyDescent="0.25">
      <c r="F269" s="51">
        <v>717.67398700358376</v>
      </c>
      <c r="G269" s="51"/>
      <c r="H269" s="51"/>
      <c r="I269" s="51"/>
      <c r="J269" s="51">
        <v>4017.6397619790246</v>
      </c>
      <c r="K269" s="51"/>
      <c r="L269" s="51"/>
      <c r="M269" s="51"/>
      <c r="N269" s="51"/>
    </row>
    <row r="270" spans="2:25" ht="15.6" customHeight="1" x14ac:dyDescent="0.25">
      <c r="F270" s="51">
        <v>435.03660291360268</v>
      </c>
      <c r="G270" s="51"/>
      <c r="H270" s="51"/>
      <c r="I270" s="51"/>
      <c r="J270" s="51">
        <v>2539.1232570509674</v>
      </c>
      <c r="K270" s="51"/>
      <c r="L270" s="51"/>
      <c r="M270" s="51"/>
      <c r="N270" s="51"/>
    </row>
    <row r="271" spans="2:25" ht="15.6" customHeight="1" x14ac:dyDescent="0.25">
      <c r="F271" s="51">
        <v>410.54835157369064</v>
      </c>
      <c r="G271" s="51"/>
      <c r="H271" s="51"/>
      <c r="I271" s="51"/>
      <c r="J271" s="51">
        <v>2394.7160200566755</v>
      </c>
      <c r="K271" s="51"/>
      <c r="L271" s="51"/>
      <c r="M271" s="51"/>
      <c r="N271" s="51"/>
    </row>
    <row r="272" spans="2:25" ht="15.6" customHeight="1" x14ac:dyDescent="0.25">
      <c r="F272" s="51">
        <v>1322.1756483094136</v>
      </c>
      <c r="G272" s="51"/>
      <c r="H272" s="51"/>
      <c r="I272" s="51"/>
      <c r="J272" s="51">
        <v>4985.8440939095299</v>
      </c>
      <c r="K272" s="51"/>
      <c r="L272" s="51"/>
      <c r="M272" s="51"/>
      <c r="N272" s="51"/>
    </row>
    <row r="273" spans="6:14" ht="15.6" customHeight="1" x14ac:dyDescent="0.25">
      <c r="F273" s="51">
        <v>61.70555645572653</v>
      </c>
      <c r="G273" s="51"/>
      <c r="H273" s="51"/>
      <c r="I273" s="51"/>
      <c r="J273" s="51">
        <v>505.56943033212508</v>
      </c>
      <c r="K273" s="51"/>
      <c r="L273" s="51"/>
      <c r="M273" s="51"/>
      <c r="N273" s="51"/>
    </row>
    <row r="274" spans="6:14" ht="15.6" customHeight="1" x14ac:dyDescent="0.25">
      <c r="F274" s="51">
        <v>912.53765700875715</v>
      </c>
      <c r="G274" s="51"/>
      <c r="H274" s="51"/>
      <c r="I274" s="51"/>
      <c r="J274" s="51">
        <v>3879.8430255895501</v>
      </c>
      <c r="K274" s="51"/>
      <c r="L274" s="51"/>
      <c r="M274" s="51"/>
      <c r="N274" s="51"/>
    </row>
    <row r="275" spans="6:14" ht="15.6" customHeight="1" x14ac:dyDescent="0.25">
      <c r="F275" s="51">
        <v>124.1845461659961</v>
      </c>
      <c r="G275" s="51"/>
      <c r="H275" s="51"/>
      <c r="I275" s="51"/>
      <c r="J275" s="51">
        <v>3127.2947791802503</v>
      </c>
      <c r="K275" s="51"/>
      <c r="L275" s="51"/>
      <c r="M275" s="51"/>
      <c r="N275" s="51"/>
    </row>
    <row r="276" spans="6:14" ht="15.6" customHeight="1" x14ac:dyDescent="0.25">
      <c r="F276" s="51">
        <v>319.20350633195903</v>
      </c>
      <c r="G276" s="51"/>
      <c r="H276" s="51"/>
      <c r="I276" s="51"/>
      <c r="J276" s="51">
        <v>1857.4517625376907</v>
      </c>
      <c r="K276" s="51"/>
      <c r="L276" s="51"/>
      <c r="M276" s="51"/>
      <c r="N276" s="51"/>
    </row>
    <row r="277" spans="6:14" ht="15.6" customHeight="1" x14ac:dyDescent="0.25">
      <c r="F277" s="51">
        <v>721.19455909740498</v>
      </c>
      <c r="G277" s="51"/>
      <c r="H277" s="51"/>
      <c r="I277" s="51"/>
      <c r="J277" s="51">
        <v>2752.6395212929488</v>
      </c>
      <c r="K277" s="51"/>
      <c r="L277" s="51"/>
      <c r="M277" s="51"/>
      <c r="N277" s="51"/>
    </row>
    <row r="278" spans="6:14" ht="15.6" customHeight="1" x14ac:dyDescent="0.25">
      <c r="F278" s="51">
        <v>175.7429669267803</v>
      </c>
      <c r="G278" s="51"/>
      <c r="H278" s="51"/>
      <c r="I278" s="51"/>
      <c r="J278" s="51">
        <v>1003.9681669075861</v>
      </c>
      <c r="K278" s="51"/>
      <c r="L278" s="51"/>
      <c r="M278" s="51"/>
      <c r="N278" s="51"/>
    </row>
    <row r="279" spans="6:14" ht="15.6" customHeight="1" x14ac:dyDescent="0.25">
      <c r="F279" s="51">
        <v>605.58587972143266</v>
      </c>
      <c r="G279" s="51"/>
      <c r="H279" s="51"/>
      <c r="I279" s="51"/>
      <c r="J279" s="51">
        <v>3252.7156340220449</v>
      </c>
      <c r="K279" s="51"/>
      <c r="L279" s="51"/>
      <c r="M279" s="51"/>
      <c r="N279" s="51"/>
    </row>
    <row r="280" spans="6:14" ht="15.6" customHeight="1" x14ac:dyDescent="0.25">
      <c r="F280" s="51">
        <v>137.68103752578264</v>
      </c>
      <c r="G280" s="51"/>
      <c r="H280" s="51"/>
      <c r="I280" s="51"/>
      <c r="J280" s="51">
        <v>750.29935766647623</v>
      </c>
      <c r="K280" s="51"/>
      <c r="L280" s="51"/>
      <c r="M280" s="51"/>
      <c r="N280" s="51"/>
    </row>
    <row r="281" spans="6:14" ht="15.6" customHeight="1" x14ac:dyDescent="0.25">
      <c r="F281" s="51">
        <v>755.84157029249877</v>
      </c>
      <c r="G281" s="51"/>
      <c r="H281" s="51"/>
      <c r="I281" s="51"/>
      <c r="J281" s="51">
        <v>3905.0104724648709</v>
      </c>
      <c r="K281" s="51"/>
      <c r="L281" s="51"/>
      <c r="M281" s="51"/>
      <c r="N281" s="51"/>
    </row>
    <row r="282" spans="6:14" ht="15.6" customHeight="1" x14ac:dyDescent="0.25">
      <c r="F282" s="51">
        <v>754.66301382489985</v>
      </c>
      <c r="G282" s="51"/>
      <c r="H282" s="51"/>
      <c r="I282" s="51"/>
      <c r="J282" s="51">
        <v>3034.6966413720834</v>
      </c>
      <c r="K282" s="51"/>
      <c r="L282" s="51"/>
      <c r="M282" s="51"/>
      <c r="N282" s="51"/>
    </row>
    <row r="283" spans="6:14" ht="15.6" customHeight="1" x14ac:dyDescent="0.25">
      <c r="F283" s="51">
        <v>142.80054530751227</v>
      </c>
      <c r="G283" s="51"/>
      <c r="H283" s="51"/>
      <c r="I283" s="51"/>
      <c r="J283" s="51">
        <v>1379.0907159806209</v>
      </c>
      <c r="K283" s="51"/>
      <c r="L283" s="51"/>
      <c r="M283" s="51"/>
      <c r="N283" s="51"/>
    </row>
    <row r="284" spans="6:14" ht="15.6" customHeight="1" x14ac:dyDescent="0.25">
      <c r="F284" s="51">
        <v>45.144144663156638</v>
      </c>
      <c r="G284" s="51"/>
      <c r="H284" s="51"/>
      <c r="I284" s="51"/>
      <c r="J284" s="51">
        <v>157.16894938731963</v>
      </c>
      <c r="K284" s="51"/>
      <c r="L284" s="51"/>
      <c r="M284" s="51"/>
      <c r="N284" s="51"/>
    </row>
    <row r="285" spans="6:14" ht="15.6" customHeight="1" x14ac:dyDescent="0.25">
      <c r="F285" s="51">
        <v>186.1619118234637</v>
      </c>
      <c r="G285" s="51"/>
      <c r="H285" s="51"/>
      <c r="I285" s="51"/>
      <c r="J285" s="51">
        <v>698.43658877032306</v>
      </c>
      <c r="K285" s="51"/>
      <c r="L285" s="51"/>
      <c r="M285" s="51"/>
      <c r="N285" s="51"/>
    </row>
    <row r="286" spans="6:14" ht="15.6" customHeight="1" x14ac:dyDescent="0.25">
      <c r="F286" s="51">
        <v>342.92253697764215</v>
      </c>
      <c r="G286" s="51"/>
      <c r="H286" s="51"/>
      <c r="I286" s="51"/>
      <c r="J286" s="51">
        <v>2223.7486437638358</v>
      </c>
      <c r="K286" s="51"/>
      <c r="L286" s="51"/>
      <c r="M286" s="51"/>
      <c r="N286" s="51"/>
    </row>
    <row r="287" spans="6:14" ht="15.6" customHeight="1" x14ac:dyDescent="0.25">
      <c r="F287" s="51">
        <v>842.59899112195274</v>
      </c>
      <c r="G287" s="51"/>
      <c r="H287" s="51"/>
      <c r="I287" s="51"/>
      <c r="J287" s="51">
        <v>3015.9145648111603</v>
      </c>
      <c r="K287" s="51"/>
      <c r="L287" s="51"/>
      <c r="M287" s="51"/>
      <c r="N287" s="51"/>
    </row>
    <row r="288" spans="6:14" ht="15.6" customHeight="1" x14ac:dyDescent="0.25">
      <c r="F288" s="51">
        <v>75.543682377167727</v>
      </c>
      <c r="G288" s="51"/>
      <c r="H288" s="51"/>
      <c r="I288" s="51"/>
      <c r="J288" s="51">
        <v>245.53190333510722</v>
      </c>
      <c r="K288" s="51"/>
      <c r="L288" s="51"/>
      <c r="M288" s="51"/>
      <c r="N288" s="51"/>
    </row>
    <row r="289" spans="6:14" ht="15.6" customHeight="1" x14ac:dyDescent="0.25">
      <c r="F289" s="51">
        <v>277.48663708140759</v>
      </c>
      <c r="G289" s="51"/>
      <c r="H289" s="51"/>
      <c r="I289" s="51"/>
      <c r="J289" s="51">
        <v>970.90890809658993</v>
      </c>
      <c r="K289" s="51"/>
      <c r="L289" s="51"/>
      <c r="M289" s="51"/>
      <c r="N289" s="51"/>
    </row>
    <row r="290" spans="6:14" ht="15.6" customHeight="1" x14ac:dyDescent="0.25">
      <c r="F290" s="51">
        <v>88.608223111652094</v>
      </c>
      <c r="G290" s="51"/>
      <c r="H290" s="51"/>
      <c r="I290" s="51"/>
      <c r="J290" s="51">
        <v>332.51598067041033</v>
      </c>
      <c r="K290" s="51"/>
      <c r="L290" s="51"/>
      <c r="M290" s="51"/>
      <c r="N290" s="51"/>
    </row>
    <row r="291" spans="6:14" ht="15.6" customHeight="1" x14ac:dyDescent="0.25">
      <c r="F291" s="51">
        <v>231.28138316380944</v>
      </c>
      <c r="G291" s="51"/>
      <c r="H291" s="51"/>
      <c r="I291" s="51"/>
      <c r="J291" s="51">
        <v>1530.7090434024301</v>
      </c>
      <c r="K291" s="51"/>
      <c r="L291" s="51"/>
      <c r="M291" s="51"/>
      <c r="N291" s="51"/>
    </row>
    <row r="292" spans="6:14" ht="15.6" customHeight="1" x14ac:dyDescent="0.25">
      <c r="F292" s="51">
        <v>448.06470041822956</v>
      </c>
      <c r="G292" s="51"/>
      <c r="H292" s="51"/>
      <c r="I292" s="51"/>
      <c r="J292" s="51">
        <v>1813.3415864686303</v>
      </c>
      <c r="K292" s="51"/>
      <c r="L292" s="51"/>
      <c r="M292" s="51"/>
      <c r="N292" s="51"/>
    </row>
    <row r="293" spans="6:14" ht="15.6" customHeight="1" x14ac:dyDescent="0.25">
      <c r="F293" s="51">
        <v>273.04187624326067</v>
      </c>
      <c r="G293" s="51"/>
      <c r="H293" s="51"/>
      <c r="I293" s="51"/>
      <c r="J293" s="51">
        <v>1856.7939341352246</v>
      </c>
      <c r="K293" s="51"/>
      <c r="L293" s="51"/>
      <c r="M293" s="51"/>
      <c r="N293" s="51"/>
    </row>
    <row r="294" spans="6:14" ht="15.6" customHeight="1" x14ac:dyDescent="0.25">
      <c r="F294" s="51">
        <v>909.01081820027662</v>
      </c>
      <c r="G294" s="51"/>
      <c r="H294" s="51"/>
      <c r="I294" s="51"/>
      <c r="J294" s="51">
        <v>3672.4045338490291</v>
      </c>
      <c r="K294" s="51"/>
      <c r="L294" s="51"/>
      <c r="M294" s="51"/>
      <c r="N294" s="51"/>
    </row>
    <row r="295" spans="6:14" ht="15.6" customHeight="1" x14ac:dyDescent="0.25">
      <c r="F295" s="51">
        <v>43.957457061983575</v>
      </c>
      <c r="G295" s="51"/>
      <c r="H295" s="51"/>
      <c r="I295" s="51"/>
      <c r="J295" s="51">
        <v>299.99967261444772</v>
      </c>
      <c r="K295" s="51"/>
      <c r="L295" s="51"/>
      <c r="M295" s="51"/>
      <c r="N295" s="51"/>
    </row>
    <row r="296" spans="6:14" ht="15.6" customHeight="1" x14ac:dyDescent="0.25">
      <c r="F296" s="51">
        <v>1401.6468907455187</v>
      </c>
      <c r="G296" s="51"/>
      <c r="H296" s="51"/>
      <c r="I296" s="51"/>
      <c r="J296" s="51">
        <v>4401.8649725444711</v>
      </c>
      <c r="K296" s="51"/>
      <c r="L296" s="51"/>
      <c r="M296" s="51"/>
      <c r="N296" s="51"/>
    </row>
    <row r="297" spans="6:14" ht="15.6" customHeight="1" x14ac:dyDescent="0.25">
      <c r="F297" s="51">
        <v>12.353555636363192</v>
      </c>
      <c r="G297" s="51"/>
      <c r="H297" s="51"/>
      <c r="I297" s="51"/>
      <c r="J297" s="51">
        <v>61.788442048980045</v>
      </c>
      <c r="K297" s="51"/>
      <c r="L297" s="51"/>
      <c r="M297" s="51"/>
      <c r="N297" s="51"/>
    </row>
    <row r="298" spans="6:14" ht="15.6" customHeight="1" x14ac:dyDescent="0.25">
      <c r="F298" s="51">
        <v>44.595538251050534</v>
      </c>
      <c r="G298" s="51"/>
      <c r="H298" s="51"/>
      <c r="I298" s="51"/>
      <c r="J298" s="51">
        <v>140.87449484727955</v>
      </c>
      <c r="K298" s="51"/>
      <c r="L298" s="51"/>
      <c r="M298" s="51"/>
      <c r="N298" s="51"/>
    </row>
    <row r="299" spans="6:14" ht="15.6" customHeight="1" x14ac:dyDescent="0.25">
      <c r="F299" s="51">
        <v>824.78941960055272</v>
      </c>
      <c r="G299" s="51"/>
      <c r="H299" s="51"/>
      <c r="I299" s="51"/>
      <c r="J299" s="51">
        <v>4802.8880420808719</v>
      </c>
      <c r="K299" s="51"/>
      <c r="L299" s="51"/>
      <c r="M299" s="51"/>
      <c r="N299" s="51"/>
    </row>
    <row r="300" spans="6:14" ht="15.6" customHeight="1" x14ac:dyDescent="0.25">
      <c r="F300" s="51">
        <v>651.72600182220651</v>
      </c>
      <c r="G300" s="51"/>
      <c r="H300" s="51"/>
      <c r="I300" s="51"/>
      <c r="J300" s="51">
        <v>3455.2641581762368</v>
      </c>
      <c r="K300" s="51"/>
      <c r="L300" s="51"/>
      <c r="M300" s="51"/>
      <c r="N300" s="51"/>
    </row>
    <row r="301" spans="6:14" ht="15.6" customHeight="1" x14ac:dyDescent="0.25">
      <c r="F301" s="51">
        <v>144.4893286168155</v>
      </c>
      <c r="G301" s="51"/>
      <c r="H301" s="51"/>
      <c r="I301" s="51"/>
      <c r="J301" s="51">
        <v>537.20165104506884</v>
      </c>
      <c r="K301" s="51"/>
      <c r="L301" s="51"/>
      <c r="M301" s="51"/>
      <c r="N301" s="51"/>
    </row>
    <row r="302" spans="6:14" ht="15.6" customHeight="1" x14ac:dyDescent="0.25">
      <c r="F302" s="51">
        <v>201.83897642825303</v>
      </c>
      <c r="G302" s="51"/>
      <c r="H302" s="51"/>
      <c r="I302" s="51"/>
      <c r="J302" s="51">
        <v>1216.2134192003166</v>
      </c>
      <c r="K302" s="51"/>
      <c r="L302" s="51"/>
      <c r="M302" s="51"/>
      <c r="N302" s="51"/>
    </row>
    <row r="303" spans="6:14" ht="15.6" customHeight="1" x14ac:dyDescent="0.25">
      <c r="F303" s="51">
        <v>476.66775148484487</v>
      </c>
      <c r="G303" s="51"/>
      <c r="H303" s="51"/>
      <c r="I303" s="51"/>
      <c r="J303" s="51">
        <v>3128.4832601238072</v>
      </c>
      <c r="K303" s="51"/>
      <c r="L303" s="51"/>
      <c r="M303" s="51"/>
      <c r="N303" s="51"/>
    </row>
    <row r="304" spans="6:14" ht="15.6" customHeight="1" x14ac:dyDescent="0.25">
      <c r="F304" s="51">
        <v>907.03273497818498</v>
      </c>
      <c r="G304" s="51"/>
      <c r="H304" s="51"/>
      <c r="I304" s="51"/>
      <c r="J304" s="51">
        <v>3628.1662004849618</v>
      </c>
      <c r="K304" s="51"/>
      <c r="L304" s="51"/>
      <c r="M304" s="51"/>
      <c r="N304" s="51"/>
    </row>
    <row r="305" spans="6:14" ht="15.6" customHeight="1" x14ac:dyDescent="0.25">
      <c r="F305" s="51">
        <v>16.686383475447109</v>
      </c>
      <c r="G305" s="51"/>
      <c r="H305" s="51"/>
      <c r="I305" s="51"/>
      <c r="J305" s="51">
        <v>157.79766574029242</v>
      </c>
      <c r="K305" s="51"/>
      <c r="L305" s="51"/>
      <c r="M305" s="51"/>
      <c r="N305" s="51"/>
    </row>
    <row r="306" spans="6:14" ht="15.6" customHeight="1" x14ac:dyDescent="0.25">
      <c r="F306" s="51">
        <v>215.52701456403673</v>
      </c>
      <c r="G306" s="51"/>
      <c r="H306" s="51"/>
      <c r="I306" s="51"/>
      <c r="J306" s="51">
        <v>1271.5090334644547</v>
      </c>
      <c r="K306" s="51"/>
      <c r="L306" s="51"/>
      <c r="M306" s="51"/>
      <c r="N306" s="51"/>
    </row>
    <row r="307" spans="6:14" ht="15.6" customHeight="1" x14ac:dyDescent="0.25">
      <c r="F307" s="51">
        <v>126.00029308049122</v>
      </c>
      <c r="G307" s="51"/>
      <c r="H307" s="51"/>
      <c r="I307" s="51"/>
      <c r="J307" s="51">
        <v>698.98204801086717</v>
      </c>
      <c r="K307" s="51"/>
      <c r="L307" s="51"/>
      <c r="M307" s="51"/>
      <c r="N307" s="51"/>
    </row>
    <row r="308" spans="6:14" ht="15.6" customHeight="1" x14ac:dyDescent="0.25">
      <c r="F308" s="51">
        <v>58.764086243624405</v>
      </c>
      <c r="G308" s="51"/>
      <c r="H308" s="51"/>
      <c r="I308" s="51"/>
      <c r="J308" s="51">
        <v>440.98756059836097</v>
      </c>
      <c r="K308" s="51"/>
      <c r="L308" s="51"/>
      <c r="M308" s="51"/>
      <c r="N308" s="51"/>
    </row>
    <row r="309" spans="6:14" ht="15.6" customHeight="1" x14ac:dyDescent="0.25">
      <c r="F309" s="51">
        <v>871.96028039733721</v>
      </c>
      <c r="G309" s="51"/>
      <c r="H309" s="51"/>
      <c r="I309" s="51"/>
      <c r="J309" s="51">
        <v>3502.2407756519815</v>
      </c>
      <c r="K309" s="51"/>
      <c r="L309" s="51"/>
      <c r="M309" s="51"/>
      <c r="N309" s="51"/>
    </row>
    <row r="310" spans="6:14" ht="15.6" customHeight="1" x14ac:dyDescent="0.25">
      <c r="F310" s="51">
        <v>414.82692219706854</v>
      </c>
      <c r="G310" s="51"/>
      <c r="H310" s="51"/>
      <c r="I310" s="51"/>
      <c r="J310" s="51">
        <v>1868.3131973903078</v>
      </c>
      <c r="K310" s="51"/>
      <c r="L310" s="51"/>
      <c r="M310" s="51"/>
      <c r="N310" s="51"/>
    </row>
    <row r="311" spans="6:14" ht="15.6" customHeight="1" x14ac:dyDescent="0.25">
      <c r="F311" s="51">
        <v>1144.6551499828179</v>
      </c>
      <c r="G311" s="51"/>
      <c r="H311" s="51"/>
      <c r="I311" s="51"/>
      <c r="J311" s="51">
        <v>4409.5015610281744</v>
      </c>
      <c r="K311" s="51"/>
      <c r="L311" s="51"/>
      <c r="M311" s="51"/>
      <c r="N311" s="51"/>
    </row>
    <row r="312" spans="6:14" ht="15.6" customHeight="1" x14ac:dyDescent="0.25">
      <c r="F312" s="51">
        <v>398.83302709990676</v>
      </c>
      <c r="G312" s="51"/>
      <c r="H312" s="51"/>
      <c r="I312" s="51"/>
      <c r="J312" s="51">
        <v>1303.6071612217931</v>
      </c>
      <c r="K312" s="51"/>
      <c r="L312" s="51"/>
      <c r="M312" s="51"/>
      <c r="N312" s="51"/>
    </row>
    <row r="313" spans="6:14" ht="15.6" customHeight="1" x14ac:dyDescent="0.25">
      <c r="F313" s="51">
        <v>419.13174830138269</v>
      </c>
      <c r="G313" s="51"/>
      <c r="H313" s="51"/>
      <c r="I313" s="51"/>
      <c r="J313" s="51">
        <v>1898.9813651122079</v>
      </c>
      <c r="K313" s="51"/>
      <c r="L313" s="51"/>
      <c r="M313" s="51"/>
      <c r="N313" s="51"/>
    </row>
    <row r="314" spans="6:14" ht="15.6" customHeight="1" x14ac:dyDescent="0.25">
      <c r="F314" s="51">
        <v>321.16892586015575</v>
      </c>
      <c r="G314" s="51"/>
      <c r="H314" s="51"/>
      <c r="I314" s="51"/>
      <c r="J314" s="51">
        <v>1503.6389346939732</v>
      </c>
      <c r="K314" s="51"/>
      <c r="L314" s="51"/>
      <c r="M314" s="51"/>
      <c r="N314" s="51"/>
    </row>
    <row r="315" spans="6:14" ht="15.6" customHeight="1" x14ac:dyDescent="0.25">
      <c r="F315" s="51">
        <v>231.50571950664434</v>
      </c>
      <c r="G315" s="51"/>
      <c r="H315" s="51"/>
      <c r="I315" s="51"/>
      <c r="J315" s="51">
        <v>1143.1057476622459</v>
      </c>
      <c r="K315" s="51"/>
      <c r="L315" s="51"/>
      <c r="M315" s="51"/>
      <c r="N315" s="51"/>
    </row>
    <row r="316" spans="6:14" ht="15.6" customHeight="1" x14ac:dyDescent="0.25">
      <c r="F316" s="51">
        <v>475.11346341299833</v>
      </c>
      <c r="G316" s="51"/>
      <c r="H316" s="51"/>
      <c r="I316" s="51"/>
      <c r="J316" s="51">
        <v>2158.6285574815893</v>
      </c>
      <c r="K316" s="51"/>
      <c r="L316" s="51"/>
      <c r="M316" s="51"/>
      <c r="N316" s="51"/>
    </row>
    <row r="317" spans="6:14" ht="15.6" customHeight="1" x14ac:dyDescent="0.25">
      <c r="F317" s="51">
        <v>529.28020985231149</v>
      </c>
      <c r="G317" s="51"/>
      <c r="H317" s="51"/>
      <c r="I317" s="51"/>
      <c r="J317" s="51">
        <v>2666.4720454232283</v>
      </c>
      <c r="K317" s="51"/>
      <c r="L317" s="51"/>
      <c r="M317" s="51"/>
      <c r="N317" s="51"/>
    </row>
    <row r="318" spans="6:14" ht="15.6" customHeight="1" x14ac:dyDescent="0.25">
      <c r="F318" s="51">
        <v>812.69823238814445</v>
      </c>
      <c r="G318" s="51"/>
      <c r="H318" s="51"/>
      <c r="I318" s="51"/>
      <c r="J318" s="51">
        <v>3763.900909251593</v>
      </c>
      <c r="K318" s="51"/>
      <c r="L318" s="51"/>
      <c r="M318" s="51"/>
      <c r="N318" s="51"/>
    </row>
    <row r="319" spans="6:14" ht="15.6" customHeight="1" x14ac:dyDescent="0.25">
      <c r="F319" s="51">
        <v>162.94474973252193</v>
      </c>
      <c r="G319" s="51"/>
      <c r="H319" s="51"/>
      <c r="I319" s="51"/>
      <c r="J319" s="51">
        <v>820.07825360616573</v>
      </c>
      <c r="K319" s="51"/>
      <c r="L319" s="51"/>
      <c r="M319" s="51"/>
      <c r="N319" s="51"/>
    </row>
    <row r="320" spans="6:14" ht="15.6" customHeight="1" x14ac:dyDescent="0.25">
      <c r="F320" s="51">
        <v>263.67206469001786</v>
      </c>
      <c r="G320" s="51"/>
      <c r="H320" s="51"/>
      <c r="I320" s="51"/>
      <c r="J320" s="51">
        <v>1286.6174486080761</v>
      </c>
      <c r="K320" s="51"/>
      <c r="L320" s="51"/>
      <c r="M320" s="51"/>
      <c r="N320" s="51"/>
    </row>
    <row r="321" spans="6:14" ht="15.6" customHeight="1" x14ac:dyDescent="0.25">
      <c r="F321" s="51">
        <v>348.63014789271426</v>
      </c>
      <c r="G321" s="51"/>
      <c r="H321" s="51"/>
      <c r="I321" s="51"/>
      <c r="J321" s="51">
        <v>1341.1428533008552</v>
      </c>
      <c r="K321" s="51"/>
      <c r="L321" s="51"/>
      <c r="M321" s="51"/>
      <c r="N321" s="51"/>
    </row>
    <row r="322" spans="6:14" ht="15.6" customHeight="1" x14ac:dyDescent="0.25">
      <c r="F322" s="51">
        <v>330.66975606542752</v>
      </c>
      <c r="G322" s="51"/>
      <c r="H322" s="51"/>
      <c r="I322" s="51"/>
      <c r="J322" s="51">
        <v>1473.0469176053441</v>
      </c>
      <c r="K322" s="51"/>
      <c r="L322" s="51"/>
      <c r="M322" s="51"/>
      <c r="N322" s="51"/>
    </row>
    <row r="323" spans="6:14" ht="15.6" customHeight="1" x14ac:dyDescent="0.25">
      <c r="F323" s="51">
        <v>291.74554376092476</v>
      </c>
      <c r="G323" s="51"/>
      <c r="H323" s="51"/>
      <c r="I323" s="51"/>
      <c r="J323" s="51">
        <v>2035.0991836331762</v>
      </c>
      <c r="K323" s="51"/>
      <c r="L323" s="51"/>
      <c r="M323" s="51"/>
      <c r="N323" s="51"/>
    </row>
    <row r="324" spans="6:14" ht="15.6" customHeight="1" x14ac:dyDescent="0.25">
      <c r="F324" s="51">
        <v>827.58039930340726</v>
      </c>
      <c r="G324" s="51"/>
      <c r="H324" s="51"/>
      <c r="I324" s="51"/>
      <c r="J324" s="51">
        <v>4077.1226211547705</v>
      </c>
      <c r="K324" s="51"/>
      <c r="L324" s="51"/>
      <c r="M324" s="51"/>
      <c r="N324" s="51"/>
    </row>
    <row r="325" spans="6:14" ht="15.6" customHeight="1" x14ac:dyDescent="0.25">
      <c r="F325" s="51">
        <v>799.4147102985105</v>
      </c>
      <c r="G325" s="51"/>
      <c r="H325" s="51"/>
      <c r="I325" s="51"/>
      <c r="J325" s="51">
        <v>3321.2216267729523</v>
      </c>
      <c r="K325" s="51"/>
      <c r="L325" s="51"/>
      <c r="M325" s="51"/>
      <c r="N325" s="51"/>
    </row>
    <row r="326" spans="6:14" ht="15.6" customHeight="1" x14ac:dyDescent="0.25">
      <c r="F326" s="51">
        <v>92.39724996092626</v>
      </c>
      <c r="G326" s="51"/>
      <c r="H326" s="51"/>
      <c r="I326" s="51"/>
      <c r="J326" s="51">
        <v>331.82247832711676</v>
      </c>
      <c r="K326" s="51"/>
      <c r="L326" s="51"/>
      <c r="M326" s="51"/>
      <c r="N326" s="51"/>
    </row>
    <row r="327" spans="6:14" ht="15.6" customHeight="1" x14ac:dyDescent="0.25">
      <c r="F327" s="51">
        <v>798.31837942621212</v>
      </c>
      <c r="G327" s="51"/>
      <c r="H327" s="51"/>
      <c r="I327" s="51"/>
      <c r="J327" s="51">
        <v>3875.9670090391528</v>
      </c>
      <c r="K327" s="51"/>
      <c r="L327" s="51"/>
      <c r="M327" s="51"/>
      <c r="N327" s="51"/>
    </row>
    <row r="328" spans="6:14" ht="15.6" customHeight="1" x14ac:dyDescent="0.25">
      <c r="F328" s="51">
        <v>569.98450645616504</v>
      </c>
      <c r="G328" s="51"/>
      <c r="H328" s="51"/>
      <c r="I328" s="51"/>
      <c r="J328" s="51">
        <v>2393.5653596074367</v>
      </c>
      <c r="K328" s="51"/>
      <c r="L328" s="51"/>
      <c r="M328" s="51"/>
      <c r="N328" s="51"/>
    </row>
    <row r="329" spans="6:14" ht="15.6" customHeight="1" x14ac:dyDescent="0.25">
      <c r="F329" s="51">
        <v>189.91624746866867</v>
      </c>
      <c r="G329" s="51"/>
      <c r="H329" s="51"/>
      <c r="I329" s="51"/>
      <c r="J329" s="51">
        <v>1819.738046558605</v>
      </c>
      <c r="K329" s="51"/>
      <c r="L329" s="51"/>
      <c r="M329" s="51"/>
      <c r="N329" s="51"/>
    </row>
    <row r="330" spans="6:14" ht="15.6" customHeight="1" x14ac:dyDescent="0.25">
      <c r="F330" s="51">
        <v>594.4355297967295</v>
      </c>
      <c r="G330" s="51"/>
      <c r="H330" s="51"/>
      <c r="I330" s="51"/>
      <c r="J330" s="51">
        <v>2220.8621450252549</v>
      </c>
      <c r="K330" s="51"/>
      <c r="L330" s="51"/>
      <c r="M330" s="51"/>
      <c r="N330" s="51"/>
    </row>
    <row r="331" spans="6:14" ht="15.6" customHeight="1" x14ac:dyDescent="0.25">
      <c r="F331" s="51">
        <v>270.82666738846717</v>
      </c>
      <c r="G331" s="51"/>
      <c r="H331" s="51"/>
      <c r="I331" s="51"/>
      <c r="J331" s="51">
        <v>2098.9444570892219</v>
      </c>
      <c r="K331" s="51"/>
      <c r="L331" s="51"/>
      <c r="M331" s="51"/>
      <c r="N331" s="51"/>
    </row>
    <row r="332" spans="6:14" ht="15.6" customHeight="1" x14ac:dyDescent="0.25">
      <c r="F332" s="51">
        <v>711.91586990954841</v>
      </c>
      <c r="G332" s="51"/>
      <c r="H332" s="51"/>
      <c r="I332" s="51"/>
      <c r="J332" s="51">
        <v>3792.2551918728354</v>
      </c>
      <c r="K332" s="51"/>
      <c r="L332" s="51"/>
      <c r="M332" s="51"/>
      <c r="N332" s="51"/>
    </row>
    <row r="333" spans="6:14" ht="15.6" customHeight="1" x14ac:dyDescent="0.25">
      <c r="F333" s="51">
        <v>962.20814248008503</v>
      </c>
      <c r="G333" s="51"/>
      <c r="H333" s="51"/>
      <c r="I333" s="51"/>
      <c r="J333" s="51">
        <v>4788.5031598252435</v>
      </c>
      <c r="K333" s="51"/>
      <c r="L333" s="51"/>
      <c r="M333" s="51"/>
      <c r="N333" s="51"/>
    </row>
    <row r="334" spans="6:14" ht="15.6" customHeight="1" x14ac:dyDescent="0.25">
      <c r="F334" s="51">
        <v>468.38700100239697</v>
      </c>
      <c r="G334" s="51"/>
      <c r="H334" s="51"/>
      <c r="I334" s="51"/>
      <c r="J334" s="51">
        <v>1717.9959079086166</v>
      </c>
      <c r="K334" s="51"/>
      <c r="L334" s="51"/>
      <c r="M334" s="51"/>
      <c r="N334" s="51"/>
    </row>
    <row r="335" spans="6:14" ht="15.6" customHeight="1" x14ac:dyDescent="0.25">
      <c r="F335" s="51">
        <v>1087.228716442545</v>
      </c>
      <c r="G335" s="51"/>
      <c r="H335" s="51"/>
      <c r="I335" s="51"/>
      <c r="J335" s="51">
        <v>3880.0827468044868</v>
      </c>
      <c r="K335" s="51"/>
      <c r="L335" s="51"/>
      <c r="M335" s="51"/>
      <c r="N335" s="51"/>
    </row>
    <row r="336" spans="6:14" ht="15.6" customHeight="1" x14ac:dyDescent="0.25">
      <c r="F336" s="51">
        <v>965.52854177707593</v>
      </c>
      <c r="G336" s="51"/>
      <c r="H336" s="51"/>
      <c r="I336" s="51"/>
      <c r="J336" s="51">
        <v>3938.2376699453071</v>
      </c>
      <c r="K336" s="51"/>
      <c r="L336" s="51"/>
      <c r="M336" s="51"/>
      <c r="N336" s="51"/>
    </row>
    <row r="337" spans="1:25" ht="15.6" customHeight="1" x14ac:dyDescent="0.25">
      <c r="F337" s="51">
        <v>795.37399099739127</v>
      </c>
      <c r="G337" s="51"/>
      <c r="H337" s="51"/>
      <c r="I337" s="51"/>
      <c r="J337" s="51">
        <v>3232.176171721685</v>
      </c>
      <c r="K337" s="51"/>
      <c r="L337" s="51"/>
      <c r="M337" s="51"/>
      <c r="N337" s="51"/>
    </row>
    <row r="338" spans="1:25" ht="15.6" customHeight="1" x14ac:dyDescent="0.25">
      <c r="F338" s="51">
        <v>1172.5634253045632</v>
      </c>
      <c r="G338" s="51"/>
      <c r="H338" s="51"/>
      <c r="I338" s="51"/>
      <c r="J338" s="51">
        <v>4088.4693244906889</v>
      </c>
      <c r="K338" s="51"/>
      <c r="L338" s="51"/>
      <c r="M338" s="51"/>
      <c r="N338" s="51"/>
    </row>
    <row r="339" spans="1:25" ht="15.6" customHeight="1" x14ac:dyDescent="0.25">
      <c r="F339" s="51">
        <v>81.979928712743089</v>
      </c>
      <c r="G339" s="51"/>
      <c r="H339" s="51"/>
      <c r="I339" s="51"/>
      <c r="J339" s="51">
        <v>405.09306330498816</v>
      </c>
      <c r="K339" s="51"/>
      <c r="L339" s="51"/>
      <c r="M339" s="51"/>
      <c r="N339" s="51"/>
    </row>
    <row r="340" spans="1:25" ht="15.6" customHeight="1" x14ac:dyDescent="0.25">
      <c r="F340" s="51">
        <v>1011.0252853512615</v>
      </c>
      <c r="G340" s="51"/>
      <c r="H340" s="51"/>
      <c r="I340" s="51"/>
      <c r="J340" s="51">
        <v>4189.8637594506918</v>
      </c>
      <c r="K340" s="51"/>
      <c r="L340" s="51"/>
      <c r="M340" s="51"/>
      <c r="N340" s="51"/>
    </row>
    <row r="341" spans="1:25" ht="15.6" customHeight="1" x14ac:dyDescent="0.25">
      <c r="F341" s="51">
        <v>192.13746775501662</v>
      </c>
      <c r="G341" s="51"/>
      <c r="H341" s="51"/>
      <c r="I341" s="51"/>
      <c r="J341" s="51">
        <v>779.81032907077201</v>
      </c>
      <c r="K341" s="51"/>
      <c r="L341" s="51"/>
      <c r="M341" s="51"/>
      <c r="N341" s="51"/>
    </row>
    <row r="342" spans="1:25" ht="15.6" customHeight="1" x14ac:dyDescent="0.25">
      <c r="F342" s="51">
        <v>416.00484715254595</v>
      </c>
      <c r="G342" s="51"/>
      <c r="H342" s="51"/>
      <c r="I342" s="51"/>
      <c r="J342" s="51">
        <v>3165.4984426575493</v>
      </c>
      <c r="K342" s="51"/>
      <c r="L342" s="51"/>
      <c r="M342" s="51"/>
      <c r="N342" s="51"/>
    </row>
    <row r="343" spans="1:25" ht="15.6" customHeight="1" x14ac:dyDescent="0.25"/>
    <row r="344" spans="1:25" ht="15.6" customHeight="1" x14ac:dyDescent="0.25">
      <c r="A344" t="s">
        <v>22</v>
      </c>
      <c r="B344" t="s">
        <v>4</v>
      </c>
    </row>
    <row r="345" spans="1:25" ht="15.6" customHeight="1" thickBot="1" x14ac:dyDescent="0.3"/>
    <row r="346" spans="1:25" ht="15.6" customHeight="1" x14ac:dyDescent="0.25">
      <c r="B346" s="20"/>
      <c r="C346" s="21"/>
      <c r="D346" s="21"/>
      <c r="E346" s="21"/>
      <c r="F346" s="21"/>
      <c r="G346" s="21"/>
      <c r="H346" s="21"/>
      <c r="I346" s="21"/>
      <c r="J346" s="21"/>
      <c r="K346" s="21"/>
      <c r="L346" s="21"/>
      <c r="M346" s="21"/>
      <c r="N346" s="21"/>
      <c r="O346" s="21"/>
      <c r="P346" s="21"/>
      <c r="Q346" s="21"/>
      <c r="R346" s="21"/>
      <c r="S346" s="21"/>
      <c r="T346" s="21"/>
      <c r="U346" s="21"/>
      <c r="V346" s="21"/>
      <c r="W346" s="21"/>
      <c r="X346" s="21"/>
      <c r="Y346" s="22"/>
    </row>
    <row r="347" spans="1:25" ht="15.6" customHeight="1" thickBot="1" x14ac:dyDescent="0.3">
      <c r="B347" s="23"/>
      <c r="C347" s="24"/>
      <c r="D347" s="24"/>
      <c r="E347" s="24"/>
      <c r="F347" s="24"/>
      <c r="G347" s="24"/>
      <c r="H347" s="24"/>
      <c r="I347" s="24"/>
      <c r="J347" s="24"/>
      <c r="K347" s="24"/>
      <c r="L347" s="24"/>
      <c r="M347" s="24"/>
      <c r="N347" s="24"/>
      <c r="O347" s="24"/>
      <c r="P347" s="24"/>
      <c r="Q347" s="24"/>
      <c r="R347" s="24"/>
      <c r="S347" s="24"/>
      <c r="T347" s="24"/>
      <c r="U347" s="24"/>
      <c r="V347" s="24"/>
      <c r="W347" s="24"/>
      <c r="X347" s="24"/>
      <c r="Y347" s="25"/>
    </row>
    <row r="348" spans="1:25" ht="15.6" customHeight="1" x14ac:dyDescent="0.25"/>
    <row r="349" spans="1:25" ht="15.6" customHeight="1" x14ac:dyDescent="0.25">
      <c r="A349" t="s">
        <v>23</v>
      </c>
      <c r="B349" t="s">
        <v>6</v>
      </c>
    </row>
    <row r="350" spans="1:25" ht="15.6" customHeight="1" thickBot="1" x14ac:dyDescent="0.3"/>
    <row r="351" spans="1:25" ht="15.6" customHeight="1" x14ac:dyDescent="0.25">
      <c r="B351" s="20"/>
      <c r="C351" s="21"/>
      <c r="D351" s="21"/>
      <c r="E351" s="21"/>
      <c r="F351" s="21"/>
      <c r="G351" s="21"/>
      <c r="H351" s="21"/>
      <c r="I351" s="21"/>
      <c r="J351" s="21"/>
      <c r="K351" s="21"/>
      <c r="L351" s="21"/>
      <c r="M351" s="21"/>
      <c r="N351" s="21"/>
      <c r="O351" s="21"/>
      <c r="P351" s="21"/>
      <c r="Q351" s="21"/>
      <c r="R351" s="21"/>
      <c r="S351" s="21"/>
      <c r="T351" s="21"/>
      <c r="U351" s="21"/>
      <c r="V351" s="21"/>
      <c r="W351" s="21"/>
      <c r="X351" s="21"/>
      <c r="Y351" s="22"/>
    </row>
    <row r="352" spans="1:25" ht="15.6" customHeight="1" thickBot="1" x14ac:dyDescent="0.3">
      <c r="B352" s="23"/>
      <c r="C352" s="24"/>
      <c r="D352" s="24"/>
      <c r="E352" s="24"/>
      <c r="F352" s="24"/>
      <c r="G352" s="24"/>
      <c r="H352" s="24"/>
      <c r="I352" s="24"/>
      <c r="J352" s="24"/>
      <c r="K352" s="24"/>
      <c r="L352" s="24"/>
      <c r="M352" s="24"/>
      <c r="N352" s="24"/>
      <c r="O352" s="24"/>
      <c r="P352" s="24"/>
      <c r="Q352" s="24"/>
      <c r="R352" s="24"/>
      <c r="S352" s="24"/>
      <c r="T352" s="24"/>
      <c r="U352" s="24"/>
      <c r="V352" s="24"/>
      <c r="W352" s="24"/>
      <c r="X352" s="24"/>
      <c r="Y352" s="25"/>
    </row>
    <row r="353" spans="1:25" ht="15.6" customHeight="1" x14ac:dyDescent="0.25"/>
    <row r="354" spans="1:25" ht="15.6" customHeight="1" x14ac:dyDescent="0.25">
      <c r="A354" t="s">
        <v>24</v>
      </c>
      <c r="B354" t="s">
        <v>8</v>
      </c>
    </row>
    <row r="355" spans="1:25" ht="15.6" customHeight="1" thickBot="1" x14ac:dyDescent="0.3"/>
    <row r="356" spans="1:25" ht="15.6" customHeight="1" x14ac:dyDescent="0.25">
      <c r="B356" s="20"/>
      <c r="C356" s="21"/>
      <c r="D356" s="21"/>
      <c r="E356" s="21"/>
      <c r="F356" s="21"/>
      <c r="G356" s="21"/>
      <c r="H356" s="21"/>
      <c r="I356" s="21"/>
      <c r="J356" s="21"/>
      <c r="K356" s="21"/>
      <c r="L356" s="21"/>
      <c r="M356" s="21"/>
      <c r="N356" s="21"/>
      <c r="O356" s="21"/>
      <c r="P356" s="21"/>
      <c r="Q356" s="21"/>
      <c r="R356" s="21"/>
      <c r="S356" s="21"/>
      <c r="T356" s="21"/>
      <c r="U356" s="21"/>
      <c r="V356" s="21"/>
      <c r="W356" s="21"/>
      <c r="X356" s="21"/>
      <c r="Y356" s="22"/>
    </row>
    <row r="357" spans="1:25" ht="15.6" customHeight="1" x14ac:dyDescent="0.25">
      <c r="B357" s="39"/>
      <c r="C357" s="40"/>
      <c r="D357" s="40"/>
      <c r="E357" s="40"/>
      <c r="F357" s="40"/>
      <c r="G357" s="40"/>
      <c r="H357" s="40"/>
      <c r="I357" s="40"/>
      <c r="J357" s="40"/>
      <c r="K357" s="40"/>
      <c r="L357" s="40"/>
      <c r="M357" s="40"/>
      <c r="N357" s="40"/>
      <c r="O357" s="40"/>
      <c r="P357" s="40"/>
      <c r="Q357" s="40"/>
      <c r="R357" s="40"/>
      <c r="S357" s="40"/>
      <c r="T357" s="40"/>
      <c r="U357" s="40"/>
      <c r="V357" s="40"/>
      <c r="W357" s="40"/>
      <c r="X357" s="40"/>
      <c r="Y357" s="41"/>
    </row>
    <row r="358" spans="1:25" ht="15.6" customHeight="1" x14ac:dyDescent="0.25">
      <c r="B358" s="39"/>
      <c r="C358" s="40"/>
      <c r="D358" s="40"/>
      <c r="E358" s="40"/>
      <c r="F358" s="40"/>
      <c r="G358" s="40"/>
      <c r="H358" s="40"/>
      <c r="I358" s="40"/>
      <c r="J358" s="40"/>
      <c r="K358" s="40"/>
      <c r="L358" s="40"/>
      <c r="M358" s="40"/>
      <c r="N358" s="40"/>
      <c r="O358" s="40"/>
      <c r="P358" s="40"/>
      <c r="Q358" s="40"/>
      <c r="R358" s="40"/>
      <c r="S358" s="40"/>
      <c r="T358" s="40"/>
      <c r="U358" s="40"/>
      <c r="V358" s="40"/>
      <c r="W358" s="40"/>
      <c r="X358" s="40"/>
      <c r="Y358" s="41"/>
    </row>
    <row r="359" spans="1:25" ht="15.6" customHeight="1" x14ac:dyDescent="0.25">
      <c r="B359" s="39"/>
      <c r="C359" s="40"/>
      <c r="D359" s="40"/>
      <c r="E359" s="40"/>
      <c r="F359" s="40"/>
      <c r="G359" s="40"/>
      <c r="H359" s="40"/>
      <c r="I359" s="40"/>
      <c r="J359" s="40"/>
      <c r="K359" s="40"/>
      <c r="L359" s="40"/>
      <c r="M359" s="40"/>
      <c r="N359" s="40"/>
      <c r="O359" s="40"/>
      <c r="P359" s="40"/>
      <c r="Q359" s="40"/>
      <c r="R359" s="40"/>
      <c r="S359" s="40"/>
      <c r="T359" s="40"/>
      <c r="U359" s="40"/>
      <c r="V359" s="40"/>
      <c r="W359" s="40"/>
      <c r="X359" s="40"/>
      <c r="Y359" s="41"/>
    </row>
    <row r="360" spans="1:25" ht="15.6" customHeight="1" x14ac:dyDescent="0.25">
      <c r="B360" s="39"/>
      <c r="C360" s="40"/>
      <c r="D360" s="40"/>
      <c r="E360" s="40"/>
      <c r="F360" s="40"/>
      <c r="G360" s="40"/>
      <c r="H360" s="40"/>
      <c r="I360" s="40"/>
      <c r="J360" s="40"/>
      <c r="K360" s="40"/>
      <c r="L360" s="40"/>
      <c r="M360" s="40"/>
      <c r="N360" s="40"/>
      <c r="O360" s="40"/>
      <c r="P360" s="40"/>
      <c r="Q360" s="40"/>
      <c r="R360" s="40"/>
      <c r="S360" s="40"/>
      <c r="T360" s="40"/>
      <c r="U360" s="40"/>
      <c r="V360" s="40"/>
      <c r="W360" s="40"/>
      <c r="X360" s="40"/>
      <c r="Y360" s="41"/>
    </row>
    <row r="361" spans="1:25" ht="15.6" customHeight="1" x14ac:dyDescent="0.25">
      <c r="B361" s="39"/>
      <c r="C361" s="40"/>
      <c r="D361" s="40"/>
      <c r="E361" s="40"/>
      <c r="F361" s="40"/>
      <c r="G361" s="40"/>
      <c r="H361" s="40"/>
      <c r="I361" s="40"/>
      <c r="J361" s="40"/>
      <c r="K361" s="40"/>
      <c r="L361" s="40"/>
      <c r="M361" s="40"/>
      <c r="N361" s="40"/>
      <c r="O361" s="40"/>
      <c r="P361" s="40"/>
      <c r="Q361" s="40"/>
      <c r="R361" s="40"/>
      <c r="S361" s="40"/>
      <c r="T361" s="40"/>
      <c r="U361" s="40"/>
      <c r="V361" s="40"/>
      <c r="W361" s="40"/>
      <c r="X361" s="40"/>
      <c r="Y361" s="41"/>
    </row>
    <row r="362" spans="1:25" ht="15.6" customHeight="1" x14ac:dyDescent="0.25">
      <c r="B362" s="39"/>
      <c r="C362" s="40"/>
      <c r="D362" s="40"/>
      <c r="E362" s="40"/>
      <c r="F362" s="40"/>
      <c r="G362" s="40"/>
      <c r="H362" s="40"/>
      <c r="I362" s="40"/>
      <c r="J362" s="40"/>
      <c r="K362" s="40"/>
      <c r="L362" s="40"/>
      <c r="M362" s="40"/>
      <c r="N362" s="40"/>
      <c r="O362" s="40"/>
      <c r="P362" s="40"/>
      <c r="Q362" s="40"/>
      <c r="R362" s="40"/>
      <c r="S362" s="40"/>
      <c r="T362" s="40"/>
      <c r="U362" s="40"/>
      <c r="V362" s="40"/>
      <c r="W362" s="40"/>
      <c r="X362" s="40"/>
      <c r="Y362" s="41"/>
    </row>
    <row r="363" spans="1:25" ht="15.6" customHeight="1" x14ac:dyDescent="0.25">
      <c r="B363" s="39"/>
      <c r="C363" s="40"/>
      <c r="D363" s="40"/>
      <c r="E363" s="40"/>
      <c r="F363" s="40"/>
      <c r="G363" s="40"/>
      <c r="H363" s="40"/>
      <c r="I363" s="40"/>
      <c r="J363" s="40"/>
      <c r="K363" s="40"/>
      <c r="L363" s="40"/>
      <c r="M363" s="40"/>
      <c r="N363" s="40"/>
      <c r="O363" s="40"/>
      <c r="P363" s="40"/>
      <c r="Q363" s="40"/>
      <c r="R363" s="40"/>
      <c r="S363" s="40"/>
      <c r="T363" s="40"/>
      <c r="U363" s="40"/>
      <c r="V363" s="40"/>
      <c r="W363" s="40"/>
      <c r="X363" s="40"/>
      <c r="Y363" s="41"/>
    </row>
    <row r="364" spans="1:25" ht="15.6" customHeight="1" x14ac:dyDescent="0.25">
      <c r="B364" s="39"/>
      <c r="C364" s="40"/>
      <c r="D364" s="40"/>
      <c r="E364" s="40"/>
      <c r="F364" s="40"/>
      <c r="G364" s="40"/>
      <c r="H364" s="40"/>
      <c r="I364" s="40"/>
      <c r="J364" s="40"/>
      <c r="K364" s="40"/>
      <c r="L364" s="40"/>
      <c r="M364" s="40"/>
      <c r="N364" s="40"/>
      <c r="O364" s="40"/>
      <c r="P364" s="40"/>
      <c r="Q364" s="40"/>
      <c r="R364" s="40"/>
      <c r="S364" s="40"/>
      <c r="T364" s="40"/>
      <c r="U364" s="40"/>
      <c r="V364" s="40"/>
      <c r="W364" s="40"/>
      <c r="X364" s="40"/>
      <c r="Y364" s="41"/>
    </row>
    <row r="365" spans="1:25" ht="15.6" customHeight="1" x14ac:dyDescent="0.25">
      <c r="B365" s="39"/>
      <c r="C365" s="40"/>
      <c r="D365" s="40"/>
      <c r="E365" s="40"/>
      <c r="F365" s="40"/>
      <c r="G365" s="40"/>
      <c r="H365" s="40"/>
      <c r="I365" s="40"/>
      <c r="J365" s="40"/>
      <c r="K365" s="40"/>
      <c r="L365" s="40"/>
      <c r="M365" s="40"/>
      <c r="N365" s="40"/>
      <c r="O365" s="40"/>
      <c r="P365" s="40"/>
      <c r="Q365" s="40"/>
      <c r="R365" s="40"/>
      <c r="S365" s="40"/>
      <c r="T365" s="40"/>
      <c r="U365" s="40"/>
      <c r="V365" s="40"/>
      <c r="W365" s="40"/>
      <c r="X365" s="40"/>
      <c r="Y365" s="41"/>
    </row>
    <row r="366" spans="1:25" ht="15.6" customHeight="1" x14ac:dyDescent="0.25">
      <c r="B366" s="39"/>
      <c r="C366" s="40"/>
      <c r="D366" s="40"/>
      <c r="E366" s="40"/>
      <c r="F366" s="40"/>
      <c r="G366" s="40"/>
      <c r="H366" s="40"/>
      <c r="I366" s="40"/>
      <c r="J366" s="40"/>
      <c r="K366" s="40"/>
      <c r="L366" s="40"/>
      <c r="M366" s="40"/>
      <c r="N366" s="40"/>
      <c r="O366" s="40"/>
      <c r="P366" s="40"/>
      <c r="Q366" s="40"/>
      <c r="R366" s="40"/>
      <c r="S366" s="40"/>
      <c r="T366" s="40"/>
      <c r="U366" s="40"/>
      <c r="V366" s="40"/>
      <c r="W366" s="40"/>
      <c r="X366" s="40"/>
      <c r="Y366" s="41"/>
    </row>
    <row r="367" spans="1:25" ht="15.6" customHeight="1" x14ac:dyDescent="0.25">
      <c r="B367" s="39"/>
      <c r="C367" s="40"/>
      <c r="D367" s="40"/>
      <c r="E367" s="40"/>
      <c r="F367" s="40"/>
      <c r="G367" s="40"/>
      <c r="H367" s="40"/>
      <c r="I367" s="40"/>
      <c r="J367" s="40"/>
      <c r="K367" s="40"/>
      <c r="L367" s="40"/>
      <c r="M367" s="40"/>
      <c r="N367" s="40"/>
      <c r="O367" s="40"/>
      <c r="P367" s="40"/>
      <c r="Q367" s="40"/>
      <c r="R367" s="40"/>
      <c r="S367" s="40"/>
      <c r="T367" s="40"/>
      <c r="U367" s="40"/>
      <c r="V367" s="40"/>
      <c r="W367" s="40"/>
      <c r="X367" s="40"/>
      <c r="Y367" s="41"/>
    </row>
    <row r="368" spans="1:25" ht="15.6" customHeight="1" x14ac:dyDescent="0.25">
      <c r="B368" s="39"/>
      <c r="C368" s="40"/>
      <c r="D368" s="40"/>
      <c r="E368" s="40"/>
      <c r="F368" s="40"/>
      <c r="G368" s="40"/>
      <c r="H368" s="40"/>
      <c r="I368" s="40"/>
      <c r="J368" s="40"/>
      <c r="K368" s="40"/>
      <c r="L368" s="40"/>
      <c r="M368" s="40"/>
      <c r="N368" s="40"/>
      <c r="O368" s="40"/>
      <c r="P368" s="40"/>
      <c r="Q368" s="40"/>
      <c r="R368" s="40"/>
      <c r="S368" s="40"/>
      <c r="T368" s="40"/>
      <c r="U368" s="40"/>
      <c r="V368" s="40"/>
      <c r="W368" s="40"/>
      <c r="X368" s="40"/>
      <c r="Y368" s="41"/>
    </row>
    <row r="369" spans="1:25" ht="15.6" customHeight="1" x14ac:dyDescent="0.25">
      <c r="B369" s="39"/>
      <c r="C369" s="40"/>
      <c r="D369" s="40"/>
      <c r="E369" s="40"/>
      <c r="F369" s="40"/>
      <c r="G369" s="40"/>
      <c r="H369" s="40"/>
      <c r="I369" s="40"/>
      <c r="J369" s="40"/>
      <c r="K369" s="40"/>
      <c r="L369" s="40"/>
      <c r="M369" s="40"/>
      <c r="N369" s="40"/>
      <c r="O369" s="40"/>
      <c r="P369" s="40"/>
      <c r="Q369" s="40"/>
      <c r="R369" s="40"/>
      <c r="S369" s="40"/>
      <c r="T369" s="40"/>
      <c r="U369" s="40"/>
      <c r="V369" s="40"/>
      <c r="W369" s="40"/>
      <c r="X369" s="40"/>
      <c r="Y369" s="41"/>
    </row>
    <row r="370" spans="1:25" ht="15.6" customHeight="1" x14ac:dyDescent="0.25">
      <c r="B370" s="39"/>
      <c r="C370" s="40"/>
      <c r="D370" s="40"/>
      <c r="E370" s="40"/>
      <c r="F370" s="40"/>
      <c r="G370" s="40"/>
      <c r="H370" s="40"/>
      <c r="I370" s="40"/>
      <c r="J370" s="40"/>
      <c r="K370" s="40"/>
      <c r="L370" s="40"/>
      <c r="M370" s="40"/>
      <c r="N370" s="40"/>
      <c r="O370" s="40"/>
      <c r="P370" s="40"/>
      <c r="Q370" s="40"/>
      <c r="R370" s="40"/>
      <c r="S370" s="40"/>
      <c r="T370" s="40"/>
      <c r="U370" s="40"/>
      <c r="V370" s="40"/>
      <c r="W370" s="40"/>
      <c r="X370" s="40"/>
      <c r="Y370" s="41"/>
    </row>
    <row r="371" spans="1:25" ht="15.6" customHeight="1" x14ac:dyDescent="0.25">
      <c r="B371" s="39"/>
      <c r="C371" s="40"/>
      <c r="D371" s="40"/>
      <c r="E371" s="40"/>
      <c r="F371" s="40"/>
      <c r="G371" s="40"/>
      <c r="H371" s="40"/>
      <c r="I371" s="40"/>
      <c r="J371" s="40"/>
      <c r="K371" s="40"/>
      <c r="L371" s="40"/>
      <c r="M371" s="40"/>
      <c r="N371" s="40"/>
      <c r="O371" s="40"/>
      <c r="P371" s="40"/>
      <c r="Q371" s="40"/>
      <c r="R371" s="40"/>
      <c r="S371" s="40"/>
      <c r="T371" s="40"/>
      <c r="U371" s="40"/>
      <c r="V371" s="40"/>
      <c r="W371" s="40"/>
      <c r="X371" s="40"/>
      <c r="Y371" s="41"/>
    </row>
    <row r="372" spans="1:25" ht="15.6" customHeight="1" x14ac:dyDescent="0.25">
      <c r="B372" s="39"/>
      <c r="C372" s="40"/>
      <c r="D372" s="40"/>
      <c r="E372" s="40"/>
      <c r="F372" s="40"/>
      <c r="G372" s="40"/>
      <c r="H372" s="40"/>
      <c r="I372" s="40"/>
      <c r="J372" s="40"/>
      <c r="K372" s="40"/>
      <c r="L372" s="40"/>
      <c r="M372" s="40"/>
      <c r="N372" s="40"/>
      <c r="O372" s="40"/>
      <c r="P372" s="40"/>
      <c r="Q372" s="40"/>
      <c r="R372" s="40"/>
      <c r="S372" s="40"/>
      <c r="T372" s="40"/>
      <c r="U372" s="40"/>
      <c r="V372" s="40"/>
      <c r="W372" s="40"/>
      <c r="X372" s="40"/>
      <c r="Y372" s="41"/>
    </row>
    <row r="373" spans="1:25" ht="15.6" customHeight="1" thickBot="1" x14ac:dyDescent="0.3">
      <c r="B373" s="23"/>
      <c r="C373" s="24"/>
      <c r="D373" s="24"/>
      <c r="E373" s="24"/>
      <c r="F373" s="24"/>
      <c r="G373" s="24"/>
      <c r="H373" s="24"/>
      <c r="I373" s="24"/>
      <c r="J373" s="24"/>
      <c r="K373" s="24"/>
      <c r="L373" s="24"/>
      <c r="M373" s="24"/>
      <c r="N373" s="24"/>
      <c r="O373" s="24"/>
      <c r="P373" s="24"/>
      <c r="Q373" s="24"/>
      <c r="R373" s="24"/>
      <c r="S373" s="24"/>
      <c r="T373" s="24"/>
      <c r="U373" s="24"/>
      <c r="V373" s="24"/>
      <c r="W373" s="24"/>
      <c r="X373" s="24"/>
      <c r="Y373" s="25"/>
    </row>
    <row r="374" spans="1:25" ht="15.6" customHeight="1" x14ac:dyDescent="0.25"/>
    <row r="375" spans="1:25" ht="15.6" customHeight="1" x14ac:dyDescent="0.25">
      <c r="A375" t="s">
        <v>25</v>
      </c>
      <c r="B375" t="s">
        <v>10</v>
      </c>
    </row>
    <row r="376" spans="1:25" ht="15.6" customHeight="1" thickBot="1" x14ac:dyDescent="0.3"/>
    <row r="377" spans="1:25" ht="15.6" customHeight="1" x14ac:dyDescent="0.25">
      <c r="B377" s="20"/>
      <c r="C377" s="21"/>
      <c r="D377" s="21"/>
      <c r="E377" s="21"/>
      <c r="F377" s="21"/>
      <c r="G377" s="21"/>
      <c r="H377" s="21"/>
      <c r="I377" s="21"/>
      <c r="J377" s="21"/>
      <c r="K377" s="21"/>
      <c r="L377" s="21"/>
      <c r="M377" s="21"/>
      <c r="N377" s="21"/>
      <c r="O377" s="21"/>
      <c r="P377" s="21"/>
      <c r="Q377" s="21"/>
      <c r="R377" s="21"/>
      <c r="S377" s="21"/>
      <c r="T377" s="21"/>
      <c r="U377" s="21"/>
      <c r="V377" s="21"/>
      <c r="W377" s="21"/>
      <c r="X377" s="21"/>
      <c r="Y377" s="22"/>
    </row>
    <row r="378" spans="1:25" ht="15.6" customHeight="1" thickBot="1" x14ac:dyDescent="0.3">
      <c r="B378" s="23"/>
      <c r="C378" s="24"/>
      <c r="D378" s="24"/>
      <c r="E378" s="24"/>
      <c r="F378" s="24"/>
      <c r="G378" s="24"/>
      <c r="H378" s="24"/>
      <c r="I378" s="24"/>
      <c r="J378" s="24"/>
      <c r="K378" s="24"/>
      <c r="L378" s="24"/>
      <c r="M378" s="24"/>
      <c r="N378" s="24"/>
      <c r="O378" s="24"/>
      <c r="P378" s="24"/>
      <c r="Q378" s="24"/>
      <c r="R378" s="24"/>
      <c r="S378" s="24"/>
      <c r="T378" s="24"/>
      <c r="U378" s="24"/>
      <c r="V378" s="24"/>
      <c r="W378" s="24"/>
      <c r="X378" s="24"/>
      <c r="Y378" s="25"/>
    </row>
    <row r="379" spans="1:25" ht="15.6" customHeight="1" x14ac:dyDescent="0.25"/>
    <row r="380" spans="1:25" ht="15.6" customHeight="1" x14ac:dyDescent="0.25">
      <c r="A380" t="s">
        <v>26</v>
      </c>
      <c r="B380" t="s">
        <v>12</v>
      </c>
    </row>
    <row r="381" spans="1:25" ht="15.6" customHeight="1" thickBot="1" x14ac:dyDescent="0.3"/>
    <row r="382" spans="1:25" ht="15.6" customHeight="1" x14ac:dyDescent="0.25">
      <c r="B382" s="42"/>
      <c r="C382" s="43"/>
      <c r="D382" s="43"/>
      <c r="E382" s="43"/>
      <c r="F382" s="43"/>
      <c r="G382" s="43"/>
      <c r="H382" s="43"/>
      <c r="I382" s="43"/>
      <c r="J382" s="43"/>
      <c r="K382" s="43"/>
      <c r="L382" s="43"/>
      <c r="M382" s="43"/>
      <c r="N382" s="43"/>
      <c r="O382" s="43"/>
      <c r="P382" s="43"/>
      <c r="Q382" s="43"/>
      <c r="R382" s="43"/>
      <c r="S382" s="43"/>
      <c r="T382" s="43"/>
      <c r="U382" s="43"/>
      <c r="V382" s="43"/>
      <c r="W382" s="43"/>
      <c r="X382" s="43"/>
      <c r="Y382" s="44"/>
    </row>
    <row r="383" spans="1:25" ht="15.6" customHeight="1" x14ac:dyDescent="0.25">
      <c r="B383" s="45"/>
      <c r="C383" s="46"/>
      <c r="D383" s="46"/>
      <c r="E383" s="46"/>
      <c r="F383" s="46"/>
      <c r="G383" s="46"/>
      <c r="H383" s="46"/>
      <c r="I383" s="46"/>
      <c r="J383" s="46"/>
      <c r="K383" s="46"/>
      <c r="L383" s="46"/>
      <c r="M383" s="46"/>
      <c r="N383" s="46"/>
      <c r="O383" s="46"/>
      <c r="P383" s="46"/>
      <c r="Q383" s="46"/>
      <c r="R383" s="46"/>
      <c r="S383" s="46"/>
      <c r="T383" s="46"/>
      <c r="U383" s="46"/>
      <c r="V383" s="46"/>
      <c r="W383" s="46"/>
      <c r="X383" s="46"/>
      <c r="Y383" s="47"/>
    </row>
    <row r="384" spans="1:25" ht="15.6" customHeight="1" x14ac:dyDescent="0.25">
      <c r="B384" s="45"/>
      <c r="C384" s="46"/>
      <c r="D384" s="46"/>
      <c r="E384" s="46"/>
      <c r="F384" s="46"/>
      <c r="G384" s="46"/>
      <c r="H384" s="46"/>
      <c r="I384" s="46"/>
      <c r="J384" s="46"/>
      <c r="K384" s="46"/>
      <c r="L384" s="46"/>
      <c r="M384" s="46"/>
      <c r="N384" s="46"/>
      <c r="O384" s="46"/>
      <c r="P384" s="46"/>
      <c r="Q384" s="46"/>
      <c r="R384" s="46"/>
      <c r="S384" s="46"/>
      <c r="T384" s="46"/>
      <c r="U384" s="46"/>
      <c r="V384" s="46"/>
      <c r="W384" s="46"/>
      <c r="X384" s="46"/>
      <c r="Y384" s="47"/>
    </row>
    <row r="385" spans="2:25" ht="15.6" customHeight="1" x14ac:dyDescent="0.25">
      <c r="B385" s="45"/>
      <c r="C385" s="46"/>
      <c r="D385" s="46"/>
      <c r="E385" s="46"/>
      <c r="F385" s="46"/>
      <c r="G385" s="46"/>
      <c r="H385" s="46"/>
      <c r="I385" s="46"/>
      <c r="J385" s="46"/>
      <c r="K385" s="46"/>
      <c r="L385" s="46"/>
      <c r="M385" s="46"/>
      <c r="N385" s="46"/>
      <c r="O385" s="46"/>
      <c r="P385" s="46"/>
      <c r="Q385" s="46"/>
      <c r="R385" s="46"/>
      <c r="S385" s="46"/>
      <c r="T385" s="46"/>
      <c r="U385" s="46"/>
      <c r="V385" s="46"/>
      <c r="W385" s="46"/>
      <c r="X385" s="46"/>
      <c r="Y385" s="47"/>
    </row>
    <row r="386" spans="2:25" ht="15.6" customHeight="1" x14ac:dyDescent="0.25">
      <c r="B386" s="45"/>
      <c r="C386" s="46"/>
      <c r="D386" s="46"/>
      <c r="E386" s="46"/>
      <c r="F386" s="46"/>
      <c r="G386" s="46"/>
      <c r="H386" s="46"/>
      <c r="I386" s="46"/>
      <c r="J386" s="46"/>
      <c r="K386" s="46"/>
      <c r="L386" s="46"/>
      <c r="M386" s="46"/>
      <c r="N386" s="46"/>
      <c r="O386" s="46"/>
      <c r="P386" s="46"/>
      <c r="Q386" s="46"/>
      <c r="R386" s="46"/>
      <c r="S386" s="46"/>
      <c r="T386" s="46"/>
      <c r="U386" s="46"/>
      <c r="V386" s="46"/>
      <c r="W386" s="46"/>
      <c r="X386" s="46"/>
      <c r="Y386" s="47"/>
    </row>
    <row r="387" spans="2:25" ht="15.6" customHeight="1" thickBot="1" x14ac:dyDescent="0.3">
      <c r="B387" s="48"/>
      <c r="C387" s="49"/>
      <c r="D387" s="49"/>
      <c r="E387" s="49"/>
      <c r="F387" s="49"/>
      <c r="G387" s="49"/>
      <c r="H387" s="49"/>
      <c r="I387" s="49"/>
      <c r="J387" s="49"/>
      <c r="K387" s="49"/>
      <c r="L387" s="49"/>
      <c r="M387" s="49"/>
      <c r="N387" s="49"/>
      <c r="O387" s="49"/>
      <c r="P387" s="49"/>
      <c r="Q387" s="49"/>
      <c r="R387" s="49"/>
      <c r="S387" s="49"/>
      <c r="T387" s="49"/>
      <c r="U387" s="49"/>
      <c r="V387" s="49"/>
      <c r="W387" s="49"/>
      <c r="X387" s="49"/>
      <c r="Y387" s="50"/>
    </row>
    <row r="388" spans="2:25" ht="15.6" customHeight="1" x14ac:dyDescent="0.25"/>
    <row r="389" spans="2:25" ht="15.6" customHeight="1" x14ac:dyDescent="0.25">
      <c r="B389" s="27" t="s">
        <v>305</v>
      </c>
      <c r="C389" s="27"/>
      <c r="D389" s="27"/>
      <c r="E389" s="27"/>
      <c r="F389" s="27"/>
      <c r="G389" s="27"/>
      <c r="H389" s="27"/>
      <c r="I389" s="27"/>
      <c r="J389" s="27"/>
      <c r="K389" s="27"/>
      <c r="L389" s="27"/>
      <c r="M389" s="27"/>
      <c r="N389" s="27"/>
      <c r="O389" s="27"/>
      <c r="P389" s="27"/>
      <c r="Q389" s="27"/>
      <c r="R389" s="27"/>
      <c r="S389" s="27"/>
      <c r="T389" s="27"/>
      <c r="U389" s="27"/>
      <c r="V389" s="27"/>
      <c r="W389" s="27"/>
      <c r="X389" s="27"/>
      <c r="Y389" s="27"/>
    </row>
    <row r="390" spans="2:25" ht="15.6" customHeight="1"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row>
    <row r="391" spans="2:25" ht="15.6" customHeight="1"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row>
    <row r="392" spans="2:25" ht="15.6" customHeight="1"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row>
    <row r="393" spans="2:25" ht="15.6" customHeight="1"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row>
    <row r="394" spans="2:25" ht="15.6" customHeight="1"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row>
    <row r="395" spans="2:25" ht="15.6" customHeight="1"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row>
    <row r="396" spans="2:25" ht="15.6" customHeight="1"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row>
    <row r="397" spans="2:25" ht="15.6" customHeight="1"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row>
    <row r="398" spans="2:25" ht="15.6" customHeight="1"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row>
    <row r="399" spans="2:25" ht="15.6" customHeight="1"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row>
    <row r="400" spans="2:25" ht="15.6" customHeight="1"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row>
    <row r="401" spans="1:25" ht="15.6" customHeight="1"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row>
    <row r="402" spans="1:25" ht="15.6" customHeight="1"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row>
    <row r="403" spans="1:25" ht="15.6" customHeight="1" x14ac:dyDescent="0.25"/>
    <row r="404" spans="1:25" ht="15.6" customHeight="1" x14ac:dyDescent="0.25">
      <c r="A404" t="s">
        <v>29</v>
      </c>
      <c r="B404" s="27" t="s">
        <v>28</v>
      </c>
      <c r="C404" s="27"/>
      <c r="D404" s="27"/>
      <c r="E404" s="27"/>
      <c r="F404" s="27"/>
      <c r="G404" s="27"/>
      <c r="H404" s="27"/>
      <c r="I404" s="27"/>
      <c r="J404" s="27"/>
      <c r="K404" s="27"/>
      <c r="L404" s="27"/>
      <c r="M404" s="27"/>
      <c r="N404" s="27"/>
      <c r="O404" s="27"/>
      <c r="P404" s="27"/>
      <c r="Q404" s="27"/>
      <c r="R404" s="27"/>
      <c r="S404" s="27"/>
      <c r="T404" s="27"/>
      <c r="U404" s="27"/>
      <c r="V404" s="27"/>
      <c r="W404" s="27"/>
      <c r="X404" s="27"/>
    </row>
    <row r="405" spans="1:25" ht="15.6" customHeight="1"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row>
    <row r="406" spans="1:25" ht="15.6" customHeight="1" thickBot="1" x14ac:dyDescent="0.3"/>
    <row r="407" spans="1:25" ht="15.6" customHeight="1" x14ac:dyDescent="0.25">
      <c r="B407" s="33"/>
      <c r="C407" s="34"/>
      <c r="D407" s="34"/>
      <c r="E407" s="34"/>
      <c r="F407" s="34"/>
      <c r="G407" s="34"/>
      <c r="H407" s="34"/>
      <c r="I407" s="34"/>
      <c r="J407" s="34"/>
      <c r="K407" s="34"/>
      <c r="L407" s="34"/>
      <c r="M407" s="34"/>
      <c r="N407" s="34"/>
      <c r="O407" s="34"/>
      <c r="P407" s="34"/>
      <c r="Q407" s="34"/>
      <c r="R407" s="34"/>
      <c r="S407" s="34"/>
      <c r="T407" s="34"/>
      <c r="U407" s="34"/>
      <c r="V407" s="34"/>
      <c r="W407" s="34"/>
      <c r="X407" s="34"/>
      <c r="Y407" s="35"/>
    </row>
    <row r="408" spans="1:25" ht="15.6" customHeight="1" thickBot="1" x14ac:dyDescent="0.3">
      <c r="B408" s="36"/>
      <c r="C408" s="37"/>
      <c r="D408" s="37"/>
      <c r="E408" s="37"/>
      <c r="F408" s="37"/>
      <c r="G408" s="37"/>
      <c r="H408" s="37"/>
      <c r="I408" s="37"/>
      <c r="J408" s="37"/>
      <c r="K408" s="37"/>
      <c r="L408" s="37"/>
      <c r="M408" s="37"/>
      <c r="N408" s="37"/>
      <c r="O408" s="37"/>
      <c r="P408" s="37"/>
      <c r="Q408" s="37"/>
      <c r="R408" s="37"/>
      <c r="S408" s="37"/>
      <c r="T408" s="37"/>
      <c r="U408" s="37"/>
      <c r="V408" s="37"/>
      <c r="W408" s="37"/>
      <c r="X408" s="37"/>
      <c r="Y408" s="38"/>
    </row>
    <row r="409" spans="1:25" ht="15.6" customHeight="1" x14ac:dyDescent="0.25"/>
    <row r="410" spans="1:25" ht="15.6" customHeight="1" x14ac:dyDescent="0.25">
      <c r="A410" t="s">
        <v>31</v>
      </c>
      <c r="B410" s="27" t="s">
        <v>30</v>
      </c>
      <c r="C410" s="27"/>
      <c r="D410" s="27"/>
      <c r="E410" s="27"/>
      <c r="F410" s="27"/>
      <c r="G410" s="27"/>
      <c r="H410" s="27"/>
      <c r="I410" s="27"/>
      <c r="J410" s="27"/>
      <c r="K410" s="27"/>
      <c r="L410" s="27"/>
      <c r="M410" s="27"/>
      <c r="N410" s="27"/>
      <c r="O410" s="27"/>
      <c r="P410" s="27"/>
      <c r="Q410" s="27"/>
      <c r="R410" s="27"/>
      <c r="S410" s="27"/>
      <c r="T410" s="27"/>
      <c r="U410" s="27"/>
      <c r="V410" s="27"/>
      <c r="W410" s="27"/>
      <c r="X410" s="27"/>
    </row>
    <row r="411" spans="1:25" ht="15.6" customHeight="1"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row>
    <row r="412" spans="1:25" ht="15.6" customHeight="1" thickBot="1" x14ac:dyDescent="0.3"/>
    <row r="413" spans="1:25" ht="15.6" customHeight="1" x14ac:dyDescent="0.25">
      <c r="B413" s="33"/>
      <c r="C413" s="34"/>
      <c r="D413" s="34"/>
      <c r="E413" s="34"/>
      <c r="F413" s="34"/>
      <c r="G413" s="34"/>
      <c r="H413" s="34"/>
      <c r="I413" s="34"/>
      <c r="J413" s="34"/>
      <c r="K413" s="34"/>
      <c r="L413" s="34"/>
      <c r="M413" s="34"/>
      <c r="N413" s="34"/>
      <c r="O413" s="34"/>
      <c r="P413" s="34"/>
      <c r="Q413" s="34"/>
      <c r="R413" s="34"/>
      <c r="S413" s="34"/>
      <c r="T413" s="34"/>
      <c r="U413" s="34"/>
      <c r="V413" s="34"/>
      <c r="W413" s="34"/>
      <c r="X413" s="34"/>
      <c r="Y413" s="35"/>
    </row>
    <row r="414" spans="1:25" ht="15.6" customHeight="1" thickBot="1" x14ac:dyDescent="0.3">
      <c r="B414" s="36"/>
      <c r="C414" s="37"/>
      <c r="D414" s="37"/>
      <c r="E414" s="37"/>
      <c r="F414" s="37"/>
      <c r="G414" s="37"/>
      <c r="H414" s="37"/>
      <c r="I414" s="37"/>
      <c r="J414" s="37"/>
      <c r="K414" s="37"/>
      <c r="L414" s="37"/>
      <c r="M414" s="37"/>
      <c r="N414" s="37"/>
      <c r="O414" s="37"/>
      <c r="P414" s="37"/>
      <c r="Q414" s="37"/>
      <c r="R414" s="37"/>
      <c r="S414" s="37"/>
      <c r="T414" s="37"/>
      <c r="U414" s="37"/>
      <c r="V414" s="37"/>
      <c r="W414" s="37"/>
      <c r="X414" s="37"/>
      <c r="Y414" s="38"/>
    </row>
    <row r="415" spans="1:25" ht="15.6" customHeight="1" x14ac:dyDescent="0.25"/>
    <row r="416" spans="1:25" ht="15.6" customHeight="1" x14ac:dyDescent="0.25">
      <c r="A416" t="s">
        <v>33</v>
      </c>
      <c r="B416" s="27" t="s">
        <v>32</v>
      </c>
      <c r="C416" s="27"/>
      <c r="D416" s="27"/>
      <c r="E416" s="27"/>
      <c r="F416" s="27"/>
      <c r="G416" s="27"/>
      <c r="H416" s="27"/>
      <c r="I416" s="27"/>
      <c r="J416" s="27"/>
      <c r="K416" s="27"/>
      <c r="L416" s="27"/>
      <c r="M416" s="27"/>
      <c r="N416" s="27"/>
      <c r="O416" s="27"/>
      <c r="P416" s="27"/>
      <c r="Q416" s="27"/>
      <c r="R416" s="27"/>
      <c r="S416" s="27"/>
      <c r="T416" s="27"/>
      <c r="U416" s="27"/>
      <c r="V416" s="27"/>
      <c r="W416" s="27"/>
      <c r="X416" s="27"/>
    </row>
    <row r="417" spans="1:25" ht="15.6" customHeight="1"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row>
    <row r="418" spans="1:25" ht="15.6" customHeight="1" thickBot="1" x14ac:dyDescent="0.3"/>
    <row r="419" spans="1:25" ht="15.6" customHeight="1" x14ac:dyDescent="0.25">
      <c r="B419" s="33"/>
      <c r="C419" s="34"/>
      <c r="D419" s="34"/>
      <c r="E419" s="34"/>
      <c r="F419" s="34"/>
      <c r="G419" s="34"/>
      <c r="H419" s="34"/>
      <c r="I419" s="34"/>
      <c r="J419" s="34"/>
      <c r="K419" s="34"/>
      <c r="L419" s="34"/>
      <c r="M419" s="34"/>
      <c r="N419" s="34"/>
      <c r="O419" s="34"/>
      <c r="P419" s="34"/>
      <c r="Q419" s="34"/>
      <c r="R419" s="34"/>
      <c r="S419" s="34"/>
      <c r="T419" s="34"/>
      <c r="U419" s="34"/>
      <c r="V419" s="34"/>
      <c r="W419" s="34"/>
      <c r="X419" s="34"/>
      <c r="Y419" s="35"/>
    </row>
    <row r="420" spans="1:25" ht="15.6" customHeight="1" thickBot="1" x14ac:dyDescent="0.3">
      <c r="B420" s="36"/>
      <c r="C420" s="37"/>
      <c r="D420" s="37"/>
      <c r="E420" s="37"/>
      <c r="F420" s="37"/>
      <c r="G420" s="37"/>
      <c r="H420" s="37"/>
      <c r="I420" s="37"/>
      <c r="J420" s="37"/>
      <c r="K420" s="37"/>
      <c r="L420" s="37"/>
      <c r="M420" s="37"/>
      <c r="N420" s="37"/>
      <c r="O420" s="37"/>
      <c r="P420" s="37"/>
      <c r="Q420" s="37"/>
      <c r="R420" s="37"/>
      <c r="S420" s="37"/>
      <c r="T420" s="37"/>
      <c r="U420" s="37"/>
      <c r="V420" s="37"/>
      <c r="W420" s="37"/>
      <c r="X420" s="37"/>
      <c r="Y420" s="38"/>
    </row>
    <row r="421" spans="1:25" ht="15.6" customHeight="1" x14ac:dyDescent="0.25"/>
    <row r="422" spans="1:25" ht="15.6" customHeight="1" x14ac:dyDescent="0.25">
      <c r="A422" t="s">
        <v>35</v>
      </c>
      <c r="B422" s="27" t="s">
        <v>34</v>
      </c>
      <c r="C422" s="27"/>
      <c r="D422" s="27"/>
      <c r="E422" s="27"/>
      <c r="F422" s="27"/>
      <c r="G422" s="27"/>
      <c r="H422" s="27"/>
      <c r="I422" s="27"/>
      <c r="J422" s="27"/>
      <c r="K422" s="27"/>
      <c r="L422" s="27"/>
      <c r="M422" s="27"/>
      <c r="N422" s="27"/>
      <c r="O422" s="27"/>
      <c r="P422" s="27"/>
      <c r="Q422" s="27"/>
      <c r="R422" s="27"/>
      <c r="S422" s="27"/>
      <c r="T422" s="27"/>
      <c r="U422" s="27"/>
      <c r="V422" s="27"/>
      <c r="W422" s="27"/>
      <c r="X422" s="27"/>
    </row>
    <row r="423" spans="1:25" ht="15.6" customHeight="1"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row>
    <row r="424" spans="1:25" ht="15.6" customHeight="1" thickBot="1" x14ac:dyDescent="0.3"/>
    <row r="425" spans="1:25" ht="15.6" customHeight="1" x14ac:dyDescent="0.25">
      <c r="B425" s="33"/>
      <c r="C425" s="34"/>
      <c r="D425" s="34"/>
      <c r="E425" s="34"/>
      <c r="F425" s="34"/>
      <c r="G425" s="34"/>
      <c r="H425" s="34"/>
      <c r="I425" s="34"/>
      <c r="J425" s="34"/>
      <c r="K425" s="34"/>
      <c r="L425" s="34"/>
      <c r="M425" s="34"/>
      <c r="N425" s="34"/>
      <c r="O425" s="34"/>
      <c r="P425" s="34"/>
      <c r="Q425" s="34"/>
      <c r="R425" s="34"/>
      <c r="S425" s="34"/>
      <c r="T425" s="34"/>
      <c r="U425" s="34"/>
      <c r="V425" s="34"/>
      <c r="W425" s="34"/>
      <c r="X425" s="34"/>
      <c r="Y425" s="35"/>
    </row>
    <row r="426" spans="1:25" ht="15.6" customHeight="1" thickBot="1" x14ac:dyDescent="0.3">
      <c r="B426" s="36"/>
      <c r="C426" s="37"/>
      <c r="D426" s="37"/>
      <c r="E426" s="37"/>
      <c r="F426" s="37"/>
      <c r="G426" s="37"/>
      <c r="H426" s="37"/>
      <c r="I426" s="37"/>
      <c r="J426" s="37"/>
      <c r="K426" s="37"/>
      <c r="L426" s="37"/>
      <c r="M426" s="37"/>
      <c r="N426" s="37"/>
      <c r="O426" s="37"/>
      <c r="P426" s="37"/>
      <c r="Q426" s="37"/>
      <c r="R426" s="37"/>
      <c r="S426" s="37"/>
      <c r="T426" s="37"/>
      <c r="U426" s="37"/>
      <c r="V426" s="37"/>
      <c r="W426" s="37"/>
      <c r="X426" s="37"/>
      <c r="Y426" s="38"/>
    </row>
    <row r="427" spans="1:25" ht="15.6" customHeight="1" x14ac:dyDescent="0.25"/>
    <row r="428" spans="1:25" ht="15.6" customHeight="1" x14ac:dyDescent="0.25">
      <c r="A428" t="s">
        <v>37</v>
      </c>
      <c r="B428" s="27" t="s">
        <v>36</v>
      </c>
      <c r="C428" s="27"/>
      <c r="D428" s="27"/>
      <c r="E428" s="27"/>
      <c r="F428" s="27"/>
      <c r="G428" s="27"/>
      <c r="H428" s="27"/>
      <c r="I428" s="27"/>
      <c r="J428" s="27"/>
      <c r="K428" s="27"/>
      <c r="L428" s="27"/>
      <c r="M428" s="27"/>
      <c r="N428" s="27"/>
      <c r="O428" s="27"/>
      <c r="P428" s="27"/>
      <c r="Q428" s="27"/>
      <c r="R428" s="27"/>
      <c r="S428" s="27"/>
      <c r="T428" s="27"/>
      <c r="U428" s="27"/>
      <c r="V428" s="27"/>
      <c r="W428" s="27"/>
      <c r="X428" s="27"/>
    </row>
    <row r="429" spans="1:25" ht="15.6" customHeight="1"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row>
    <row r="430" spans="1:25" ht="15.6" customHeight="1" thickBot="1" x14ac:dyDescent="0.3"/>
    <row r="431" spans="1:25" ht="15.6" customHeight="1" x14ac:dyDescent="0.25">
      <c r="B431" s="33"/>
      <c r="C431" s="34"/>
      <c r="D431" s="34"/>
      <c r="E431" s="34"/>
      <c r="F431" s="34"/>
      <c r="G431" s="34"/>
      <c r="H431" s="34"/>
      <c r="I431" s="34"/>
      <c r="J431" s="34"/>
      <c r="K431" s="34"/>
      <c r="L431" s="34"/>
      <c r="M431" s="34"/>
      <c r="N431" s="34"/>
      <c r="O431" s="34"/>
      <c r="P431" s="34"/>
      <c r="Q431" s="34"/>
      <c r="R431" s="34"/>
      <c r="S431" s="34"/>
      <c r="T431" s="34"/>
      <c r="U431" s="34"/>
      <c r="V431" s="34"/>
      <c r="W431" s="34"/>
      <c r="X431" s="34"/>
      <c r="Y431" s="35"/>
    </row>
    <row r="432" spans="1:25" ht="15.6" customHeight="1" thickBot="1" x14ac:dyDescent="0.3">
      <c r="B432" s="36"/>
      <c r="C432" s="37"/>
      <c r="D432" s="37"/>
      <c r="E432" s="37"/>
      <c r="F432" s="37"/>
      <c r="G432" s="37"/>
      <c r="H432" s="37"/>
      <c r="I432" s="37"/>
      <c r="J432" s="37"/>
      <c r="K432" s="37"/>
      <c r="L432" s="37"/>
      <c r="M432" s="37"/>
      <c r="N432" s="37"/>
      <c r="O432" s="37"/>
      <c r="P432" s="37"/>
      <c r="Q432" s="37"/>
      <c r="R432" s="37"/>
      <c r="S432" s="37"/>
      <c r="T432" s="37"/>
      <c r="U432" s="37"/>
      <c r="V432" s="37"/>
      <c r="W432" s="37"/>
      <c r="X432" s="37"/>
      <c r="Y432" s="38"/>
    </row>
    <row r="433" spans="1:25" ht="15.6" customHeight="1" x14ac:dyDescent="0.25"/>
    <row r="434" spans="1:25" ht="15.6" customHeight="1" x14ac:dyDescent="0.25">
      <c r="A434" t="s">
        <v>39</v>
      </c>
      <c r="B434" s="27" t="s">
        <v>38</v>
      </c>
      <c r="C434" s="27"/>
      <c r="D434" s="27"/>
      <c r="E434" s="27"/>
      <c r="F434" s="27"/>
      <c r="G434" s="27"/>
      <c r="H434" s="27"/>
      <c r="I434" s="27"/>
      <c r="J434" s="27"/>
      <c r="K434" s="27"/>
      <c r="L434" s="27"/>
      <c r="M434" s="27"/>
      <c r="N434" s="27"/>
      <c r="O434" s="27"/>
      <c r="P434" s="27"/>
      <c r="Q434" s="27"/>
      <c r="R434" s="27"/>
      <c r="S434" s="27"/>
      <c r="T434" s="27"/>
      <c r="U434" s="27"/>
      <c r="V434" s="27"/>
      <c r="W434" s="27"/>
      <c r="X434" s="27"/>
    </row>
    <row r="435" spans="1:25" ht="15.6" customHeight="1"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row>
    <row r="436" spans="1:25" ht="15.6" customHeight="1" thickBot="1" x14ac:dyDescent="0.3"/>
    <row r="437" spans="1:25" ht="15.6" customHeight="1" x14ac:dyDescent="0.25">
      <c r="B437" s="33"/>
      <c r="C437" s="34"/>
      <c r="D437" s="34"/>
      <c r="E437" s="34"/>
      <c r="F437" s="34"/>
      <c r="G437" s="34"/>
      <c r="H437" s="34"/>
      <c r="I437" s="34"/>
      <c r="J437" s="34"/>
      <c r="K437" s="34"/>
      <c r="L437" s="34"/>
      <c r="M437" s="34"/>
      <c r="N437" s="34"/>
      <c r="O437" s="34"/>
      <c r="P437" s="34"/>
      <c r="Q437" s="34"/>
      <c r="R437" s="34"/>
      <c r="S437" s="34"/>
      <c r="T437" s="34"/>
      <c r="U437" s="34"/>
      <c r="V437" s="34"/>
      <c r="W437" s="34"/>
      <c r="X437" s="34"/>
      <c r="Y437" s="35"/>
    </row>
    <row r="438" spans="1:25" ht="15.6" customHeight="1" thickBot="1" x14ac:dyDescent="0.3">
      <c r="B438" s="36"/>
      <c r="C438" s="37"/>
      <c r="D438" s="37"/>
      <c r="E438" s="37"/>
      <c r="F438" s="37"/>
      <c r="G438" s="37"/>
      <c r="H438" s="37"/>
      <c r="I438" s="37"/>
      <c r="J438" s="37"/>
      <c r="K438" s="37"/>
      <c r="L438" s="37"/>
      <c r="M438" s="37"/>
      <c r="N438" s="37"/>
      <c r="O438" s="37"/>
      <c r="P438" s="37"/>
      <c r="Q438" s="37"/>
      <c r="R438" s="37"/>
      <c r="S438" s="37"/>
      <c r="T438" s="37"/>
      <c r="U438" s="37"/>
      <c r="V438" s="37"/>
      <c r="W438" s="37"/>
      <c r="X438" s="37"/>
      <c r="Y438" s="38"/>
    </row>
    <row r="439" spans="1:25" ht="15.6" customHeight="1" x14ac:dyDescent="0.25"/>
    <row r="440" spans="1:25" ht="15.6" customHeight="1" x14ac:dyDescent="0.25">
      <c r="A440" t="s">
        <v>41</v>
      </c>
      <c r="B440" t="s">
        <v>40</v>
      </c>
    </row>
    <row r="441" spans="1:25" ht="15.6" customHeight="1" thickBot="1" x14ac:dyDescent="0.3"/>
    <row r="442" spans="1:25" ht="15.6" customHeight="1" x14ac:dyDescent="0.25">
      <c r="B442" s="33"/>
      <c r="C442" s="34"/>
      <c r="D442" s="34"/>
      <c r="E442" s="34"/>
      <c r="F442" s="34"/>
      <c r="G442" s="34"/>
      <c r="H442" s="34"/>
      <c r="I442" s="34"/>
      <c r="J442" s="34"/>
      <c r="K442" s="34"/>
      <c r="L442" s="34"/>
      <c r="M442" s="34"/>
      <c r="N442" s="34"/>
      <c r="O442" s="34"/>
      <c r="P442" s="34"/>
      <c r="Q442" s="34"/>
      <c r="R442" s="34"/>
      <c r="S442" s="34"/>
      <c r="T442" s="34"/>
      <c r="U442" s="34"/>
      <c r="V442" s="34"/>
      <c r="W442" s="34"/>
      <c r="X442" s="34"/>
      <c r="Y442" s="35"/>
    </row>
    <row r="443" spans="1:25" ht="15.6" customHeight="1" thickBot="1" x14ac:dyDescent="0.3">
      <c r="B443" s="36"/>
      <c r="C443" s="37"/>
      <c r="D443" s="37"/>
      <c r="E443" s="37"/>
      <c r="F443" s="37"/>
      <c r="G443" s="37"/>
      <c r="H443" s="37"/>
      <c r="I443" s="37"/>
      <c r="J443" s="37"/>
      <c r="K443" s="37"/>
      <c r="L443" s="37"/>
      <c r="M443" s="37"/>
      <c r="N443" s="37"/>
      <c r="O443" s="37"/>
      <c r="P443" s="37"/>
      <c r="Q443" s="37"/>
      <c r="R443" s="37"/>
      <c r="S443" s="37"/>
      <c r="T443" s="37"/>
      <c r="U443" s="37"/>
      <c r="V443" s="37"/>
      <c r="W443" s="37"/>
      <c r="X443" s="37"/>
      <c r="Y443" s="38"/>
    </row>
    <row r="444" spans="1:25" ht="15.6" customHeight="1" x14ac:dyDescent="0.25"/>
    <row r="445" spans="1:25" ht="15.6" customHeight="1" x14ac:dyDescent="0.25">
      <c r="B445" s="27" t="s">
        <v>306</v>
      </c>
      <c r="C445" s="27"/>
      <c r="D445" s="27"/>
      <c r="E445" s="27"/>
      <c r="F445" s="27"/>
      <c r="G445" s="27"/>
      <c r="H445" s="27"/>
      <c r="I445" s="27"/>
      <c r="J445" s="27"/>
      <c r="K445" s="27"/>
      <c r="L445" s="27"/>
      <c r="M445" s="27"/>
      <c r="N445" s="27"/>
      <c r="O445" s="27"/>
      <c r="P445" s="27"/>
      <c r="Q445" s="27"/>
      <c r="R445" s="27"/>
      <c r="S445" s="27"/>
      <c r="T445" s="27"/>
      <c r="U445" s="27"/>
      <c r="V445" s="27"/>
      <c r="W445" s="27"/>
      <c r="X445" s="27"/>
      <c r="Y445" s="27"/>
    </row>
    <row r="446" spans="1:25" ht="15.6" customHeight="1"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row>
    <row r="447" spans="1:25" ht="15.6" customHeight="1"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row>
    <row r="448" spans="1:25" ht="15.6" customHeight="1"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row>
    <row r="449" spans="1:25" ht="15.6" customHeight="1"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row>
    <row r="450" spans="1:25" ht="15.6" customHeight="1"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row>
    <row r="451" spans="1:25" ht="15.6" customHeight="1"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row>
    <row r="452" spans="1:25" ht="15.6" customHeight="1"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row>
    <row r="453" spans="1:25" ht="15.6" customHeight="1"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row>
    <row r="454" spans="1:25" ht="15.6" customHeight="1"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row>
    <row r="455" spans="1:25" ht="15.6" customHeight="1"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row>
    <row r="456" spans="1:25" ht="15.6" customHeight="1"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row>
    <row r="457" spans="1:25" ht="15.6" customHeight="1"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row>
    <row r="458" spans="1:25" ht="15.6" customHeight="1"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row>
    <row r="459" spans="1:25" ht="15.6" customHeight="1" x14ac:dyDescent="0.25"/>
    <row r="460" spans="1:25" ht="15.6" customHeight="1" x14ac:dyDescent="0.25">
      <c r="A460" t="s">
        <v>44</v>
      </c>
      <c r="B460" s="27" t="s">
        <v>43</v>
      </c>
      <c r="C460" s="27"/>
      <c r="D460" s="27"/>
      <c r="E460" s="27"/>
      <c r="F460" s="27"/>
      <c r="G460" s="27"/>
      <c r="H460" s="27"/>
      <c r="I460" s="27"/>
      <c r="J460" s="27"/>
      <c r="K460" s="27"/>
      <c r="L460" s="27"/>
      <c r="M460" s="27"/>
      <c r="N460" s="27"/>
      <c r="O460" s="27"/>
      <c r="P460" s="27"/>
      <c r="Q460" s="27"/>
      <c r="R460" s="27"/>
      <c r="S460" s="27"/>
      <c r="T460" s="27"/>
      <c r="U460" s="27"/>
      <c r="V460" s="27"/>
      <c r="W460" s="27"/>
      <c r="X460" s="27"/>
    </row>
    <row r="461" spans="1:25" ht="15.6" customHeight="1"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row>
    <row r="462" spans="1:25" ht="15.6" customHeight="1" thickBot="1" x14ac:dyDescent="0.3"/>
    <row r="463" spans="1:25" ht="15.6" customHeight="1" x14ac:dyDescent="0.25">
      <c r="B463" s="33"/>
      <c r="C463" s="34"/>
      <c r="D463" s="34"/>
      <c r="E463" s="34"/>
      <c r="F463" s="34"/>
      <c r="G463" s="34"/>
      <c r="H463" s="34"/>
      <c r="I463" s="34"/>
      <c r="J463" s="34"/>
      <c r="K463" s="34"/>
      <c r="L463" s="34"/>
      <c r="M463" s="34"/>
      <c r="N463" s="34"/>
      <c r="O463" s="34"/>
      <c r="P463" s="34"/>
      <c r="Q463" s="34"/>
      <c r="R463" s="34"/>
      <c r="S463" s="34"/>
      <c r="T463" s="34"/>
      <c r="U463" s="34"/>
      <c r="V463" s="34"/>
      <c r="W463" s="34"/>
      <c r="X463" s="34"/>
      <c r="Y463" s="35"/>
    </row>
    <row r="464" spans="1:25" ht="15.6" customHeight="1" thickBot="1" x14ac:dyDescent="0.3">
      <c r="B464" s="36"/>
      <c r="C464" s="37"/>
      <c r="D464" s="37"/>
      <c r="E464" s="37"/>
      <c r="F464" s="37"/>
      <c r="G464" s="37"/>
      <c r="H464" s="37"/>
      <c r="I464" s="37"/>
      <c r="J464" s="37"/>
      <c r="K464" s="37"/>
      <c r="L464" s="37"/>
      <c r="M464" s="37"/>
      <c r="N464" s="37"/>
      <c r="O464" s="37"/>
      <c r="P464" s="37"/>
      <c r="Q464" s="37"/>
      <c r="R464" s="37"/>
      <c r="S464" s="37"/>
      <c r="T464" s="37"/>
      <c r="U464" s="37"/>
      <c r="V464" s="37"/>
      <c r="W464" s="37"/>
      <c r="X464" s="37"/>
      <c r="Y464" s="38"/>
    </row>
    <row r="465" spans="2:25" ht="15.6" customHeight="1" x14ac:dyDescent="0.25"/>
    <row r="466" spans="2:25" ht="15.6" customHeight="1" x14ac:dyDescent="0.25">
      <c r="B466" s="27" t="s">
        <v>307</v>
      </c>
      <c r="C466" s="27"/>
      <c r="D466" s="27"/>
      <c r="E466" s="27"/>
      <c r="F466" s="27"/>
      <c r="G466" s="27"/>
      <c r="H466" s="27"/>
      <c r="I466" s="27"/>
      <c r="J466" s="27"/>
      <c r="K466" s="27"/>
      <c r="L466" s="27"/>
      <c r="M466" s="27"/>
      <c r="N466" s="27"/>
      <c r="O466" s="27"/>
      <c r="P466" s="27"/>
      <c r="Q466" s="27"/>
      <c r="R466" s="27"/>
      <c r="S466" s="27"/>
      <c r="T466" s="27"/>
      <c r="U466" s="27"/>
      <c r="V466" s="27"/>
      <c r="W466" s="27"/>
      <c r="X466" s="27"/>
      <c r="Y466" s="27"/>
    </row>
    <row r="467" spans="2:25" ht="15.6" customHeight="1"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row>
    <row r="468" spans="2:25" ht="15.6" customHeight="1"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row>
    <row r="469" spans="2:25" ht="15.6" customHeight="1"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row>
    <row r="470" spans="2:25" ht="15.6" customHeight="1"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row>
    <row r="471" spans="2:25" ht="15.6" customHeight="1"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row>
    <row r="472" spans="2:25" ht="15.6" customHeight="1"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row>
    <row r="473" spans="2:25" ht="15.6" customHeight="1"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row>
    <row r="474" spans="2:25" ht="15.6" customHeight="1"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row>
    <row r="475" spans="2:25" ht="15.6" customHeight="1"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row>
    <row r="476" spans="2:25" ht="15.6" customHeight="1"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row>
    <row r="477" spans="2:25" ht="15.6" customHeight="1"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row>
    <row r="478" spans="2:25" ht="15.6" customHeight="1"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row>
    <row r="479" spans="2:25" ht="15.6" customHeight="1"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row>
    <row r="480" spans="2:25" ht="15.6" customHeight="1" x14ac:dyDescent="0.25"/>
    <row r="481" spans="1:25" ht="15.6" customHeight="1" x14ac:dyDescent="0.25">
      <c r="A481" t="s">
        <v>47</v>
      </c>
      <c r="B481" s="27" t="s">
        <v>46</v>
      </c>
      <c r="C481" s="27"/>
      <c r="D481" s="27"/>
      <c r="E481" s="27"/>
      <c r="F481" s="27"/>
      <c r="G481" s="27"/>
      <c r="H481" s="27"/>
      <c r="I481" s="27"/>
      <c r="J481" s="27"/>
      <c r="K481" s="27"/>
      <c r="L481" s="27"/>
      <c r="M481" s="27"/>
      <c r="N481" s="27"/>
      <c r="O481" s="27"/>
      <c r="P481" s="27"/>
      <c r="Q481" s="27"/>
      <c r="R481" s="27"/>
      <c r="S481" s="27"/>
      <c r="T481" s="27"/>
      <c r="U481" s="27"/>
      <c r="V481" s="27"/>
      <c r="W481" s="27"/>
      <c r="X481" s="27"/>
    </row>
    <row r="482" spans="1:25" ht="15.6" customHeight="1"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row>
    <row r="483" spans="1:25" ht="15.6" customHeight="1" thickBot="1" x14ac:dyDescent="0.3"/>
    <row r="484" spans="1:25" ht="15.6" customHeight="1" x14ac:dyDescent="0.25">
      <c r="B484" s="33"/>
      <c r="C484" s="34"/>
      <c r="D484" s="34"/>
      <c r="E484" s="34"/>
      <c r="F484" s="34"/>
      <c r="G484" s="34"/>
      <c r="H484" s="34"/>
      <c r="I484" s="34"/>
      <c r="J484" s="34"/>
      <c r="K484" s="34"/>
      <c r="L484" s="34"/>
      <c r="M484" s="34"/>
      <c r="N484" s="34"/>
      <c r="O484" s="34"/>
      <c r="P484" s="34"/>
      <c r="Q484" s="34"/>
      <c r="R484" s="34"/>
      <c r="S484" s="34"/>
      <c r="T484" s="34"/>
      <c r="U484" s="34"/>
      <c r="V484" s="34"/>
      <c r="W484" s="34"/>
      <c r="X484" s="34"/>
      <c r="Y484" s="35"/>
    </row>
    <row r="485" spans="1:25" ht="15.6" customHeight="1" thickBot="1" x14ac:dyDescent="0.3">
      <c r="B485" s="36"/>
      <c r="C485" s="37"/>
      <c r="D485" s="37"/>
      <c r="E485" s="37"/>
      <c r="F485" s="37"/>
      <c r="G485" s="37"/>
      <c r="H485" s="37"/>
      <c r="I485" s="37"/>
      <c r="J485" s="37"/>
      <c r="K485" s="37"/>
      <c r="L485" s="37"/>
      <c r="M485" s="37"/>
      <c r="N485" s="37"/>
      <c r="O485" s="37"/>
      <c r="P485" s="37"/>
      <c r="Q485" s="37"/>
      <c r="R485" s="37"/>
      <c r="S485" s="37"/>
      <c r="T485" s="37"/>
      <c r="U485" s="37"/>
      <c r="V485" s="37"/>
      <c r="W485" s="37"/>
      <c r="X485" s="37"/>
      <c r="Y485" s="38"/>
    </row>
    <row r="486" spans="1:25" ht="15.6" customHeight="1" x14ac:dyDescent="0.25"/>
    <row r="487" spans="1:25" ht="15.6" customHeight="1" x14ac:dyDescent="0.25">
      <c r="B487" s="27" t="s">
        <v>308</v>
      </c>
      <c r="C487" s="27"/>
      <c r="D487" s="27"/>
      <c r="E487" s="27"/>
      <c r="F487" s="27"/>
      <c r="G487" s="27"/>
      <c r="H487" s="27"/>
      <c r="I487" s="27"/>
      <c r="J487" s="27"/>
      <c r="K487" s="27"/>
      <c r="L487" s="27"/>
      <c r="M487" s="27"/>
      <c r="N487" s="27"/>
      <c r="O487" s="27"/>
      <c r="P487" s="27"/>
      <c r="Q487" s="27"/>
      <c r="R487" s="27"/>
      <c r="S487" s="27"/>
      <c r="T487" s="27"/>
      <c r="U487" s="27"/>
      <c r="V487" s="27"/>
      <c r="W487" s="27"/>
      <c r="X487" s="27"/>
      <c r="Y487" s="27"/>
    </row>
    <row r="488" spans="1:25" ht="15.6" customHeight="1"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row>
    <row r="489" spans="1:25" ht="15.6" customHeight="1"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row>
    <row r="490" spans="1:25" ht="15.6" customHeight="1"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row>
    <row r="491" spans="1:25" ht="15.6" customHeight="1"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row>
    <row r="492" spans="1:25" ht="15.6" customHeight="1"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row>
    <row r="493" spans="1:25" ht="15.6" customHeight="1"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row>
    <row r="494" spans="1:25" ht="15.6" customHeight="1"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row>
    <row r="495" spans="1:25" ht="15.6" customHeight="1"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row>
    <row r="496" spans="1:25" ht="15.6" customHeight="1"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row>
    <row r="497" spans="1:25" ht="15.6" customHeight="1"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row>
    <row r="498" spans="1:25" ht="15.6" customHeight="1"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row>
    <row r="499" spans="1:25" ht="15.6" customHeight="1"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row>
    <row r="500" spans="1:25" ht="15.6" customHeight="1"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row>
    <row r="501" spans="1:25" ht="15.6" customHeight="1" x14ac:dyDescent="0.25"/>
    <row r="502" spans="1:25" ht="15.6" customHeight="1" x14ac:dyDescent="0.25">
      <c r="A502" t="s">
        <v>50</v>
      </c>
      <c r="B502" s="27" t="s">
        <v>49</v>
      </c>
      <c r="C502" s="27"/>
      <c r="D502" s="27"/>
      <c r="E502" s="27"/>
      <c r="F502" s="27"/>
      <c r="G502" s="27"/>
      <c r="H502" s="27"/>
      <c r="I502" s="27"/>
      <c r="J502" s="27"/>
      <c r="K502" s="27"/>
      <c r="L502" s="27"/>
      <c r="M502" s="27"/>
      <c r="N502" s="27"/>
      <c r="O502" s="27"/>
      <c r="P502" s="27"/>
      <c r="Q502" s="27"/>
      <c r="R502" s="27"/>
      <c r="S502" s="27"/>
      <c r="T502" s="27"/>
      <c r="U502" s="27"/>
      <c r="V502" s="27"/>
      <c r="W502" s="27"/>
      <c r="X502" s="27"/>
    </row>
    <row r="503" spans="1:25" ht="15.6" customHeight="1" x14ac:dyDescent="0.25">
      <c r="B503" s="27"/>
      <c r="C503" s="27"/>
      <c r="D503" s="27"/>
      <c r="E503" s="27"/>
      <c r="F503" s="27"/>
      <c r="G503" s="27"/>
      <c r="H503" s="27"/>
      <c r="I503" s="27"/>
      <c r="J503" s="27"/>
      <c r="K503" s="27"/>
      <c r="L503" s="27"/>
      <c r="M503" s="27"/>
      <c r="N503" s="27"/>
      <c r="O503" s="27"/>
      <c r="P503" s="27"/>
      <c r="Q503" s="27"/>
      <c r="R503" s="27"/>
      <c r="S503" s="27"/>
      <c r="T503" s="27"/>
      <c r="U503" s="27"/>
      <c r="V503" s="27"/>
      <c r="W503" s="27"/>
      <c r="X503" s="27"/>
    </row>
    <row r="504" spans="1:25" ht="15.6" customHeight="1" thickBot="1" x14ac:dyDescent="0.3"/>
    <row r="505" spans="1:25" ht="15.6" customHeight="1" x14ac:dyDescent="0.25">
      <c r="B505" s="33"/>
      <c r="C505" s="34"/>
      <c r="D505" s="34"/>
      <c r="E505" s="34"/>
      <c r="F505" s="34"/>
      <c r="G505" s="34"/>
      <c r="H505" s="34"/>
      <c r="I505" s="34"/>
      <c r="J505" s="34"/>
      <c r="K505" s="34"/>
      <c r="L505" s="34"/>
      <c r="M505" s="34"/>
      <c r="N505" s="34"/>
      <c r="O505" s="34"/>
      <c r="P505" s="34"/>
      <c r="Q505" s="34"/>
      <c r="R505" s="34"/>
      <c r="S505" s="34"/>
      <c r="T505" s="34"/>
      <c r="U505" s="34"/>
      <c r="V505" s="34"/>
      <c r="W505" s="34"/>
      <c r="X505" s="34"/>
      <c r="Y505" s="35"/>
    </row>
    <row r="506" spans="1:25" ht="15.6" customHeight="1" thickBot="1" x14ac:dyDescent="0.3">
      <c r="B506" s="36"/>
      <c r="C506" s="37"/>
      <c r="D506" s="37"/>
      <c r="E506" s="37"/>
      <c r="F506" s="37"/>
      <c r="G506" s="37"/>
      <c r="H506" s="37"/>
      <c r="I506" s="37"/>
      <c r="J506" s="37"/>
      <c r="K506" s="37"/>
      <c r="L506" s="37"/>
      <c r="M506" s="37"/>
      <c r="N506" s="37"/>
      <c r="O506" s="37"/>
      <c r="P506" s="37"/>
      <c r="Q506" s="37"/>
      <c r="R506" s="37"/>
      <c r="S506" s="37"/>
      <c r="T506" s="37"/>
      <c r="U506" s="37"/>
      <c r="V506" s="37"/>
      <c r="W506" s="37"/>
      <c r="X506" s="37"/>
      <c r="Y506" s="38"/>
    </row>
    <row r="507" spans="1:25" ht="15.6" customHeight="1" x14ac:dyDescent="0.25"/>
    <row r="508" spans="1:25" ht="15.6" customHeight="1" x14ac:dyDescent="0.25">
      <c r="B508" s="27" t="s">
        <v>309</v>
      </c>
      <c r="C508" s="27"/>
      <c r="D508" s="27"/>
      <c r="E508" s="27"/>
      <c r="F508" s="27"/>
      <c r="G508" s="27"/>
      <c r="H508" s="27"/>
      <c r="I508" s="27"/>
      <c r="J508" s="27"/>
      <c r="K508" s="27"/>
      <c r="L508" s="27"/>
      <c r="M508" s="27"/>
      <c r="N508" s="27"/>
      <c r="O508" s="27"/>
      <c r="P508" s="27"/>
      <c r="Q508" s="27"/>
      <c r="R508" s="27"/>
      <c r="S508" s="27"/>
      <c r="T508" s="27"/>
      <c r="U508" s="27"/>
      <c r="V508" s="27"/>
      <c r="W508" s="27"/>
      <c r="X508" s="27"/>
      <c r="Y508" s="27"/>
    </row>
    <row r="509" spans="1:25" ht="15.6" customHeight="1" x14ac:dyDescent="0.25">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row>
    <row r="510" spans="1:25" ht="15.6" customHeight="1" x14ac:dyDescent="0.25">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row>
    <row r="511" spans="1:25" ht="15.6" customHeight="1" x14ac:dyDescent="0.25">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row>
    <row r="512" spans="1:25" ht="15.6" customHeight="1" x14ac:dyDescent="0.25">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row>
    <row r="513" spans="1:25" ht="15.6" customHeight="1" x14ac:dyDescent="0.25">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row>
    <row r="514" spans="1:25" ht="15.6" customHeight="1" x14ac:dyDescent="0.25">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row>
    <row r="515" spans="1:25" ht="15.6" customHeight="1" x14ac:dyDescent="0.25">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row>
    <row r="516" spans="1:25" ht="15.6" customHeight="1" x14ac:dyDescent="0.25">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row>
    <row r="517" spans="1:25" ht="15.6" customHeight="1" x14ac:dyDescent="0.25">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row>
    <row r="518" spans="1:25" ht="15.6" customHeight="1" x14ac:dyDescent="0.25">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row>
    <row r="519" spans="1:25" ht="15.6" customHeight="1" x14ac:dyDescent="0.25">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row>
    <row r="520" spans="1:25" ht="15.6" customHeight="1" x14ac:dyDescent="0.25">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row>
    <row r="521" spans="1:25" ht="15.6" customHeight="1" x14ac:dyDescent="0.25">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row>
    <row r="522" spans="1:25" ht="15.6" customHeight="1" x14ac:dyDescent="0.25"/>
    <row r="523" spans="1:25" ht="15.6" customHeight="1" x14ac:dyDescent="0.25">
      <c r="A523" t="s">
        <v>53</v>
      </c>
      <c r="B523" s="27" t="s">
        <v>52</v>
      </c>
      <c r="C523" s="27"/>
      <c r="D523" s="27"/>
      <c r="E523" s="27"/>
      <c r="F523" s="27"/>
      <c r="G523" s="27"/>
      <c r="H523" s="27"/>
      <c r="I523" s="27"/>
      <c r="J523" s="27"/>
      <c r="K523" s="27"/>
      <c r="L523" s="27"/>
      <c r="M523" s="27"/>
      <c r="N523" s="27"/>
      <c r="O523" s="27"/>
      <c r="P523" s="27"/>
      <c r="Q523" s="27"/>
      <c r="R523" s="27"/>
      <c r="S523" s="27"/>
      <c r="T523" s="27"/>
      <c r="U523" s="27"/>
      <c r="V523" s="27"/>
      <c r="W523" s="27"/>
      <c r="X523" s="27"/>
    </row>
    <row r="524" spans="1:25" ht="15.6" customHeight="1" x14ac:dyDescent="0.25">
      <c r="B524" s="27"/>
      <c r="C524" s="27"/>
      <c r="D524" s="27"/>
      <c r="E524" s="27"/>
      <c r="F524" s="27"/>
      <c r="G524" s="27"/>
      <c r="H524" s="27"/>
      <c r="I524" s="27"/>
      <c r="J524" s="27"/>
      <c r="K524" s="27"/>
      <c r="L524" s="27"/>
      <c r="M524" s="27"/>
      <c r="N524" s="27"/>
      <c r="O524" s="27"/>
      <c r="P524" s="27"/>
      <c r="Q524" s="27"/>
      <c r="R524" s="27"/>
      <c r="S524" s="27"/>
      <c r="T524" s="27"/>
      <c r="U524" s="27"/>
      <c r="V524" s="27"/>
      <c r="W524" s="27"/>
      <c r="X524" s="27"/>
    </row>
    <row r="525" spans="1:25" ht="15.6" customHeight="1" thickBot="1" x14ac:dyDescent="0.3"/>
    <row r="526" spans="1:25" ht="15.6" customHeight="1" x14ac:dyDescent="0.25">
      <c r="B526" s="33"/>
      <c r="C526" s="34"/>
      <c r="D526" s="34"/>
      <c r="E526" s="34"/>
      <c r="F526" s="34"/>
      <c r="G526" s="34"/>
      <c r="H526" s="34"/>
      <c r="I526" s="34"/>
      <c r="J526" s="34"/>
      <c r="K526" s="34"/>
      <c r="L526" s="34"/>
      <c r="M526" s="34"/>
      <c r="N526" s="34"/>
      <c r="O526" s="34"/>
      <c r="P526" s="34"/>
      <c r="Q526" s="34"/>
      <c r="R526" s="34"/>
      <c r="S526" s="34"/>
      <c r="T526" s="34"/>
      <c r="U526" s="34"/>
      <c r="V526" s="34"/>
      <c r="W526" s="34"/>
      <c r="X526" s="34"/>
      <c r="Y526" s="35"/>
    </row>
    <row r="527" spans="1:25" ht="15.6" customHeight="1" thickBot="1" x14ac:dyDescent="0.3">
      <c r="B527" s="36"/>
      <c r="C527" s="37"/>
      <c r="D527" s="37"/>
      <c r="E527" s="37"/>
      <c r="F527" s="37"/>
      <c r="G527" s="37"/>
      <c r="H527" s="37"/>
      <c r="I527" s="37"/>
      <c r="J527" s="37"/>
      <c r="K527" s="37"/>
      <c r="L527" s="37"/>
      <c r="M527" s="37"/>
      <c r="N527" s="37"/>
      <c r="O527" s="37"/>
      <c r="P527" s="37"/>
      <c r="Q527" s="37"/>
      <c r="R527" s="37"/>
      <c r="S527" s="37"/>
      <c r="T527" s="37"/>
      <c r="U527" s="37"/>
      <c r="V527" s="37"/>
      <c r="W527" s="37"/>
      <c r="X527" s="37"/>
      <c r="Y527" s="38"/>
    </row>
    <row r="528" spans="1:25" ht="15.6" customHeight="1" x14ac:dyDescent="0.25"/>
    <row r="529" spans="1:25" ht="15.6" customHeight="1" x14ac:dyDescent="0.25">
      <c r="B529" s="27" t="s">
        <v>310</v>
      </c>
      <c r="C529" s="27"/>
      <c r="D529" s="27"/>
      <c r="E529" s="27"/>
      <c r="F529" s="27"/>
      <c r="G529" s="27"/>
      <c r="H529" s="27"/>
      <c r="I529" s="27"/>
      <c r="J529" s="27"/>
      <c r="K529" s="27"/>
      <c r="L529" s="27"/>
      <c r="M529" s="27"/>
      <c r="N529" s="27"/>
      <c r="O529" s="27"/>
      <c r="P529" s="27"/>
      <c r="Q529" s="27"/>
      <c r="R529" s="27"/>
      <c r="S529" s="27"/>
      <c r="T529" s="27"/>
      <c r="U529" s="27"/>
      <c r="V529" s="27"/>
      <c r="W529" s="27"/>
      <c r="X529" s="27"/>
      <c r="Y529" s="27"/>
    </row>
    <row r="530" spans="1:25" ht="15.6" customHeight="1" x14ac:dyDescent="0.25">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row>
    <row r="531" spans="1:25" ht="15.6" customHeight="1" x14ac:dyDescent="0.25">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row>
    <row r="532" spans="1:25" ht="15.6" customHeight="1" x14ac:dyDescent="0.25">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row>
    <row r="533" spans="1:25" ht="15.6" customHeight="1" x14ac:dyDescent="0.25">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row>
    <row r="534" spans="1:25" ht="15.6" customHeight="1" x14ac:dyDescent="0.25">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row>
    <row r="535" spans="1:25" ht="15.6" customHeight="1" x14ac:dyDescent="0.25">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row>
    <row r="536" spans="1:25" ht="15.6" customHeight="1" x14ac:dyDescent="0.25">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row>
    <row r="537" spans="1:25" ht="15.6" customHeight="1" x14ac:dyDescent="0.25">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row>
    <row r="538" spans="1:25" ht="15.6" customHeight="1" x14ac:dyDescent="0.25">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row>
    <row r="539" spans="1:25" ht="15.6" customHeight="1" x14ac:dyDescent="0.25">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row>
    <row r="540" spans="1:25" ht="15.6" customHeight="1" x14ac:dyDescent="0.25">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row>
    <row r="541" spans="1:25" ht="15.6" customHeight="1" x14ac:dyDescent="0.25">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row>
    <row r="542" spans="1:25" ht="15.6" customHeight="1" x14ac:dyDescent="0.25">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row>
    <row r="543" spans="1:25" ht="15.6" customHeight="1" x14ac:dyDescent="0.25"/>
    <row r="544" spans="1:25" ht="15.6" customHeight="1" x14ac:dyDescent="0.25">
      <c r="A544" t="s">
        <v>56</v>
      </c>
      <c r="B544" s="27" t="s">
        <v>55</v>
      </c>
      <c r="C544" s="27"/>
      <c r="D544" s="27"/>
      <c r="E544" s="27"/>
      <c r="F544" s="27"/>
      <c r="G544" s="27"/>
      <c r="H544" s="27"/>
      <c r="I544" s="27"/>
      <c r="J544" s="27"/>
      <c r="K544" s="27"/>
      <c r="L544" s="27"/>
      <c r="M544" s="27"/>
      <c r="N544" s="27"/>
      <c r="O544" s="27"/>
      <c r="P544" s="27"/>
      <c r="Q544" s="27"/>
      <c r="R544" s="27"/>
      <c r="S544" s="27"/>
      <c r="T544" s="27"/>
      <c r="U544" s="27"/>
      <c r="V544" s="27"/>
      <c r="W544" s="27"/>
      <c r="X544" s="27"/>
    </row>
    <row r="545" spans="2:25" ht="15.6" customHeight="1" x14ac:dyDescent="0.25">
      <c r="B545" s="27"/>
      <c r="C545" s="27"/>
      <c r="D545" s="27"/>
      <c r="E545" s="27"/>
      <c r="F545" s="27"/>
      <c r="G545" s="27"/>
      <c r="H545" s="27"/>
      <c r="I545" s="27"/>
      <c r="J545" s="27"/>
      <c r="K545" s="27"/>
      <c r="L545" s="27"/>
      <c r="M545" s="27"/>
      <c r="N545" s="27"/>
      <c r="O545" s="27"/>
      <c r="P545" s="27"/>
      <c r="Q545" s="27"/>
      <c r="R545" s="27"/>
      <c r="S545" s="27"/>
      <c r="T545" s="27"/>
      <c r="U545" s="27"/>
      <c r="V545" s="27"/>
      <c r="W545" s="27"/>
      <c r="X545" s="27"/>
    </row>
    <row r="546" spans="2:25" ht="15.6" customHeight="1" thickBot="1" x14ac:dyDescent="0.3"/>
    <row r="547" spans="2:25" ht="15.6" customHeight="1" x14ac:dyDescent="0.25">
      <c r="B547" s="33"/>
      <c r="C547" s="34"/>
      <c r="D547" s="34"/>
      <c r="E547" s="34"/>
      <c r="F547" s="34"/>
      <c r="G547" s="34"/>
      <c r="H547" s="34"/>
      <c r="I547" s="34"/>
      <c r="J547" s="34"/>
      <c r="K547" s="34"/>
      <c r="L547" s="34"/>
      <c r="M547" s="34"/>
      <c r="N547" s="34"/>
      <c r="O547" s="34"/>
      <c r="P547" s="34"/>
      <c r="Q547" s="34"/>
      <c r="R547" s="34"/>
      <c r="S547" s="34"/>
      <c r="T547" s="34"/>
      <c r="U547" s="34"/>
      <c r="V547" s="34"/>
      <c r="W547" s="34"/>
      <c r="X547" s="34"/>
      <c r="Y547" s="35"/>
    </row>
    <row r="548" spans="2:25" ht="15.6" customHeight="1" thickBot="1" x14ac:dyDescent="0.3">
      <c r="B548" s="36"/>
      <c r="C548" s="37"/>
      <c r="D548" s="37"/>
      <c r="E548" s="37"/>
      <c r="F548" s="37"/>
      <c r="G548" s="37"/>
      <c r="H548" s="37"/>
      <c r="I548" s="37"/>
      <c r="J548" s="37"/>
      <c r="K548" s="37"/>
      <c r="L548" s="37"/>
      <c r="M548" s="37"/>
      <c r="N548" s="37"/>
      <c r="O548" s="37"/>
      <c r="P548" s="37"/>
      <c r="Q548" s="37"/>
      <c r="R548" s="37"/>
      <c r="S548" s="37"/>
      <c r="T548" s="37"/>
      <c r="U548" s="37"/>
      <c r="V548" s="37"/>
      <c r="W548" s="37"/>
      <c r="X548" s="37"/>
      <c r="Y548" s="38"/>
    </row>
    <row r="549" spans="2:25" ht="15.6" customHeight="1" x14ac:dyDescent="0.25"/>
    <row r="550" spans="2:25" ht="15.6" customHeight="1" x14ac:dyDescent="0.25">
      <c r="B550" s="27" t="s">
        <v>311</v>
      </c>
      <c r="C550" s="27"/>
      <c r="D550" s="27"/>
      <c r="E550" s="27"/>
      <c r="F550" s="27"/>
      <c r="G550" s="27"/>
      <c r="H550" s="27"/>
      <c r="I550" s="27"/>
      <c r="J550" s="27"/>
      <c r="K550" s="27"/>
      <c r="L550" s="27"/>
      <c r="M550" s="27"/>
      <c r="N550" s="27"/>
      <c r="O550" s="27"/>
      <c r="P550" s="27"/>
      <c r="Q550" s="27"/>
      <c r="R550" s="27"/>
      <c r="S550" s="27"/>
      <c r="T550" s="27"/>
      <c r="U550" s="27"/>
      <c r="V550" s="27"/>
      <c r="W550" s="27"/>
      <c r="X550" s="27"/>
      <c r="Y550" s="27"/>
    </row>
    <row r="551" spans="2:25" ht="15.6" customHeight="1" x14ac:dyDescent="0.25">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row>
    <row r="552" spans="2:25" ht="15.6" customHeight="1" x14ac:dyDescent="0.25">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row>
    <row r="553" spans="2:25" ht="15.6" customHeight="1" x14ac:dyDescent="0.25">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row>
    <row r="554" spans="2:25" ht="15.6" customHeight="1" x14ac:dyDescent="0.25">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row>
    <row r="555" spans="2:25" ht="15.6" customHeight="1" x14ac:dyDescent="0.25">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row>
    <row r="556" spans="2:25" ht="15.6" customHeight="1" x14ac:dyDescent="0.25">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row>
    <row r="557" spans="2:25" ht="15.6" customHeight="1" x14ac:dyDescent="0.25">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row>
    <row r="558" spans="2:25" ht="15.6" customHeight="1" x14ac:dyDescent="0.25">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row>
    <row r="559" spans="2:25" ht="15.6" customHeight="1" x14ac:dyDescent="0.25">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row>
    <row r="560" spans="2:25" ht="15.6" customHeight="1" x14ac:dyDescent="0.25">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row>
    <row r="561" spans="1:25" ht="15.6" customHeight="1" x14ac:dyDescent="0.25">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row>
    <row r="562" spans="1:25" ht="15.6" customHeight="1" x14ac:dyDescent="0.25">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row>
    <row r="563" spans="1:25" ht="15.6" customHeight="1" x14ac:dyDescent="0.25">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row>
    <row r="564" spans="1:25" ht="15.6" customHeight="1" x14ac:dyDescent="0.25"/>
    <row r="565" spans="1:25" ht="15.6" customHeight="1" x14ac:dyDescent="0.25">
      <c r="A565" t="s">
        <v>59</v>
      </c>
      <c r="B565" s="27" t="s">
        <v>58</v>
      </c>
      <c r="C565" s="27"/>
      <c r="D565" s="27"/>
      <c r="E565" s="27"/>
      <c r="F565" s="27"/>
      <c r="G565" s="27"/>
      <c r="H565" s="27"/>
      <c r="I565" s="27"/>
      <c r="J565" s="27"/>
      <c r="K565" s="27"/>
      <c r="L565" s="27"/>
      <c r="M565" s="27"/>
      <c r="N565" s="27"/>
      <c r="O565" s="27"/>
      <c r="P565" s="27"/>
      <c r="Q565" s="27"/>
      <c r="R565" s="27"/>
      <c r="S565" s="27"/>
      <c r="T565" s="27"/>
      <c r="U565" s="27"/>
      <c r="V565" s="27"/>
      <c r="W565" s="27"/>
      <c r="X565" s="27"/>
    </row>
    <row r="566" spans="1:25" ht="15.6" customHeight="1" x14ac:dyDescent="0.25">
      <c r="B566" s="27"/>
      <c r="C566" s="27"/>
      <c r="D566" s="27"/>
      <c r="E566" s="27"/>
      <c r="F566" s="27"/>
      <c r="G566" s="27"/>
      <c r="H566" s="27"/>
      <c r="I566" s="27"/>
      <c r="J566" s="27"/>
      <c r="K566" s="27"/>
      <c r="L566" s="27"/>
      <c r="M566" s="27"/>
      <c r="N566" s="27"/>
      <c r="O566" s="27"/>
      <c r="P566" s="27"/>
      <c r="Q566" s="27"/>
      <c r="R566" s="27"/>
      <c r="S566" s="27"/>
      <c r="T566" s="27"/>
      <c r="U566" s="27"/>
      <c r="V566" s="27"/>
      <c r="W566" s="27"/>
      <c r="X566" s="27"/>
    </row>
    <row r="567" spans="1:25" ht="15.6" customHeight="1" thickBot="1" x14ac:dyDescent="0.3"/>
    <row r="568" spans="1:25" ht="15.6" customHeight="1" x14ac:dyDescent="0.25">
      <c r="B568" s="33"/>
      <c r="C568" s="34"/>
      <c r="D568" s="34"/>
      <c r="E568" s="34"/>
      <c r="F568" s="34"/>
      <c r="G568" s="34"/>
      <c r="H568" s="34"/>
      <c r="I568" s="34"/>
      <c r="J568" s="34"/>
      <c r="K568" s="34"/>
      <c r="L568" s="34"/>
      <c r="M568" s="34"/>
      <c r="N568" s="34"/>
      <c r="O568" s="34"/>
      <c r="P568" s="34"/>
      <c r="Q568" s="34"/>
      <c r="R568" s="34"/>
      <c r="S568" s="34"/>
      <c r="T568" s="34"/>
      <c r="U568" s="34"/>
      <c r="V568" s="34"/>
      <c r="W568" s="34"/>
      <c r="X568" s="34"/>
      <c r="Y568" s="35"/>
    </row>
    <row r="569" spans="1:25" ht="15.6" customHeight="1" thickBot="1" x14ac:dyDescent="0.3">
      <c r="B569" s="36"/>
      <c r="C569" s="37"/>
      <c r="D569" s="37"/>
      <c r="E569" s="37"/>
      <c r="F569" s="37"/>
      <c r="G569" s="37"/>
      <c r="H569" s="37"/>
      <c r="I569" s="37"/>
      <c r="J569" s="37"/>
      <c r="K569" s="37"/>
      <c r="L569" s="37"/>
      <c r="M569" s="37"/>
      <c r="N569" s="37"/>
      <c r="O569" s="37"/>
      <c r="P569" s="37"/>
      <c r="Q569" s="37"/>
      <c r="R569" s="37"/>
      <c r="S569" s="37"/>
      <c r="T569" s="37"/>
      <c r="U569" s="37"/>
      <c r="V569" s="37"/>
      <c r="W569" s="37"/>
      <c r="X569" s="37"/>
      <c r="Y569" s="38"/>
    </row>
    <row r="570" spans="1:25" ht="15.6" customHeight="1" x14ac:dyDescent="0.25"/>
    <row r="571" spans="1:25" ht="15.6" customHeight="1" x14ac:dyDescent="0.25">
      <c r="B571" s="27" t="s">
        <v>312</v>
      </c>
      <c r="C571" s="27"/>
      <c r="D571" s="27"/>
      <c r="E571" s="27"/>
      <c r="F571" s="27"/>
      <c r="G571" s="27"/>
      <c r="H571" s="27"/>
      <c r="I571" s="27"/>
      <c r="J571" s="27"/>
      <c r="K571" s="27"/>
      <c r="L571" s="27"/>
      <c r="M571" s="27"/>
      <c r="N571" s="27"/>
      <c r="O571" s="27"/>
      <c r="P571" s="27"/>
      <c r="Q571" s="27"/>
      <c r="R571" s="27"/>
      <c r="S571" s="27"/>
      <c r="T571" s="27"/>
      <c r="U571" s="27"/>
      <c r="V571" s="27"/>
      <c r="W571" s="27"/>
      <c r="X571" s="27"/>
      <c r="Y571" s="27"/>
    </row>
    <row r="572" spans="1:25" ht="15.6" customHeight="1" x14ac:dyDescent="0.25">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row>
    <row r="573" spans="1:25" ht="15.6" customHeight="1" x14ac:dyDescent="0.25">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row>
    <row r="574" spans="1:25" ht="15.6" customHeight="1" x14ac:dyDescent="0.25">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row>
    <row r="575" spans="1:25" ht="15.6" customHeight="1" x14ac:dyDescent="0.25">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row>
    <row r="576" spans="1:25" ht="15.6" customHeight="1" x14ac:dyDescent="0.25">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row>
    <row r="577" spans="1:25" ht="15.6" customHeight="1" x14ac:dyDescent="0.25">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row>
    <row r="578" spans="1:25" ht="15.6" customHeight="1" x14ac:dyDescent="0.25">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row>
    <row r="579" spans="1:25" ht="15.6" customHeight="1" x14ac:dyDescent="0.25">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row>
    <row r="580" spans="1:25" ht="15.6" customHeight="1" x14ac:dyDescent="0.25">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row>
    <row r="581" spans="1:25" ht="15.6" customHeight="1" x14ac:dyDescent="0.25">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row>
    <row r="582" spans="1:25" ht="15.6" customHeight="1" x14ac:dyDescent="0.25">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row>
    <row r="583" spans="1:25" ht="15.6" customHeight="1" x14ac:dyDescent="0.25">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row>
    <row r="584" spans="1:25" ht="15.6" customHeight="1" x14ac:dyDescent="0.25">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row>
    <row r="585" spans="1:25" ht="15.6" customHeight="1" x14ac:dyDescent="0.25"/>
    <row r="586" spans="1:25" ht="15.6" customHeight="1" x14ac:dyDescent="0.25">
      <c r="A586" t="s">
        <v>62</v>
      </c>
      <c r="B586" s="27" t="s">
        <v>61</v>
      </c>
      <c r="C586" s="27"/>
      <c r="D586" s="27"/>
      <c r="E586" s="27"/>
      <c r="F586" s="27"/>
      <c r="G586" s="27"/>
      <c r="H586" s="27"/>
      <c r="I586" s="27"/>
      <c r="J586" s="27"/>
      <c r="K586" s="27"/>
      <c r="L586" s="27"/>
      <c r="M586" s="27"/>
      <c r="N586" s="27"/>
      <c r="O586" s="27"/>
      <c r="P586" s="27"/>
      <c r="Q586" s="27"/>
      <c r="R586" s="27"/>
      <c r="S586" s="27"/>
      <c r="T586" s="27"/>
      <c r="U586" s="27"/>
      <c r="V586" s="27"/>
      <c r="W586" s="27"/>
      <c r="X586" s="27"/>
    </row>
    <row r="587" spans="1:25" ht="15.6" customHeight="1" x14ac:dyDescent="0.25">
      <c r="B587" s="27"/>
      <c r="C587" s="27"/>
      <c r="D587" s="27"/>
      <c r="E587" s="27"/>
      <c r="F587" s="27"/>
      <c r="G587" s="27"/>
      <c r="H587" s="27"/>
      <c r="I587" s="27"/>
      <c r="J587" s="27"/>
      <c r="K587" s="27"/>
      <c r="L587" s="27"/>
      <c r="M587" s="27"/>
      <c r="N587" s="27"/>
      <c r="O587" s="27"/>
      <c r="P587" s="27"/>
      <c r="Q587" s="27"/>
      <c r="R587" s="27"/>
      <c r="S587" s="27"/>
      <c r="T587" s="27"/>
      <c r="U587" s="27"/>
      <c r="V587" s="27"/>
      <c r="W587" s="27"/>
      <c r="X587" s="27"/>
    </row>
    <row r="588" spans="1:25" ht="15.6" customHeight="1" thickBot="1" x14ac:dyDescent="0.3"/>
    <row r="589" spans="1:25" ht="15.6" customHeight="1" x14ac:dyDescent="0.25">
      <c r="B589" s="33"/>
      <c r="C589" s="34"/>
      <c r="D589" s="34"/>
      <c r="E589" s="34"/>
      <c r="F589" s="34"/>
      <c r="G589" s="34"/>
      <c r="H589" s="34"/>
      <c r="I589" s="34"/>
      <c r="J589" s="34"/>
      <c r="K589" s="34"/>
      <c r="L589" s="34"/>
      <c r="M589" s="34"/>
      <c r="N589" s="34"/>
      <c r="O589" s="34"/>
      <c r="P589" s="34"/>
      <c r="Q589" s="34"/>
      <c r="R589" s="34"/>
      <c r="S589" s="34"/>
      <c r="T589" s="34"/>
      <c r="U589" s="34"/>
      <c r="V589" s="34"/>
      <c r="W589" s="34"/>
      <c r="X589" s="34"/>
      <c r="Y589" s="35"/>
    </row>
    <row r="590" spans="1:25" ht="15.6" customHeight="1" thickBot="1" x14ac:dyDescent="0.3">
      <c r="B590" s="36"/>
      <c r="C590" s="37"/>
      <c r="D590" s="37"/>
      <c r="E590" s="37"/>
      <c r="F590" s="37"/>
      <c r="G590" s="37"/>
      <c r="H590" s="37"/>
      <c r="I590" s="37"/>
      <c r="J590" s="37"/>
      <c r="K590" s="37"/>
      <c r="L590" s="37"/>
      <c r="M590" s="37"/>
      <c r="N590" s="37"/>
      <c r="O590" s="37"/>
      <c r="P590" s="37"/>
      <c r="Q590" s="37"/>
      <c r="R590" s="37"/>
      <c r="S590" s="37"/>
      <c r="T590" s="37"/>
      <c r="U590" s="37"/>
      <c r="V590" s="37"/>
      <c r="W590" s="37"/>
      <c r="X590" s="37"/>
      <c r="Y590" s="38"/>
    </row>
    <row r="591" spans="1:25" ht="15.6" customHeight="1" x14ac:dyDescent="0.25"/>
    <row r="592" spans="1:25" ht="15.6" customHeight="1" x14ac:dyDescent="0.25">
      <c r="B592" s="27" t="s">
        <v>313</v>
      </c>
      <c r="C592" s="27"/>
      <c r="D592" s="27"/>
      <c r="E592" s="27"/>
      <c r="F592" s="27"/>
      <c r="G592" s="27"/>
      <c r="H592" s="27"/>
      <c r="I592" s="27"/>
      <c r="J592" s="27"/>
      <c r="K592" s="27"/>
      <c r="L592" s="27"/>
      <c r="M592" s="27"/>
      <c r="N592" s="27"/>
      <c r="O592" s="27"/>
      <c r="P592" s="27"/>
      <c r="Q592" s="27"/>
      <c r="R592" s="27"/>
      <c r="S592" s="27"/>
      <c r="T592" s="27"/>
      <c r="U592" s="27"/>
      <c r="V592" s="27"/>
      <c r="W592" s="27"/>
      <c r="X592" s="27"/>
      <c r="Y592" s="27"/>
    </row>
    <row r="593" spans="1:25" ht="15.6" customHeight="1" x14ac:dyDescent="0.25">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row>
    <row r="594" spans="1:25" ht="15.6" customHeight="1" x14ac:dyDescent="0.25">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row>
    <row r="595" spans="1:25" ht="15.6" customHeight="1" x14ac:dyDescent="0.25">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row>
    <row r="596" spans="1:25" ht="15.6" customHeight="1" x14ac:dyDescent="0.25">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row>
    <row r="597" spans="1:25" ht="15.6" customHeight="1" x14ac:dyDescent="0.25">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row>
    <row r="598" spans="1:25" ht="15.6" customHeight="1" x14ac:dyDescent="0.25">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row>
    <row r="599" spans="1:25" ht="15.6" customHeight="1" x14ac:dyDescent="0.25">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row>
    <row r="600" spans="1:25" ht="15.6" customHeight="1" x14ac:dyDescent="0.25">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row>
    <row r="601" spans="1:25" ht="15.6" customHeight="1" x14ac:dyDescent="0.25">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row>
    <row r="602" spans="1:25" ht="15.6" customHeight="1" x14ac:dyDescent="0.25">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row>
    <row r="603" spans="1:25" ht="15.6" customHeight="1" x14ac:dyDescent="0.25">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row>
    <row r="604" spans="1:25" ht="15.6" customHeight="1" x14ac:dyDescent="0.25">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row>
    <row r="605" spans="1:25" ht="15.6" customHeight="1" x14ac:dyDescent="0.25">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row>
    <row r="606" spans="1:25" ht="15.6" customHeight="1" x14ac:dyDescent="0.25"/>
    <row r="607" spans="1:25" ht="15.6" customHeight="1" x14ac:dyDescent="0.25">
      <c r="A607" t="s">
        <v>65</v>
      </c>
      <c r="B607" s="27" t="s">
        <v>64</v>
      </c>
      <c r="C607" s="27"/>
      <c r="D607" s="27"/>
      <c r="E607" s="27"/>
      <c r="F607" s="27"/>
      <c r="G607" s="27"/>
      <c r="H607" s="27"/>
      <c r="I607" s="27"/>
      <c r="J607" s="27"/>
      <c r="K607" s="27"/>
      <c r="L607" s="27"/>
      <c r="M607" s="27"/>
      <c r="N607" s="27"/>
      <c r="O607" s="27"/>
      <c r="P607" s="27"/>
      <c r="Q607" s="27"/>
      <c r="R607" s="27"/>
      <c r="S607" s="27"/>
      <c r="T607" s="27"/>
      <c r="U607" s="27"/>
      <c r="V607" s="27"/>
      <c r="W607" s="27"/>
      <c r="X607" s="27"/>
    </row>
    <row r="608" spans="1:25" ht="15.6" customHeight="1" x14ac:dyDescent="0.25">
      <c r="B608" s="27"/>
      <c r="C608" s="27"/>
      <c r="D608" s="27"/>
      <c r="E608" s="27"/>
      <c r="F608" s="27"/>
      <c r="G608" s="27"/>
      <c r="H608" s="27"/>
      <c r="I608" s="27"/>
      <c r="J608" s="27"/>
      <c r="K608" s="27"/>
      <c r="L608" s="27"/>
      <c r="M608" s="27"/>
      <c r="N608" s="27"/>
      <c r="O608" s="27"/>
      <c r="P608" s="27"/>
      <c r="Q608" s="27"/>
      <c r="R608" s="27"/>
      <c r="S608" s="27"/>
      <c r="T608" s="27"/>
      <c r="U608" s="27"/>
      <c r="V608" s="27"/>
      <c r="W608" s="27"/>
      <c r="X608" s="27"/>
    </row>
    <row r="609" spans="2:25" ht="15.6" customHeight="1" thickBot="1" x14ac:dyDescent="0.3"/>
    <row r="610" spans="2:25" ht="15.6" customHeight="1" x14ac:dyDescent="0.25">
      <c r="B610" s="33"/>
      <c r="C610" s="34"/>
      <c r="D610" s="34"/>
      <c r="E610" s="34"/>
      <c r="F610" s="34"/>
      <c r="G610" s="34"/>
      <c r="H610" s="34"/>
      <c r="I610" s="34"/>
      <c r="J610" s="34"/>
      <c r="K610" s="34"/>
      <c r="L610" s="34"/>
      <c r="M610" s="34"/>
      <c r="N610" s="34"/>
      <c r="O610" s="34"/>
      <c r="P610" s="34"/>
      <c r="Q610" s="34"/>
      <c r="R610" s="34"/>
      <c r="S610" s="34"/>
      <c r="T610" s="34"/>
      <c r="U610" s="34"/>
      <c r="V610" s="34"/>
      <c r="W610" s="34"/>
      <c r="X610" s="34"/>
      <c r="Y610" s="35"/>
    </row>
    <row r="611" spans="2:25" ht="15.6" customHeight="1" thickBot="1" x14ac:dyDescent="0.3">
      <c r="B611" s="36"/>
      <c r="C611" s="37"/>
      <c r="D611" s="37"/>
      <c r="E611" s="37"/>
      <c r="F611" s="37"/>
      <c r="G611" s="37"/>
      <c r="H611" s="37"/>
      <c r="I611" s="37"/>
      <c r="J611" s="37"/>
      <c r="K611" s="37"/>
      <c r="L611" s="37"/>
      <c r="M611" s="37"/>
      <c r="N611" s="37"/>
      <c r="O611" s="37"/>
      <c r="P611" s="37"/>
      <c r="Q611" s="37"/>
      <c r="R611" s="37"/>
      <c r="S611" s="37"/>
      <c r="T611" s="37"/>
      <c r="U611" s="37"/>
      <c r="V611" s="37"/>
      <c r="W611" s="37"/>
      <c r="X611" s="37"/>
      <c r="Y611" s="38"/>
    </row>
    <row r="612" spans="2:25" ht="15.6" customHeight="1" x14ac:dyDescent="0.25"/>
    <row r="613" spans="2:25" ht="15.6" customHeight="1" x14ac:dyDescent="0.25">
      <c r="B613" s="27" t="s">
        <v>204</v>
      </c>
      <c r="C613" s="27"/>
      <c r="D613" s="27"/>
      <c r="E613" s="27"/>
      <c r="F613" s="27"/>
      <c r="G613" s="27"/>
      <c r="H613" s="27"/>
      <c r="I613" s="27"/>
      <c r="J613" s="27"/>
      <c r="K613" s="27"/>
      <c r="L613" s="27"/>
      <c r="M613" s="27"/>
      <c r="N613" s="27"/>
      <c r="O613" s="27"/>
      <c r="P613" s="27"/>
      <c r="Q613" s="27"/>
      <c r="R613" s="27"/>
      <c r="S613" s="27"/>
      <c r="T613" s="27"/>
      <c r="U613" s="27"/>
      <c r="V613" s="27"/>
      <c r="W613" s="27"/>
      <c r="X613" s="27"/>
      <c r="Y613" s="27"/>
    </row>
    <row r="614" spans="2:25" ht="15.6" customHeight="1" x14ac:dyDescent="0.25">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row>
    <row r="615" spans="2:25" ht="15.6" customHeight="1" x14ac:dyDescent="0.25">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row>
    <row r="616" spans="2:25" ht="15.6" customHeight="1" x14ac:dyDescent="0.25">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row>
    <row r="617" spans="2:25" ht="15.6" customHeight="1" x14ac:dyDescent="0.25">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row>
    <row r="618" spans="2:25" ht="15.6" customHeight="1" x14ac:dyDescent="0.25">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row>
    <row r="619" spans="2:25" ht="15.6" customHeight="1" x14ac:dyDescent="0.25"/>
    <row r="620" spans="2:25" ht="15.6" customHeight="1" x14ac:dyDescent="0.25"/>
    <row r="621" spans="2:25" ht="15.6" customHeight="1" x14ac:dyDescent="0.25"/>
    <row r="622" spans="2:25" ht="15.6" customHeight="1" x14ac:dyDescent="0.25"/>
    <row r="623" spans="2:25" ht="15.6" customHeight="1" x14ac:dyDescent="0.25">
      <c r="C623" t="s">
        <v>67</v>
      </c>
    </row>
    <row r="624" spans="2:25" ht="15.6" customHeight="1" x14ac:dyDescent="0.25">
      <c r="D624" t="s">
        <v>68</v>
      </c>
      <c r="E624" s="31">
        <v>1.2999999999999999E-2</v>
      </c>
      <c r="F624" s="31"/>
      <c r="G624" s="1"/>
      <c r="H624" s="1"/>
      <c r="I624" t="s">
        <v>69</v>
      </c>
    </row>
    <row r="625" spans="2:25" ht="15.6" customHeight="1" x14ac:dyDescent="0.25">
      <c r="D625" t="s">
        <v>70</v>
      </c>
      <c r="E625" s="31">
        <v>-1.9</v>
      </c>
      <c r="F625" s="31"/>
      <c r="G625" s="1"/>
      <c r="H625" s="1"/>
    </row>
    <row r="626" spans="2:25" ht="15.6" customHeight="1" x14ac:dyDescent="0.25">
      <c r="D626" t="s">
        <v>71</v>
      </c>
      <c r="E626" s="31">
        <v>900</v>
      </c>
      <c r="F626" s="31"/>
      <c r="G626" s="1"/>
      <c r="H626" s="1"/>
      <c r="I626" t="s">
        <v>72</v>
      </c>
    </row>
    <row r="627" spans="2:25" ht="15.6" customHeight="1" x14ac:dyDescent="0.25">
      <c r="D627" t="s">
        <v>73</v>
      </c>
      <c r="E627" s="31">
        <v>800000</v>
      </c>
      <c r="F627" s="31"/>
      <c r="G627" s="31"/>
      <c r="H627" s="31"/>
    </row>
    <row r="628" spans="2:25" ht="15.6" customHeight="1" x14ac:dyDescent="0.25"/>
    <row r="629" spans="2:25" ht="15.6" customHeight="1" x14ac:dyDescent="0.25">
      <c r="B629" t="s">
        <v>74</v>
      </c>
    </row>
    <row r="630" spans="2:25" ht="15.6" customHeight="1" x14ac:dyDescent="0.25"/>
    <row r="631" spans="2:25" ht="15.6" customHeight="1" x14ac:dyDescent="0.25"/>
    <row r="632" spans="2:25" ht="15.6" customHeight="1" x14ac:dyDescent="0.25"/>
    <row r="633" spans="2:25" ht="15.6" customHeight="1" x14ac:dyDescent="0.25"/>
    <row r="634" spans="2:25" ht="15.6" customHeight="1" x14ac:dyDescent="0.25">
      <c r="C634" t="s">
        <v>67</v>
      </c>
    </row>
    <row r="635" spans="2:25" ht="15.6" customHeight="1" x14ac:dyDescent="0.25">
      <c r="D635" t="s">
        <v>75</v>
      </c>
      <c r="E635" s="31">
        <v>0.01</v>
      </c>
      <c r="F635" s="31"/>
      <c r="G635" s="1"/>
      <c r="H635" s="1"/>
      <c r="I635" t="s">
        <v>69</v>
      </c>
    </row>
    <row r="636" spans="2:25" ht="15.6" customHeight="1" x14ac:dyDescent="0.25">
      <c r="D636" t="s">
        <v>76</v>
      </c>
      <c r="E636" s="31">
        <v>-2.2000000000000002</v>
      </c>
      <c r="F636" s="31"/>
      <c r="G636" s="1"/>
      <c r="H636" s="1"/>
    </row>
    <row r="637" spans="2:25" ht="15.6" customHeight="1" x14ac:dyDescent="0.25">
      <c r="D637" t="s">
        <v>77</v>
      </c>
      <c r="E637" s="31">
        <v>800</v>
      </c>
      <c r="F637" s="31"/>
      <c r="G637" s="1"/>
      <c r="H637" s="1"/>
      <c r="I637" t="s">
        <v>72</v>
      </c>
    </row>
    <row r="638" spans="2:25" ht="15.6" customHeight="1" x14ac:dyDescent="0.25">
      <c r="D638" t="s">
        <v>78</v>
      </c>
      <c r="E638" s="31">
        <v>900000</v>
      </c>
      <c r="F638" s="31"/>
      <c r="G638" s="31"/>
      <c r="H638" s="31"/>
    </row>
    <row r="639" spans="2:25" ht="15.6" customHeight="1" x14ac:dyDescent="0.25"/>
    <row r="640" spans="2:25" ht="15.6" customHeight="1" x14ac:dyDescent="0.25">
      <c r="B640" s="27" t="s">
        <v>205</v>
      </c>
      <c r="C640" s="27"/>
      <c r="D640" s="27"/>
      <c r="E640" s="27"/>
      <c r="F640" s="27"/>
      <c r="G640" s="27"/>
      <c r="H640" s="27"/>
      <c r="I640" s="27"/>
      <c r="J640" s="27"/>
      <c r="K640" s="27"/>
      <c r="L640" s="27"/>
      <c r="M640" s="27"/>
      <c r="N640" s="27"/>
      <c r="O640" s="27"/>
      <c r="P640" s="27"/>
      <c r="Q640" s="27"/>
      <c r="R640" s="27"/>
      <c r="S640" s="27"/>
      <c r="T640" s="27"/>
      <c r="U640" s="27"/>
      <c r="V640" s="27"/>
      <c r="W640" s="27"/>
      <c r="X640" s="27"/>
      <c r="Y640" s="27"/>
    </row>
    <row r="641" spans="2:25" ht="15.6" customHeight="1" x14ac:dyDescent="0.25">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row>
    <row r="642" spans="2:25" ht="15.6" customHeight="1" x14ac:dyDescent="0.25">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row>
    <row r="643" spans="2:25" ht="15.6" customHeight="1" x14ac:dyDescent="0.25"/>
    <row r="644" spans="2:25" ht="15.6" customHeight="1" x14ac:dyDescent="0.25"/>
    <row r="645" spans="2:25" ht="15.6" customHeight="1" x14ac:dyDescent="0.25"/>
    <row r="646" spans="2:25" ht="15.6" customHeight="1" x14ac:dyDescent="0.25"/>
    <row r="647" spans="2:25" ht="15.6" customHeight="1" x14ac:dyDescent="0.25">
      <c r="C647" t="s">
        <v>67</v>
      </c>
    </row>
    <row r="648" spans="2:25" ht="15.6" customHeight="1" x14ac:dyDescent="0.25">
      <c r="D648" t="s">
        <v>80</v>
      </c>
      <c r="E648" s="26">
        <v>123209.09832631864</v>
      </c>
      <c r="F648" s="26"/>
      <c r="G648" s="26"/>
      <c r="H648" s="26"/>
    </row>
    <row r="649" spans="2:25" ht="15.6" customHeight="1" x14ac:dyDescent="0.25">
      <c r="D649" t="s">
        <v>81</v>
      </c>
      <c r="E649" s="28">
        <v>-13.92200655508791</v>
      </c>
      <c r="F649" s="28"/>
      <c r="G649" s="28"/>
      <c r="H649" s="28"/>
    </row>
    <row r="650" spans="2:25" ht="15.6" customHeight="1" x14ac:dyDescent="0.25">
      <c r="D650" t="s">
        <v>82</v>
      </c>
      <c r="E650" s="32">
        <v>0.87929824561403513</v>
      </c>
      <c r="F650" s="32"/>
      <c r="G650" s="32"/>
      <c r="H650" s="32"/>
    </row>
    <row r="651" spans="2:25" ht="15.6" customHeight="1" x14ac:dyDescent="0.25">
      <c r="D651" t="s">
        <v>83</v>
      </c>
      <c r="E651" s="28">
        <v>456.49956280967643</v>
      </c>
      <c r="F651" s="28"/>
      <c r="G651" s="28"/>
      <c r="H651" s="28"/>
    </row>
    <row r="652" spans="2:25" ht="15.6" customHeight="1" x14ac:dyDescent="0.25">
      <c r="D652" t="s">
        <v>84</v>
      </c>
      <c r="E652" s="29">
        <v>250.59333333333333</v>
      </c>
      <c r="F652" s="29"/>
      <c r="G652" s="29"/>
      <c r="H652" s="29"/>
    </row>
    <row r="653" spans="2:25" ht="15.6" customHeight="1" x14ac:dyDescent="0.25">
      <c r="D653" t="s">
        <v>85</v>
      </c>
      <c r="E653" s="26">
        <v>-2012.7710843373493</v>
      </c>
      <c r="F653" s="26"/>
      <c r="G653" s="26"/>
      <c r="H653" s="26"/>
    </row>
    <row r="654" spans="2:25" ht="15.6" customHeight="1" x14ac:dyDescent="0.25">
      <c r="D654" t="s">
        <v>86</v>
      </c>
      <c r="F654" s="30">
        <v>28500</v>
      </c>
      <c r="G654" s="30"/>
      <c r="H654" s="30"/>
      <c r="I654" s="30"/>
      <c r="J654" s="30"/>
    </row>
    <row r="655" spans="2:25" ht="15.6" customHeight="1" x14ac:dyDescent="0.25">
      <c r="D655" t="s">
        <v>87</v>
      </c>
      <c r="F655" s="26">
        <v>68.62</v>
      </c>
      <c r="G655" s="26"/>
      <c r="H655" s="26"/>
      <c r="I655" s="26"/>
      <c r="J655" s="26"/>
    </row>
    <row r="656" spans="2:25" ht="15.6" customHeight="1" x14ac:dyDescent="0.25">
      <c r="D656" t="s">
        <v>88</v>
      </c>
      <c r="G656" s="30">
        <v>150</v>
      </c>
      <c r="H656" s="30"/>
      <c r="I656" s="30"/>
      <c r="J656" s="30"/>
      <c r="K656" s="30"/>
    </row>
    <row r="657" spans="1:25" ht="15.6" customHeight="1" x14ac:dyDescent="0.25">
      <c r="D657" t="s">
        <v>89</v>
      </c>
      <c r="G657" s="26">
        <v>4.1500000000000004</v>
      </c>
      <c r="H657" s="26"/>
      <c r="I657" s="26"/>
      <c r="J657" s="26"/>
      <c r="K657" s="26"/>
    </row>
    <row r="658" spans="1:25" ht="15.6" customHeight="1" x14ac:dyDescent="0.25">
      <c r="D658" t="s">
        <v>90</v>
      </c>
    </row>
    <row r="659" spans="1:25" ht="15.6" customHeight="1" x14ac:dyDescent="0.25">
      <c r="D659" t="s">
        <v>91</v>
      </c>
    </row>
    <row r="660" spans="1:25" ht="15.6" customHeight="1" x14ac:dyDescent="0.25">
      <c r="D660" t="s">
        <v>92</v>
      </c>
    </row>
    <row r="661" spans="1:25" ht="15.6" customHeight="1" x14ac:dyDescent="0.25">
      <c r="D661" t="s">
        <v>93</v>
      </c>
    </row>
    <row r="662" spans="1:25" ht="15.6" customHeight="1" x14ac:dyDescent="0.25">
      <c r="D662" t="s">
        <v>94</v>
      </c>
    </row>
    <row r="663" spans="1:25" ht="15.6" customHeight="1" x14ac:dyDescent="0.25">
      <c r="D663" t="s">
        <v>95</v>
      </c>
    </row>
    <row r="664" spans="1:25" ht="15.6" customHeight="1" x14ac:dyDescent="0.25"/>
    <row r="665" spans="1:25" ht="15.6" customHeight="1" x14ac:dyDescent="0.25">
      <c r="A665" t="s">
        <v>97</v>
      </c>
      <c r="B665" s="27" t="s">
        <v>314</v>
      </c>
      <c r="C665" s="27"/>
      <c r="D665" s="27"/>
      <c r="E665" s="27"/>
      <c r="F665" s="27"/>
      <c r="G665" s="27"/>
      <c r="H665" s="27"/>
      <c r="I665" s="27"/>
      <c r="J665" s="27"/>
      <c r="K665" s="27"/>
      <c r="L665" s="27"/>
      <c r="M665" s="27"/>
      <c r="N665" s="27"/>
      <c r="O665" s="27"/>
      <c r="P665" s="27"/>
      <c r="Q665" s="27"/>
      <c r="R665" s="27"/>
      <c r="S665" s="27"/>
      <c r="T665" s="27"/>
      <c r="U665" s="27"/>
      <c r="V665" s="27"/>
      <c r="W665" s="27"/>
      <c r="X665" s="27"/>
      <c r="Y665" s="27"/>
    </row>
    <row r="666" spans="1:25" ht="15.6" customHeight="1" x14ac:dyDescent="0.25">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row>
    <row r="667" spans="1:25" ht="15.6" customHeight="1" x14ac:dyDescent="0.25">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row>
    <row r="668" spans="1:25" ht="15.6" customHeight="1" thickBot="1" x14ac:dyDescent="0.3"/>
    <row r="669" spans="1:25" ht="15.6" customHeight="1" x14ac:dyDescent="0.25">
      <c r="B669" s="20"/>
      <c r="C669" s="21"/>
      <c r="D669" s="21"/>
      <c r="E669" s="21"/>
      <c r="F669" s="21"/>
      <c r="G669" s="21"/>
      <c r="H669" s="21"/>
      <c r="I669" s="21"/>
      <c r="J669" s="21"/>
      <c r="K669" s="21"/>
      <c r="L669" s="21"/>
      <c r="M669" s="21"/>
      <c r="N669" s="21"/>
      <c r="O669" s="21"/>
      <c r="P669" s="21"/>
      <c r="Q669" s="21"/>
      <c r="R669" s="21"/>
      <c r="S669" s="21"/>
      <c r="T669" s="21"/>
      <c r="U669" s="21"/>
      <c r="V669" s="21"/>
      <c r="W669" s="21"/>
      <c r="X669" s="21"/>
      <c r="Y669" s="22"/>
    </row>
    <row r="670" spans="1:25" ht="15.6" customHeight="1" thickBot="1" x14ac:dyDescent="0.3">
      <c r="B670" s="23"/>
      <c r="C670" s="24"/>
      <c r="D670" s="24"/>
      <c r="E670" s="24"/>
      <c r="F670" s="24"/>
      <c r="G670" s="24"/>
      <c r="H670" s="24"/>
      <c r="I670" s="24"/>
      <c r="J670" s="24"/>
      <c r="K670" s="24"/>
      <c r="L670" s="24"/>
      <c r="M670" s="24"/>
      <c r="N670" s="24"/>
      <c r="O670" s="24"/>
      <c r="P670" s="24"/>
      <c r="Q670" s="24"/>
      <c r="R670" s="24"/>
      <c r="S670" s="24"/>
      <c r="T670" s="24"/>
      <c r="U670" s="24"/>
      <c r="V670" s="24"/>
      <c r="W670" s="24"/>
      <c r="X670" s="24"/>
      <c r="Y670" s="25"/>
    </row>
    <row r="671" spans="1:25" ht="15.6" customHeight="1" x14ac:dyDescent="0.25"/>
    <row r="672" spans="1:25" ht="15.6" customHeight="1" x14ac:dyDescent="0.25">
      <c r="A672" t="s">
        <v>99</v>
      </c>
      <c r="B672" t="s">
        <v>98</v>
      </c>
    </row>
    <row r="673" spans="1:25" ht="15.6" customHeight="1" thickBot="1" x14ac:dyDescent="0.3"/>
    <row r="674" spans="1:25" ht="15.6" customHeight="1" x14ac:dyDescent="0.25">
      <c r="B674" s="20"/>
      <c r="C674" s="21"/>
      <c r="D674" s="21"/>
      <c r="E674" s="21"/>
      <c r="F674" s="21"/>
      <c r="G674" s="21"/>
      <c r="H674" s="21"/>
      <c r="I674" s="21"/>
      <c r="J674" s="21"/>
      <c r="K674" s="21"/>
      <c r="L674" s="21"/>
      <c r="M674" s="21"/>
      <c r="N674" s="21"/>
      <c r="O674" s="21"/>
      <c r="P674" s="21"/>
      <c r="Q674" s="21"/>
      <c r="R674" s="21"/>
      <c r="S674" s="21"/>
      <c r="T674" s="21"/>
      <c r="U674" s="21"/>
      <c r="V674" s="21"/>
      <c r="W674" s="21"/>
      <c r="X674" s="21"/>
      <c r="Y674" s="22"/>
    </row>
    <row r="675" spans="1:25" ht="15.6" customHeight="1" thickBot="1" x14ac:dyDescent="0.3">
      <c r="B675" s="23"/>
      <c r="C675" s="24"/>
      <c r="D675" s="24"/>
      <c r="E675" s="24"/>
      <c r="F675" s="24"/>
      <c r="G675" s="24"/>
      <c r="H675" s="24"/>
      <c r="I675" s="24"/>
      <c r="J675" s="24"/>
      <c r="K675" s="24"/>
      <c r="L675" s="24"/>
      <c r="M675" s="24"/>
      <c r="N675" s="24"/>
      <c r="O675" s="24"/>
      <c r="P675" s="24"/>
      <c r="Q675" s="24"/>
      <c r="R675" s="24"/>
      <c r="S675" s="24"/>
      <c r="T675" s="24"/>
      <c r="U675" s="24"/>
      <c r="V675" s="24"/>
      <c r="W675" s="24"/>
      <c r="X675" s="24"/>
      <c r="Y675" s="25"/>
    </row>
    <row r="676" spans="1:25" ht="15.6" customHeight="1" x14ac:dyDescent="0.25"/>
    <row r="677" spans="1:25" ht="15.6" customHeight="1" x14ac:dyDescent="0.25">
      <c r="A677" t="s">
        <v>101</v>
      </c>
      <c r="B677" t="s">
        <v>100</v>
      </c>
    </row>
    <row r="678" spans="1:25" ht="15.6" customHeight="1" thickBot="1" x14ac:dyDescent="0.3"/>
    <row r="679" spans="1:25" ht="15.6" customHeight="1" x14ac:dyDescent="0.25">
      <c r="B679" s="20"/>
      <c r="C679" s="21"/>
      <c r="D679" s="21"/>
      <c r="E679" s="21"/>
      <c r="F679" s="21"/>
      <c r="G679" s="21"/>
      <c r="H679" s="21"/>
      <c r="I679" s="21"/>
      <c r="J679" s="21"/>
      <c r="K679" s="21"/>
      <c r="L679" s="21"/>
      <c r="M679" s="21"/>
      <c r="N679" s="21"/>
      <c r="O679" s="21"/>
      <c r="P679" s="21"/>
      <c r="Q679" s="21"/>
      <c r="R679" s="21"/>
      <c r="S679" s="21"/>
      <c r="T679" s="21"/>
      <c r="U679" s="21"/>
      <c r="V679" s="21"/>
      <c r="W679" s="21"/>
      <c r="X679" s="21"/>
      <c r="Y679" s="22"/>
    </row>
    <row r="680" spans="1:25" ht="15.6" customHeight="1" thickBot="1" x14ac:dyDescent="0.3">
      <c r="B680" s="23"/>
      <c r="C680" s="24"/>
      <c r="D680" s="24"/>
      <c r="E680" s="24"/>
      <c r="F680" s="24"/>
      <c r="G680" s="24"/>
      <c r="H680" s="24"/>
      <c r="I680" s="24"/>
      <c r="J680" s="24"/>
      <c r="K680" s="24"/>
      <c r="L680" s="24"/>
      <c r="M680" s="24"/>
      <c r="N680" s="24"/>
      <c r="O680" s="24"/>
      <c r="P680" s="24"/>
      <c r="Q680" s="24"/>
      <c r="R680" s="24"/>
      <c r="S680" s="24"/>
      <c r="T680" s="24"/>
      <c r="U680" s="24"/>
      <c r="V680" s="24"/>
      <c r="W680" s="24"/>
      <c r="X680" s="24"/>
      <c r="Y680" s="25"/>
    </row>
    <row r="681" spans="1:25" ht="15.6" customHeight="1" x14ac:dyDescent="0.25"/>
    <row r="682" spans="1:25" ht="15.6" customHeight="1" x14ac:dyDescent="0.25">
      <c r="A682" t="s">
        <v>103</v>
      </c>
      <c r="B682" t="s">
        <v>102</v>
      </c>
    </row>
    <row r="683" spans="1:25" ht="15.6" customHeight="1" thickBot="1" x14ac:dyDescent="0.3"/>
    <row r="684" spans="1:25" ht="15.6" customHeight="1" x14ac:dyDescent="0.25">
      <c r="B684" s="20"/>
      <c r="C684" s="21"/>
      <c r="D684" s="21"/>
      <c r="E684" s="21"/>
      <c r="F684" s="21"/>
      <c r="G684" s="21"/>
      <c r="H684" s="21"/>
      <c r="I684" s="21"/>
      <c r="J684" s="21"/>
      <c r="K684" s="21"/>
      <c r="L684" s="21"/>
      <c r="M684" s="21"/>
      <c r="N684" s="21"/>
      <c r="O684" s="21"/>
      <c r="P684" s="21"/>
      <c r="Q684" s="21"/>
      <c r="R684" s="21"/>
      <c r="S684" s="21"/>
      <c r="T684" s="21"/>
      <c r="U684" s="21"/>
      <c r="V684" s="21"/>
      <c r="W684" s="21"/>
      <c r="X684" s="21"/>
      <c r="Y684" s="22"/>
    </row>
    <row r="685" spans="1:25" ht="15.6" customHeight="1" thickBot="1" x14ac:dyDescent="0.3">
      <c r="B685" s="23"/>
      <c r="C685" s="24"/>
      <c r="D685" s="24"/>
      <c r="E685" s="24"/>
      <c r="F685" s="24"/>
      <c r="G685" s="24"/>
      <c r="H685" s="24"/>
      <c r="I685" s="24"/>
      <c r="J685" s="24"/>
      <c r="K685" s="24"/>
      <c r="L685" s="24"/>
      <c r="M685" s="24"/>
      <c r="N685" s="24"/>
      <c r="O685" s="24"/>
      <c r="P685" s="24"/>
      <c r="Q685" s="24"/>
      <c r="R685" s="24"/>
      <c r="S685" s="24"/>
      <c r="T685" s="24"/>
      <c r="U685" s="24"/>
      <c r="V685" s="24"/>
      <c r="W685" s="24"/>
      <c r="X685" s="24"/>
      <c r="Y685" s="25"/>
    </row>
    <row r="686" spans="1:25" ht="15.6" customHeight="1" x14ac:dyDescent="0.25"/>
    <row r="687" spans="1:25" ht="15.6" customHeight="1" x14ac:dyDescent="0.25">
      <c r="A687" t="s">
        <v>105</v>
      </c>
      <c r="B687" t="s">
        <v>104</v>
      </c>
    </row>
    <row r="688" spans="1:25" ht="15.6" customHeight="1" thickBot="1" x14ac:dyDescent="0.3"/>
    <row r="689" spans="1:25" ht="15.6" customHeight="1" x14ac:dyDescent="0.25">
      <c r="B689" s="20"/>
      <c r="C689" s="21"/>
      <c r="D689" s="21"/>
      <c r="E689" s="21"/>
      <c r="F689" s="21"/>
      <c r="G689" s="21"/>
      <c r="H689" s="21"/>
      <c r="I689" s="21"/>
      <c r="J689" s="21"/>
      <c r="K689" s="21"/>
      <c r="L689" s="21"/>
      <c r="M689" s="21"/>
      <c r="N689" s="21"/>
      <c r="O689" s="21"/>
      <c r="P689" s="21"/>
      <c r="Q689" s="21"/>
      <c r="R689" s="21"/>
      <c r="S689" s="21"/>
      <c r="T689" s="21"/>
      <c r="U689" s="21"/>
      <c r="V689" s="21"/>
      <c r="W689" s="21"/>
      <c r="X689" s="21"/>
      <c r="Y689" s="22"/>
    </row>
    <row r="690" spans="1:25" ht="15.6" customHeight="1" thickBot="1" x14ac:dyDescent="0.3">
      <c r="B690" s="23"/>
      <c r="C690" s="24"/>
      <c r="D690" s="24"/>
      <c r="E690" s="24"/>
      <c r="F690" s="24"/>
      <c r="G690" s="24"/>
      <c r="H690" s="24"/>
      <c r="I690" s="24"/>
      <c r="J690" s="24"/>
      <c r="K690" s="24"/>
      <c r="L690" s="24"/>
      <c r="M690" s="24"/>
      <c r="N690" s="24"/>
      <c r="O690" s="24"/>
      <c r="P690" s="24"/>
      <c r="Q690" s="24"/>
      <c r="R690" s="24"/>
      <c r="S690" s="24"/>
      <c r="T690" s="24"/>
      <c r="U690" s="24"/>
      <c r="V690" s="24"/>
      <c r="W690" s="24"/>
      <c r="X690" s="24"/>
      <c r="Y690" s="25"/>
    </row>
    <row r="691" spans="1:25" ht="15.6" customHeight="1" x14ac:dyDescent="0.25"/>
    <row r="692" spans="1:25" ht="15.6" customHeight="1" x14ac:dyDescent="0.25">
      <c r="A692" t="s">
        <v>107</v>
      </c>
      <c r="B692" t="s">
        <v>156</v>
      </c>
    </row>
    <row r="693" spans="1:25" ht="15.6" customHeight="1" thickBot="1" x14ac:dyDescent="0.3"/>
    <row r="694" spans="1:25" ht="15.6" customHeight="1" x14ac:dyDescent="0.25">
      <c r="B694" s="20"/>
      <c r="C694" s="21"/>
      <c r="D694" s="21"/>
      <c r="E694" s="21"/>
      <c r="F694" s="21"/>
      <c r="G694" s="21"/>
      <c r="H694" s="21"/>
      <c r="I694" s="21"/>
      <c r="J694" s="21"/>
      <c r="K694" s="21"/>
      <c r="L694" s="21"/>
      <c r="M694" s="21"/>
      <c r="N694" s="21"/>
      <c r="O694" s="21"/>
      <c r="P694" s="21"/>
      <c r="Q694" s="21"/>
      <c r="R694" s="21"/>
      <c r="S694" s="21"/>
      <c r="T694" s="21"/>
      <c r="U694" s="21"/>
      <c r="V694" s="21"/>
      <c r="W694" s="21"/>
      <c r="X694" s="21"/>
      <c r="Y694" s="22"/>
    </row>
    <row r="695" spans="1:25" ht="15.6" customHeight="1" thickBot="1" x14ac:dyDescent="0.3">
      <c r="B695" s="23"/>
      <c r="C695" s="24"/>
      <c r="D695" s="24"/>
      <c r="E695" s="24"/>
      <c r="F695" s="24"/>
      <c r="G695" s="24"/>
      <c r="H695" s="24"/>
      <c r="I695" s="24"/>
      <c r="J695" s="24"/>
      <c r="K695" s="24"/>
      <c r="L695" s="24"/>
      <c r="M695" s="24"/>
      <c r="N695" s="24"/>
      <c r="O695" s="24"/>
      <c r="P695" s="24"/>
      <c r="Q695" s="24"/>
      <c r="R695" s="24"/>
      <c r="S695" s="24"/>
      <c r="T695" s="24"/>
      <c r="U695" s="24"/>
      <c r="V695" s="24"/>
      <c r="W695" s="24"/>
      <c r="X695" s="24"/>
      <c r="Y695" s="25"/>
    </row>
    <row r="696" spans="1:25" ht="15.6" customHeight="1" x14ac:dyDescent="0.25"/>
    <row r="697" spans="1:25" ht="15.6" customHeight="1" x14ac:dyDescent="0.25">
      <c r="A697" t="s">
        <v>109</v>
      </c>
      <c r="B697" t="s">
        <v>108</v>
      </c>
    </row>
    <row r="698" spans="1:25" ht="15.6" customHeight="1" thickBot="1" x14ac:dyDescent="0.3"/>
    <row r="699" spans="1:25" ht="15.6" customHeight="1" x14ac:dyDescent="0.25">
      <c r="B699" s="20"/>
      <c r="C699" s="21"/>
      <c r="D699" s="21"/>
      <c r="E699" s="21"/>
      <c r="F699" s="21"/>
      <c r="G699" s="21"/>
      <c r="H699" s="21"/>
      <c r="I699" s="21"/>
      <c r="J699" s="21"/>
      <c r="K699" s="21"/>
      <c r="L699" s="21"/>
      <c r="M699" s="21"/>
      <c r="N699" s="21"/>
      <c r="O699" s="21"/>
      <c r="P699" s="21"/>
      <c r="Q699" s="21"/>
      <c r="R699" s="21"/>
      <c r="S699" s="21"/>
      <c r="T699" s="21"/>
      <c r="U699" s="21"/>
      <c r="V699" s="21"/>
      <c r="W699" s="21"/>
      <c r="X699" s="21"/>
      <c r="Y699" s="22"/>
    </row>
    <row r="700" spans="1:25" ht="15.6" customHeight="1" thickBot="1" x14ac:dyDescent="0.3">
      <c r="B700" s="23"/>
      <c r="C700" s="24"/>
      <c r="D700" s="24"/>
      <c r="E700" s="24"/>
      <c r="F700" s="24"/>
      <c r="G700" s="24"/>
      <c r="H700" s="24"/>
      <c r="I700" s="24"/>
      <c r="J700" s="24"/>
      <c r="K700" s="24"/>
      <c r="L700" s="24"/>
      <c r="M700" s="24"/>
      <c r="N700" s="24"/>
      <c r="O700" s="24"/>
      <c r="P700" s="24"/>
      <c r="Q700" s="24"/>
      <c r="R700" s="24"/>
      <c r="S700" s="24"/>
      <c r="T700" s="24"/>
      <c r="U700" s="24"/>
      <c r="V700" s="24"/>
      <c r="W700" s="24"/>
      <c r="X700" s="24"/>
      <c r="Y700" s="25"/>
    </row>
    <row r="701" spans="1:25" ht="15.6" customHeight="1" x14ac:dyDescent="0.25"/>
    <row r="702" spans="1:25" ht="15.6" customHeight="1" x14ac:dyDescent="0.25">
      <c r="A702" t="s">
        <v>111</v>
      </c>
      <c r="B702" t="s">
        <v>110</v>
      </c>
    </row>
    <row r="703" spans="1:25" ht="15.6" customHeight="1" thickBot="1" x14ac:dyDescent="0.3"/>
    <row r="704" spans="1:25" ht="15.6" customHeight="1" x14ac:dyDescent="0.25">
      <c r="B704" s="20"/>
      <c r="C704" s="21"/>
      <c r="D704" s="21"/>
      <c r="E704" s="21"/>
      <c r="F704" s="21"/>
      <c r="G704" s="21"/>
      <c r="H704" s="21"/>
      <c r="I704" s="21"/>
      <c r="J704" s="21"/>
      <c r="K704" s="21"/>
      <c r="L704" s="21"/>
      <c r="M704" s="21"/>
      <c r="N704" s="21"/>
      <c r="O704" s="21"/>
      <c r="P704" s="21"/>
      <c r="Q704" s="21"/>
      <c r="R704" s="21"/>
      <c r="S704" s="21"/>
      <c r="T704" s="21"/>
      <c r="U704" s="21"/>
      <c r="V704" s="21"/>
      <c r="W704" s="21"/>
      <c r="X704" s="21"/>
      <c r="Y704" s="22"/>
    </row>
    <row r="705" spans="1:25" ht="15.6" customHeight="1" thickBot="1" x14ac:dyDescent="0.3">
      <c r="B705" s="23"/>
      <c r="C705" s="24"/>
      <c r="D705" s="24"/>
      <c r="E705" s="24"/>
      <c r="F705" s="24"/>
      <c r="G705" s="24"/>
      <c r="H705" s="24"/>
      <c r="I705" s="24"/>
      <c r="J705" s="24"/>
      <c r="K705" s="24"/>
      <c r="L705" s="24"/>
      <c r="M705" s="24"/>
      <c r="N705" s="24"/>
      <c r="O705" s="24"/>
      <c r="P705" s="24"/>
      <c r="Q705" s="24"/>
      <c r="R705" s="24"/>
      <c r="S705" s="24"/>
      <c r="T705" s="24"/>
      <c r="U705" s="24"/>
      <c r="V705" s="24"/>
      <c r="W705" s="24"/>
      <c r="X705" s="24"/>
      <c r="Y705" s="25"/>
    </row>
    <row r="706" spans="1:25" ht="15.6" customHeight="1" x14ac:dyDescent="0.25"/>
    <row r="707" spans="1:25" ht="15.6" customHeight="1" x14ac:dyDescent="0.25">
      <c r="A707" t="s">
        <v>113</v>
      </c>
      <c r="B707" t="s">
        <v>112</v>
      </c>
    </row>
    <row r="708" spans="1:25" ht="15.6" customHeight="1" thickBot="1" x14ac:dyDescent="0.3"/>
    <row r="709" spans="1:25" ht="15.6" customHeight="1" x14ac:dyDescent="0.25">
      <c r="B709" s="20"/>
      <c r="C709" s="21"/>
      <c r="D709" s="21"/>
      <c r="E709" s="21"/>
      <c r="F709" s="21"/>
      <c r="G709" s="21"/>
      <c r="H709" s="21"/>
      <c r="I709" s="21"/>
      <c r="J709" s="21"/>
      <c r="K709" s="21"/>
      <c r="L709" s="21"/>
      <c r="M709" s="21"/>
      <c r="N709" s="21"/>
      <c r="O709" s="21"/>
      <c r="P709" s="21"/>
      <c r="Q709" s="21"/>
      <c r="R709" s="21"/>
      <c r="S709" s="21"/>
      <c r="T709" s="21"/>
      <c r="U709" s="21"/>
      <c r="V709" s="21"/>
      <c r="W709" s="21"/>
      <c r="X709" s="21"/>
      <c r="Y709" s="22"/>
    </row>
    <row r="710" spans="1:25" ht="15.6" customHeight="1" thickBot="1" x14ac:dyDescent="0.3">
      <c r="B710" s="23"/>
      <c r="C710" s="24"/>
      <c r="D710" s="24"/>
      <c r="E710" s="24"/>
      <c r="F710" s="24"/>
      <c r="G710" s="24"/>
      <c r="H710" s="24"/>
      <c r="I710" s="24"/>
      <c r="J710" s="24"/>
      <c r="K710" s="24"/>
      <c r="L710" s="24"/>
      <c r="M710" s="24"/>
      <c r="N710" s="24"/>
      <c r="O710" s="24"/>
      <c r="P710" s="24"/>
      <c r="Q710" s="24"/>
      <c r="R710" s="24"/>
      <c r="S710" s="24"/>
      <c r="T710" s="24"/>
      <c r="U710" s="24"/>
      <c r="V710" s="24"/>
      <c r="W710" s="24"/>
      <c r="X710" s="24"/>
      <c r="Y710" s="25"/>
    </row>
    <row r="711" spans="1:25" ht="15.6" customHeight="1" x14ac:dyDescent="0.25"/>
    <row r="712" spans="1:25" ht="15.6" customHeight="1" x14ac:dyDescent="0.25">
      <c r="A712" t="s">
        <v>115</v>
      </c>
      <c r="B712" t="s">
        <v>114</v>
      </c>
    </row>
    <row r="713" spans="1:25" ht="15.6" customHeight="1" thickBot="1" x14ac:dyDescent="0.3"/>
    <row r="714" spans="1:25" ht="15.6" customHeight="1" x14ac:dyDescent="0.25">
      <c r="B714" s="20"/>
      <c r="C714" s="21"/>
      <c r="D714" s="21"/>
      <c r="E714" s="21"/>
      <c r="F714" s="21"/>
      <c r="G714" s="21"/>
      <c r="H714" s="21"/>
      <c r="I714" s="21"/>
      <c r="J714" s="21"/>
      <c r="K714" s="21"/>
      <c r="L714" s="21"/>
      <c r="M714" s="21"/>
      <c r="N714" s="21"/>
      <c r="O714" s="21"/>
      <c r="P714" s="21"/>
      <c r="Q714" s="21"/>
      <c r="R714" s="21"/>
      <c r="S714" s="21"/>
      <c r="T714" s="21"/>
      <c r="U714" s="21"/>
      <c r="V714" s="21"/>
      <c r="W714" s="21"/>
      <c r="X714" s="21"/>
      <c r="Y714" s="22"/>
    </row>
    <row r="715" spans="1:25" ht="15.6" customHeight="1" thickBot="1" x14ac:dyDescent="0.3">
      <c r="B715" s="23"/>
      <c r="C715" s="24"/>
      <c r="D715" s="24"/>
      <c r="E715" s="24"/>
      <c r="F715" s="24"/>
      <c r="G715" s="24"/>
      <c r="H715" s="24"/>
      <c r="I715" s="24"/>
      <c r="J715" s="24"/>
      <c r="K715" s="24"/>
      <c r="L715" s="24"/>
      <c r="M715" s="24"/>
      <c r="N715" s="24"/>
      <c r="O715" s="24"/>
      <c r="P715" s="24"/>
      <c r="Q715" s="24"/>
      <c r="R715" s="24"/>
      <c r="S715" s="24"/>
      <c r="T715" s="24"/>
      <c r="U715" s="24"/>
      <c r="V715" s="24"/>
      <c r="W715" s="24"/>
      <c r="X715" s="24"/>
      <c r="Y715" s="25"/>
    </row>
    <row r="716" spans="1:25" ht="15.6" customHeight="1" x14ac:dyDescent="0.25"/>
    <row r="717" spans="1:25" ht="15.6" customHeight="1" x14ac:dyDescent="0.25">
      <c r="A717" t="s">
        <v>117</v>
      </c>
      <c r="B717" t="s">
        <v>116</v>
      </c>
    </row>
    <row r="718" spans="1:25" ht="15.6" customHeight="1" thickBot="1" x14ac:dyDescent="0.3"/>
    <row r="719" spans="1:25" ht="15.6" customHeight="1" x14ac:dyDescent="0.25">
      <c r="B719" s="20"/>
      <c r="C719" s="21"/>
      <c r="D719" s="21"/>
      <c r="E719" s="21"/>
      <c r="F719" s="21"/>
      <c r="G719" s="21"/>
      <c r="H719" s="21"/>
      <c r="I719" s="21"/>
      <c r="J719" s="21"/>
      <c r="K719" s="21"/>
      <c r="L719" s="21"/>
      <c r="M719" s="21"/>
      <c r="N719" s="21"/>
      <c r="O719" s="21"/>
      <c r="P719" s="21"/>
      <c r="Q719" s="21"/>
      <c r="R719" s="21"/>
      <c r="S719" s="21"/>
      <c r="T719" s="21"/>
      <c r="U719" s="21"/>
      <c r="V719" s="21"/>
      <c r="W719" s="21"/>
      <c r="X719" s="21"/>
      <c r="Y719" s="22"/>
    </row>
    <row r="720" spans="1:25" ht="15.6" customHeight="1" thickBot="1" x14ac:dyDescent="0.3">
      <c r="B720" s="23"/>
      <c r="C720" s="24"/>
      <c r="D720" s="24"/>
      <c r="E720" s="24"/>
      <c r="F720" s="24"/>
      <c r="G720" s="24"/>
      <c r="H720" s="24"/>
      <c r="I720" s="24"/>
      <c r="J720" s="24"/>
      <c r="K720" s="24"/>
      <c r="L720" s="24"/>
      <c r="M720" s="24"/>
      <c r="N720" s="24"/>
      <c r="O720" s="24"/>
      <c r="P720" s="24"/>
      <c r="Q720" s="24"/>
      <c r="R720" s="24"/>
      <c r="S720" s="24"/>
      <c r="T720" s="24"/>
      <c r="U720" s="24"/>
      <c r="V720" s="24"/>
      <c r="W720" s="24"/>
      <c r="X720" s="24"/>
      <c r="Y720" s="25"/>
    </row>
    <row r="721" spans="1:25" ht="15.6" customHeight="1" x14ac:dyDescent="0.25"/>
    <row r="722" spans="1:25" ht="15.6" customHeight="1" x14ac:dyDescent="0.25">
      <c r="A722" t="s">
        <v>119</v>
      </c>
      <c r="B722" t="s">
        <v>118</v>
      </c>
    </row>
    <row r="723" spans="1:25" ht="15.6" customHeight="1" thickBot="1" x14ac:dyDescent="0.3"/>
    <row r="724" spans="1:25" ht="15.6" customHeight="1" x14ac:dyDescent="0.25">
      <c r="B724" s="20"/>
      <c r="C724" s="21"/>
      <c r="D724" s="21"/>
      <c r="E724" s="21"/>
      <c r="F724" s="21"/>
      <c r="G724" s="21"/>
      <c r="H724" s="21"/>
      <c r="I724" s="21"/>
      <c r="J724" s="21"/>
      <c r="K724" s="21"/>
      <c r="L724" s="21"/>
      <c r="M724" s="21"/>
      <c r="N724" s="21"/>
      <c r="O724" s="21"/>
      <c r="P724" s="21"/>
      <c r="Q724" s="21"/>
      <c r="R724" s="21"/>
      <c r="S724" s="21"/>
      <c r="T724" s="21"/>
      <c r="U724" s="21"/>
      <c r="V724" s="21"/>
      <c r="W724" s="21"/>
      <c r="X724" s="21"/>
      <c r="Y724" s="22"/>
    </row>
    <row r="725" spans="1:25" ht="15.6" customHeight="1" thickBot="1" x14ac:dyDescent="0.3">
      <c r="B725" s="23"/>
      <c r="C725" s="24"/>
      <c r="D725" s="24"/>
      <c r="E725" s="24"/>
      <c r="F725" s="24"/>
      <c r="G725" s="24"/>
      <c r="H725" s="24"/>
      <c r="I725" s="24"/>
      <c r="J725" s="24"/>
      <c r="K725" s="24"/>
      <c r="L725" s="24"/>
      <c r="M725" s="24"/>
      <c r="N725" s="24"/>
      <c r="O725" s="24"/>
      <c r="P725" s="24"/>
      <c r="Q725" s="24"/>
      <c r="R725" s="24"/>
      <c r="S725" s="24"/>
      <c r="T725" s="24"/>
      <c r="U725" s="24"/>
      <c r="V725" s="24"/>
      <c r="W725" s="24"/>
      <c r="X725" s="24"/>
      <c r="Y725" s="25"/>
    </row>
    <row r="726" spans="1:25" ht="15.6" customHeight="1" x14ac:dyDescent="0.25"/>
    <row r="727" spans="1:25" ht="15.6" customHeight="1" x14ac:dyDescent="0.25">
      <c r="A727" t="s">
        <v>121</v>
      </c>
      <c r="B727" t="s">
        <v>120</v>
      </c>
    </row>
    <row r="728" spans="1:25" ht="15.6" customHeight="1" thickBot="1" x14ac:dyDescent="0.3"/>
    <row r="729" spans="1:25" ht="15.6" customHeight="1" x14ac:dyDescent="0.25">
      <c r="B729" s="20"/>
      <c r="C729" s="21"/>
      <c r="D729" s="21"/>
      <c r="E729" s="21"/>
      <c r="F729" s="21"/>
      <c r="G729" s="21"/>
      <c r="H729" s="21"/>
      <c r="I729" s="21"/>
      <c r="J729" s="21"/>
      <c r="K729" s="21"/>
      <c r="L729" s="21"/>
      <c r="M729" s="21"/>
      <c r="N729" s="21"/>
      <c r="O729" s="21"/>
      <c r="P729" s="21"/>
      <c r="Q729" s="21"/>
      <c r="R729" s="21"/>
      <c r="S729" s="21"/>
      <c r="T729" s="21"/>
      <c r="U729" s="21"/>
      <c r="V729" s="21"/>
      <c r="W729" s="21"/>
      <c r="X729" s="21"/>
      <c r="Y729" s="22"/>
    </row>
    <row r="730" spans="1:25" ht="15.6" customHeight="1" thickBot="1" x14ac:dyDescent="0.3">
      <c r="B730" s="23"/>
      <c r="C730" s="24"/>
      <c r="D730" s="24"/>
      <c r="E730" s="24"/>
      <c r="F730" s="24"/>
      <c r="G730" s="24"/>
      <c r="H730" s="24"/>
      <c r="I730" s="24"/>
      <c r="J730" s="24"/>
      <c r="K730" s="24"/>
      <c r="L730" s="24"/>
      <c r="M730" s="24"/>
      <c r="N730" s="24"/>
      <c r="O730" s="24"/>
      <c r="P730" s="24"/>
      <c r="Q730" s="24"/>
      <c r="R730" s="24"/>
      <c r="S730" s="24"/>
      <c r="T730" s="24"/>
      <c r="U730" s="24"/>
      <c r="V730" s="24"/>
      <c r="W730" s="24"/>
      <c r="X730" s="24"/>
      <c r="Y730" s="25"/>
    </row>
    <row r="731" spans="1:25" ht="15.6" customHeight="1" x14ac:dyDescent="0.25"/>
    <row r="732" spans="1:25" ht="15.6" customHeight="1" x14ac:dyDescent="0.25">
      <c r="A732" t="s">
        <v>123</v>
      </c>
      <c r="B732" t="s">
        <v>122</v>
      </c>
    </row>
    <row r="733" spans="1:25" ht="15.6" customHeight="1" thickBot="1" x14ac:dyDescent="0.3"/>
    <row r="734" spans="1:25" ht="15.6" customHeight="1" x14ac:dyDescent="0.25">
      <c r="B734" s="20"/>
      <c r="C734" s="21"/>
      <c r="D734" s="21"/>
      <c r="E734" s="21"/>
      <c r="F734" s="21"/>
      <c r="G734" s="21"/>
      <c r="H734" s="21"/>
      <c r="I734" s="21"/>
      <c r="J734" s="21"/>
      <c r="K734" s="21"/>
      <c r="L734" s="21"/>
      <c r="M734" s="21"/>
      <c r="N734" s="21"/>
      <c r="O734" s="21"/>
      <c r="P734" s="21"/>
      <c r="Q734" s="21"/>
      <c r="R734" s="21"/>
      <c r="S734" s="21"/>
      <c r="T734" s="21"/>
      <c r="U734" s="21"/>
      <c r="V734" s="21"/>
      <c r="W734" s="21"/>
      <c r="X734" s="21"/>
      <c r="Y734" s="22"/>
    </row>
    <row r="735" spans="1:25" ht="15.6" customHeight="1" thickBot="1" x14ac:dyDescent="0.3">
      <c r="B735" s="23"/>
      <c r="C735" s="24"/>
      <c r="D735" s="24"/>
      <c r="E735" s="24"/>
      <c r="F735" s="24"/>
      <c r="G735" s="24"/>
      <c r="H735" s="24"/>
      <c r="I735" s="24"/>
      <c r="J735" s="24"/>
      <c r="K735" s="24"/>
      <c r="L735" s="24"/>
      <c r="M735" s="24"/>
      <c r="N735" s="24"/>
      <c r="O735" s="24"/>
      <c r="P735" s="24"/>
      <c r="Q735" s="24"/>
      <c r="R735" s="24"/>
      <c r="S735" s="24"/>
      <c r="T735" s="24"/>
      <c r="U735" s="24"/>
      <c r="V735" s="24"/>
      <c r="W735" s="24"/>
      <c r="X735" s="24"/>
      <c r="Y735" s="25"/>
    </row>
    <row r="736" spans="1:25" ht="15.6" customHeight="1" x14ac:dyDescent="0.25"/>
    <row r="737" spans="1:25" ht="15.6" customHeight="1" x14ac:dyDescent="0.25">
      <c r="A737" t="s">
        <v>125</v>
      </c>
      <c r="B737" t="s">
        <v>124</v>
      </c>
    </row>
    <row r="738" spans="1:25" ht="15.6" customHeight="1" thickBot="1" x14ac:dyDescent="0.3"/>
    <row r="739" spans="1:25" ht="15.6" customHeight="1" x14ac:dyDescent="0.25">
      <c r="B739" s="20"/>
      <c r="C739" s="21"/>
      <c r="D739" s="21"/>
      <c r="E739" s="21"/>
      <c r="F739" s="21"/>
      <c r="G739" s="21"/>
      <c r="H739" s="21"/>
      <c r="I739" s="21"/>
      <c r="J739" s="21"/>
      <c r="K739" s="21"/>
      <c r="L739" s="21"/>
      <c r="M739" s="21"/>
      <c r="N739" s="21"/>
      <c r="O739" s="21"/>
      <c r="P739" s="21"/>
      <c r="Q739" s="21"/>
      <c r="R739" s="21"/>
      <c r="S739" s="21"/>
      <c r="T739" s="21"/>
      <c r="U739" s="21"/>
      <c r="V739" s="21"/>
      <c r="W739" s="21"/>
      <c r="X739" s="21"/>
      <c r="Y739" s="22"/>
    </row>
    <row r="740" spans="1:25" ht="15.6" customHeight="1" thickBot="1" x14ac:dyDescent="0.3">
      <c r="B740" s="23"/>
      <c r="C740" s="24"/>
      <c r="D740" s="24"/>
      <c r="E740" s="24"/>
      <c r="F740" s="24"/>
      <c r="G740" s="24"/>
      <c r="H740" s="24"/>
      <c r="I740" s="24"/>
      <c r="J740" s="24"/>
      <c r="K740" s="24"/>
      <c r="L740" s="24"/>
      <c r="M740" s="24"/>
      <c r="N740" s="24"/>
      <c r="O740" s="24"/>
      <c r="P740" s="24"/>
      <c r="Q740" s="24"/>
      <c r="R740" s="24"/>
      <c r="S740" s="24"/>
      <c r="T740" s="24"/>
      <c r="U740" s="24"/>
      <c r="V740" s="24"/>
      <c r="W740" s="24"/>
      <c r="X740" s="24"/>
      <c r="Y740" s="25"/>
    </row>
    <row r="741" spans="1:25" ht="15.6" customHeight="1" x14ac:dyDescent="0.25"/>
    <row r="742" spans="1:25" ht="15.6" customHeight="1" x14ac:dyDescent="0.25">
      <c r="A742" t="s">
        <v>127</v>
      </c>
      <c r="B742" t="s">
        <v>126</v>
      </c>
    </row>
    <row r="743" spans="1:25" ht="15.6" customHeight="1" thickBot="1" x14ac:dyDescent="0.3"/>
    <row r="744" spans="1:25" ht="15.6" customHeight="1" x14ac:dyDescent="0.25">
      <c r="B744" s="20"/>
      <c r="C744" s="21"/>
      <c r="D744" s="21"/>
      <c r="E744" s="21"/>
      <c r="F744" s="21"/>
      <c r="G744" s="21"/>
      <c r="H744" s="21"/>
      <c r="I744" s="21"/>
      <c r="J744" s="21"/>
      <c r="K744" s="21"/>
      <c r="L744" s="21"/>
      <c r="M744" s="21"/>
      <c r="N744" s="21"/>
      <c r="O744" s="21"/>
      <c r="P744" s="21"/>
      <c r="Q744" s="21"/>
      <c r="R744" s="21"/>
      <c r="S744" s="21"/>
      <c r="T744" s="21"/>
      <c r="U744" s="21"/>
      <c r="V744" s="21"/>
      <c r="W744" s="21"/>
      <c r="X744" s="21"/>
      <c r="Y744" s="22"/>
    </row>
    <row r="745" spans="1:25" ht="15.6" customHeight="1" thickBot="1" x14ac:dyDescent="0.3">
      <c r="B745" s="23"/>
      <c r="C745" s="24"/>
      <c r="D745" s="24"/>
      <c r="E745" s="24"/>
      <c r="F745" s="24"/>
      <c r="G745" s="24"/>
      <c r="H745" s="24"/>
      <c r="I745" s="24"/>
      <c r="J745" s="24"/>
      <c r="K745" s="24"/>
      <c r="L745" s="24"/>
      <c r="M745" s="24"/>
      <c r="N745" s="24"/>
      <c r="O745" s="24"/>
      <c r="P745" s="24"/>
      <c r="Q745" s="24"/>
      <c r="R745" s="24"/>
      <c r="S745" s="24"/>
      <c r="T745" s="24"/>
      <c r="U745" s="24"/>
      <c r="V745" s="24"/>
      <c r="W745" s="24"/>
      <c r="X745" s="24"/>
      <c r="Y745" s="25"/>
    </row>
    <row r="746" spans="1:25" ht="15.6" customHeight="1" x14ac:dyDescent="0.25"/>
    <row r="747" spans="1:25" ht="15.6" customHeight="1" x14ac:dyDescent="0.25">
      <c r="A747" t="s">
        <v>129</v>
      </c>
      <c r="B747" t="s">
        <v>128</v>
      </c>
    </row>
    <row r="748" spans="1:25" ht="15.6" customHeight="1" thickBot="1" x14ac:dyDescent="0.3"/>
    <row r="749" spans="1:25" ht="15.6" customHeight="1" x14ac:dyDescent="0.25">
      <c r="B749" s="20"/>
      <c r="C749" s="21"/>
      <c r="D749" s="21"/>
      <c r="E749" s="21"/>
      <c r="F749" s="21"/>
      <c r="G749" s="21"/>
      <c r="H749" s="21"/>
      <c r="I749" s="21"/>
      <c r="J749" s="21"/>
      <c r="K749" s="21"/>
      <c r="L749" s="21"/>
      <c r="M749" s="21"/>
      <c r="N749" s="21"/>
      <c r="O749" s="21"/>
      <c r="P749" s="21"/>
      <c r="Q749" s="21"/>
      <c r="R749" s="21"/>
      <c r="S749" s="21"/>
      <c r="T749" s="21"/>
      <c r="U749" s="21"/>
      <c r="V749" s="21"/>
      <c r="W749" s="21"/>
      <c r="X749" s="21"/>
      <c r="Y749" s="22"/>
    </row>
    <row r="750" spans="1:25" ht="15.6" customHeight="1" thickBot="1" x14ac:dyDescent="0.3">
      <c r="B750" s="23"/>
      <c r="C750" s="24"/>
      <c r="D750" s="24"/>
      <c r="E750" s="24"/>
      <c r="F750" s="24"/>
      <c r="G750" s="24"/>
      <c r="H750" s="24"/>
      <c r="I750" s="24"/>
      <c r="J750" s="24"/>
      <c r="K750" s="24"/>
      <c r="L750" s="24"/>
      <c r="M750" s="24"/>
      <c r="N750" s="24"/>
      <c r="O750" s="24"/>
      <c r="P750" s="24"/>
      <c r="Q750" s="24"/>
      <c r="R750" s="24"/>
      <c r="S750" s="24"/>
      <c r="T750" s="24"/>
      <c r="U750" s="24"/>
      <c r="V750" s="24"/>
      <c r="W750" s="24"/>
      <c r="X750" s="24"/>
      <c r="Y750" s="25"/>
    </row>
    <row r="751" spans="1:25" ht="15.6" customHeight="1" x14ac:dyDescent="0.25"/>
    <row r="752" spans="1:25" ht="15.6" customHeight="1" x14ac:dyDescent="0.25">
      <c r="A752" t="s">
        <v>131</v>
      </c>
      <c r="B752" t="s">
        <v>130</v>
      </c>
    </row>
    <row r="753" spans="1:25" ht="15.6" customHeight="1" thickBot="1" x14ac:dyDescent="0.3"/>
    <row r="754" spans="1:25" ht="15.6" customHeight="1" x14ac:dyDescent="0.25">
      <c r="B754" s="20"/>
      <c r="C754" s="21"/>
      <c r="D754" s="21"/>
      <c r="E754" s="21"/>
      <c r="F754" s="21"/>
      <c r="G754" s="21"/>
      <c r="H754" s="21"/>
      <c r="I754" s="21"/>
      <c r="J754" s="21"/>
      <c r="K754" s="21"/>
      <c r="L754" s="21"/>
      <c r="M754" s="21"/>
      <c r="N754" s="21"/>
      <c r="O754" s="21"/>
      <c r="P754" s="21"/>
      <c r="Q754" s="21"/>
      <c r="R754" s="21"/>
      <c r="S754" s="21"/>
      <c r="T754" s="21"/>
      <c r="U754" s="21"/>
      <c r="V754" s="21"/>
      <c r="W754" s="21"/>
      <c r="X754" s="21"/>
      <c r="Y754" s="22"/>
    </row>
    <row r="755" spans="1:25" ht="15.6" customHeight="1" thickBot="1" x14ac:dyDescent="0.3">
      <c r="B755" s="23"/>
      <c r="C755" s="24"/>
      <c r="D755" s="24"/>
      <c r="E755" s="24"/>
      <c r="F755" s="24"/>
      <c r="G755" s="24"/>
      <c r="H755" s="24"/>
      <c r="I755" s="24"/>
      <c r="J755" s="24"/>
      <c r="K755" s="24"/>
      <c r="L755" s="24"/>
      <c r="M755" s="24"/>
      <c r="N755" s="24"/>
      <c r="O755" s="24"/>
      <c r="P755" s="24"/>
      <c r="Q755" s="24"/>
      <c r="R755" s="24"/>
      <c r="S755" s="24"/>
      <c r="T755" s="24"/>
      <c r="U755" s="24"/>
      <c r="V755" s="24"/>
      <c r="W755" s="24"/>
      <c r="X755" s="24"/>
      <c r="Y755" s="25"/>
    </row>
    <row r="756" spans="1:25" ht="15.6" customHeight="1" x14ac:dyDescent="0.25"/>
    <row r="757" spans="1:25" ht="15.6" customHeight="1" x14ac:dyDescent="0.25">
      <c r="A757" t="s">
        <v>133</v>
      </c>
      <c r="B757" t="s">
        <v>132</v>
      </c>
    </row>
    <row r="758" spans="1:25" ht="15.6" customHeight="1" thickBot="1" x14ac:dyDescent="0.3"/>
    <row r="759" spans="1:25" ht="15.6" customHeight="1" x14ac:dyDescent="0.25">
      <c r="B759" s="20"/>
      <c r="C759" s="21"/>
      <c r="D759" s="21"/>
      <c r="E759" s="21"/>
      <c r="F759" s="21"/>
      <c r="G759" s="21"/>
      <c r="H759" s="21"/>
      <c r="I759" s="21"/>
      <c r="J759" s="21"/>
      <c r="K759" s="21"/>
      <c r="L759" s="21"/>
      <c r="M759" s="21"/>
      <c r="N759" s="21"/>
      <c r="O759" s="21"/>
      <c r="P759" s="21"/>
      <c r="Q759" s="21"/>
      <c r="R759" s="21"/>
      <c r="S759" s="21"/>
      <c r="T759" s="21"/>
      <c r="U759" s="21"/>
      <c r="V759" s="21"/>
      <c r="W759" s="21"/>
      <c r="X759" s="21"/>
      <c r="Y759" s="22"/>
    </row>
    <row r="760" spans="1:25" ht="15.6" customHeight="1" thickBot="1" x14ac:dyDescent="0.3">
      <c r="B760" s="23"/>
      <c r="C760" s="24"/>
      <c r="D760" s="24"/>
      <c r="E760" s="24"/>
      <c r="F760" s="24"/>
      <c r="G760" s="24"/>
      <c r="H760" s="24"/>
      <c r="I760" s="24"/>
      <c r="J760" s="24"/>
      <c r="K760" s="24"/>
      <c r="L760" s="24"/>
      <c r="M760" s="24"/>
      <c r="N760" s="24"/>
      <c r="O760" s="24"/>
      <c r="P760" s="24"/>
      <c r="Q760" s="24"/>
      <c r="R760" s="24"/>
      <c r="S760" s="24"/>
      <c r="T760" s="24"/>
      <c r="U760" s="24"/>
      <c r="V760" s="24"/>
      <c r="W760" s="24"/>
      <c r="X760" s="24"/>
      <c r="Y760" s="25"/>
    </row>
    <row r="761" spans="1:25" ht="15.6" customHeight="1" x14ac:dyDescent="0.25"/>
    <row r="762" spans="1:25" ht="15.6" customHeight="1" x14ac:dyDescent="0.25">
      <c r="A762" t="s">
        <v>135</v>
      </c>
      <c r="B762" t="s">
        <v>134</v>
      </c>
    </row>
    <row r="763" spans="1:25" ht="15.6" customHeight="1" thickBot="1" x14ac:dyDescent="0.3"/>
    <row r="764" spans="1:25" ht="15.6" customHeight="1" x14ac:dyDescent="0.25">
      <c r="B764" s="20"/>
      <c r="C764" s="21"/>
      <c r="D764" s="21"/>
      <c r="E764" s="21"/>
      <c r="F764" s="21"/>
      <c r="G764" s="21"/>
      <c r="H764" s="21"/>
      <c r="I764" s="21"/>
      <c r="J764" s="21"/>
      <c r="K764" s="21"/>
      <c r="L764" s="21"/>
      <c r="M764" s="21"/>
      <c r="N764" s="21"/>
      <c r="O764" s="21"/>
      <c r="P764" s="21"/>
      <c r="Q764" s="21"/>
      <c r="R764" s="21"/>
      <c r="S764" s="21"/>
      <c r="T764" s="21"/>
      <c r="U764" s="21"/>
      <c r="V764" s="21"/>
      <c r="W764" s="21"/>
      <c r="X764" s="21"/>
      <c r="Y764" s="22"/>
    </row>
    <row r="765" spans="1:25" ht="15.6" customHeight="1" thickBot="1" x14ac:dyDescent="0.3">
      <c r="B765" s="23"/>
      <c r="C765" s="24"/>
      <c r="D765" s="24"/>
      <c r="E765" s="24"/>
      <c r="F765" s="24"/>
      <c r="G765" s="24"/>
      <c r="H765" s="24"/>
      <c r="I765" s="24"/>
      <c r="J765" s="24"/>
      <c r="K765" s="24"/>
      <c r="L765" s="24"/>
      <c r="M765" s="24"/>
      <c r="N765" s="24"/>
      <c r="O765" s="24"/>
      <c r="P765" s="24"/>
      <c r="Q765" s="24"/>
      <c r="R765" s="24"/>
      <c r="S765" s="24"/>
      <c r="T765" s="24"/>
      <c r="U765" s="24"/>
      <c r="V765" s="24"/>
      <c r="W765" s="24"/>
      <c r="X765" s="24"/>
      <c r="Y765" s="25"/>
    </row>
    <row r="766" spans="1:25" ht="15.6" customHeight="1" x14ac:dyDescent="0.25"/>
    <row r="767" spans="1:25" ht="15.6" customHeight="1" x14ac:dyDescent="0.25">
      <c r="A767" t="s">
        <v>137</v>
      </c>
      <c r="B767" t="s">
        <v>136</v>
      </c>
    </row>
    <row r="768" spans="1:25" ht="15.6" customHeight="1" thickBot="1" x14ac:dyDescent="0.3"/>
    <row r="769" spans="1:25" ht="15.6" customHeight="1" x14ac:dyDescent="0.25">
      <c r="B769" s="20"/>
      <c r="C769" s="21"/>
      <c r="D769" s="21"/>
      <c r="E769" s="21"/>
      <c r="F769" s="21"/>
      <c r="G769" s="21"/>
      <c r="H769" s="21"/>
      <c r="I769" s="21"/>
      <c r="J769" s="21"/>
      <c r="K769" s="21"/>
      <c r="L769" s="21"/>
      <c r="M769" s="21"/>
      <c r="N769" s="21"/>
      <c r="O769" s="21"/>
      <c r="P769" s="21"/>
      <c r="Q769" s="21"/>
      <c r="R769" s="21"/>
      <c r="S769" s="21"/>
      <c r="T769" s="21"/>
      <c r="U769" s="21"/>
      <c r="V769" s="21"/>
      <c r="W769" s="21"/>
      <c r="X769" s="21"/>
      <c r="Y769" s="22"/>
    </row>
    <row r="770" spans="1:25" ht="15.6" customHeight="1" thickBot="1" x14ac:dyDescent="0.3">
      <c r="B770" s="23"/>
      <c r="C770" s="24"/>
      <c r="D770" s="24"/>
      <c r="E770" s="24"/>
      <c r="F770" s="24"/>
      <c r="G770" s="24"/>
      <c r="H770" s="24"/>
      <c r="I770" s="24"/>
      <c r="J770" s="24"/>
      <c r="K770" s="24"/>
      <c r="L770" s="24"/>
      <c r="M770" s="24"/>
      <c r="N770" s="24"/>
      <c r="O770" s="24"/>
      <c r="P770" s="24"/>
      <c r="Q770" s="24"/>
      <c r="R770" s="24"/>
      <c r="S770" s="24"/>
      <c r="T770" s="24"/>
      <c r="U770" s="24"/>
      <c r="V770" s="24"/>
      <c r="W770" s="24"/>
      <c r="X770" s="24"/>
      <c r="Y770" s="25"/>
    </row>
    <row r="771" spans="1:25" ht="15.6" customHeight="1" x14ac:dyDescent="0.25"/>
    <row r="772" spans="1:25" ht="15.6" customHeight="1" x14ac:dyDescent="0.25">
      <c r="A772" t="s">
        <v>139</v>
      </c>
      <c r="B772" t="s">
        <v>138</v>
      </c>
    </row>
    <row r="773" spans="1:25" ht="15.6" customHeight="1" thickBot="1" x14ac:dyDescent="0.3"/>
    <row r="774" spans="1:25" ht="15.6" customHeight="1" x14ac:dyDescent="0.25">
      <c r="B774" s="20"/>
      <c r="C774" s="21"/>
      <c r="D774" s="21"/>
      <c r="E774" s="21"/>
      <c r="F774" s="21"/>
      <c r="G774" s="21"/>
      <c r="H774" s="21"/>
      <c r="I774" s="21"/>
      <c r="J774" s="21"/>
      <c r="K774" s="21"/>
      <c r="L774" s="21"/>
      <c r="M774" s="21"/>
      <c r="N774" s="21"/>
      <c r="O774" s="21"/>
      <c r="P774" s="21"/>
      <c r="Q774" s="21"/>
      <c r="R774" s="21"/>
      <c r="S774" s="21"/>
      <c r="T774" s="21"/>
      <c r="U774" s="21"/>
      <c r="V774" s="21"/>
      <c r="W774" s="21"/>
      <c r="X774" s="21"/>
      <c r="Y774" s="22"/>
    </row>
    <row r="775" spans="1:25" ht="15.6" customHeight="1" thickBot="1" x14ac:dyDescent="0.3">
      <c r="B775" s="23"/>
      <c r="C775" s="24"/>
      <c r="D775" s="24"/>
      <c r="E775" s="24"/>
      <c r="F775" s="24"/>
      <c r="G775" s="24"/>
      <c r="H775" s="24"/>
      <c r="I775" s="24"/>
      <c r="J775" s="24"/>
      <c r="K775" s="24"/>
      <c r="L775" s="24"/>
      <c r="M775" s="24"/>
      <c r="N775" s="24"/>
      <c r="O775" s="24"/>
      <c r="P775" s="24"/>
      <c r="Q775" s="24"/>
      <c r="R775" s="24"/>
      <c r="S775" s="24"/>
      <c r="T775" s="24"/>
      <c r="U775" s="24"/>
      <c r="V775" s="24"/>
      <c r="W775" s="24"/>
      <c r="X775" s="24"/>
      <c r="Y775" s="25"/>
    </row>
    <row r="776" spans="1:25" ht="15.6" customHeight="1" x14ac:dyDescent="0.25"/>
    <row r="777" spans="1:25" ht="15.6" customHeight="1" x14ac:dyDescent="0.25">
      <c r="A777" t="s">
        <v>141</v>
      </c>
      <c r="B777" t="s">
        <v>140</v>
      </c>
    </row>
    <row r="778" spans="1:25" ht="15.6" customHeight="1" thickBot="1" x14ac:dyDescent="0.3"/>
    <row r="779" spans="1:25" ht="15.6" customHeight="1" x14ac:dyDescent="0.25">
      <c r="B779" s="20"/>
      <c r="C779" s="21"/>
      <c r="D779" s="21"/>
      <c r="E779" s="21"/>
      <c r="F779" s="21"/>
      <c r="G779" s="21"/>
      <c r="H779" s="21"/>
      <c r="I779" s="21"/>
      <c r="J779" s="21"/>
      <c r="K779" s="21"/>
      <c r="L779" s="21"/>
      <c r="M779" s="21"/>
      <c r="N779" s="21"/>
      <c r="O779" s="21"/>
      <c r="P779" s="21"/>
      <c r="Q779" s="21"/>
      <c r="R779" s="21"/>
      <c r="S779" s="21"/>
      <c r="T779" s="21"/>
      <c r="U779" s="21"/>
      <c r="V779" s="21"/>
      <c r="W779" s="21"/>
      <c r="X779" s="21"/>
      <c r="Y779" s="22"/>
    </row>
    <row r="780" spans="1:25" ht="15.6" customHeight="1" thickBot="1" x14ac:dyDescent="0.3">
      <c r="B780" s="23"/>
      <c r="C780" s="24"/>
      <c r="D780" s="24"/>
      <c r="E780" s="24"/>
      <c r="F780" s="24"/>
      <c r="G780" s="24"/>
      <c r="H780" s="24"/>
      <c r="I780" s="24"/>
      <c r="J780" s="24"/>
      <c r="K780" s="24"/>
      <c r="L780" s="24"/>
      <c r="M780" s="24"/>
      <c r="N780" s="24"/>
      <c r="O780" s="24"/>
      <c r="P780" s="24"/>
      <c r="Q780" s="24"/>
      <c r="R780" s="24"/>
      <c r="S780" s="24"/>
      <c r="T780" s="24"/>
      <c r="U780" s="24"/>
      <c r="V780" s="24"/>
      <c r="W780" s="24"/>
      <c r="X780" s="24"/>
      <c r="Y780" s="25"/>
    </row>
    <row r="781" spans="1:25" ht="15.6" customHeight="1" x14ac:dyDescent="0.25"/>
    <row r="782" spans="1:25" ht="15.6" customHeight="1" x14ac:dyDescent="0.25">
      <c r="A782" t="s">
        <v>143</v>
      </c>
      <c r="B782" t="s">
        <v>142</v>
      </c>
    </row>
    <row r="783" spans="1:25" ht="15.6" customHeight="1" thickBot="1" x14ac:dyDescent="0.3"/>
    <row r="784" spans="1:25" ht="15.6" customHeight="1" x14ac:dyDescent="0.25">
      <c r="B784" s="20"/>
      <c r="C784" s="21"/>
      <c r="D784" s="21"/>
      <c r="E784" s="21"/>
      <c r="F784" s="21"/>
      <c r="G784" s="21"/>
      <c r="H784" s="21"/>
      <c r="I784" s="21"/>
      <c r="J784" s="21"/>
      <c r="K784" s="21"/>
      <c r="L784" s="21"/>
      <c r="M784" s="21"/>
      <c r="N784" s="21"/>
      <c r="O784" s="21"/>
      <c r="P784" s="21"/>
      <c r="Q784" s="21"/>
      <c r="R784" s="21"/>
      <c r="S784" s="21"/>
      <c r="T784" s="21"/>
      <c r="U784" s="21"/>
      <c r="V784" s="21"/>
      <c r="W784" s="21"/>
      <c r="X784" s="21"/>
      <c r="Y784" s="22"/>
    </row>
    <row r="785" spans="2:25" ht="15.6" customHeight="1" thickBot="1" x14ac:dyDescent="0.3">
      <c r="B785" s="23"/>
      <c r="C785" s="24"/>
      <c r="D785" s="24"/>
      <c r="E785" s="24"/>
      <c r="F785" s="24"/>
      <c r="G785" s="24"/>
      <c r="H785" s="24"/>
      <c r="I785" s="24"/>
      <c r="J785" s="24"/>
      <c r="K785" s="24"/>
      <c r="L785" s="24"/>
      <c r="M785" s="24"/>
      <c r="N785" s="24"/>
      <c r="O785" s="24"/>
      <c r="P785" s="24"/>
      <c r="Q785" s="24"/>
      <c r="R785" s="24"/>
      <c r="S785" s="24"/>
      <c r="T785" s="24"/>
      <c r="U785" s="24"/>
      <c r="V785" s="24"/>
      <c r="W785" s="24"/>
      <c r="X785" s="24"/>
      <c r="Y785" s="25"/>
    </row>
    <row r="786" spans="2:25" ht="15.6" customHeight="1" x14ac:dyDescent="0.25"/>
    <row r="787" spans="2:25" ht="15.6" customHeight="1" x14ac:dyDescent="0.25"/>
    <row r="788" spans="2:25" ht="15.6" customHeight="1" x14ac:dyDescent="0.25"/>
    <row r="789" spans="2:25" ht="15.6" customHeight="1" x14ac:dyDescent="0.25"/>
    <row r="790" spans="2:25" ht="15.6" customHeight="1" x14ac:dyDescent="0.25"/>
    <row r="791" spans="2:25" ht="15.6" customHeight="1" x14ac:dyDescent="0.25"/>
    <row r="792" spans="2:25" ht="15.6" customHeight="1" x14ac:dyDescent="0.25"/>
    <row r="793" spans="2:25" ht="15.6" customHeight="1" x14ac:dyDescent="0.25"/>
    <row r="794" spans="2:25" ht="15.6" customHeight="1" x14ac:dyDescent="0.25"/>
    <row r="795" spans="2:25" ht="15.6" customHeight="1" x14ac:dyDescent="0.25"/>
    <row r="796" spans="2:25" ht="15.6" customHeight="1" x14ac:dyDescent="0.25"/>
    <row r="797" spans="2:25" ht="15.6" customHeight="1" x14ac:dyDescent="0.25"/>
    <row r="798" spans="2:25" ht="15.6" customHeight="1" x14ac:dyDescent="0.25"/>
    <row r="799" spans="2:25" ht="15.6" customHeight="1" x14ac:dyDescent="0.25"/>
    <row r="800" spans="2:25" ht="15.6" customHeight="1" x14ac:dyDescent="0.25"/>
    <row r="801" ht="15.6" customHeight="1" x14ac:dyDescent="0.25"/>
    <row r="802" ht="15.6" customHeight="1" x14ac:dyDescent="0.25"/>
    <row r="803" ht="15.6" customHeight="1" x14ac:dyDescent="0.25"/>
    <row r="804" ht="15.6" customHeight="1" x14ac:dyDescent="0.25"/>
    <row r="805" ht="15.6" customHeight="1" x14ac:dyDescent="0.25"/>
    <row r="806" ht="15.6" customHeight="1" x14ac:dyDescent="0.25"/>
    <row r="807" ht="15.6" customHeight="1" x14ac:dyDescent="0.25"/>
    <row r="808" ht="15.6" customHeight="1" x14ac:dyDescent="0.25"/>
    <row r="809" ht="15.6" customHeight="1" x14ac:dyDescent="0.25"/>
    <row r="810" ht="15.6" customHeight="1" x14ac:dyDescent="0.25"/>
    <row r="811" ht="15.6" customHeight="1" x14ac:dyDescent="0.25"/>
    <row r="812" ht="15.6" customHeight="1" x14ac:dyDescent="0.25"/>
    <row r="813" ht="15.6" customHeight="1" x14ac:dyDescent="0.25"/>
    <row r="814" ht="15.6" customHeight="1" x14ac:dyDescent="0.25"/>
    <row r="815" ht="15.6" customHeight="1" x14ac:dyDescent="0.25"/>
    <row r="816" ht="15.6" customHeight="1" x14ac:dyDescent="0.25"/>
    <row r="817" ht="15.6" customHeight="1" x14ac:dyDescent="0.25"/>
    <row r="818" ht="15.6" customHeight="1" x14ac:dyDescent="0.25"/>
    <row r="819" ht="15.6" customHeight="1" x14ac:dyDescent="0.25"/>
    <row r="820" ht="15.6" customHeight="1" x14ac:dyDescent="0.25"/>
    <row r="821" ht="15.6" customHeight="1" x14ac:dyDescent="0.25"/>
    <row r="822" ht="15.6" customHeight="1" x14ac:dyDescent="0.25"/>
    <row r="823" ht="15.6" customHeight="1" x14ac:dyDescent="0.25"/>
    <row r="824" ht="15.6" customHeight="1" x14ac:dyDescent="0.25"/>
    <row r="825" ht="15.6" customHeight="1" x14ac:dyDescent="0.25"/>
    <row r="826" ht="15.6" customHeight="1" x14ac:dyDescent="0.25"/>
    <row r="827" ht="15.6" customHeight="1" x14ac:dyDescent="0.25"/>
    <row r="828" ht="15.6" customHeight="1" x14ac:dyDescent="0.25"/>
    <row r="829" ht="15.6" customHeight="1" x14ac:dyDescent="0.25"/>
    <row r="830" ht="15.6" customHeight="1" x14ac:dyDescent="0.25"/>
    <row r="831" ht="15.6" customHeight="1" x14ac:dyDescent="0.25"/>
    <row r="832" ht="15.6" customHeight="1" x14ac:dyDescent="0.25"/>
    <row r="833" ht="15.6" customHeight="1" x14ac:dyDescent="0.25"/>
    <row r="834" ht="15.6" customHeight="1" x14ac:dyDescent="0.25"/>
    <row r="835" ht="15.6" customHeight="1" x14ac:dyDescent="0.25"/>
    <row r="836" ht="15.6" customHeight="1" x14ac:dyDescent="0.25"/>
    <row r="837" ht="15.6" customHeight="1" x14ac:dyDescent="0.25"/>
    <row r="838" ht="15.6" customHeight="1" x14ac:dyDescent="0.25"/>
    <row r="839" ht="15.6" customHeight="1" x14ac:dyDescent="0.25"/>
    <row r="840" ht="15.6" customHeight="1" x14ac:dyDescent="0.25"/>
    <row r="841" ht="15.6" customHeight="1" x14ac:dyDescent="0.25"/>
    <row r="842" ht="15.6" customHeight="1" x14ac:dyDescent="0.25"/>
    <row r="843" ht="15.6" customHeight="1" x14ac:dyDescent="0.25"/>
    <row r="844" ht="15.6" customHeight="1" x14ac:dyDescent="0.25"/>
    <row r="845" ht="15.6" customHeight="1" x14ac:dyDescent="0.25"/>
    <row r="846" ht="15.6" customHeight="1" x14ac:dyDescent="0.25"/>
    <row r="847" ht="15.6" customHeight="1" x14ac:dyDescent="0.25"/>
    <row r="848" ht="15.6" customHeight="1" x14ac:dyDescent="0.25"/>
    <row r="849" ht="15.6" customHeight="1" x14ac:dyDescent="0.25"/>
    <row r="850" ht="15.6" customHeight="1" x14ac:dyDescent="0.25"/>
    <row r="851" ht="15.6" customHeight="1" x14ac:dyDescent="0.25"/>
    <row r="852" ht="15.6" customHeight="1" x14ac:dyDescent="0.25"/>
    <row r="853" ht="15.6" customHeight="1" x14ac:dyDescent="0.25"/>
    <row r="854" ht="15.6" customHeight="1" x14ac:dyDescent="0.25"/>
    <row r="855" ht="15.6" customHeight="1" x14ac:dyDescent="0.25"/>
    <row r="856" ht="15.6" customHeight="1" x14ac:dyDescent="0.25"/>
    <row r="857" ht="15.6" customHeight="1" x14ac:dyDescent="0.25"/>
    <row r="858" ht="15.6" customHeight="1" x14ac:dyDescent="0.25"/>
    <row r="859" ht="15.6" customHeight="1" x14ac:dyDescent="0.25"/>
    <row r="860" ht="15.6" customHeight="1" x14ac:dyDescent="0.25"/>
    <row r="861" ht="15.6" customHeight="1" x14ac:dyDescent="0.25"/>
    <row r="862" ht="15.6" customHeight="1" x14ac:dyDescent="0.25"/>
    <row r="863" ht="15.6" customHeight="1" x14ac:dyDescent="0.25"/>
    <row r="864" ht="15.6" customHeight="1" x14ac:dyDescent="0.25"/>
    <row r="865" ht="15.6" customHeight="1" x14ac:dyDescent="0.25"/>
    <row r="866" ht="15.6" customHeight="1" x14ac:dyDescent="0.25"/>
    <row r="867" ht="15.6" customHeight="1" x14ac:dyDescent="0.25"/>
    <row r="868" ht="15.6" customHeight="1" x14ac:dyDescent="0.25"/>
    <row r="869" ht="15.6" customHeight="1" x14ac:dyDescent="0.25"/>
    <row r="870" ht="15.6" customHeight="1" x14ac:dyDescent="0.25"/>
    <row r="871" ht="15.6" customHeight="1" x14ac:dyDescent="0.25"/>
    <row r="872" ht="15.6" customHeight="1" x14ac:dyDescent="0.25"/>
    <row r="873" ht="15.6" customHeight="1" x14ac:dyDescent="0.25"/>
    <row r="874" ht="15.6" customHeight="1" x14ac:dyDescent="0.25"/>
    <row r="875" ht="15.6" customHeight="1" x14ac:dyDescent="0.25"/>
    <row r="876" ht="15.6" customHeight="1" x14ac:dyDescent="0.25"/>
    <row r="877" ht="15.6" customHeight="1" x14ac:dyDescent="0.25"/>
    <row r="878" ht="15.6" customHeight="1" x14ac:dyDescent="0.25"/>
    <row r="879" ht="15.6" customHeight="1" x14ac:dyDescent="0.25"/>
    <row r="880" ht="15.6" customHeight="1" x14ac:dyDescent="0.25"/>
    <row r="881" ht="15.6" customHeight="1" x14ac:dyDescent="0.25"/>
    <row r="882" ht="15.6" customHeight="1" x14ac:dyDescent="0.25"/>
    <row r="883" ht="15.6" customHeight="1" x14ac:dyDescent="0.25"/>
    <row r="884" ht="15.6" customHeight="1" x14ac:dyDescent="0.25"/>
    <row r="885" ht="15.6" customHeight="1" x14ac:dyDescent="0.25"/>
    <row r="886" ht="15.6" customHeight="1" x14ac:dyDescent="0.25"/>
    <row r="887" ht="15.6" customHeight="1" x14ac:dyDescent="0.25"/>
    <row r="888" ht="15.6" customHeight="1" x14ac:dyDescent="0.25"/>
    <row r="889" ht="15.6" customHeight="1" x14ac:dyDescent="0.25"/>
    <row r="890" ht="15.6" customHeight="1" x14ac:dyDescent="0.25"/>
    <row r="891" ht="15.6" customHeight="1" x14ac:dyDescent="0.25"/>
    <row r="892" ht="15.6" customHeight="1" x14ac:dyDescent="0.25"/>
    <row r="893" ht="15.6" customHeight="1" x14ac:dyDescent="0.25"/>
    <row r="894" ht="15.6" customHeight="1" x14ac:dyDescent="0.25"/>
    <row r="895" ht="15.6" customHeight="1" x14ac:dyDescent="0.25"/>
    <row r="896" ht="15.6" customHeight="1" x14ac:dyDescent="0.25"/>
    <row r="897" ht="15.6" customHeight="1" x14ac:dyDescent="0.25"/>
    <row r="898" ht="15.6" customHeight="1" x14ac:dyDescent="0.25"/>
    <row r="899" ht="15.6" customHeight="1" x14ac:dyDescent="0.25"/>
    <row r="900" ht="15.6" customHeight="1" x14ac:dyDescent="0.25"/>
    <row r="901" ht="15.6" customHeight="1" x14ac:dyDescent="0.25"/>
    <row r="902" ht="15.6" customHeight="1" x14ac:dyDescent="0.25"/>
    <row r="903" ht="15.6" customHeight="1" x14ac:dyDescent="0.25"/>
    <row r="904" ht="15.6" customHeight="1" x14ac:dyDescent="0.25"/>
    <row r="905" ht="15.6" customHeight="1" x14ac:dyDescent="0.25"/>
    <row r="906" ht="15.6" customHeight="1" x14ac:dyDescent="0.25"/>
    <row r="907" ht="15.6" customHeight="1" x14ac:dyDescent="0.25"/>
    <row r="908" ht="15.6" customHeight="1" x14ac:dyDescent="0.25"/>
    <row r="909" ht="15.6" customHeight="1" x14ac:dyDescent="0.25"/>
    <row r="910" ht="15.6" customHeight="1" x14ac:dyDescent="0.25"/>
    <row r="911" ht="15.6" customHeight="1" x14ac:dyDescent="0.25"/>
    <row r="912" ht="15.6" customHeight="1" x14ac:dyDescent="0.25"/>
    <row r="913" ht="15.6" customHeight="1" x14ac:dyDescent="0.25"/>
    <row r="914" ht="15.6" customHeight="1" x14ac:dyDescent="0.25"/>
    <row r="915" ht="15.6" customHeight="1" x14ac:dyDescent="0.25"/>
    <row r="916" ht="15.6" customHeight="1" x14ac:dyDescent="0.25"/>
    <row r="917" ht="15.6" customHeight="1" x14ac:dyDescent="0.25"/>
    <row r="918" ht="15.6" customHeight="1" x14ac:dyDescent="0.25"/>
    <row r="919" ht="15.6" customHeight="1" x14ac:dyDescent="0.25"/>
    <row r="920" ht="15.6" customHeight="1" x14ac:dyDescent="0.25"/>
    <row r="921" ht="15.6" customHeight="1" x14ac:dyDescent="0.25"/>
    <row r="922" ht="15.6" customHeight="1" x14ac:dyDescent="0.25"/>
    <row r="923" ht="15.6" customHeight="1" x14ac:dyDescent="0.25"/>
    <row r="924" ht="15.6" customHeight="1" x14ac:dyDescent="0.25"/>
    <row r="925" ht="15.6" customHeight="1" x14ac:dyDescent="0.25"/>
    <row r="926" ht="15.6" customHeight="1" x14ac:dyDescent="0.25"/>
    <row r="927" ht="15.6" customHeight="1" x14ac:dyDescent="0.25"/>
    <row r="928" ht="15.6" customHeight="1" x14ac:dyDescent="0.25"/>
    <row r="929" ht="15.6" customHeight="1" x14ac:dyDescent="0.25"/>
    <row r="930" ht="15.6" customHeight="1" x14ac:dyDescent="0.25"/>
    <row r="931" ht="15.6" customHeight="1" x14ac:dyDescent="0.25"/>
    <row r="932" ht="15.6" customHeight="1" x14ac:dyDescent="0.25"/>
    <row r="933" ht="15.6" customHeight="1" x14ac:dyDescent="0.25"/>
    <row r="934" ht="15.6" customHeight="1" x14ac:dyDescent="0.25"/>
    <row r="935" ht="15.6" customHeight="1" x14ac:dyDescent="0.25"/>
    <row r="936" ht="15.6" customHeight="1" x14ac:dyDescent="0.25"/>
    <row r="937" ht="15.6" customHeight="1" x14ac:dyDescent="0.25"/>
    <row r="938" ht="15.6" customHeight="1" x14ac:dyDescent="0.25"/>
    <row r="939" ht="15.6" customHeight="1" x14ac:dyDescent="0.25"/>
    <row r="940" ht="15.6" customHeight="1" x14ac:dyDescent="0.25"/>
    <row r="941" ht="15.6" customHeight="1" x14ac:dyDescent="0.25"/>
    <row r="942" ht="15.6" customHeight="1" x14ac:dyDescent="0.25"/>
    <row r="943" ht="15.6" customHeight="1" x14ac:dyDescent="0.25"/>
    <row r="944" ht="15.6" customHeight="1" x14ac:dyDescent="0.25"/>
    <row r="945" ht="15.6" customHeight="1" x14ac:dyDescent="0.25"/>
    <row r="946" ht="15.6" customHeight="1" x14ac:dyDescent="0.25"/>
    <row r="947" ht="15.6" customHeight="1" x14ac:dyDescent="0.25"/>
    <row r="948" ht="15.6" customHeight="1" x14ac:dyDescent="0.25"/>
    <row r="949" ht="15.6" customHeight="1" x14ac:dyDescent="0.25"/>
    <row r="950" ht="15.6" customHeight="1" x14ac:dyDescent="0.25"/>
    <row r="951" ht="15.6" customHeight="1" x14ac:dyDescent="0.25"/>
    <row r="952" ht="15.6" customHeight="1" x14ac:dyDescent="0.25"/>
    <row r="953" ht="15.6" customHeight="1" x14ac:dyDescent="0.25"/>
    <row r="954" ht="15.6" customHeight="1" x14ac:dyDescent="0.25"/>
    <row r="955" ht="15.6" customHeight="1" x14ac:dyDescent="0.25"/>
    <row r="956" ht="15.6" customHeight="1" x14ac:dyDescent="0.25"/>
    <row r="957" ht="15.6" customHeight="1" x14ac:dyDescent="0.25"/>
    <row r="958" ht="15.6" customHeight="1" x14ac:dyDescent="0.25"/>
    <row r="959" ht="15.6" customHeight="1" x14ac:dyDescent="0.25"/>
    <row r="960" ht="15.6" customHeight="1" x14ac:dyDescent="0.25"/>
    <row r="961" ht="15.6" customHeight="1" x14ac:dyDescent="0.25"/>
    <row r="962" ht="15.6" customHeight="1" x14ac:dyDescent="0.25"/>
    <row r="963" ht="15.6" customHeight="1" x14ac:dyDescent="0.25"/>
    <row r="964" ht="15.6" customHeight="1" x14ac:dyDescent="0.25"/>
    <row r="965" ht="15.6" customHeight="1" x14ac:dyDescent="0.25"/>
    <row r="966" ht="15.6" customHeight="1" x14ac:dyDescent="0.25"/>
    <row r="967" ht="15.6" customHeight="1" x14ac:dyDescent="0.25"/>
    <row r="968" ht="15.6" customHeight="1" x14ac:dyDescent="0.25"/>
    <row r="969" ht="15.6" customHeight="1" x14ac:dyDescent="0.25"/>
    <row r="970" ht="15.6" customHeight="1" x14ac:dyDescent="0.25"/>
    <row r="971" ht="15.6" customHeight="1" x14ac:dyDescent="0.25"/>
    <row r="972" ht="15.6" customHeight="1" x14ac:dyDescent="0.25"/>
    <row r="973" ht="15.6" customHeight="1" x14ac:dyDescent="0.25"/>
    <row r="974" ht="15.6" customHeight="1" x14ac:dyDescent="0.25"/>
    <row r="975" ht="15.6" customHeight="1" x14ac:dyDescent="0.25"/>
    <row r="976" ht="15.6" customHeight="1" x14ac:dyDescent="0.25"/>
    <row r="977" ht="15.6" customHeight="1" x14ac:dyDescent="0.25"/>
    <row r="978" ht="15.6" customHeight="1" x14ac:dyDescent="0.25"/>
    <row r="979" ht="15.6" customHeight="1" x14ac:dyDescent="0.25"/>
    <row r="980" ht="15.6" customHeight="1" x14ac:dyDescent="0.25"/>
    <row r="981" ht="15.6" customHeight="1" x14ac:dyDescent="0.25"/>
    <row r="982" ht="15.6" customHeight="1" x14ac:dyDescent="0.25"/>
    <row r="983" ht="15.6" customHeight="1" x14ac:dyDescent="0.25"/>
    <row r="984" ht="15.6" customHeight="1" x14ac:dyDescent="0.25"/>
    <row r="985" ht="15.6" customHeight="1" x14ac:dyDescent="0.25"/>
    <row r="986" ht="15.6" customHeight="1" x14ac:dyDescent="0.25"/>
    <row r="987" ht="15.6" customHeight="1" x14ac:dyDescent="0.25"/>
    <row r="988" ht="15.6" customHeight="1" x14ac:dyDescent="0.25"/>
    <row r="989" ht="15.6" customHeight="1" x14ac:dyDescent="0.25"/>
    <row r="990" ht="15.6" customHeight="1" x14ac:dyDescent="0.25"/>
    <row r="991" ht="15.6" customHeight="1" x14ac:dyDescent="0.25"/>
    <row r="992" ht="15.6" customHeight="1" x14ac:dyDescent="0.25"/>
    <row r="993" ht="15.6" customHeight="1" x14ac:dyDescent="0.25"/>
    <row r="994" ht="15.6" customHeight="1" x14ac:dyDescent="0.25"/>
    <row r="995" ht="15.6" customHeight="1" x14ac:dyDescent="0.25"/>
    <row r="996" ht="15.6" customHeight="1" x14ac:dyDescent="0.25"/>
    <row r="997" ht="15.6" customHeight="1" x14ac:dyDescent="0.25"/>
    <row r="998" ht="15.6" customHeight="1" x14ac:dyDescent="0.25"/>
    <row r="999" ht="15.6" customHeight="1" x14ac:dyDescent="0.25"/>
    <row r="1000" ht="15.6" customHeight="1" x14ac:dyDescent="0.25"/>
    <row r="1001" ht="15.6" customHeight="1" x14ac:dyDescent="0.25"/>
    <row r="1002" ht="15.6" customHeight="1" x14ac:dyDescent="0.25"/>
    <row r="1003" ht="15.6" customHeight="1" x14ac:dyDescent="0.25"/>
    <row r="1004" ht="15.6" customHeight="1" x14ac:dyDescent="0.25"/>
    <row r="1005" ht="15.6" customHeight="1" x14ac:dyDescent="0.25"/>
    <row r="1006" ht="15.6" customHeight="1" x14ac:dyDescent="0.25"/>
    <row r="1007" ht="15.6" customHeight="1" x14ac:dyDescent="0.25"/>
    <row r="1008" ht="15.6" customHeight="1" x14ac:dyDescent="0.25"/>
    <row r="1009" ht="15.6" customHeight="1" x14ac:dyDescent="0.25"/>
    <row r="1010" ht="15.6" customHeight="1" x14ac:dyDescent="0.25"/>
    <row r="1011" ht="15.6" customHeight="1" x14ac:dyDescent="0.25"/>
    <row r="1012" ht="15.6" customHeight="1" x14ac:dyDescent="0.25"/>
    <row r="1013" ht="15.6" customHeight="1" x14ac:dyDescent="0.25"/>
    <row r="1014" ht="15.6" customHeight="1" x14ac:dyDescent="0.25"/>
    <row r="1015" ht="15.6" customHeight="1" x14ac:dyDescent="0.25"/>
    <row r="1016" ht="15.6" customHeight="1" x14ac:dyDescent="0.25"/>
    <row r="1017" ht="15.6" customHeight="1" x14ac:dyDescent="0.25"/>
    <row r="1018" ht="15.6" customHeight="1" x14ac:dyDescent="0.25"/>
    <row r="1019" ht="15.6" customHeight="1" x14ac:dyDescent="0.25"/>
    <row r="1020" ht="15.6" customHeight="1" x14ac:dyDescent="0.25"/>
    <row r="1021" ht="15.6" customHeight="1" x14ac:dyDescent="0.25"/>
    <row r="1022" ht="15.6" customHeight="1" x14ac:dyDescent="0.25"/>
    <row r="1023" ht="15.6" customHeight="1" x14ac:dyDescent="0.25"/>
    <row r="1024" ht="15.6" customHeight="1" x14ac:dyDescent="0.25"/>
    <row r="1025" ht="15.6" customHeight="1" x14ac:dyDescent="0.25"/>
    <row r="1026" ht="15.6" customHeight="1" x14ac:dyDescent="0.25"/>
    <row r="1027" ht="15.6" customHeight="1" x14ac:dyDescent="0.25"/>
    <row r="1028" ht="15.6" customHeight="1" x14ac:dyDescent="0.25"/>
    <row r="1029" ht="15.6" customHeight="1" x14ac:dyDescent="0.25"/>
    <row r="1030" ht="15.6" customHeight="1" x14ac:dyDescent="0.25"/>
    <row r="1031" ht="15.6" customHeight="1" x14ac:dyDescent="0.25"/>
    <row r="1032" ht="15.6" customHeight="1" x14ac:dyDescent="0.25"/>
    <row r="1033" ht="15.6" customHeight="1" x14ac:dyDescent="0.25"/>
    <row r="1034" ht="15.6" customHeight="1" x14ac:dyDescent="0.25"/>
    <row r="1035" ht="15.6" customHeight="1" x14ac:dyDescent="0.25"/>
    <row r="1036" ht="15.6" customHeight="1" x14ac:dyDescent="0.25"/>
    <row r="1037" ht="15.6" customHeight="1" x14ac:dyDescent="0.25"/>
    <row r="1038" ht="15.6" customHeight="1" x14ac:dyDescent="0.25"/>
    <row r="1039" ht="15.6" customHeight="1" x14ac:dyDescent="0.25"/>
    <row r="1040" ht="15.6" customHeight="1" x14ac:dyDescent="0.25"/>
    <row r="1041" ht="15.6" customHeight="1" x14ac:dyDescent="0.25"/>
    <row r="1042" ht="15.6" customHeight="1" x14ac:dyDescent="0.25"/>
    <row r="1043" ht="15.6" customHeight="1" x14ac:dyDescent="0.25"/>
    <row r="1044" ht="15.6" customHeight="1" x14ac:dyDescent="0.25"/>
    <row r="1045" ht="15.6" customHeight="1" x14ac:dyDescent="0.25"/>
    <row r="1046" ht="15.6" customHeight="1" x14ac:dyDescent="0.25"/>
    <row r="1047" ht="15.6" customHeight="1" x14ac:dyDescent="0.25"/>
    <row r="1048" ht="15.6" customHeight="1" x14ac:dyDescent="0.25"/>
    <row r="1049" ht="15.6" customHeight="1" x14ac:dyDescent="0.25"/>
    <row r="1050" ht="15.6" customHeight="1" x14ac:dyDescent="0.25"/>
    <row r="1051" ht="15.6" customHeight="1" x14ac:dyDescent="0.25"/>
    <row r="1052" ht="15.6" customHeight="1" x14ac:dyDescent="0.25"/>
    <row r="1053" ht="15.6" customHeight="1" x14ac:dyDescent="0.25"/>
    <row r="1054" ht="15.6" customHeight="1" x14ac:dyDescent="0.25"/>
    <row r="1055" ht="15.6" customHeight="1" x14ac:dyDescent="0.25"/>
    <row r="1056" ht="15.6" customHeight="1" x14ac:dyDescent="0.25"/>
    <row r="1057" ht="15.6" customHeight="1" x14ac:dyDescent="0.25"/>
    <row r="1058" ht="15.6" customHeight="1" x14ac:dyDescent="0.25"/>
    <row r="1059" ht="15.6" customHeight="1" x14ac:dyDescent="0.25"/>
    <row r="1060" ht="15.6" customHeight="1" x14ac:dyDescent="0.25"/>
    <row r="1061" ht="15.6" customHeight="1" x14ac:dyDescent="0.25"/>
    <row r="1062" ht="15.6" customHeight="1" x14ac:dyDescent="0.25"/>
    <row r="1063" ht="15.6" customHeight="1" x14ac:dyDescent="0.25"/>
    <row r="1064" ht="15.6" customHeight="1" x14ac:dyDescent="0.25"/>
    <row r="1065" ht="15.6" customHeight="1" x14ac:dyDescent="0.25"/>
    <row r="1066" ht="15.6" customHeight="1" x14ac:dyDescent="0.25"/>
    <row r="1067" ht="15.6" customHeight="1" x14ac:dyDescent="0.25"/>
    <row r="1068" ht="15.6" customHeight="1" x14ac:dyDescent="0.25"/>
    <row r="1069" ht="15.6" customHeight="1" x14ac:dyDescent="0.25"/>
    <row r="1070" ht="15.6" customHeight="1" x14ac:dyDescent="0.25"/>
    <row r="1071" ht="15.6" customHeight="1" x14ac:dyDescent="0.25"/>
    <row r="1072" ht="15.6" customHeight="1" x14ac:dyDescent="0.25"/>
    <row r="1073" ht="15.6" customHeight="1" x14ac:dyDescent="0.25"/>
    <row r="1074" ht="15.6" customHeight="1" x14ac:dyDescent="0.25"/>
    <row r="1075" ht="15.6" customHeight="1" x14ac:dyDescent="0.25"/>
    <row r="1076" ht="15.6" customHeight="1" x14ac:dyDescent="0.25"/>
    <row r="1077" ht="15.6" customHeight="1" x14ac:dyDescent="0.25"/>
    <row r="1078" ht="15.6" customHeight="1" x14ac:dyDescent="0.25"/>
    <row r="1079" ht="15.6" customHeight="1" x14ac:dyDescent="0.25"/>
    <row r="1080" ht="15.6" customHeight="1" x14ac:dyDescent="0.25"/>
    <row r="1081" ht="15.6" customHeight="1" x14ac:dyDescent="0.25"/>
    <row r="1082" ht="15.6" customHeight="1" x14ac:dyDescent="0.25"/>
    <row r="1083" ht="15.6" customHeight="1" x14ac:dyDescent="0.25"/>
    <row r="1084" ht="15.6" customHeight="1" x14ac:dyDescent="0.25"/>
    <row r="1085" ht="15.6" customHeight="1" x14ac:dyDescent="0.25"/>
    <row r="1086" ht="15.6" customHeight="1" x14ac:dyDescent="0.25"/>
    <row r="1087" ht="15.6" customHeight="1" x14ac:dyDescent="0.25"/>
    <row r="1088" ht="15.6" customHeight="1" x14ac:dyDescent="0.25"/>
    <row r="1089" ht="15.6" customHeight="1" x14ac:dyDescent="0.25"/>
    <row r="1090" ht="15.6" customHeight="1" x14ac:dyDescent="0.25"/>
    <row r="1091" ht="15.6" customHeight="1" x14ac:dyDescent="0.25"/>
    <row r="1092" ht="15.6" customHeight="1" x14ac:dyDescent="0.25"/>
    <row r="1093" ht="15.6" customHeight="1" x14ac:dyDescent="0.25"/>
    <row r="1094" ht="15.6" customHeight="1" x14ac:dyDescent="0.25"/>
    <row r="1095" ht="15.6" customHeight="1" x14ac:dyDescent="0.25"/>
    <row r="1096" ht="15.6" customHeight="1" x14ac:dyDescent="0.25"/>
    <row r="1097" ht="15.6" customHeight="1" x14ac:dyDescent="0.25"/>
    <row r="1098" ht="15.6" customHeight="1" x14ac:dyDescent="0.25"/>
    <row r="1099" ht="15.6" customHeight="1" x14ac:dyDescent="0.25"/>
    <row r="1100" ht="15.6" customHeight="1" x14ac:dyDescent="0.25"/>
    <row r="1101" ht="15.6" customHeight="1" x14ac:dyDescent="0.25"/>
    <row r="1102" ht="15.6" customHeight="1" x14ac:dyDescent="0.25"/>
    <row r="1103" ht="15.6" customHeight="1" x14ac:dyDescent="0.25"/>
    <row r="1104" ht="15.6" customHeight="1" x14ac:dyDescent="0.25"/>
    <row r="1105" ht="15.6" customHeight="1" x14ac:dyDescent="0.25"/>
    <row r="1106" ht="15.6" customHeight="1" x14ac:dyDescent="0.25"/>
    <row r="1107" ht="15.6" customHeight="1" x14ac:dyDescent="0.25"/>
    <row r="1108" ht="15.6" customHeight="1" x14ac:dyDescent="0.25"/>
    <row r="1109" ht="15.6" customHeight="1" x14ac:dyDescent="0.25"/>
    <row r="1110" ht="15.6" customHeight="1" x14ac:dyDescent="0.25"/>
    <row r="1111" ht="15.6" customHeight="1" x14ac:dyDescent="0.25"/>
    <row r="1112" ht="15.6" customHeight="1" x14ac:dyDescent="0.25"/>
    <row r="1113" ht="15.6" customHeight="1" x14ac:dyDescent="0.25"/>
    <row r="1114" ht="15.6" customHeight="1" x14ac:dyDescent="0.25"/>
    <row r="1115" ht="15.6" customHeight="1" x14ac:dyDescent="0.25"/>
    <row r="1116" ht="15.6" customHeight="1" x14ac:dyDescent="0.25"/>
    <row r="1117" ht="15.6" customHeight="1" x14ac:dyDescent="0.25"/>
    <row r="1118" ht="15.6" customHeight="1" x14ac:dyDescent="0.25"/>
    <row r="1119" ht="15.6" customHeight="1" x14ac:dyDescent="0.25"/>
    <row r="1120" ht="15.6" customHeight="1" x14ac:dyDescent="0.25"/>
    <row r="1121" ht="15.6" customHeight="1" x14ac:dyDescent="0.25"/>
    <row r="1122" ht="15.6" customHeight="1" x14ac:dyDescent="0.25"/>
    <row r="1123" ht="15.6" customHeight="1" x14ac:dyDescent="0.25"/>
    <row r="1124" ht="15.6" customHeight="1" x14ac:dyDescent="0.25"/>
    <row r="1125" ht="15.6" customHeight="1" x14ac:dyDescent="0.25"/>
    <row r="1126" ht="15.6" customHeight="1" x14ac:dyDescent="0.25"/>
    <row r="1127" ht="15.6" customHeight="1" x14ac:dyDescent="0.25"/>
    <row r="1128" ht="15.6" customHeight="1" x14ac:dyDescent="0.25"/>
    <row r="1129" ht="15.6" customHeight="1" x14ac:dyDescent="0.25"/>
    <row r="1130" ht="15.6" customHeight="1" x14ac:dyDescent="0.25"/>
    <row r="1131" ht="15.6" customHeight="1" x14ac:dyDescent="0.25"/>
    <row r="1132" ht="15.6" customHeight="1" x14ac:dyDescent="0.25"/>
    <row r="1133" ht="15.6" customHeight="1" x14ac:dyDescent="0.25"/>
    <row r="1134" ht="15.6" customHeight="1" x14ac:dyDescent="0.25"/>
    <row r="1135" ht="15.6" customHeight="1" x14ac:dyDescent="0.25"/>
    <row r="1136" ht="15.6" customHeight="1" x14ac:dyDescent="0.25"/>
    <row r="1137" ht="15.6" customHeight="1" x14ac:dyDescent="0.25"/>
    <row r="1138" ht="15.6" customHeight="1" x14ac:dyDescent="0.25"/>
    <row r="1139" ht="15.6" customHeight="1" x14ac:dyDescent="0.25"/>
    <row r="1140" ht="15.6" customHeight="1" x14ac:dyDescent="0.25"/>
    <row r="1141" ht="15.6" customHeight="1" x14ac:dyDescent="0.25"/>
    <row r="1142" ht="15.6" customHeight="1" x14ac:dyDescent="0.25"/>
    <row r="1143" ht="15.6" customHeight="1" x14ac:dyDescent="0.25"/>
    <row r="1144" ht="15.6" customHeight="1" x14ac:dyDescent="0.25"/>
    <row r="1145" ht="15.6" customHeight="1" x14ac:dyDescent="0.25"/>
    <row r="1146" ht="15.6" customHeight="1" x14ac:dyDescent="0.25"/>
    <row r="1147" ht="15.6" customHeight="1" x14ac:dyDescent="0.25"/>
    <row r="1148" ht="15.6" customHeight="1" x14ac:dyDescent="0.25"/>
    <row r="1149" ht="15.6" customHeight="1" x14ac:dyDescent="0.25"/>
    <row r="1150" ht="15.6" customHeight="1" x14ac:dyDescent="0.25"/>
    <row r="1151" ht="15.6" customHeight="1" x14ac:dyDescent="0.25"/>
    <row r="1152" ht="15.6" customHeight="1" x14ac:dyDescent="0.25"/>
    <row r="1153" ht="15.6" customHeight="1" x14ac:dyDescent="0.25"/>
    <row r="1154" ht="15.6" customHeight="1" x14ac:dyDescent="0.25"/>
    <row r="1155" ht="15.6" customHeight="1" x14ac:dyDescent="0.25"/>
    <row r="1156" ht="15.6" customHeight="1" x14ac:dyDescent="0.25"/>
    <row r="1157" ht="15.6" customHeight="1" x14ac:dyDescent="0.25"/>
    <row r="1158" ht="15.6" customHeight="1" x14ac:dyDescent="0.25"/>
    <row r="1159" ht="15.6" customHeight="1" x14ac:dyDescent="0.25"/>
    <row r="1160" ht="15.6" customHeight="1" x14ac:dyDescent="0.25"/>
    <row r="1161" ht="15.6" customHeight="1" x14ac:dyDescent="0.25"/>
    <row r="1162" ht="15.6" customHeight="1" x14ac:dyDescent="0.25"/>
    <row r="1163" ht="15.6" customHeight="1" x14ac:dyDescent="0.25"/>
    <row r="1164" ht="15.6" customHeight="1" x14ac:dyDescent="0.25"/>
    <row r="1165" ht="15.6" customHeight="1" x14ac:dyDescent="0.25"/>
    <row r="1166" ht="15.6" customHeight="1" x14ac:dyDescent="0.25"/>
    <row r="1167" ht="15.6" customHeight="1" x14ac:dyDescent="0.25"/>
    <row r="1168" ht="15.6" customHeight="1" x14ac:dyDescent="0.25"/>
    <row r="1169" ht="15.6" customHeight="1" x14ac:dyDescent="0.25"/>
    <row r="1170" ht="15.6" customHeight="1" x14ac:dyDescent="0.25"/>
    <row r="1171" ht="15.6" customHeight="1" x14ac:dyDescent="0.25"/>
    <row r="1172" ht="15.6" customHeight="1" x14ac:dyDescent="0.25"/>
    <row r="1173" ht="15.6" customHeight="1" x14ac:dyDescent="0.25"/>
    <row r="1174" ht="15.6" customHeight="1" x14ac:dyDescent="0.25"/>
    <row r="1175" ht="15.6" customHeight="1" x14ac:dyDescent="0.25"/>
    <row r="1176" ht="15.6" customHeight="1" x14ac:dyDescent="0.25"/>
    <row r="1177" ht="15.6" customHeight="1" x14ac:dyDescent="0.25"/>
    <row r="1178" ht="15.6" customHeight="1" x14ac:dyDescent="0.25"/>
    <row r="1179" ht="15.6" customHeight="1" x14ac:dyDescent="0.25"/>
    <row r="1180" ht="15.6" customHeight="1" x14ac:dyDescent="0.25"/>
    <row r="1181" ht="15.6" customHeight="1" x14ac:dyDescent="0.25"/>
    <row r="1182" ht="15.6" customHeight="1" x14ac:dyDescent="0.25"/>
    <row r="1183" ht="15.6" customHeight="1" x14ac:dyDescent="0.25"/>
    <row r="1184" ht="15.6" customHeight="1" x14ac:dyDescent="0.25"/>
    <row r="1185" ht="15.6" customHeight="1" x14ac:dyDescent="0.25"/>
    <row r="1186" ht="15.6" customHeight="1" x14ac:dyDescent="0.25"/>
    <row r="1187" ht="15.6" customHeight="1" x14ac:dyDescent="0.25"/>
    <row r="1188" ht="15.6" customHeight="1" x14ac:dyDescent="0.25"/>
    <row r="1189" ht="15.6" customHeight="1" x14ac:dyDescent="0.25"/>
    <row r="1190" ht="15.6" customHeight="1" x14ac:dyDescent="0.25"/>
    <row r="1191" ht="15.6" customHeight="1" x14ac:dyDescent="0.25"/>
    <row r="1192" ht="15.6" customHeight="1" x14ac:dyDescent="0.25"/>
    <row r="1193" ht="15.6" customHeight="1" x14ac:dyDescent="0.25"/>
    <row r="1194" ht="15.6" customHeight="1" x14ac:dyDescent="0.25"/>
    <row r="1195" ht="15.6" customHeight="1" x14ac:dyDescent="0.25"/>
    <row r="1196" ht="15.6" customHeight="1" x14ac:dyDescent="0.25"/>
    <row r="1197" ht="15.6" customHeight="1" x14ac:dyDescent="0.25"/>
    <row r="1198" ht="15.6" customHeight="1" x14ac:dyDescent="0.25"/>
    <row r="1199" ht="15.6" customHeight="1" x14ac:dyDescent="0.25"/>
    <row r="1200" ht="15.6" customHeight="1" x14ac:dyDescent="0.25"/>
    <row r="1201" ht="15.6" customHeight="1" x14ac:dyDescent="0.25"/>
    <row r="1202" ht="15.6" customHeight="1" x14ac:dyDescent="0.25"/>
    <row r="1203" ht="15.6" customHeight="1" x14ac:dyDescent="0.25"/>
    <row r="1204" ht="15.6" customHeight="1" x14ac:dyDescent="0.25"/>
    <row r="1205" ht="15.6" customHeight="1" x14ac:dyDescent="0.25"/>
    <row r="1206" ht="15.6" customHeight="1" x14ac:dyDescent="0.25"/>
    <row r="1207" ht="15.6" customHeight="1" x14ac:dyDescent="0.25"/>
    <row r="1208" ht="15.6" customHeight="1" x14ac:dyDescent="0.25"/>
    <row r="1209" ht="15.6" customHeight="1" x14ac:dyDescent="0.25"/>
    <row r="1210" ht="15.6" customHeight="1" x14ac:dyDescent="0.25"/>
    <row r="1211" ht="15.6" customHeight="1" x14ac:dyDescent="0.25"/>
    <row r="1212" ht="15.6" customHeight="1" x14ac:dyDescent="0.25"/>
    <row r="1213" ht="15.6" customHeight="1" x14ac:dyDescent="0.25"/>
    <row r="1214" ht="15.6" customHeight="1" x14ac:dyDescent="0.25"/>
    <row r="1215" ht="15.6" customHeight="1" x14ac:dyDescent="0.25"/>
    <row r="1216" ht="15.6" customHeight="1" x14ac:dyDescent="0.25"/>
    <row r="1217" ht="15.6" customHeight="1" x14ac:dyDescent="0.25"/>
    <row r="1218" ht="15.6" customHeight="1" x14ac:dyDescent="0.25"/>
    <row r="1219" ht="15.6" customHeight="1" x14ac:dyDescent="0.25"/>
    <row r="1220" ht="15.6" customHeight="1" x14ac:dyDescent="0.25"/>
    <row r="1221" ht="15.6" customHeight="1" x14ac:dyDescent="0.25"/>
    <row r="1222" ht="15.6" customHeight="1" x14ac:dyDescent="0.25"/>
    <row r="1223" ht="15.6" customHeight="1" x14ac:dyDescent="0.25"/>
    <row r="1224" ht="15.6" customHeight="1" x14ac:dyDescent="0.25"/>
    <row r="1225" ht="15.6" customHeight="1" x14ac:dyDescent="0.25"/>
    <row r="1226" ht="15.6" customHeight="1" x14ac:dyDescent="0.25"/>
    <row r="1227" ht="15.6" customHeight="1" x14ac:dyDescent="0.25"/>
    <row r="1228" ht="15.6" customHeight="1" x14ac:dyDescent="0.25"/>
    <row r="1229" ht="15.6" customHeight="1" x14ac:dyDescent="0.25"/>
    <row r="1230" ht="15.6" customHeight="1" x14ac:dyDescent="0.25"/>
    <row r="1231" ht="15.6" customHeight="1" x14ac:dyDescent="0.25"/>
    <row r="1232" ht="15.6" customHeight="1" x14ac:dyDescent="0.25"/>
    <row r="1233" ht="15.6" customHeight="1" x14ac:dyDescent="0.25"/>
    <row r="1234" ht="15.6" customHeight="1" x14ac:dyDescent="0.25"/>
    <row r="1235" ht="15.6" customHeight="1" x14ac:dyDescent="0.25"/>
    <row r="1236" ht="15.6" customHeight="1" x14ac:dyDescent="0.25"/>
    <row r="1237" ht="15.6" customHeight="1" x14ac:dyDescent="0.25"/>
    <row r="1238" ht="15.6" customHeight="1" x14ac:dyDescent="0.25"/>
    <row r="1239" ht="15.6" customHeight="1" x14ac:dyDescent="0.25"/>
    <row r="1240" ht="15.6" customHeight="1" x14ac:dyDescent="0.25"/>
    <row r="1241" ht="15.6" customHeight="1" x14ac:dyDescent="0.25"/>
    <row r="1242" ht="15.6" customHeight="1" x14ac:dyDescent="0.25"/>
    <row r="1243" ht="15.6" customHeight="1" x14ac:dyDescent="0.25"/>
    <row r="1244" ht="15.6" customHeight="1" x14ac:dyDescent="0.25"/>
    <row r="1245" ht="15.6" customHeight="1" x14ac:dyDescent="0.25"/>
    <row r="1246" ht="15.6" customHeight="1" x14ac:dyDescent="0.25"/>
    <row r="1247" ht="15.6" customHeight="1" x14ac:dyDescent="0.25"/>
    <row r="1248" ht="15.6" customHeight="1" x14ac:dyDescent="0.25"/>
    <row r="1249" ht="15.6" customHeight="1" x14ac:dyDescent="0.25"/>
    <row r="1250" ht="15.6" customHeight="1" x14ac:dyDescent="0.25"/>
    <row r="1251" ht="15.6" customHeight="1" x14ac:dyDescent="0.25"/>
    <row r="1252" ht="15.6" customHeight="1" x14ac:dyDescent="0.25"/>
    <row r="1253" ht="15.6" customHeight="1" x14ac:dyDescent="0.25"/>
    <row r="1254" ht="15.6" customHeight="1" x14ac:dyDescent="0.25"/>
    <row r="1255" ht="15.6" customHeight="1" x14ac:dyDescent="0.25"/>
    <row r="1256" ht="15.6" customHeight="1" x14ac:dyDescent="0.25"/>
    <row r="1257" ht="15.6" customHeight="1" x14ac:dyDescent="0.25"/>
    <row r="1258" ht="15.6" customHeight="1" x14ac:dyDescent="0.25"/>
    <row r="1259" ht="15.6" customHeight="1" x14ac:dyDescent="0.25"/>
    <row r="1260" ht="15.6" customHeight="1" x14ac:dyDescent="0.25"/>
    <row r="1261" ht="15.6" customHeight="1" x14ac:dyDescent="0.25"/>
    <row r="1262" ht="15.6" customHeight="1" x14ac:dyDescent="0.25"/>
    <row r="1263" ht="15.6" customHeight="1" x14ac:dyDescent="0.25"/>
    <row r="1264" ht="15.6" customHeight="1" x14ac:dyDescent="0.25"/>
    <row r="1265" ht="15.6" customHeight="1" x14ac:dyDescent="0.25"/>
    <row r="1266" ht="15.6" customHeight="1" x14ac:dyDescent="0.25"/>
    <row r="1267" ht="15.6" customHeight="1" x14ac:dyDescent="0.25"/>
    <row r="1268" ht="15.6" customHeight="1" x14ac:dyDescent="0.25"/>
    <row r="1269" ht="15.6" customHeight="1" x14ac:dyDescent="0.25"/>
    <row r="1270" ht="15.6" customHeight="1" x14ac:dyDescent="0.25"/>
    <row r="1271" ht="15.6" customHeight="1" x14ac:dyDescent="0.25"/>
    <row r="1272" ht="15.6" customHeight="1" x14ac:dyDescent="0.25"/>
    <row r="1273" ht="15.6" customHeight="1" x14ac:dyDescent="0.25"/>
    <row r="1274" ht="15.6" customHeight="1" x14ac:dyDescent="0.25"/>
    <row r="1275" ht="15.6" customHeight="1" x14ac:dyDescent="0.25"/>
    <row r="1276" ht="15.6" customHeight="1" x14ac:dyDescent="0.25"/>
    <row r="1277" ht="15.6" customHeight="1" x14ac:dyDescent="0.25"/>
    <row r="1278" ht="15.6" customHeight="1" x14ac:dyDescent="0.25"/>
    <row r="1279" ht="15.6" customHeight="1" x14ac:dyDescent="0.25"/>
    <row r="1280" ht="15.6" customHeight="1" x14ac:dyDescent="0.25"/>
    <row r="1281" ht="15.6" customHeight="1" x14ac:dyDescent="0.25"/>
    <row r="1282" ht="15.6" customHeight="1" x14ac:dyDescent="0.25"/>
    <row r="1283" ht="15.6" customHeight="1" x14ac:dyDescent="0.25"/>
    <row r="1284" ht="15.6" customHeight="1" x14ac:dyDescent="0.25"/>
    <row r="1285" ht="15.6" customHeight="1" x14ac:dyDescent="0.25"/>
    <row r="1286" ht="15.6" customHeight="1" x14ac:dyDescent="0.25"/>
    <row r="1287" ht="15.6" customHeight="1" x14ac:dyDescent="0.25"/>
    <row r="1288" ht="15.6" customHeight="1" x14ac:dyDescent="0.25"/>
    <row r="1289" ht="15.6" customHeight="1" x14ac:dyDescent="0.25"/>
    <row r="1290" ht="15.6" customHeight="1" x14ac:dyDescent="0.25"/>
    <row r="1291" ht="15.6" customHeight="1" x14ac:dyDescent="0.25"/>
    <row r="1292" ht="15.6" customHeight="1" x14ac:dyDescent="0.25"/>
    <row r="1293" ht="15.6" customHeight="1" x14ac:dyDescent="0.25"/>
    <row r="1294" ht="15.6" customHeight="1" x14ac:dyDescent="0.25"/>
    <row r="1295" ht="15.6" customHeight="1" x14ac:dyDescent="0.25"/>
    <row r="1296" ht="15.6" customHeight="1" x14ac:dyDescent="0.25"/>
    <row r="1297" ht="15.6" customHeight="1" x14ac:dyDescent="0.25"/>
    <row r="1298" ht="15.6" customHeight="1" x14ac:dyDescent="0.25"/>
    <row r="1299" ht="15.6" customHeight="1" x14ac:dyDescent="0.25"/>
    <row r="1300" ht="15.6" customHeight="1" x14ac:dyDescent="0.25"/>
    <row r="1301" ht="15.6" customHeight="1" x14ac:dyDescent="0.25"/>
    <row r="1302" ht="15.6" customHeight="1" x14ac:dyDescent="0.25"/>
    <row r="1303" ht="15.6" customHeight="1" x14ac:dyDescent="0.25"/>
    <row r="1304" ht="15.6" customHeight="1" x14ac:dyDescent="0.25"/>
    <row r="1305" ht="15.6" customHeight="1" x14ac:dyDescent="0.25"/>
    <row r="1306" ht="15.6" customHeight="1" x14ac:dyDescent="0.25"/>
    <row r="1307" ht="15.6" customHeight="1" x14ac:dyDescent="0.25"/>
    <row r="1308" ht="15.6" customHeight="1" x14ac:dyDescent="0.25"/>
    <row r="1309" ht="15.6" customHeight="1" x14ac:dyDescent="0.25"/>
    <row r="1310" ht="15.6" customHeight="1" x14ac:dyDescent="0.25"/>
    <row r="1311" ht="15.6" customHeight="1" x14ac:dyDescent="0.25"/>
    <row r="1312" ht="15.6" customHeight="1" x14ac:dyDescent="0.25"/>
    <row r="1313" ht="15.6" customHeight="1" x14ac:dyDescent="0.25"/>
    <row r="1314" ht="15.6" customHeight="1" x14ac:dyDescent="0.25"/>
    <row r="1315" ht="15.6" customHeight="1" x14ac:dyDescent="0.25"/>
    <row r="1316" ht="15.6" customHeight="1" x14ac:dyDescent="0.25"/>
    <row r="1317" ht="15.6" customHeight="1" x14ac:dyDescent="0.25"/>
    <row r="1318" ht="15.6" customHeight="1" x14ac:dyDescent="0.25"/>
    <row r="1319" ht="15.6" customHeight="1" x14ac:dyDescent="0.25"/>
    <row r="1320" ht="15.6" customHeight="1" x14ac:dyDescent="0.25"/>
    <row r="1321" ht="15.6" customHeight="1" x14ac:dyDescent="0.25"/>
    <row r="1322" ht="15.6" customHeight="1" x14ac:dyDescent="0.25"/>
    <row r="1323" ht="15.6" customHeight="1" x14ac:dyDescent="0.25"/>
    <row r="1324" ht="15.6" customHeight="1" x14ac:dyDescent="0.25"/>
    <row r="1325" ht="15.6" customHeight="1" x14ac:dyDescent="0.25"/>
    <row r="1326" ht="15.6" customHeight="1" x14ac:dyDescent="0.25"/>
    <row r="1327" ht="15.6" customHeight="1" x14ac:dyDescent="0.25"/>
    <row r="1328" ht="15.6" customHeight="1" x14ac:dyDescent="0.25"/>
    <row r="1329" ht="15.6" customHeight="1" x14ac:dyDescent="0.25"/>
    <row r="1330" ht="15.6" customHeight="1" x14ac:dyDescent="0.25"/>
    <row r="1331" ht="15.6" customHeight="1" x14ac:dyDescent="0.25"/>
    <row r="1332" ht="15.6" customHeight="1" x14ac:dyDescent="0.25"/>
    <row r="1333" ht="15.6" customHeight="1" x14ac:dyDescent="0.25"/>
    <row r="1334" ht="15.6" customHeight="1" x14ac:dyDescent="0.25"/>
    <row r="1335" ht="15.6" customHeight="1" x14ac:dyDescent="0.25"/>
    <row r="1336" ht="15.6" customHeight="1" x14ac:dyDescent="0.25"/>
    <row r="1337" ht="15.6" customHeight="1" x14ac:dyDescent="0.25"/>
    <row r="1338" ht="15.6" customHeight="1" x14ac:dyDescent="0.25"/>
    <row r="1339" ht="15.6" customHeight="1" x14ac:dyDescent="0.25"/>
    <row r="1340" ht="15.6" customHeight="1" x14ac:dyDescent="0.25"/>
    <row r="1341" ht="15.6" customHeight="1" x14ac:dyDescent="0.25"/>
    <row r="1342" ht="15.6" customHeight="1" x14ac:dyDescent="0.25"/>
    <row r="1343" ht="15.6" customHeight="1" x14ac:dyDescent="0.25"/>
    <row r="1344" ht="15.6" customHeight="1" x14ac:dyDescent="0.25"/>
    <row r="1345" ht="15.6" customHeight="1" x14ac:dyDescent="0.25"/>
    <row r="1346" ht="15.6" customHeight="1" x14ac:dyDescent="0.25"/>
    <row r="1347" ht="15.6" customHeight="1" x14ac:dyDescent="0.25"/>
    <row r="1348" ht="15.6" customHeight="1" x14ac:dyDescent="0.25"/>
    <row r="1349" ht="15.6" customHeight="1" x14ac:dyDescent="0.25"/>
    <row r="1350" ht="15.6" customHeight="1" x14ac:dyDescent="0.25"/>
    <row r="1351" ht="15.6" customHeight="1" x14ac:dyDescent="0.25"/>
    <row r="1352" ht="15.6" customHeight="1" x14ac:dyDescent="0.25"/>
    <row r="1353" ht="15.6" customHeight="1" x14ac:dyDescent="0.25"/>
    <row r="1354" ht="15.6" customHeight="1" x14ac:dyDescent="0.25"/>
    <row r="1355" ht="15.6" customHeight="1" x14ac:dyDescent="0.25"/>
    <row r="1356" ht="15.6" customHeight="1" x14ac:dyDescent="0.25"/>
    <row r="1357" ht="15.6" customHeight="1" x14ac:dyDescent="0.25"/>
    <row r="1358" ht="15.6" customHeight="1" x14ac:dyDescent="0.25"/>
    <row r="1359" ht="15.6" customHeight="1" x14ac:dyDescent="0.25"/>
    <row r="1360" ht="15.6" customHeight="1" x14ac:dyDescent="0.25"/>
    <row r="1361" ht="15.6" customHeight="1" x14ac:dyDescent="0.25"/>
    <row r="1362" ht="15.6" customHeight="1" x14ac:dyDescent="0.25"/>
    <row r="1363" ht="15.6" customHeight="1" x14ac:dyDescent="0.25"/>
    <row r="1364" ht="15.6" customHeight="1" x14ac:dyDescent="0.25"/>
    <row r="1365" ht="15.6" customHeight="1" x14ac:dyDescent="0.25"/>
    <row r="1366" ht="15.6" customHeight="1" x14ac:dyDescent="0.25"/>
    <row r="1367" ht="15.6" customHeight="1" x14ac:dyDescent="0.25"/>
    <row r="1368" ht="15.6" customHeight="1" x14ac:dyDescent="0.25"/>
    <row r="1369" ht="15.6" customHeight="1" x14ac:dyDescent="0.25"/>
    <row r="1370" ht="15.6" customHeight="1" x14ac:dyDescent="0.25"/>
    <row r="1371" ht="15.6" customHeight="1" x14ac:dyDescent="0.25"/>
    <row r="1372" ht="15.6" customHeight="1" x14ac:dyDescent="0.25"/>
    <row r="1373" ht="15.6" customHeight="1" x14ac:dyDescent="0.25"/>
    <row r="1374" ht="15.6" customHeight="1" x14ac:dyDescent="0.25"/>
    <row r="1375" ht="15.6" customHeight="1" x14ac:dyDescent="0.25"/>
    <row r="1376" ht="15.6" customHeight="1" x14ac:dyDescent="0.25"/>
    <row r="1377" ht="15.6" customHeight="1" x14ac:dyDescent="0.25"/>
    <row r="1378" ht="15.6" customHeight="1" x14ac:dyDescent="0.25"/>
    <row r="1379" ht="15.6" customHeight="1" x14ac:dyDescent="0.25"/>
    <row r="1380" ht="15.6" customHeight="1" x14ac:dyDescent="0.25"/>
    <row r="1381" ht="15.6" customHeight="1" x14ac:dyDescent="0.25"/>
    <row r="1382" ht="15.6" customHeight="1" x14ac:dyDescent="0.25"/>
    <row r="1383" ht="15.6" customHeight="1" x14ac:dyDescent="0.25"/>
    <row r="1384" ht="15.6" customHeight="1" x14ac:dyDescent="0.25"/>
    <row r="1385" ht="15.6" customHeight="1" x14ac:dyDescent="0.25"/>
    <row r="1386" ht="15.6" customHeight="1" x14ac:dyDescent="0.25"/>
    <row r="1387" ht="15.6" customHeight="1" x14ac:dyDescent="0.25"/>
    <row r="1388" ht="15.6" customHeight="1" x14ac:dyDescent="0.25"/>
    <row r="1389" ht="15.6" customHeight="1" x14ac:dyDescent="0.25"/>
    <row r="1390" ht="15.6" customHeight="1" x14ac:dyDescent="0.25"/>
    <row r="1391" ht="15.6" customHeight="1" x14ac:dyDescent="0.25"/>
    <row r="1392" ht="15.6" customHeight="1" x14ac:dyDescent="0.25"/>
    <row r="1393" ht="15.6" customHeight="1" x14ac:dyDescent="0.25"/>
    <row r="1394" ht="15.6" customHeight="1" x14ac:dyDescent="0.25"/>
    <row r="1395" ht="15.6" customHeight="1" x14ac:dyDescent="0.25"/>
    <row r="1396" ht="15.6" customHeight="1" x14ac:dyDescent="0.25"/>
    <row r="1397" ht="15.6" customHeight="1" x14ac:dyDescent="0.25"/>
    <row r="1398" ht="15.6" customHeight="1" x14ac:dyDescent="0.25"/>
    <row r="1399" ht="15.6" customHeight="1" x14ac:dyDescent="0.25"/>
    <row r="1400" ht="15.6" customHeight="1" x14ac:dyDescent="0.25"/>
    <row r="1401" ht="15.6" customHeight="1" x14ac:dyDescent="0.25"/>
    <row r="1402" ht="15.6" customHeight="1" x14ac:dyDescent="0.25"/>
    <row r="1403" ht="15.6" customHeight="1" x14ac:dyDescent="0.25"/>
    <row r="1404" ht="15.6" customHeight="1" x14ac:dyDescent="0.25"/>
    <row r="1405" ht="15.6" customHeight="1" x14ac:dyDescent="0.25"/>
    <row r="1406" ht="15.6" customHeight="1" x14ac:dyDescent="0.25"/>
    <row r="1407" ht="15.6" customHeight="1" x14ac:dyDescent="0.25"/>
    <row r="1408" ht="15.6" customHeight="1" x14ac:dyDescent="0.25"/>
    <row r="1409" ht="15.6" customHeight="1" x14ac:dyDescent="0.25"/>
    <row r="1410" ht="15.6" customHeight="1" x14ac:dyDescent="0.25"/>
    <row r="1411" ht="15.6" customHeight="1" x14ac:dyDescent="0.25"/>
    <row r="1412" ht="15.6" customHeight="1" x14ac:dyDescent="0.25"/>
    <row r="1413" ht="15.6" customHeight="1" x14ac:dyDescent="0.25"/>
    <row r="1414" ht="15.6" customHeight="1" x14ac:dyDescent="0.25"/>
    <row r="1415" ht="15.6" customHeight="1" x14ac:dyDescent="0.25"/>
    <row r="1416" ht="15.6" customHeight="1" x14ac:dyDescent="0.25"/>
    <row r="1417" ht="15.6" customHeight="1" x14ac:dyDescent="0.25"/>
    <row r="1418" ht="15.6" customHeight="1" x14ac:dyDescent="0.25"/>
    <row r="1419" ht="15.6" customHeight="1" x14ac:dyDescent="0.25"/>
    <row r="1420" ht="15.6" customHeight="1" x14ac:dyDescent="0.25"/>
    <row r="1421" ht="15.6" customHeight="1" x14ac:dyDescent="0.25"/>
    <row r="1422" ht="15.6" customHeight="1" x14ac:dyDescent="0.25"/>
    <row r="1423" ht="15.6" customHeight="1" x14ac:dyDescent="0.25"/>
    <row r="1424" ht="15.6" customHeight="1" x14ac:dyDescent="0.25"/>
    <row r="1425" ht="15.6" customHeight="1" x14ac:dyDescent="0.25"/>
    <row r="1426" ht="15.6" customHeight="1" x14ac:dyDescent="0.25"/>
    <row r="1427" ht="15.6" customHeight="1" x14ac:dyDescent="0.25"/>
    <row r="1428" ht="15.6" customHeight="1" x14ac:dyDescent="0.25"/>
    <row r="1429" ht="15.6" customHeight="1" x14ac:dyDescent="0.25"/>
    <row r="1430" ht="15.6" customHeight="1" x14ac:dyDescent="0.25"/>
    <row r="1431" ht="15.6" customHeight="1" x14ac:dyDescent="0.25"/>
    <row r="1432" ht="15.6" customHeight="1" x14ac:dyDescent="0.25"/>
    <row r="1433" ht="15.6" customHeight="1" x14ac:dyDescent="0.25"/>
    <row r="1434" ht="15.6" customHeight="1" x14ac:dyDescent="0.25"/>
    <row r="1435" ht="15.6" customHeight="1" x14ac:dyDescent="0.25"/>
    <row r="1436" ht="15.6" customHeight="1" x14ac:dyDescent="0.25"/>
    <row r="1437" ht="15.6" customHeight="1" x14ac:dyDescent="0.25"/>
    <row r="1438" ht="15.6" customHeight="1" x14ac:dyDescent="0.25"/>
    <row r="1439" ht="15.6" customHeight="1" x14ac:dyDescent="0.25"/>
    <row r="1440" ht="15.6" customHeight="1" x14ac:dyDescent="0.25"/>
    <row r="1441" ht="15.6" customHeight="1" x14ac:dyDescent="0.25"/>
    <row r="1442" ht="15.6" customHeight="1" x14ac:dyDescent="0.25"/>
    <row r="1443" ht="15.6" customHeight="1" x14ac:dyDescent="0.25"/>
    <row r="1444" ht="15.6" customHeight="1" x14ac:dyDescent="0.25"/>
    <row r="1445" ht="15.6" customHeight="1" x14ac:dyDescent="0.25"/>
    <row r="1446" ht="15.6" customHeight="1" x14ac:dyDescent="0.25"/>
    <row r="1447" ht="15.6" customHeight="1" x14ac:dyDescent="0.25"/>
    <row r="1448" ht="15.6" customHeight="1" x14ac:dyDescent="0.25"/>
    <row r="1449" ht="15.6" customHeight="1" x14ac:dyDescent="0.25"/>
    <row r="1450" ht="15.6" customHeight="1" x14ac:dyDescent="0.25"/>
    <row r="1451" ht="15.6" customHeight="1" x14ac:dyDescent="0.25"/>
    <row r="1452" ht="15.6" customHeight="1" x14ac:dyDescent="0.25"/>
    <row r="1453" ht="15.6" customHeight="1" x14ac:dyDescent="0.25"/>
    <row r="1454" ht="15.6" customHeight="1" x14ac:dyDescent="0.25"/>
    <row r="1455" ht="15.6" customHeight="1" x14ac:dyDescent="0.25"/>
    <row r="1456" ht="15.6" customHeight="1" x14ac:dyDescent="0.25"/>
    <row r="1457" ht="15.6" customHeight="1" x14ac:dyDescent="0.25"/>
    <row r="1458" ht="15.6" customHeight="1" x14ac:dyDescent="0.25"/>
    <row r="1459" ht="15.6" customHeight="1" x14ac:dyDescent="0.25"/>
    <row r="1460" ht="15.6" customHeight="1" x14ac:dyDescent="0.25"/>
    <row r="1461" ht="15.6" customHeight="1" x14ac:dyDescent="0.25"/>
    <row r="1462" ht="15.6" customHeight="1" x14ac:dyDescent="0.25"/>
    <row r="1463" ht="15.6" customHeight="1" x14ac:dyDescent="0.25"/>
    <row r="1464" ht="15.6" customHeight="1" x14ac:dyDescent="0.25"/>
    <row r="1465" ht="15.6" customHeight="1" x14ac:dyDescent="0.25"/>
    <row r="1466" ht="15.6" customHeight="1" x14ac:dyDescent="0.25"/>
    <row r="1467" ht="15.6" customHeight="1" x14ac:dyDescent="0.25"/>
    <row r="1468" ht="15.6" customHeight="1" x14ac:dyDescent="0.25"/>
    <row r="1469" ht="15.6" customHeight="1" x14ac:dyDescent="0.25"/>
    <row r="1470" ht="15.6" customHeight="1" x14ac:dyDescent="0.25"/>
    <row r="1471" ht="15.6" customHeight="1" x14ac:dyDescent="0.25"/>
    <row r="1472" ht="15.6" customHeight="1" x14ac:dyDescent="0.25"/>
    <row r="1473" ht="15.6" customHeight="1" x14ac:dyDescent="0.25"/>
    <row r="1474" ht="15.6" customHeight="1" x14ac:dyDescent="0.25"/>
    <row r="1475" ht="15.6" customHeight="1" x14ac:dyDescent="0.25"/>
    <row r="1476" ht="15.6" customHeight="1" x14ac:dyDescent="0.25"/>
    <row r="1477" ht="15.6" customHeight="1" x14ac:dyDescent="0.25"/>
    <row r="1478" ht="15.6" customHeight="1" x14ac:dyDescent="0.25"/>
    <row r="1479" ht="15.6" customHeight="1" x14ac:dyDescent="0.25"/>
    <row r="1480" ht="15.6" customHeight="1" x14ac:dyDescent="0.25"/>
    <row r="1481" ht="15.6" customHeight="1" x14ac:dyDescent="0.25"/>
    <row r="1482" ht="15.6" customHeight="1" x14ac:dyDescent="0.25"/>
    <row r="1483" ht="15.6" customHeight="1" x14ac:dyDescent="0.25"/>
    <row r="1484" ht="15.6" customHeight="1" x14ac:dyDescent="0.25"/>
    <row r="1485" ht="15.6" customHeight="1" x14ac:dyDescent="0.25"/>
    <row r="1486" ht="15.6" customHeight="1" x14ac:dyDescent="0.25"/>
    <row r="1487" ht="15.6" customHeight="1" x14ac:dyDescent="0.25"/>
    <row r="1488" ht="15.6" customHeight="1" x14ac:dyDescent="0.25"/>
    <row r="1489" ht="15.6" customHeight="1" x14ac:dyDescent="0.25"/>
    <row r="1490" ht="15.6" customHeight="1" x14ac:dyDescent="0.25"/>
    <row r="1491" ht="15.6" customHeight="1" x14ac:dyDescent="0.25"/>
    <row r="1492" ht="15.6" customHeight="1" x14ac:dyDescent="0.25"/>
    <row r="1493" ht="15.6" customHeight="1" x14ac:dyDescent="0.25"/>
    <row r="1494" ht="15.6" customHeight="1" x14ac:dyDescent="0.25"/>
    <row r="1495" ht="15.6" customHeight="1" x14ac:dyDescent="0.25"/>
    <row r="1496" ht="15.6" customHeight="1" x14ac:dyDescent="0.25"/>
    <row r="1497" ht="15.6" customHeight="1" x14ac:dyDescent="0.25"/>
    <row r="1498" ht="15.6" customHeight="1" x14ac:dyDescent="0.25"/>
    <row r="1499" ht="15.6" customHeight="1" x14ac:dyDescent="0.25"/>
    <row r="1500" ht="15.6" customHeight="1" x14ac:dyDescent="0.25"/>
    <row r="1501" ht="15.6" customHeight="1" x14ac:dyDescent="0.25"/>
    <row r="1502" ht="15.6" customHeight="1" x14ac:dyDescent="0.25"/>
    <row r="1503" ht="15.6" customHeight="1" x14ac:dyDescent="0.25"/>
    <row r="1504" ht="15.6" customHeight="1" x14ac:dyDescent="0.25"/>
    <row r="1505" ht="15.6" customHeight="1" x14ac:dyDescent="0.25"/>
    <row r="1506" ht="15.6" customHeight="1" x14ac:dyDescent="0.25"/>
    <row r="1507" ht="15.6" customHeight="1" x14ac:dyDescent="0.25"/>
    <row r="1508" ht="15.6" customHeight="1" x14ac:dyDescent="0.25"/>
    <row r="1509" ht="15.6" customHeight="1" x14ac:dyDescent="0.25"/>
    <row r="1510" ht="15.6" customHeight="1" x14ac:dyDescent="0.25"/>
    <row r="1511" ht="15.6" customHeight="1" x14ac:dyDescent="0.25"/>
    <row r="1512" ht="15.6" customHeight="1" x14ac:dyDescent="0.25"/>
    <row r="1513" ht="15.6" customHeight="1" x14ac:dyDescent="0.25"/>
    <row r="1514" ht="15.6" customHeight="1" x14ac:dyDescent="0.25"/>
    <row r="1515" ht="15.6" customHeight="1" x14ac:dyDescent="0.25"/>
    <row r="1516" ht="15.6" customHeight="1" x14ac:dyDescent="0.25"/>
    <row r="1517" ht="15.6" customHeight="1" x14ac:dyDescent="0.25"/>
    <row r="1518" ht="15.6" customHeight="1" x14ac:dyDescent="0.25"/>
    <row r="1519" ht="15.6" customHeight="1" x14ac:dyDescent="0.25"/>
    <row r="1520" ht="15.6" customHeight="1" x14ac:dyDescent="0.25"/>
    <row r="1521" ht="15.6" customHeight="1" x14ac:dyDescent="0.25"/>
    <row r="1522" ht="15.6" customHeight="1" x14ac:dyDescent="0.25"/>
    <row r="1523" ht="15.6" customHeight="1" x14ac:dyDescent="0.25"/>
    <row r="1524" ht="15.6" customHeight="1" x14ac:dyDescent="0.25"/>
    <row r="1525" ht="15.6" customHeight="1" x14ac:dyDescent="0.25"/>
    <row r="1526" ht="15.6" customHeight="1" x14ac:dyDescent="0.25"/>
    <row r="1527" ht="15.6" customHeight="1" x14ac:dyDescent="0.25"/>
    <row r="1528" ht="15.6" customHeight="1" x14ac:dyDescent="0.25"/>
    <row r="1529" ht="15.6" customHeight="1" x14ac:dyDescent="0.25"/>
    <row r="1530" ht="15.6" customHeight="1" x14ac:dyDescent="0.25"/>
    <row r="1531" ht="15.6" customHeight="1" x14ac:dyDescent="0.25"/>
    <row r="1532" ht="15.6" customHeight="1" x14ac:dyDescent="0.25"/>
    <row r="1533" ht="15.6" customHeight="1" x14ac:dyDescent="0.25"/>
    <row r="1534" ht="15.6" customHeight="1" x14ac:dyDescent="0.25"/>
    <row r="1535" ht="15.6" customHeight="1" x14ac:dyDescent="0.25"/>
    <row r="1536" ht="15.6" customHeight="1" x14ac:dyDescent="0.25"/>
    <row r="1537" ht="15.6" customHeight="1" x14ac:dyDescent="0.25"/>
    <row r="1538" ht="15.6" customHeight="1" x14ac:dyDescent="0.25"/>
    <row r="1539" ht="15.6" customHeight="1" x14ac:dyDescent="0.25"/>
    <row r="1540" ht="15.6" customHeight="1" x14ac:dyDescent="0.25"/>
    <row r="1541" ht="15.6" customHeight="1" x14ac:dyDescent="0.25"/>
    <row r="1542" ht="15.6" customHeight="1" x14ac:dyDescent="0.25"/>
    <row r="1543" ht="15.6" customHeight="1" x14ac:dyDescent="0.25"/>
    <row r="1544" ht="15.6" customHeight="1" x14ac:dyDescent="0.25"/>
    <row r="1545" ht="15.6" customHeight="1" x14ac:dyDescent="0.25"/>
    <row r="1546" ht="15.6" customHeight="1" x14ac:dyDescent="0.25"/>
    <row r="1547" ht="15.6" customHeight="1" x14ac:dyDescent="0.25"/>
    <row r="1548" ht="15.6" customHeight="1" x14ac:dyDescent="0.25"/>
    <row r="1549" ht="15.6" customHeight="1" x14ac:dyDescent="0.25"/>
    <row r="1550" ht="15.6" customHeight="1" x14ac:dyDescent="0.25"/>
    <row r="1551" ht="15.6" customHeight="1" x14ac:dyDescent="0.25"/>
    <row r="1552" ht="15.6" customHeight="1" x14ac:dyDescent="0.25"/>
    <row r="1553" ht="15.6" customHeight="1" x14ac:dyDescent="0.25"/>
    <row r="1554" ht="15.6" customHeight="1" x14ac:dyDescent="0.25"/>
    <row r="1555" ht="15.6" customHeight="1" x14ac:dyDescent="0.25"/>
    <row r="1556" ht="15.6" customHeight="1" x14ac:dyDescent="0.25"/>
    <row r="1557" ht="15.6" customHeight="1" x14ac:dyDescent="0.25"/>
    <row r="1558" ht="15.6" customHeight="1" x14ac:dyDescent="0.25"/>
    <row r="1559" ht="15.6" customHeight="1" x14ac:dyDescent="0.25"/>
    <row r="1560" ht="15.6" customHeight="1" x14ac:dyDescent="0.25"/>
    <row r="1561" ht="15.6" customHeight="1" x14ac:dyDescent="0.25"/>
    <row r="1562" ht="15.6" customHeight="1" x14ac:dyDescent="0.25"/>
    <row r="1563" ht="15.6" customHeight="1" x14ac:dyDescent="0.25"/>
    <row r="1564" ht="15.6" customHeight="1" x14ac:dyDescent="0.25"/>
    <row r="1565" ht="15.6" customHeight="1" x14ac:dyDescent="0.25"/>
    <row r="1566" ht="15.6" customHeight="1" x14ac:dyDescent="0.25"/>
    <row r="1567" ht="15.6" customHeight="1" x14ac:dyDescent="0.25"/>
    <row r="1568" ht="15.6" customHeight="1" x14ac:dyDescent="0.25"/>
    <row r="1569" ht="15.6" customHeight="1" x14ac:dyDescent="0.25"/>
    <row r="1570" ht="15.6" customHeight="1" x14ac:dyDescent="0.25"/>
    <row r="1571" ht="15.6" customHeight="1" x14ac:dyDescent="0.25"/>
    <row r="1572" ht="15.6" customHeight="1" x14ac:dyDescent="0.25"/>
    <row r="1573" ht="15.6" customHeight="1" x14ac:dyDescent="0.25"/>
    <row r="1574" ht="15.6" customHeight="1" x14ac:dyDescent="0.25"/>
    <row r="1575" ht="15.6" customHeight="1" x14ac:dyDescent="0.25"/>
    <row r="1576" ht="15.6" customHeight="1" x14ac:dyDescent="0.25"/>
    <row r="1577" ht="15.6" customHeight="1" x14ac:dyDescent="0.25"/>
    <row r="1578" ht="15.6" customHeight="1" x14ac:dyDescent="0.25"/>
    <row r="1579" ht="15.6" customHeight="1" x14ac:dyDescent="0.25"/>
    <row r="1580" ht="15.6" customHeight="1" x14ac:dyDescent="0.25"/>
    <row r="1581" ht="15.6" customHeight="1" x14ac:dyDescent="0.25"/>
    <row r="1582" ht="15.6" customHeight="1" x14ac:dyDescent="0.25"/>
    <row r="1583" ht="15.6" customHeight="1" x14ac:dyDescent="0.25"/>
    <row r="1584" ht="15.6" customHeight="1" x14ac:dyDescent="0.25"/>
    <row r="1585" ht="15.6" customHeight="1" x14ac:dyDescent="0.25"/>
    <row r="1586" ht="15.6" customHeight="1" x14ac:dyDescent="0.25"/>
    <row r="1587" ht="15.6" customHeight="1" x14ac:dyDescent="0.25"/>
    <row r="1588" ht="15.6" customHeight="1" x14ac:dyDescent="0.25"/>
    <row r="1589" ht="15.6" customHeight="1" x14ac:dyDescent="0.25"/>
    <row r="1590" ht="15.6" customHeight="1" x14ac:dyDescent="0.25"/>
    <row r="1591" ht="15.6" customHeight="1" x14ac:dyDescent="0.25"/>
    <row r="1592" ht="15.6" customHeight="1" x14ac:dyDescent="0.25"/>
    <row r="1593" ht="15.6" customHeight="1" x14ac:dyDescent="0.25"/>
    <row r="1594" ht="15.6" customHeight="1" x14ac:dyDescent="0.25"/>
    <row r="1595" ht="15.6" customHeight="1" x14ac:dyDescent="0.25"/>
    <row r="1596" ht="15.6" customHeight="1" x14ac:dyDescent="0.25"/>
    <row r="1597" ht="15.6" customHeight="1" x14ac:dyDescent="0.25"/>
    <row r="1598" ht="15.6" customHeight="1" x14ac:dyDescent="0.25"/>
    <row r="1599" ht="15.6" customHeight="1" x14ac:dyDescent="0.25"/>
    <row r="1600" ht="15.6" customHeight="1" x14ac:dyDescent="0.25"/>
    <row r="1601" ht="15.6" customHeight="1" x14ac:dyDescent="0.25"/>
    <row r="1602" ht="15.6" customHeight="1" x14ac:dyDescent="0.25"/>
    <row r="1603" ht="15.6" customHeight="1" x14ac:dyDescent="0.25"/>
    <row r="1604" ht="15.6" customHeight="1" x14ac:dyDescent="0.25"/>
    <row r="1605" ht="15.6" customHeight="1" x14ac:dyDescent="0.25"/>
    <row r="1606" ht="15.6" customHeight="1" x14ac:dyDescent="0.25"/>
    <row r="1607" ht="15.6" customHeight="1" x14ac:dyDescent="0.25"/>
    <row r="1608" ht="15.6" customHeight="1" x14ac:dyDescent="0.25"/>
    <row r="1609" ht="15.6" customHeight="1" x14ac:dyDescent="0.25"/>
    <row r="1610" ht="15.6" customHeight="1" x14ac:dyDescent="0.25"/>
    <row r="1611" ht="15.6" customHeight="1" x14ac:dyDescent="0.25"/>
    <row r="1612" ht="15.6" customHeight="1" x14ac:dyDescent="0.25"/>
    <row r="1613" ht="15.6" customHeight="1" x14ac:dyDescent="0.25"/>
    <row r="1614" ht="15.6" customHeight="1" x14ac:dyDescent="0.25"/>
    <row r="1615" ht="15.6" customHeight="1" x14ac:dyDescent="0.25"/>
    <row r="1616" ht="15.6" customHeight="1" x14ac:dyDescent="0.25"/>
    <row r="1617" ht="15.6" customHeight="1" x14ac:dyDescent="0.25"/>
    <row r="1618" ht="15.6" customHeight="1" x14ac:dyDescent="0.25"/>
    <row r="1619" ht="15.6" customHeight="1" x14ac:dyDescent="0.25"/>
    <row r="1620" ht="15.6" customHeight="1" x14ac:dyDescent="0.25"/>
    <row r="1621" ht="15.6" customHeight="1" x14ac:dyDescent="0.25"/>
    <row r="1622" ht="15.6" customHeight="1" x14ac:dyDescent="0.25"/>
    <row r="1623" ht="15.6" customHeight="1" x14ac:dyDescent="0.25"/>
    <row r="1624" ht="15.6" customHeight="1" x14ac:dyDescent="0.25"/>
    <row r="1625" ht="15.6" customHeight="1" x14ac:dyDescent="0.25"/>
    <row r="1626" ht="15.6" customHeight="1" x14ac:dyDescent="0.25"/>
    <row r="1627" ht="15.6" customHeight="1" x14ac:dyDescent="0.25"/>
    <row r="1628" ht="15.6" customHeight="1" x14ac:dyDescent="0.25"/>
    <row r="1629" ht="15.6" customHeight="1" x14ac:dyDescent="0.25"/>
    <row r="1630" ht="15.6" customHeight="1" x14ac:dyDescent="0.25"/>
    <row r="1631" ht="15.6" customHeight="1" x14ac:dyDescent="0.25"/>
    <row r="1632" ht="15.6" customHeight="1" x14ac:dyDescent="0.25"/>
    <row r="1633" ht="15.6" customHeight="1" x14ac:dyDescent="0.25"/>
    <row r="1634" ht="15.6" customHeight="1" x14ac:dyDescent="0.25"/>
    <row r="1635" ht="15.6" customHeight="1" x14ac:dyDescent="0.25"/>
    <row r="1636" ht="15.6" customHeight="1" x14ac:dyDescent="0.25"/>
    <row r="1637" ht="15.6" customHeight="1" x14ac:dyDescent="0.25"/>
    <row r="1638" ht="15.6" customHeight="1" x14ac:dyDescent="0.25"/>
    <row r="1639" ht="15.6" customHeight="1" x14ac:dyDescent="0.25"/>
    <row r="1640" ht="15.6" customHeight="1" x14ac:dyDescent="0.25"/>
    <row r="1641" ht="15.6" customHeight="1" x14ac:dyDescent="0.25"/>
    <row r="1642" ht="15.6" customHeight="1" x14ac:dyDescent="0.25"/>
    <row r="1643" ht="15.6" customHeight="1" x14ac:dyDescent="0.25"/>
    <row r="1644" ht="15.6" customHeight="1" x14ac:dyDescent="0.25"/>
    <row r="1645" ht="15.6" customHeight="1" x14ac:dyDescent="0.25"/>
    <row r="1646" ht="15.6" customHeight="1" x14ac:dyDescent="0.25"/>
    <row r="1647" ht="15.6" customHeight="1" x14ac:dyDescent="0.25"/>
    <row r="1648" ht="15.6" customHeight="1" x14ac:dyDescent="0.25"/>
    <row r="1649" ht="15.6" customHeight="1" x14ac:dyDescent="0.25"/>
    <row r="1650" ht="15.6" customHeight="1" x14ac:dyDescent="0.25"/>
    <row r="1651" ht="15.6" customHeight="1" x14ac:dyDescent="0.25"/>
    <row r="1652" ht="15.6" customHeight="1" x14ac:dyDescent="0.25"/>
    <row r="1653" ht="15.6" customHeight="1" x14ac:dyDescent="0.25"/>
    <row r="1654" ht="15.6" customHeight="1" x14ac:dyDescent="0.25"/>
    <row r="1655" ht="15.6" customHeight="1" x14ac:dyDescent="0.25"/>
    <row r="1656" ht="15.6" customHeight="1" x14ac:dyDescent="0.25"/>
    <row r="1657" ht="15.6" customHeight="1" x14ac:dyDescent="0.25"/>
    <row r="1658" ht="15.6" customHeight="1" x14ac:dyDescent="0.25"/>
    <row r="1659" ht="15.6" customHeight="1" x14ac:dyDescent="0.25"/>
    <row r="1660" ht="15.6" customHeight="1" x14ac:dyDescent="0.25"/>
    <row r="1661" ht="15.6" customHeight="1" x14ac:dyDescent="0.25"/>
    <row r="1662" ht="15.6" customHeight="1" x14ac:dyDescent="0.25"/>
    <row r="1663" ht="15.6" customHeight="1" x14ac:dyDescent="0.25"/>
    <row r="1664" ht="15.6" customHeight="1" x14ac:dyDescent="0.25"/>
    <row r="1665" ht="15.6" customHeight="1" x14ac:dyDescent="0.25"/>
    <row r="1666" ht="15.6" customHeight="1" x14ac:dyDescent="0.25"/>
    <row r="1667" ht="15.6" customHeight="1" x14ac:dyDescent="0.25"/>
    <row r="1668" ht="15.6" customHeight="1" x14ac:dyDescent="0.25"/>
    <row r="1669" ht="15.6" customHeight="1" x14ac:dyDescent="0.25"/>
    <row r="1670" ht="15.6" customHeight="1" x14ac:dyDescent="0.25"/>
    <row r="1671" ht="15.6" customHeight="1" x14ac:dyDescent="0.25"/>
    <row r="1672" ht="15.6" customHeight="1" x14ac:dyDescent="0.25"/>
    <row r="1673" ht="15.6" customHeight="1" x14ac:dyDescent="0.25"/>
    <row r="1674" ht="15.6" customHeight="1" x14ac:dyDescent="0.25"/>
    <row r="1675" ht="15.6" customHeight="1" x14ac:dyDescent="0.25"/>
    <row r="1676" ht="15.6" customHeight="1" x14ac:dyDescent="0.25"/>
    <row r="1677" ht="15.6" customHeight="1" x14ac:dyDescent="0.25"/>
    <row r="1678" ht="15.6" customHeight="1" x14ac:dyDescent="0.25"/>
    <row r="1679" ht="15.6" customHeight="1" x14ac:dyDescent="0.25"/>
    <row r="1680" ht="15.6" customHeight="1" x14ac:dyDescent="0.25"/>
    <row r="1681" ht="15.6" customHeight="1" x14ac:dyDescent="0.25"/>
    <row r="1682" ht="15.6" customHeight="1" x14ac:dyDescent="0.25"/>
    <row r="1683" ht="15.6" customHeight="1" x14ac:dyDescent="0.25"/>
    <row r="1684" ht="15.6" customHeight="1" x14ac:dyDescent="0.25"/>
    <row r="1685" ht="15.6" customHeight="1" x14ac:dyDescent="0.25"/>
    <row r="1686" ht="15.6" customHeight="1" x14ac:dyDescent="0.25"/>
    <row r="1687" ht="15.6" customHeight="1" x14ac:dyDescent="0.25"/>
    <row r="1688" ht="15.6" customHeight="1" x14ac:dyDescent="0.25"/>
    <row r="1689" ht="15.6" customHeight="1" x14ac:dyDescent="0.25"/>
    <row r="1690" ht="15.6" customHeight="1" x14ac:dyDescent="0.25"/>
    <row r="1691" ht="15.6" customHeight="1" x14ac:dyDescent="0.25"/>
    <row r="1692" ht="15.6" customHeight="1" x14ac:dyDescent="0.25"/>
    <row r="1693" ht="15.6" customHeight="1" x14ac:dyDescent="0.25"/>
    <row r="1694" ht="15.6" customHeight="1" x14ac:dyDescent="0.25"/>
    <row r="1695" ht="15.6" customHeight="1" x14ac:dyDescent="0.25"/>
    <row r="1696" ht="15.6" customHeight="1" x14ac:dyDescent="0.25"/>
    <row r="1697" ht="15.6" customHeight="1" x14ac:dyDescent="0.25"/>
    <row r="1698" ht="15.6" customHeight="1" x14ac:dyDescent="0.25"/>
    <row r="1699" ht="15.6" customHeight="1" x14ac:dyDescent="0.25"/>
    <row r="1700" ht="15.6" customHeight="1" x14ac:dyDescent="0.25"/>
    <row r="1701" ht="15.6" customHeight="1" x14ac:dyDescent="0.25"/>
    <row r="1702" ht="15.6" customHeight="1" x14ac:dyDescent="0.25"/>
    <row r="1703" ht="15.6" customHeight="1" x14ac:dyDescent="0.25"/>
    <row r="1704" ht="15.6" customHeight="1" x14ac:dyDescent="0.25"/>
    <row r="1705" ht="15.6" customHeight="1" x14ac:dyDescent="0.25"/>
    <row r="1706" ht="15.6" customHeight="1" x14ac:dyDescent="0.25"/>
    <row r="1707" ht="15.6" customHeight="1" x14ac:dyDescent="0.25"/>
    <row r="1708" ht="15.6" customHeight="1" x14ac:dyDescent="0.25"/>
    <row r="1709" ht="15.6" customHeight="1" x14ac:dyDescent="0.25"/>
    <row r="1710" ht="15.6" customHeight="1" x14ac:dyDescent="0.25"/>
    <row r="1711" ht="15.6" customHeight="1" x14ac:dyDescent="0.25"/>
    <row r="1712" ht="15.6" customHeight="1" x14ac:dyDescent="0.25"/>
    <row r="1713" ht="15.6" customHeight="1" x14ac:dyDescent="0.25"/>
    <row r="1714" ht="15.6" customHeight="1" x14ac:dyDescent="0.25"/>
    <row r="1715" ht="15.6" customHeight="1" x14ac:dyDescent="0.25"/>
    <row r="1716" ht="15.6" customHeight="1" x14ac:dyDescent="0.25"/>
    <row r="1717" ht="15.6" customHeight="1" x14ac:dyDescent="0.25"/>
    <row r="1718" ht="15.6" customHeight="1" x14ac:dyDescent="0.25"/>
    <row r="1719" ht="15.6" customHeight="1" x14ac:dyDescent="0.25"/>
    <row r="1720" ht="15.6" customHeight="1" x14ac:dyDescent="0.25"/>
    <row r="1721" ht="15.6" customHeight="1" x14ac:dyDescent="0.25"/>
    <row r="1722" ht="15.6" customHeight="1" x14ac:dyDescent="0.25"/>
    <row r="1723" ht="15.6" customHeight="1" x14ac:dyDescent="0.25"/>
    <row r="1724" ht="15.6" customHeight="1" x14ac:dyDescent="0.25"/>
    <row r="1725" ht="15.6" customHeight="1" x14ac:dyDescent="0.25"/>
    <row r="1726" ht="15.6" customHeight="1" x14ac:dyDescent="0.25"/>
    <row r="1727" ht="15.6" customHeight="1" x14ac:dyDescent="0.25"/>
    <row r="1728" ht="15.6" customHeight="1" x14ac:dyDescent="0.25"/>
    <row r="1729" ht="15.6" customHeight="1" x14ac:dyDescent="0.25"/>
    <row r="1730" ht="15.6" customHeight="1" x14ac:dyDescent="0.25"/>
    <row r="1731" ht="15.6" customHeight="1" x14ac:dyDescent="0.25"/>
    <row r="1732" ht="15.6" customHeight="1" x14ac:dyDescent="0.25"/>
    <row r="1733" ht="15.6" customHeight="1" x14ac:dyDescent="0.25"/>
    <row r="1734" ht="15.6" customHeight="1" x14ac:dyDescent="0.25"/>
    <row r="1735" ht="15.6" customHeight="1" x14ac:dyDescent="0.25"/>
    <row r="1736" ht="15.6" customHeight="1" x14ac:dyDescent="0.25"/>
    <row r="1737" ht="15.6" customHeight="1" x14ac:dyDescent="0.25"/>
    <row r="1738" ht="15.6" customHeight="1" x14ac:dyDescent="0.25"/>
    <row r="1739" ht="15.6" customHeight="1" x14ac:dyDescent="0.25"/>
    <row r="1740" ht="15.6" customHeight="1" x14ac:dyDescent="0.25"/>
    <row r="1741" ht="15.6" customHeight="1" x14ac:dyDescent="0.25"/>
    <row r="1742" ht="15.6" customHeight="1" x14ac:dyDescent="0.25"/>
    <row r="1743" ht="15.6" customHeight="1" x14ac:dyDescent="0.25"/>
    <row r="1744" ht="15.6" customHeight="1" x14ac:dyDescent="0.25"/>
    <row r="1745" ht="15.6" customHeight="1" x14ac:dyDescent="0.25"/>
    <row r="1746" ht="15.6" customHeight="1" x14ac:dyDescent="0.25"/>
    <row r="1747" ht="15.6" customHeight="1" x14ac:dyDescent="0.25"/>
    <row r="1748" ht="15.6" customHeight="1" x14ac:dyDescent="0.25"/>
    <row r="1749" ht="15.6" customHeight="1" x14ac:dyDescent="0.25"/>
    <row r="1750" ht="15.6" customHeight="1" x14ac:dyDescent="0.25"/>
    <row r="1751" ht="15.6" customHeight="1" x14ac:dyDescent="0.25"/>
    <row r="1752" ht="15.6" customHeight="1" x14ac:dyDescent="0.25"/>
    <row r="1753" ht="15.6" customHeight="1" x14ac:dyDescent="0.25"/>
    <row r="1754" ht="15.6" customHeight="1" x14ac:dyDescent="0.25"/>
    <row r="1755" ht="15.6" customHeight="1" x14ac:dyDescent="0.25"/>
    <row r="1756" ht="15.6" customHeight="1" x14ac:dyDescent="0.25"/>
    <row r="1757" ht="15.6" customHeight="1" x14ac:dyDescent="0.25"/>
    <row r="1758" ht="15.6" customHeight="1" x14ac:dyDescent="0.25"/>
    <row r="1759" ht="15.6" customHeight="1" x14ac:dyDescent="0.25"/>
    <row r="1760" ht="15.6" customHeight="1" x14ac:dyDescent="0.25"/>
    <row r="1761" ht="15.6" customHeight="1" x14ac:dyDescent="0.25"/>
    <row r="1762" ht="15.6" customHeight="1" x14ac:dyDescent="0.25"/>
    <row r="1763" ht="15.6" customHeight="1" x14ac:dyDescent="0.25"/>
    <row r="1764" ht="15.6" customHeight="1" x14ac:dyDescent="0.25"/>
    <row r="1765" ht="15.6" customHeight="1" x14ac:dyDescent="0.25"/>
    <row r="1766" ht="15.6" customHeight="1" x14ac:dyDescent="0.25"/>
    <row r="1767" ht="15.6" customHeight="1" x14ac:dyDescent="0.25"/>
    <row r="1768" ht="15.6" customHeight="1" x14ac:dyDescent="0.25"/>
    <row r="1769" ht="15.6" customHeight="1" x14ac:dyDescent="0.25"/>
    <row r="1770" ht="15.6" customHeight="1" x14ac:dyDescent="0.25"/>
    <row r="1771" ht="15.6" customHeight="1" x14ac:dyDescent="0.25"/>
    <row r="1772" ht="15.6" customHeight="1" x14ac:dyDescent="0.25"/>
    <row r="1773" ht="15.6" customHeight="1" x14ac:dyDescent="0.25"/>
    <row r="1774" ht="15.6" customHeight="1" x14ac:dyDescent="0.25"/>
    <row r="1775" ht="15.6" customHeight="1" x14ac:dyDescent="0.25"/>
    <row r="1776" ht="15.6" customHeight="1" x14ac:dyDescent="0.25"/>
    <row r="1777" ht="15.6" customHeight="1" x14ac:dyDescent="0.25"/>
    <row r="1778" ht="15.6" customHeight="1" x14ac:dyDescent="0.25"/>
    <row r="1779" ht="15.6" customHeight="1" x14ac:dyDescent="0.25"/>
    <row r="1780" ht="15.6" customHeight="1" x14ac:dyDescent="0.25"/>
    <row r="1781" ht="15.6" customHeight="1" x14ac:dyDescent="0.25"/>
    <row r="1782" ht="15.6" customHeight="1" x14ac:dyDescent="0.25"/>
    <row r="1783" ht="15.6" customHeight="1" x14ac:dyDescent="0.25"/>
    <row r="1784" ht="15.6" customHeight="1" x14ac:dyDescent="0.25"/>
    <row r="1785" ht="15.6" customHeight="1" x14ac:dyDescent="0.25"/>
    <row r="1786" ht="15.6" customHeight="1" x14ac:dyDescent="0.25"/>
    <row r="1787" ht="15.6" customHeight="1" x14ac:dyDescent="0.25"/>
    <row r="1788" ht="15.6" customHeight="1" x14ac:dyDescent="0.25"/>
    <row r="1789" ht="15.6" customHeight="1" x14ac:dyDescent="0.25"/>
    <row r="1790" ht="15.6" customHeight="1" x14ac:dyDescent="0.25"/>
    <row r="1791" ht="15.6" customHeight="1" x14ac:dyDescent="0.25"/>
    <row r="1792" ht="15.6" customHeight="1" x14ac:dyDescent="0.25"/>
    <row r="1793" ht="15.6" customHeight="1" x14ac:dyDescent="0.25"/>
    <row r="1794" ht="15.6" customHeight="1" x14ac:dyDescent="0.25"/>
    <row r="1795" ht="15.6" customHeight="1" x14ac:dyDescent="0.25"/>
    <row r="1796" ht="15.6" customHeight="1" x14ac:dyDescent="0.25"/>
    <row r="1797" ht="15.6" customHeight="1" x14ac:dyDescent="0.25"/>
    <row r="1798" ht="15.6" customHeight="1" x14ac:dyDescent="0.25"/>
    <row r="1799" ht="15.6" customHeight="1" x14ac:dyDescent="0.25"/>
    <row r="1800" ht="15.6" customHeight="1" x14ac:dyDescent="0.25"/>
    <row r="1801" ht="15.6" customHeight="1" x14ac:dyDescent="0.25"/>
    <row r="1802" ht="15.6" customHeight="1" x14ac:dyDescent="0.25"/>
    <row r="1803" ht="15.6" customHeight="1" x14ac:dyDescent="0.25"/>
    <row r="1804" ht="15.6" customHeight="1" x14ac:dyDescent="0.25"/>
    <row r="1805" ht="15.6" customHeight="1" x14ac:dyDescent="0.25"/>
    <row r="1806" ht="15.6" customHeight="1" x14ac:dyDescent="0.25"/>
    <row r="1807" ht="15.6" customHeight="1" x14ac:dyDescent="0.25"/>
    <row r="1808" ht="15.6" customHeight="1" x14ac:dyDescent="0.25"/>
    <row r="1809" ht="15.6" customHeight="1" x14ac:dyDescent="0.25"/>
    <row r="1810" ht="15.6" customHeight="1" x14ac:dyDescent="0.25"/>
    <row r="1811" ht="15.6" customHeight="1" x14ac:dyDescent="0.25"/>
    <row r="1812" ht="15.6" customHeight="1" x14ac:dyDescent="0.25"/>
    <row r="1813" ht="15.6" customHeight="1" x14ac:dyDescent="0.25"/>
    <row r="1814" ht="15.6" customHeight="1" x14ac:dyDescent="0.25"/>
    <row r="1815" ht="15.6" customHeight="1" x14ac:dyDescent="0.25"/>
    <row r="1816" ht="15.6" customHeight="1" x14ac:dyDescent="0.25"/>
    <row r="1817" ht="15.6" customHeight="1" x14ac:dyDescent="0.25"/>
    <row r="1818" ht="15.6" customHeight="1" x14ac:dyDescent="0.25"/>
    <row r="1819" ht="15.6" customHeight="1" x14ac:dyDescent="0.25"/>
    <row r="1820" ht="15.6" customHeight="1" x14ac:dyDescent="0.25"/>
    <row r="1821" ht="15.6" customHeight="1" x14ac:dyDescent="0.25"/>
    <row r="1822" ht="15.6" customHeight="1" x14ac:dyDescent="0.25"/>
    <row r="1823" ht="15.6" customHeight="1" x14ac:dyDescent="0.25"/>
    <row r="1824" ht="15.6" customHeight="1" x14ac:dyDescent="0.25"/>
    <row r="1825" ht="15.6" customHeight="1" x14ac:dyDescent="0.25"/>
    <row r="1826" ht="15.6" customHeight="1" x14ac:dyDescent="0.25"/>
    <row r="1827" ht="15.6" customHeight="1" x14ac:dyDescent="0.25"/>
    <row r="1828" ht="15.6" customHeight="1" x14ac:dyDescent="0.25"/>
    <row r="1829" ht="15.6" customHeight="1" x14ac:dyDescent="0.25"/>
    <row r="1830" ht="15.6" customHeight="1" x14ac:dyDescent="0.25"/>
    <row r="1831" ht="15.6" customHeight="1" x14ac:dyDescent="0.25"/>
    <row r="1832" ht="15.6" customHeight="1" x14ac:dyDescent="0.25"/>
    <row r="1833" ht="15.6" customHeight="1" x14ac:dyDescent="0.25"/>
    <row r="1834" ht="15.6" customHeight="1" x14ac:dyDescent="0.25"/>
    <row r="1835" ht="15.6" customHeight="1" x14ac:dyDescent="0.25"/>
    <row r="1836" ht="15.6" customHeight="1" x14ac:dyDescent="0.25"/>
    <row r="1837" ht="15.6" customHeight="1" x14ac:dyDescent="0.25"/>
    <row r="1838" ht="15.6" customHeight="1" x14ac:dyDescent="0.25"/>
    <row r="1839" ht="15.6" customHeight="1" x14ac:dyDescent="0.25"/>
    <row r="1840" ht="15.6" customHeight="1" x14ac:dyDescent="0.25"/>
    <row r="1841" ht="15.6" customHeight="1" x14ac:dyDescent="0.25"/>
    <row r="1842" ht="15.6" customHeight="1" x14ac:dyDescent="0.25"/>
    <row r="1843" ht="15.6" customHeight="1" x14ac:dyDescent="0.25"/>
    <row r="1844" ht="15.6" customHeight="1" x14ac:dyDescent="0.25"/>
    <row r="1845" ht="15.6" customHeight="1" x14ac:dyDescent="0.25"/>
    <row r="1846" ht="15.6" customHeight="1" x14ac:dyDescent="0.25"/>
    <row r="1847" ht="15.6" customHeight="1" x14ac:dyDescent="0.25"/>
    <row r="1848" ht="15.6" customHeight="1" x14ac:dyDescent="0.25"/>
    <row r="1849" ht="15.6" customHeight="1" x14ac:dyDescent="0.25"/>
    <row r="1850" ht="15.6" customHeight="1" x14ac:dyDescent="0.25"/>
    <row r="1851" ht="15.6" customHeight="1" x14ac:dyDescent="0.25"/>
    <row r="1852" ht="15.6" customHeight="1" x14ac:dyDescent="0.25"/>
    <row r="1853" ht="15.6" customHeight="1" x14ac:dyDescent="0.25"/>
    <row r="1854" ht="15.6" customHeight="1" x14ac:dyDescent="0.25"/>
    <row r="1855" ht="15.6" customHeight="1" x14ac:dyDescent="0.25"/>
    <row r="1856" ht="15.6" customHeight="1" x14ac:dyDescent="0.25"/>
    <row r="1857" ht="15.6" customHeight="1" x14ac:dyDescent="0.25"/>
    <row r="1858" ht="15.6" customHeight="1" x14ac:dyDescent="0.25"/>
    <row r="1859" ht="15.6" customHeight="1" x14ac:dyDescent="0.25"/>
    <row r="1860" ht="15.6" customHeight="1" x14ac:dyDescent="0.25"/>
    <row r="1861" ht="15.6" customHeight="1" x14ac:dyDescent="0.25"/>
    <row r="1862" ht="15.6" customHeight="1" x14ac:dyDescent="0.25"/>
    <row r="1863" ht="15.6" customHeight="1" x14ac:dyDescent="0.25"/>
    <row r="1864" ht="15.6" customHeight="1" x14ac:dyDescent="0.25"/>
    <row r="1865" ht="15.6" customHeight="1" x14ac:dyDescent="0.25"/>
    <row r="1866" ht="15.6" customHeight="1" x14ac:dyDescent="0.25"/>
    <row r="1867" ht="15.6" customHeight="1" x14ac:dyDescent="0.25"/>
    <row r="1868" ht="15.6" customHeight="1" x14ac:dyDescent="0.25"/>
    <row r="1869" ht="15.6" customHeight="1" x14ac:dyDescent="0.25"/>
    <row r="1870" ht="15.6" customHeight="1" x14ac:dyDescent="0.25"/>
    <row r="1871" ht="15.6" customHeight="1" x14ac:dyDescent="0.25"/>
    <row r="1872" ht="15.6" customHeight="1" x14ac:dyDescent="0.25"/>
    <row r="1873" ht="15.6" customHeight="1" x14ac:dyDescent="0.25"/>
    <row r="1874" ht="15.6" customHeight="1" x14ac:dyDescent="0.25"/>
    <row r="1875" ht="15.6" customHeight="1" x14ac:dyDescent="0.25"/>
    <row r="1876" ht="15.6" customHeight="1" x14ac:dyDescent="0.25"/>
    <row r="1877" ht="15.6" customHeight="1" x14ac:dyDescent="0.25"/>
    <row r="1878" ht="15.6" customHeight="1" x14ac:dyDescent="0.25"/>
    <row r="1879" ht="15.6" customHeight="1" x14ac:dyDescent="0.25"/>
    <row r="1880" ht="15.6" customHeight="1" x14ac:dyDescent="0.25"/>
    <row r="1881" ht="15.6" customHeight="1" x14ac:dyDescent="0.25"/>
    <row r="1882" ht="15.6" customHeight="1" x14ac:dyDescent="0.25"/>
    <row r="1883" ht="15.6" customHeight="1" x14ac:dyDescent="0.25"/>
    <row r="1884" ht="15.6" customHeight="1" x14ac:dyDescent="0.25"/>
    <row r="1885" ht="15.6" customHeight="1" x14ac:dyDescent="0.25"/>
    <row r="1886" ht="15.6" customHeight="1" x14ac:dyDescent="0.25"/>
    <row r="1887" ht="15.6" customHeight="1" x14ac:dyDescent="0.25"/>
    <row r="1888" ht="15.6" customHeight="1" x14ac:dyDescent="0.25"/>
    <row r="1889" ht="15.6" customHeight="1" x14ac:dyDescent="0.25"/>
    <row r="1890" ht="15.6" customHeight="1" x14ac:dyDescent="0.25"/>
    <row r="1891" ht="15.6" customHeight="1" x14ac:dyDescent="0.25"/>
    <row r="1892" ht="15.6" customHeight="1" x14ac:dyDescent="0.25"/>
    <row r="1893" ht="15.6" customHeight="1" x14ac:dyDescent="0.25"/>
    <row r="1894" ht="15.6" customHeight="1" x14ac:dyDescent="0.25"/>
    <row r="1895" ht="15.6" customHeight="1" x14ac:dyDescent="0.25"/>
    <row r="1896" ht="15.6" customHeight="1" x14ac:dyDescent="0.25"/>
    <row r="1897" ht="15.6" customHeight="1" x14ac:dyDescent="0.25"/>
    <row r="1898" ht="15.6" customHeight="1" x14ac:dyDescent="0.25"/>
    <row r="1899" ht="15.6" customHeight="1" x14ac:dyDescent="0.25"/>
    <row r="1900" ht="15.6" customHeight="1" x14ac:dyDescent="0.25"/>
    <row r="1901" ht="15.6" customHeight="1" x14ac:dyDescent="0.25"/>
    <row r="1902" ht="15.6" customHeight="1" x14ac:dyDescent="0.25"/>
    <row r="1903" ht="15.6" customHeight="1" x14ac:dyDescent="0.25"/>
    <row r="1904" ht="15.6" customHeight="1" x14ac:dyDescent="0.25"/>
    <row r="1905" ht="15.6" customHeight="1" x14ac:dyDescent="0.25"/>
    <row r="1906" ht="15.6" customHeight="1" x14ac:dyDescent="0.25"/>
    <row r="1907" ht="15.6" customHeight="1" x14ac:dyDescent="0.25"/>
    <row r="1908" ht="15.6" customHeight="1" x14ac:dyDescent="0.25"/>
    <row r="1909" ht="15.6" customHeight="1" x14ac:dyDescent="0.25"/>
    <row r="1910" ht="15.6" customHeight="1" x14ac:dyDescent="0.25"/>
    <row r="1911" ht="15.6" customHeight="1" x14ac:dyDescent="0.25"/>
    <row r="1912" ht="15.6" customHeight="1" x14ac:dyDescent="0.25"/>
    <row r="1913" ht="15.6" customHeight="1" x14ac:dyDescent="0.25"/>
    <row r="1914" ht="15.6" customHeight="1" x14ac:dyDescent="0.25"/>
    <row r="1915" ht="15.6" customHeight="1" x14ac:dyDescent="0.25"/>
    <row r="1916" ht="15.6" customHeight="1" x14ac:dyDescent="0.25"/>
    <row r="1917" ht="15.6" customHeight="1" x14ac:dyDescent="0.25"/>
    <row r="1918" ht="15.6" customHeight="1" x14ac:dyDescent="0.25"/>
    <row r="1919" ht="15.6" customHeight="1" x14ac:dyDescent="0.25"/>
    <row r="1920" ht="15.6" customHeight="1" x14ac:dyDescent="0.25"/>
    <row r="1921" ht="15.6" customHeight="1" x14ac:dyDescent="0.25"/>
    <row r="1922" ht="15.6" customHeight="1" x14ac:dyDescent="0.25"/>
    <row r="1923" ht="15.6" customHeight="1" x14ac:dyDescent="0.25"/>
    <row r="1924" ht="15.6" customHeight="1" x14ac:dyDescent="0.25"/>
    <row r="1925" ht="15.6" customHeight="1" x14ac:dyDescent="0.25"/>
    <row r="1926" ht="15.6" customHeight="1" x14ac:dyDescent="0.25"/>
    <row r="1927" ht="15.6" customHeight="1" x14ac:dyDescent="0.25"/>
    <row r="1928" ht="15.6" customHeight="1" x14ac:dyDescent="0.25"/>
    <row r="1929" ht="15.6" customHeight="1" x14ac:dyDescent="0.25"/>
    <row r="1930" ht="15.6" customHeight="1" x14ac:dyDescent="0.25"/>
    <row r="1931" ht="15.6" customHeight="1" x14ac:dyDescent="0.25"/>
    <row r="1932" ht="15.6" customHeight="1" x14ac:dyDescent="0.25"/>
    <row r="1933" ht="15.6" customHeight="1" x14ac:dyDescent="0.25"/>
    <row r="1934" ht="15.6" customHeight="1" x14ac:dyDescent="0.25"/>
    <row r="1935" ht="15.6" customHeight="1" x14ac:dyDescent="0.25"/>
    <row r="1936" ht="15.6" customHeight="1" x14ac:dyDescent="0.25"/>
    <row r="1937" ht="15.6" customHeight="1" x14ac:dyDescent="0.25"/>
    <row r="1938" ht="15.6" customHeight="1" x14ac:dyDescent="0.25"/>
    <row r="1939" ht="15.6" customHeight="1" x14ac:dyDescent="0.25"/>
    <row r="1940" ht="15.6" customHeight="1" x14ac:dyDescent="0.25"/>
    <row r="1941" ht="15.6" customHeight="1" x14ac:dyDescent="0.25"/>
    <row r="1942" ht="15.6" customHeight="1" x14ac:dyDescent="0.25"/>
    <row r="1943" ht="15.6" customHeight="1" x14ac:dyDescent="0.25"/>
    <row r="1944" ht="15.6" customHeight="1" x14ac:dyDescent="0.25"/>
    <row r="1945" ht="15.6" customHeight="1" x14ac:dyDescent="0.25"/>
    <row r="1946" ht="15.6" customHeight="1" x14ac:dyDescent="0.25"/>
    <row r="1947" ht="15.6" customHeight="1" x14ac:dyDescent="0.25"/>
    <row r="1948" ht="15.6" customHeight="1" x14ac:dyDescent="0.25"/>
    <row r="1949" ht="15.6" customHeight="1" x14ac:dyDescent="0.25"/>
    <row r="1950" ht="15.6" customHeight="1" x14ac:dyDescent="0.25"/>
    <row r="1951" ht="15.6" customHeight="1" x14ac:dyDescent="0.25"/>
    <row r="1952" ht="15.6" customHeight="1" x14ac:dyDescent="0.25"/>
    <row r="1953" ht="15.6" customHeight="1" x14ac:dyDescent="0.25"/>
    <row r="1954" ht="15.6" customHeight="1" x14ac:dyDescent="0.25"/>
    <row r="1955" ht="15.6" customHeight="1" x14ac:dyDescent="0.25"/>
    <row r="1956" ht="15.6" customHeight="1" x14ac:dyDescent="0.25"/>
    <row r="1957" ht="15.6" customHeight="1" x14ac:dyDescent="0.25"/>
    <row r="1958" ht="15.6" customHeight="1" x14ac:dyDescent="0.25"/>
    <row r="1959" ht="15.6" customHeight="1" x14ac:dyDescent="0.25"/>
    <row r="1960" ht="15.6" customHeight="1" x14ac:dyDescent="0.25"/>
    <row r="1961" ht="15.6" customHeight="1" x14ac:dyDescent="0.25"/>
    <row r="1962" ht="15.6" customHeight="1" x14ac:dyDescent="0.25"/>
    <row r="1963" ht="15.6" customHeight="1" x14ac:dyDescent="0.25"/>
    <row r="1964" ht="15.6" customHeight="1" x14ac:dyDescent="0.25"/>
    <row r="1965" ht="15.6" customHeight="1" x14ac:dyDescent="0.25"/>
    <row r="1966" ht="15.6" customHeight="1" x14ac:dyDescent="0.25"/>
    <row r="1967" ht="15.6" customHeight="1" x14ac:dyDescent="0.25"/>
    <row r="1968" ht="15.6" customHeight="1" x14ac:dyDescent="0.25"/>
    <row r="1969" ht="15.6" customHeight="1" x14ac:dyDescent="0.25"/>
    <row r="1970" ht="15.6" customHeight="1" x14ac:dyDescent="0.25"/>
    <row r="1971" ht="15.6" customHeight="1" x14ac:dyDescent="0.25"/>
    <row r="1972" ht="15.6" customHeight="1" x14ac:dyDescent="0.25"/>
    <row r="1973" ht="15.6" customHeight="1" x14ac:dyDescent="0.25"/>
    <row r="1974" ht="15.6" customHeight="1" x14ac:dyDescent="0.25"/>
    <row r="1975" ht="15.6" customHeight="1" x14ac:dyDescent="0.25"/>
    <row r="1976" ht="15.6" customHeight="1" x14ac:dyDescent="0.25"/>
    <row r="1977" ht="15.6" customHeight="1" x14ac:dyDescent="0.25"/>
    <row r="1978" ht="15.6" customHeight="1" x14ac:dyDescent="0.25"/>
    <row r="1979" ht="15.6" customHeight="1" x14ac:dyDescent="0.25"/>
    <row r="1980" ht="15.6" customHeight="1" x14ac:dyDescent="0.25"/>
    <row r="1981" ht="15.6" customHeight="1" x14ac:dyDescent="0.25"/>
    <row r="1982" ht="15.6" customHeight="1" x14ac:dyDescent="0.25"/>
    <row r="1983" ht="15.6" customHeight="1" x14ac:dyDescent="0.25"/>
    <row r="1984" ht="15.6" customHeight="1" x14ac:dyDescent="0.25"/>
    <row r="1985" ht="15.6" customHeight="1" x14ac:dyDescent="0.25"/>
    <row r="1986" ht="15.6" customHeight="1" x14ac:dyDescent="0.25"/>
    <row r="1987" ht="15.6" customHeight="1" x14ac:dyDescent="0.25"/>
    <row r="1988" ht="15.6" customHeight="1" x14ac:dyDescent="0.25"/>
    <row r="1989" ht="15.6" customHeight="1" x14ac:dyDescent="0.25"/>
    <row r="1990" ht="15.6" customHeight="1" x14ac:dyDescent="0.25"/>
    <row r="1991" ht="15.6" customHeight="1" x14ac:dyDescent="0.25"/>
    <row r="1992" ht="15.6" customHeight="1" x14ac:dyDescent="0.25"/>
    <row r="1993" ht="15.6" customHeight="1" x14ac:dyDescent="0.25"/>
    <row r="1994" ht="15.6" customHeight="1" x14ac:dyDescent="0.25"/>
    <row r="1995" ht="15.6" customHeight="1" x14ac:dyDescent="0.25"/>
    <row r="1996" ht="15.6" customHeight="1" x14ac:dyDescent="0.25"/>
    <row r="1997" ht="15.6" customHeight="1" x14ac:dyDescent="0.25"/>
    <row r="1998" ht="15.6" customHeight="1" x14ac:dyDescent="0.25"/>
    <row r="1999" ht="15.6" customHeight="1" x14ac:dyDescent="0.25"/>
  </sheetData>
  <mergeCells count="555">
    <mergeCell ref="F17:H17"/>
    <mergeCell ref="J17:L17"/>
    <mergeCell ref="F18:H18"/>
    <mergeCell ref="J18:L18"/>
    <mergeCell ref="F19:H19"/>
    <mergeCell ref="J19:L19"/>
    <mergeCell ref="B2:Y3"/>
    <mergeCell ref="B10:Y12"/>
    <mergeCell ref="F15:H15"/>
    <mergeCell ref="J15:L15"/>
    <mergeCell ref="F16:H16"/>
    <mergeCell ref="J16:L16"/>
    <mergeCell ref="F23:H23"/>
    <mergeCell ref="J23:L23"/>
    <mergeCell ref="F24:H24"/>
    <mergeCell ref="J24:L24"/>
    <mergeCell ref="F25:H25"/>
    <mergeCell ref="J25:L25"/>
    <mergeCell ref="F20:H20"/>
    <mergeCell ref="J20:L20"/>
    <mergeCell ref="F21:H21"/>
    <mergeCell ref="J21:L21"/>
    <mergeCell ref="F22:H22"/>
    <mergeCell ref="J22:L22"/>
    <mergeCell ref="F29:H29"/>
    <mergeCell ref="J29:L29"/>
    <mergeCell ref="F30:H30"/>
    <mergeCell ref="J30:L30"/>
    <mergeCell ref="F31:H31"/>
    <mergeCell ref="J31:L31"/>
    <mergeCell ref="F26:H26"/>
    <mergeCell ref="J26:L26"/>
    <mergeCell ref="F27:H27"/>
    <mergeCell ref="J27:L27"/>
    <mergeCell ref="F28:H28"/>
    <mergeCell ref="J28:L28"/>
    <mergeCell ref="F35:H35"/>
    <mergeCell ref="J35:L35"/>
    <mergeCell ref="F36:H36"/>
    <mergeCell ref="J36:L36"/>
    <mergeCell ref="F37:H37"/>
    <mergeCell ref="J37:L37"/>
    <mergeCell ref="F32:H32"/>
    <mergeCell ref="J32:L32"/>
    <mergeCell ref="F33:H33"/>
    <mergeCell ref="J33:L33"/>
    <mergeCell ref="F34:H34"/>
    <mergeCell ref="J34:L34"/>
    <mergeCell ref="F41:H41"/>
    <mergeCell ref="J41:L41"/>
    <mergeCell ref="F42:H42"/>
    <mergeCell ref="J42:L42"/>
    <mergeCell ref="F43:H43"/>
    <mergeCell ref="J43:L43"/>
    <mergeCell ref="F38:H38"/>
    <mergeCell ref="J38:L38"/>
    <mergeCell ref="F39:H39"/>
    <mergeCell ref="J39:L39"/>
    <mergeCell ref="F40:H40"/>
    <mergeCell ref="J40:L40"/>
    <mergeCell ref="F47:H47"/>
    <mergeCell ref="J47:L47"/>
    <mergeCell ref="F48:H48"/>
    <mergeCell ref="J48:L48"/>
    <mergeCell ref="F49:H49"/>
    <mergeCell ref="J49:L49"/>
    <mergeCell ref="F44:H44"/>
    <mergeCell ref="J44:L44"/>
    <mergeCell ref="F45:H45"/>
    <mergeCell ref="J45:L45"/>
    <mergeCell ref="F46:H46"/>
    <mergeCell ref="J46:L46"/>
    <mergeCell ref="F53:H53"/>
    <mergeCell ref="J53:L53"/>
    <mergeCell ref="F54:H54"/>
    <mergeCell ref="J54:L54"/>
    <mergeCell ref="F55:H55"/>
    <mergeCell ref="J55:L55"/>
    <mergeCell ref="F50:H50"/>
    <mergeCell ref="J50:L50"/>
    <mergeCell ref="F51:H51"/>
    <mergeCell ref="J51:L51"/>
    <mergeCell ref="F52:H52"/>
    <mergeCell ref="J52:L52"/>
    <mergeCell ref="F59:H59"/>
    <mergeCell ref="J59:L59"/>
    <mergeCell ref="F60:H60"/>
    <mergeCell ref="J60:L60"/>
    <mergeCell ref="F61:H61"/>
    <mergeCell ref="J61:L61"/>
    <mergeCell ref="F56:H56"/>
    <mergeCell ref="J56:L56"/>
    <mergeCell ref="F57:H57"/>
    <mergeCell ref="J57:L57"/>
    <mergeCell ref="F58:H58"/>
    <mergeCell ref="J58:L58"/>
    <mergeCell ref="F65:H65"/>
    <mergeCell ref="J65:L65"/>
    <mergeCell ref="F66:H66"/>
    <mergeCell ref="J66:L66"/>
    <mergeCell ref="F67:H67"/>
    <mergeCell ref="J67:L67"/>
    <mergeCell ref="F62:H62"/>
    <mergeCell ref="J62:L62"/>
    <mergeCell ref="F63:H63"/>
    <mergeCell ref="J63:L63"/>
    <mergeCell ref="F64:H64"/>
    <mergeCell ref="J64:L64"/>
    <mergeCell ref="F71:H71"/>
    <mergeCell ref="J71:L71"/>
    <mergeCell ref="F72:H72"/>
    <mergeCell ref="J72:L72"/>
    <mergeCell ref="F73:H73"/>
    <mergeCell ref="J73:L73"/>
    <mergeCell ref="F68:H68"/>
    <mergeCell ref="J68:L68"/>
    <mergeCell ref="F69:H69"/>
    <mergeCell ref="J69:L69"/>
    <mergeCell ref="F70:H70"/>
    <mergeCell ref="J70:L70"/>
    <mergeCell ref="F77:H77"/>
    <mergeCell ref="J77:L77"/>
    <mergeCell ref="F78:H78"/>
    <mergeCell ref="J78:L78"/>
    <mergeCell ref="F79:H79"/>
    <mergeCell ref="J79:L79"/>
    <mergeCell ref="F74:H74"/>
    <mergeCell ref="J74:L74"/>
    <mergeCell ref="F75:H75"/>
    <mergeCell ref="J75:L75"/>
    <mergeCell ref="F76:H76"/>
    <mergeCell ref="J76:L76"/>
    <mergeCell ref="F83:H83"/>
    <mergeCell ref="J83:L83"/>
    <mergeCell ref="F84:H84"/>
    <mergeCell ref="J84:L84"/>
    <mergeCell ref="F85:H85"/>
    <mergeCell ref="J85:L85"/>
    <mergeCell ref="F80:H80"/>
    <mergeCell ref="J80:L80"/>
    <mergeCell ref="F81:H81"/>
    <mergeCell ref="J81:L81"/>
    <mergeCell ref="F82:H82"/>
    <mergeCell ref="J82:L82"/>
    <mergeCell ref="F89:H89"/>
    <mergeCell ref="J89:L89"/>
    <mergeCell ref="B93:Y94"/>
    <mergeCell ref="B98:Y99"/>
    <mergeCell ref="B103:Y120"/>
    <mergeCell ref="B124:Y125"/>
    <mergeCell ref="F86:H86"/>
    <mergeCell ref="J86:L86"/>
    <mergeCell ref="F87:H87"/>
    <mergeCell ref="J87:L87"/>
    <mergeCell ref="F88:H88"/>
    <mergeCell ref="J88:L88"/>
    <mergeCell ref="F143:I143"/>
    <mergeCell ref="J143:N143"/>
    <mergeCell ref="F144:I144"/>
    <mergeCell ref="J144:N144"/>
    <mergeCell ref="F145:I145"/>
    <mergeCell ref="J145:N145"/>
    <mergeCell ref="B129:Y134"/>
    <mergeCell ref="B136:Y138"/>
    <mergeCell ref="J140:N140"/>
    <mergeCell ref="F141:I141"/>
    <mergeCell ref="J141:N141"/>
    <mergeCell ref="F142:I142"/>
    <mergeCell ref="J142:N142"/>
    <mergeCell ref="F149:I149"/>
    <mergeCell ref="J149:N149"/>
    <mergeCell ref="F150:I150"/>
    <mergeCell ref="J150:N150"/>
    <mergeCell ref="F151:I151"/>
    <mergeCell ref="J151:N151"/>
    <mergeCell ref="F146:I146"/>
    <mergeCell ref="J146:N146"/>
    <mergeCell ref="F147:I147"/>
    <mergeCell ref="J147:N147"/>
    <mergeCell ref="F148:I148"/>
    <mergeCell ref="J148:N148"/>
    <mergeCell ref="F155:I155"/>
    <mergeCell ref="J155:N155"/>
    <mergeCell ref="F156:I156"/>
    <mergeCell ref="J156:N156"/>
    <mergeCell ref="F157:I157"/>
    <mergeCell ref="J157:N157"/>
    <mergeCell ref="F152:I152"/>
    <mergeCell ref="J152:N152"/>
    <mergeCell ref="F153:I153"/>
    <mergeCell ref="J153:N153"/>
    <mergeCell ref="F154:I154"/>
    <mergeCell ref="J154:N154"/>
    <mergeCell ref="F161:I161"/>
    <mergeCell ref="J161:N161"/>
    <mergeCell ref="F162:I162"/>
    <mergeCell ref="J162:N162"/>
    <mergeCell ref="F163:I163"/>
    <mergeCell ref="J163:N163"/>
    <mergeCell ref="F158:I158"/>
    <mergeCell ref="J158:N158"/>
    <mergeCell ref="F159:I159"/>
    <mergeCell ref="J159:N159"/>
    <mergeCell ref="F160:I160"/>
    <mergeCell ref="J160:N160"/>
    <mergeCell ref="F167:I167"/>
    <mergeCell ref="J167:N167"/>
    <mergeCell ref="F168:I168"/>
    <mergeCell ref="J168:N168"/>
    <mergeCell ref="F169:I169"/>
    <mergeCell ref="J169:N169"/>
    <mergeCell ref="F164:I164"/>
    <mergeCell ref="J164:N164"/>
    <mergeCell ref="F165:I165"/>
    <mergeCell ref="J165:N165"/>
    <mergeCell ref="F166:I166"/>
    <mergeCell ref="J166:N166"/>
    <mergeCell ref="F173:I173"/>
    <mergeCell ref="J173:N173"/>
    <mergeCell ref="F174:I174"/>
    <mergeCell ref="J174:N174"/>
    <mergeCell ref="F175:I175"/>
    <mergeCell ref="J175:N175"/>
    <mergeCell ref="F170:I170"/>
    <mergeCell ref="J170:N170"/>
    <mergeCell ref="F171:I171"/>
    <mergeCell ref="J171:N171"/>
    <mergeCell ref="F172:I172"/>
    <mergeCell ref="J172:N172"/>
    <mergeCell ref="F179:I179"/>
    <mergeCell ref="J179:N179"/>
    <mergeCell ref="F180:I180"/>
    <mergeCell ref="J180:N180"/>
    <mergeCell ref="F181:I181"/>
    <mergeCell ref="J181:N181"/>
    <mergeCell ref="F176:I176"/>
    <mergeCell ref="J176:N176"/>
    <mergeCell ref="F177:I177"/>
    <mergeCell ref="J177:N177"/>
    <mergeCell ref="F178:I178"/>
    <mergeCell ref="J178:N178"/>
    <mergeCell ref="F185:I185"/>
    <mergeCell ref="J185:N185"/>
    <mergeCell ref="F186:I186"/>
    <mergeCell ref="J186:N186"/>
    <mergeCell ref="F187:I187"/>
    <mergeCell ref="J187:N187"/>
    <mergeCell ref="F182:I182"/>
    <mergeCell ref="J182:N182"/>
    <mergeCell ref="F183:I183"/>
    <mergeCell ref="J183:N183"/>
    <mergeCell ref="F184:I184"/>
    <mergeCell ref="J184:N184"/>
    <mergeCell ref="F191:I191"/>
    <mergeCell ref="J191:N191"/>
    <mergeCell ref="F192:I192"/>
    <mergeCell ref="J192:N192"/>
    <mergeCell ref="F193:I193"/>
    <mergeCell ref="J193:N193"/>
    <mergeCell ref="F188:I188"/>
    <mergeCell ref="J188:N188"/>
    <mergeCell ref="F189:I189"/>
    <mergeCell ref="J189:N189"/>
    <mergeCell ref="F190:I190"/>
    <mergeCell ref="J190:N190"/>
    <mergeCell ref="F197:I197"/>
    <mergeCell ref="J197:N197"/>
    <mergeCell ref="F198:I198"/>
    <mergeCell ref="J198:N198"/>
    <mergeCell ref="F199:I199"/>
    <mergeCell ref="J199:N199"/>
    <mergeCell ref="F194:I194"/>
    <mergeCell ref="J194:N194"/>
    <mergeCell ref="F195:I195"/>
    <mergeCell ref="J195:N195"/>
    <mergeCell ref="F196:I196"/>
    <mergeCell ref="J196:N196"/>
    <mergeCell ref="F203:I203"/>
    <mergeCell ref="J203:N203"/>
    <mergeCell ref="F204:I204"/>
    <mergeCell ref="J204:N204"/>
    <mergeCell ref="F205:I205"/>
    <mergeCell ref="J205:N205"/>
    <mergeCell ref="F200:I200"/>
    <mergeCell ref="J200:N200"/>
    <mergeCell ref="F201:I201"/>
    <mergeCell ref="J201:N201"/>
    <mergeCell ref="F202:I202"/>
    <mergeCell ref="J202:N202"/>
    <mergeCell ref="F209:I209"/>
    <mergeCell ref="J209:N209"/>
    <mergeCell ref="F210:I210"/>
    <mergeCell ref="J210:N210"/>
    <mergeCell ref="F211:I211"/>
    <mergeCell ref="J211:N211"/>
    <mergeCell ref="F206:I206"/>
    <mergeCell ref="J206:N206"/>
    <mergeCell ref="F207:I207"/>
    <mergeCell ref="J207:N207"/>
    <mergeCell ref="F208:I208"/>
    <mergeCell ref="J208:N208"/>
    <mergeCell ref="F215:I215"/>
    <mergeCell ref="J215:N215"/>
    <mergeCell ref="B219:Y220"/>
    <mergeCell ref="B224:Y225"/>
    <mergeCell ref="B229:Y246"/>
    <mergeCell ref="B250:Y251"/>
    <mergeCell ref="F212:I212"/>
    <mergeCell ref="J212:N212"/>
    <mergeCell ref="F213:I213"/>
    <mergeCell ref="J213:N213"/>
    <mergeCell ref="F214:I214"/>
    <mergeCell ref="J214:N214"/>
    <mergeCell ref="F269:I269"/>
    <mergeCell ref="J269:N269"/>
    <mergeCell ref="F270:I270"/>
    <mergeCell ref="J270:N270"/>
    <mergeCell ref="F271:I271"/>
    <mergeCell ref="J271:N271"/>
    <mergeCell ref="B255:Y260"/>
    <mergeCell ref="B262:Y264"/>
    <mergeCell ref="F267:I267"/>
    <mergeCell ref="J267:N267"/>
    <mergeCell ref="F268:I268"/>
    <mergeCell ref="J268:N268"/>
    <mergeCell ref="F275:I275"/>
    <mergeCell ref="J275:N275"/>
    <mergeCell ref="F276:I276"/>
    <mergeCell ref="J276:N276"/>
    <mergeCell ref="F277:I277"/>
    <mergeCell ref="J277:N277"/>
    <mergeCell ref="F272:I272"/>
    <mergeCell ref="J272:N272"/>
    <mergeCell ref="F273:I273"/>
    <mergeCell ref="J273:N273"/>
    <mergeCell ref="F274:I274"/>
    <mergeCell ref="J274:N274"/>
    <mergeCell ref="F281:I281"/>
    <mergeCell ref="J281:N281"/>
    <mergeCell ref="F282:I282"/>
    <mergeCell ref="J282:N282"/>
    <mergeCell ref="F283:I283"/>
    <mergeCell ref="J283:N283"/>
    <mergeCell ref="F278:I278"/>
    <mergeCell ref="J278:N278"/>
    <mergeCell ref="F279:I279"/>
    <mergeCell ref="J279:N279"/>
    <mergeCell ref="F280:I280"/>
    <mergeCell ref="J280:N280"/>
    <mergeCell ref="F287:I287"/>
    <mergeCell ref="J287:N287"/>
    <mergeCell ref="F288:I288"/>
    <mergeCell ref="J288:N288"/>
    <mergeCell ref="F289:I289"/>
    <mergeCell ref="J289:N289"/>
    <mergeCell ref="F284:I284"/>
    <mergeCell ref="J284:N284"/>
    <mergeCell ref="F285:I285"/>
    <mergeCell ref="J285:N285"/>
    <mergeCell ref="F286:I286"/>
    <mergeCell ref="J286:N286"/>
    <mergeCell ref="F293:I293"/>
    <mergeCell ref="J293:N293"/>
    <mergeCell ref="F294:I294"/>
    <mergeCell ref="J294:N294"/>
    <mergeCell ref="F295:I295"/>
    <mergeCell ref="J295:N295"/>
    <mergeCell ref="F290:I290"/>
    <mergeCell ref="J290:N290"/>
    <mergeCell ref="F291:I291"/>
    <mergeCell ref="J291:N291"/>
    <mergeCell ref="F292:I292"/>
    <mergeCell ref="J292:N292"/>
    <mergeCell ref="F299:I299"/>
    <mergeCell ref="J299:N299"/>
    <mergeCell ref="F300:I300"/>
    <mergeCell ref="J300:N300"/>
    <mergeCell ref="F301:I301"/>
    <mergeCell ref="J301:N301"/>
    <mergeCell ref="F296:I296"/>
    <mergeCell ref="J296:N296"/>
    <mergeCell ref="F297:I297"/>
    <mergeCell ref="J297:N297"/>
    <mergeCell ref="F298:I298"/>
    <mergeCell ref="J298:N298"/>
    <mergeCell ref="F305:I305"/>
    <mergeCell ref="J305:N305"/>
    <mergeCell ref="F306:I306"/>
    <mergeCell ref="J306:N306"/>
    <mergeCell ref="F307:I307"/>
    <mergeCell ref="J307:N307"/>
    <mergeCell ref="F302:I302"/>
    <mergeCell ref="J302:N302"/>
    <mergeCell ref="F303:I303"/>
    <mergeCell ref="J303:N303"/>
    <mergeCell ref="F304:I304"/>
    <mergeCell ref="J304:N304"/>
    <mergeCell ref="F311:I311"/>
    <mergeCell ref="J311:N311"/>
    <mergeCell ref="F312:I312"/>
    <mergeCell ref="J312:N312"/>
    <mergeCell ref="F313:I313"/>
    <mergeCell ref="J313:N313"/>
    <mergeCell ref="F308:I308"/>
    <mergeCell ref="J308:N308"/>
    <mergeCell ref="F309:I309"/>
    <mergeCell ref="J309:N309"/>
    <mergeCell ref="F310:I310"/>
    <mergeCell ref="J310:N310"/>
    <mergeCell ref="F317:I317"/>
    <mergeCell ref="J317:N317"/>
    <mergeCell ref="F318:I318"/>
    <mergeCell ref="J318:N318"/>
    <mergeCell ref="F319:I319"/>
    <mergeCell ref="J319:N319"/>
    <mergeCell ref="F314:I314"/>
    <mergeCell ref="J314:N314"/>
    <mergeCell ref="F315:I315"/>
    <mergeCell ref="J315:N315"/>
    <mergeCell ref="F316:I316"/>
    <mergeCell ref="J316:N316"/>
    <mergeCell ref="F323:I323"/>
    <mergeCell ref="J323:N323"/>
    <mergeCell ref="F324:I324"/>
    <mergeCell ref="J324:N324"/>
    <mergeCell ref="F325:I325"/>
    <mergeCell ref="J325:N325"/>
    <mergeCell ref="F320:I320"/>
    <mergeCell ref="J320:N320"/>
    <mergeCell ref="F321:I321"/>
    <mergeCell ref="J321:N321"/>
    <mergeCell ref="F322:I322"/>
    <mergeCell ref="J322:N322"/>
    <mergeCell ref="F329:I329"/>
    <mergeCell ref="J329:N329"/>
    <mergeCell ref="F330:I330"/>
    <mergeCell ref="J330:N330"/>
    <mergeCell ref="F331:I331"/>
    <mergeCell ref="J331:N331"/>
    <mergeCell ref="F326:I326"/>
    <mergeCell ref="J326:N326"/>
    <mergeCell ref="F327:I327"/>
    <mergeCell ref="J327:N327"/>
    <mergeCell ref="F328:I328"/>
    <mergeCell ref="J328:N328"/>
    <mergeCell ref="F335:I335"/>
    <mergeCell ref="J335:N335"/>
    <mergeCell ref="F336:I336"/>
    <mergeCell ref="J336:N336"/>
    <mergeCell ref="F337:I337"/>
    <mergeCell ref="J337:N337"/>
    <mergeCell ref="F332:I332"/>
    <mergeCell ref="J332:N332"/>
    <mergeCell ref="F333:I333"/>
    <mergeCell ref="J333:N333"/>
    <mergeCell ref="F334:I334"/>
    <mergeCell ref="J334:N334"/>
    <mergeCell ref="F341:I341"/>
    <mergeCell ref="J341:N341"/>
    <mergeCell ref="F342:I342"/>
    <mergeCell ref="J342:N342"/>
    <mergeCell ref="B346:Y347"/>
    <mergeCell ref="B351:Y352"/>
    <mergeCell ref="F338:I338"/>
    <mergeCell ref="J338:N338"/>
    <mergeCell ref="F339:I339"/>
    <mergeCell ref="J339:N339"/>
    <mergeCell ref="F340:I340"/>
    <mergeCell ref="J340:N340"/>
    <mergeCell ref="B410:X411"/>
    <mergeCell ref="B413:Y414"/>
    <mergeCell ref="B416:X417"/>
    <mergeCell ref="B419:Y420"/>
    <mergeCell ref="B422:X423"/>
    <mergeCell ref="B425:Y426"/>
    <mergeCell ref="B356:Y373"/>
    <mergeCell ref="B377:Y378"/>
    <mergeCell ref="B382:Y387"/>
    <mergeCell ref="B389:Y402"/>
    <mergeCell ref="B404:X405"/>
    <mergeCell ref="B407:Y408"/>
    <mergeCell ref="B460:X461"/>
    <mergeCell ref="B463:Y464"/>
    <mergeCell ref="B466:Y479"/>
    <mergeCell ref="B481:X482"/>
    <mergeCell ref="B484:Y485"/>
    <mergeCell ref="B487:Y500"/>
    <mergeCell ref="B428:X429"/>
    <mergeCell ref="B431:Y432"/>
    <mergeCell ref="B434:X435"/>
    <mergeCell ref="B437:Y438"/>
    <mergeCell ref="B442:Y443"/>
    <mergeCell ref="B445:Y458"/>
    <mergeCell ref="B544:X545"/>
    <mergeCell ref="B547:Y548"/>
    <mergeCell ref="B550:Y563"/>
    <mergeCell ref="B565:X566"/>
    <mergeCell ref="B568:Y569"/>
    <mergeCell ref="B571:Y584"/>
    <mergeCell ref="B502:X503"/>
    <mergeCell ref="B505:Y506"/>
    <mergeCell ref="B508:Y521"/>
    <mergeCell ref="B523:X524"/>
    <mergeCell ref="B526:Y527"/>
    <mergeCell ref="B529:Y542"/>
    <mergeCell ref="E624:F624"/>
    <mergeCell ref="E625:F625"/>
    <mergeCell ref="E626:F626"/>
    <mergeCell ref="E627:H627"/>
    <mergeCell ref="E635:F635"/>
    <mergeCell ref="E636:F636"/>
    <mergeCell ref="B586:X587"/>
    <mergeCell ref="B589:Y590"/>
    <mergeCell ref="B592:Y605"/>
    <mergeCell ref="B607:X608"/>
    <mergeCell ref="B610:Y611"/>
    <mergeCell ref="B613:Y618"/>
    <mergeCell ref="E651:H651"/>
    <mergeCell ref="E652:H652"/>
    <mergeCell ref="E653:H653"/>
    <mergeCell ref="F654:J654"/>
    <mergeCell ref="F655:J655"/>
    <mergeCell ref="G656:K656"/>
    <mergeCell ref="E637:F637"/>
    <mergeCell ref="E638:H638"/>
    <mergeCell ref="B640:Y642"/>
    <mergeCell ref="E648:H648"/>
    <mergeCell ref="E649:H649"/>
    <mergeCell ref="E650:H650"/>
    <mergeCell ref="B689:Y690"/>
    <mergeCell ref="B694:Y695"/>
    <mergeCell ref="B699:Y700"/>
    <mergeCell ref="B704:Y705"/>
    <mergeCell ref="B709:Y710"/>
    <mergeCell ref="B714:Y715"/>
    <mergeCell ref="G657:K657"/>
    <mergeCell ref="B665:Y667"/>
    <mergeCell ref="B669:Y670"/>
    <mergeCell ref="B674:Y675"/>
    <mergeCell ref="B679:Y680"/>
    <mergeCell ref="B684:Y685"/>
    <mergeCell ref="B779:Y780"/>
    <mergeCell ref="B784:Y785"/>
    <mergeCell ref="B749:Y750"/>
    <mergeCell ref="B754:Y755"/>
    <mergeCell ref="B759:Y760"/>
    <mergeCell ref="B764:Y765"/>
    <mergeCell ref="B769:Y770"/>
    <mergeCell ref="B774:Y775"/>
    <mergeCell ref="B719:Y720"/>
    <mergeCell ref="B724:Y725"/>
    <mergeCell ref="B729:Y730"/>
    <mergeCell ref="B734:Y735"/>
    <mergeCell ref="B739:Y740"/>
    <mergeCell ref="B744:Y745"/>
  </mergeCells>
  <pageMargins left="0.7" right="0.7" top="0.75" bottom="0.75" header="0.3" footer="0.3"/>
  <pageSetup orientation="portrait" r:id="rId1"/>
  <headerFooter>
    <oddHeader>&amp;C&amp;LFinal Exam&amp;CEIU&amp;RECN4751</oddHeader>
    <oddFooter>&amp;C&amp;LVersion 66&amp;RPage &amp;P+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AZ1999"/>
  <sheetViews>
    <sheetView topLeftCell="A625" workbookViewId="0">
      <selection activeCell="B644" sqref="B644"/>
    </sheetView>
  </sheetViews>
  <sheetFormatPr defaultRowHeight="15.75" x14ac:dyDescent="0.25"/>
  <cols>
    <col min="1" max="26" width="3.125" customWidth="1"/>
    <col min="27" max="52" width="3.125" hidden="1" customWidth="1"/>
  </cols>
  <sheetData>
    <row r="1" spans="2:25" ht="15.6" customHeight="1" x14ac:dyDescent="0.25"/>
    <row r="2" spans="2:25" ht="15.6" customHeight="1" x14ac:dyDescent="0.25">
      <c r="B2" s="27" t="s">
        <v>0</v>
      </c>
      <c r="C2" s="27"/>
      <c r="D2" s="27"/>
      <c r="E2" s="27"/>
      <c r="F2" s="27"/>
      <c r="G2" s="27"/>
      <c r="H2" s="27"/>
      <c r="I2" s="27"/>
      <c r="J2" s="27"/>
      <c r="K2" s="27"/>
      <c r="L2" s="27"/>
      <c r="M2" s="27"/>
      <c r="N2" s="27"/>
      <c r="O2" s="27"/>
      <c r="P2" s="27"/>
      <c r="Q2" s="27"/>
      <c r="R2" s="27"/>
      <c r="S2" s="27"/>
      <c r="T2" s="27"/>
      <c r="U2" s="27"/>
      <c r="V2" s="27"/>
      <c r="W2" s="27"/>
      <c r="X2" s="27"/>
      <c r="Y2" s="27"/>
    </row>
    <row r="3" spans="2:25" ht="15.6" customHeight="1" x14ac:dyDescent="0.25">
      <c r="B3" s="27"/>
      <c r="C3" s="27"/>
      <c r="D3" s="27"/>
      <c r="E3" s="27"/>
      <c r="F3" s="27"/>
      <c r="G3" s="27"/>
      <c r="H3" s="27"/>
      <c r="I3" s="27"/>
      <c r="J3" s="27"/>
      <c r="K3" s="27"/>
      <c r="L3" s="27"/>
      <c r="M3" s="27"/>
      <c r="N3" s="27"/>
      <c r="O3" s="27"/>
      <c r="P3" s="27"/>
      <c r="Q3" s="27"/>
      <c r="R3" s="27"/>
      <c r="S3" s="27"/>
      <c r="T3" s="27"/>
      <c r="U3" s="27"/>
      <c r="V3" s="27"/>
      <c r="W3" s="27"/>
      <c r="X3" s="27"/>
      <c r="Y3" s="27"/>
    </row>
    <row r="4" spans="2:25" ht="15.6" customHeight="1" x14ac:dyDescent="0.25"/>
    <row r="5" spans="2:25" ht="15.6" customHeight="1" x14ac:dyDescent="0.25"/>
    <row r="6" spans="2:25" ht="15.6" customHeight="1" x14ac:dyDescent="0.25"/>
    <row r="7" spans="2:25" ht="15.6" customHeight="1" x14ac:dyDescent="0.25"/>
    <row r="8" spans="2:25" ht="15.6" customHeight="1" x14ac:dyDescent="0.25"/>
    <row r="9" spans="2:25" ht="15.6" customHeight="1" x14ac:dyDescent="0.25"/>
    <row r="10" spans="2:25" ht="15.6" customHeight="1" x14ac:dyDescent="0.25">
      <c r="B10" s="27" t="s">
        <v>1</v>
      </c>
      <c r="C10" s="27"/>
      <c r="D10" s="27"/>
      <c r="E10" s="27"/>
      <c r="F10" s="27"/>
      <c r="G10" s="27"/>
      <c r="H10" s="27"/>
      <c r="I10" s="27"/>
      <c r="J10" s="27"/>
      <c r="K10" s="27"/>
      <c r="L10" s="27"/>
      <c r="M10" s="27"/>
      <c r="N10" s="27"/>
      <c r="O10" s="27"/>
      <c r="P10" s="27"/>
      <c r="Q10" s="27"/>
      <c r="R10" s="27"/>
      <c r="S10" s="27"/>
      <c r="T10" s="27"/>
      <c r="U10" s="27"/>
      <c r="V10" s="27"/>
      <c r="W10" s="27"/>
      <c r="X10" s="27"/>
      <c r="Y10" s="27"/>
    </row>
    <row r="11" spans="2:25" ht="15.6" customHeight="1" x14ac:dyDescent="0.25">
      <c r="B11" s="27"/>
      <c r="C11" s="27"/>
      <c r="D11" s="27"/>
      <c r="E11" s="27"/>
      <c r="F11" s="27"/>
      <c r="G11" s="27"/>
      <c r="H11" s="27"/>
      <c r="I11" s="27"/>
      <c r="J11" s="27"/>
      <c r="K11" s="27"/>
      <c r="L11" s="27"/>
      <c r="M11" s="27"/>
      <c r="N11" s="27"/>
      <c r="O11" s="27"/>
      <c r="P11" s="27"/>
      <c r="Q11" s="27"/>
      <c r="R11" s="27"/>
      <c r="S11" s="27"/>
      <c r="T11" s="27"/>
      <c r="U11" s="27"/>
      <c r="V11" s="27"/>
      <c r="W11" s="27"/>
      <c r="X11" s="27"/>
      <c r="Y11" s="27"/>
    </row>
    <row r="12" spans="2:25" ht="15.6" customHeight="1" x14ac:dyDescent="0.25">
      <c r="B12" s="27"/>
      <c r="C12" s="27"/>
      <c r="D12" s="27"/>
      <c r="E12" s="27"/>
      <c r="F12" s="27"/>
      <c r="G12" s="27"/>
      <c r="H12" s="27"/>
      <c r="I12" s="27"/>
      <c r="J12" s="27"/>
      <c r="K12" s="27"/>
      <c r="L12" s="27"/>
      <c r="M12" s="27"/>
      <c r="N12" s="27"/>
      <c r="O12" s="27"/>
      <c r="P12" s="27"/>
      <c r="Q12" s="27"/>
      <c r="R12" s="27"/>
      <c r="S12" s="27"/>
      <c r="T12" s="27"/>
      <c r="U12" s="27"/>
      <c r="V12" s="27"/>
      <c r="W12" s="27"/>
      <c r="X12" s="27"/>
      <c r="Y12" s="27"/>
    </row>
    <row r="13" spans="2:25" ht="15.6" customHeight="1" x14ac:dyDescent="0.25"/>
    <row r="14" spans="2:25" ht="15.6" customHeight="1" x14ac:dyDescent="0.25">
      <c r="F14" t="s">
        <v>2</v>
      </c>
      <c r="J14" t="s">
        <v>3</v>
      </c>
    </row>
    <row r="15" spans="2:25" ht="15.6" customHeight="1" x14ac:dyDescent="0.25">
      <c r="F15" s="52">
        <v>3240.8040028182886</v>
      </c>
      <c r="G15" s="52"/>
      <c r="H15" s="52"/>
      <c r="J15" s="53">
        <v>4020.0584663994478</v>
      </c>
      <c r="K15" s="53"/>
      <c r="L15" s="53"/>
    </row>
    <row r="16" spans="2:25" ht="15.6" customHeight="1" x14ac:dyDescent="0.25">
      <c r="F16" s="52">
        <v>1157.2951485516846</v>
      </c>
      <c r="G16" s="52"/>
      <c r="H16" s="52"/>
      <c r="J16" s="53">
        <v>2464.8729142328975</v>
      </c>
      <c r="K16" s="53"/>
      <c r="L16" s="53"/>
    </row>
    <row r="17" spans="6:12" ht="15.6" customHeight="1" x14ac:dyDescent="0.25">
      <c r="F17" s="52">
        <v>1525.679632200206</v>
      </c>
      <c r="G17" s="52"/>
      <c r="H17" s="52"/>
      <c r="J17" s="53">
        <v>2776.9179197528902</v>
      </c>
      <c r="K17" s="53"/>
      <c r="L17" s="53"/>
    </row>
    <row r="18" spans="6:12" ht="15.6" customHeight="1" x14ac:dyDescent="0.25">
      <c r="F18" s="52">
        <v>3636.1577519898615</v>
      </c>
      <c r="G18" s="52"/>
      <c r="H18" s="52"/>
      <c r="J18" s="53">
        <v>4336.7279319624204</v>
      </c>
      <c r="K18" s="53"/>
      <c r="L18" s="53"/>
    </row>
    <row r="19" spans="6:12" ht="15.6" customHeight="1" x14ac:dyDescent="0.25">
      <c r="F19" s="52">
        <v>175.59340331963853</v>
      </c>
      <c r="G19" s="52"/>
      <c r="H19" s="52"/>
      <c r="J19" s="53">
        <v>1375.9602747998995</v>
      </c>
      <c r="K19" s="53"/>
      <c r="L19" s="53"/>
    </row>
    <row r="20" spans="6:12" ht="15.6" customHeight="1" x14ac:dyDescent="0.25">
      <c r="F20" s="52">
        <v>549.83876002621946</v>
      </c>
      <c r="G20" s="52"/>
      <c r="H20" s="52"/>
      <c r="J20" s="53">
        <v>1729.7837169486625</v>
      </c>
      <c r="K20" s="53"/>
      <c r="L20" s="53"/>
    </row>
    <row r="21" spans="6:12" ht="15.6" customHeight="1" x14ac:dyDescent="0.25">
      <c r="F21" s="52">
        <v>1941.7677385725297</v>
      </c>
      <c r="G21" s="52"/>
      <c r="H21" s="52"/>
      <c r="J21" s="53">
        <v>3091.125200989708</v>
      </c>
      <c r="K21" s="53"/>
      <c r="L21" s="53"/>
    </row>
    <row r="22" spans="6:12" ht="15.6" customHeight="1" x14ac:dyDescent="0.25">
      <c r="F22" s="52">
        <v>4511.3181906577211</v>
      </c>
      <c r="G22" s="52"/>
      <c r="H22" s="52"/>
      <c r="J22" s="53">
        <v>4713.226080038884</v>
      </c>
      <c r="K22" s="53"/>
      <c r="L22" s="53"/>
    </row>
    <row r="23" spans="6:12" ht="15.6" customHeight="1" x14ac:dyDescent="0.25">
      <c r="F23" s="52">
        <v>4817.3772172287527</v>
      </c>
      <c r="G23" s="52"/>
      <c r="H23" s="52"/>
      <c r="J23" s="53">
        <v>4991.8639505523506</v>
      </c>
      <c r="K23" s="53"/>
      <c r="L23" s="53"/>
    </row>
    <row r="24" spans="6:12" ht="15.6" customHeight="1" x14ac:dyDescent="0.25">
      <c r="F24" s="52">
        <v>198.12237792416079</v>
      </c>
      <c r="G24" s="52"/>
      <c r="H24" s="52"/>
      <c r="J24" s="53">
        <v>908.11454818637617</v>
      </c>
      <c r="K24" s="53"/>
      <c r="L24" s="53"/>
    </row>
    <row r="25" spans="6:12" ht="15.6" customHeight="1" x14ac:dyDescent="0.25">
      <c r="F25" s="52">
        <v>276.45033444634782</v>
      </c>
      <c r="G25" s="52"/>
      <c r="H25" s="52"/>
      <c r="J25" s="53">
        <v>1226.8974189643745</v>
      </c>
      <c r="K25" s="53"/>
      <c r="L25" s="53"/>
    </row>
    <row r="26" spans="6:12" ht="15.6" customHeight="1" x14ac:dyDescent="0.25">
      <c r="F26" s="52">
        <v>730.46265004394377</v>
      </c>
      <c r="G26" s="52"/>
      <c r="H26" s="52"/>
      <c r="J26" s="53">
        <v>1879.8104420123495</v>
      </c>
      <c r="K26" s="53"/>
      <c r="L26" s="53"/>
    </row>
    <row r="27" spans="6:12" ht="15.6" customHeight="1" x14ac:dyDescent="0.25">
      <c r="F27" s="52">
        <v>65.962560511600131</v>
      </c>
      <c r="G27" s="52"/>
      <c r="H27" s="52"/>
      <c r="J27" s="53">
        <v>51.01911952450078</v>
      </c>
      <c r="K27" s="53"/>
      <c r="L27" s="53"/>
    </row>
    <row r="28" spans="6:12" ht="15.6" customHeight="1" x14ac:dyDescent="0.25">
      <c r="F28" s="52">
        <v>630.26383405531453</v>
      </c>
      <c r="G28" s="52"/>
      <c r="H28" s="52"/>
      <c r="J28" s="53">
        <v>1809.5842723300559</v>
      </c>
      <c r="K28" s="53"/>
      <c r="L28" s="53"/>
    </row>
    <row r="29" spans="6:12" ht="15.6" customHeight="1" x14ac:dyDescent="0.25">
      <c r="F29" s="52">
        <v>644.54892183495235</v>
      </c>
      <c r="G29" s="52"/>
      <c r="H29" s="52"/>
      <c r="J29" s="53">
        <v>1706.2599723826561</v>
      </c>
      <c r="K29" s="53"/>
      <c r="L29" s="53"/>
    </row>
    <row r="30" spans="6:12" ht="15.6" customHeight="1" x14ac:dyDescent="0.25">
      <c r="F30" s="52">
        <v>2953.4690373414987</v>
      </c>
      <c r="G30" s="52"/>
      <c r="H30" s="52"/>
      <c r="J30" s="53">
        <v>3879.1019975736635</v>
      </c>
      <c r="K30" s="53"/>
      <c r="L30" s="53"/>
    </row>
    <row r="31" spans="6:12" ht="15.6" customHeight="1" x14ac:dyDescent="0.25">
      <c r="F31" s="52">
        <v>237.03874332185967</v>
      </c>
      <c r="G31" s="52"/>
      <c r="H31" s="52"/>
      <c r="J31" s="53">
        <v>967.7740854400613</v>
      </c>
      <c r="K31" s="53"/>
      <c r="L31" s="53"/>
    </row>
    <row r="32" spans="6:12" ht="15.6" customHeight="1" x14ac:dyDescent="0.25">
      <c r="F32" s="52">
        <v>276.6518134605451</v>
      </c>
      <c r="G32" s="52"/>
      <c r="H32" s="52"/>
      <c r="J32" s="53">
        <v>1249.2268507744886</v>
      </c>
      <c r="K32" s="53"/>
      <c r="L32" s="53"/>
    </row>
    <row r="33" spans="6:12" ht="15.6" customHeight="1" x14ac:dyDescent="0.25">
      <c r="F33" s="52">
        <v>543.56096699188265</v>
      </c>
      <c r="G33" s="52"/>
      <c r="H33" s="52"/>
      <c r="J33" s="53">
        <v>1744.587352817219</v>
      </c>
      <c r="K33" s="53"/>
      <c r="L33" s="53"/>
    </row>
    <row r="34" spans="6:12" ht="15.6" customHeight="1" x14ac:dyDescent="0.25">
      <c r="F34" s="52">
        <v>2001.5752333846942</v>
      </c>
      <c r="G34" s="52"/>
      <c r="H34" s="52"/>
      <c r="J34" s="53">
        <v>3246.6008202505814</v>
      </c>
      <c r="K34" s="53"/>
      <c r="L34" s="53"/>
    </row>
    <row r="35" spans="6:12" ht="15.6" customHeight="1" x14ac:dyDescent="0.25">
      <c r="F35" s="52">
        <v>2134.9874967025389</v>
      </c>
      <c r="G35" s="52"/>
      <c r="H35" s="52"/>
      <c r="J35" s="53">
        <v>3176.8367455812718</v>
      </c>
      <c r="K35" s="53"/>
      <c r="L35" s="53"/>
    </row>
    <row r="36" spans="6:12" ht="15.6" customHeight="1" x14ac:dyDescent="0.25">
      <c r="F36" s="52">
        <v>778.25444952189741</v>
      </c>
      <c r="G36" s="52"/>
      <c r="H36" s="52"/>
      <c r="J36" s="53">
        <v>2109.9512411325454</v>
      </c>
      <c r="K36" s="53"/>
      <c r="L36" s="53"/>
    </row>
    <row r="37" spans="6:12" ht="15.6" customHeight="1" x14ac:dyDescent="0.25">
      <c r="F37" s="52">
        <v>204.09219083211644</v>
      </c>
      <c r="G37" s="52"/>
      <c r="H37" s="52"/>
      <c r="J37" s="53">
        <v>939.61258034075956</v>
      </c>
      <c r="K37" s="53"/>
      <c r="L37" s="53"/>
    </row>
    <row r="38" spans="6:12" ht="15.6" customHeight="1" x14ac:dyDescent="0.25">
      <c r="F38" s="52">
        <v>1775.8277342196129</v>
      </c>
      <c r="G38" s="52"/>
      <c r="H38" s="52"/>
      <c r="J38" s="53">
        <v>2892.9222513570235</v>
      </c>
      <c r="K38" s="53"/>
      <c r="L38" s="53"/>
    </row>
    <row r="39" spans="6:12" ht="15.6" customHeight="1" x14ac:dyDescent="0.25">
      <c r="F39" s="52">
        <v>509.89009697960256</v>
      </c>
      <c r="G39" s="52"/>
      <c r="H39" s="52"/>
      <c r="J39" s="53">
        <v>1937.2509428116064</v>
      </c>
      <c r="K39" s="53"/>
      <c r="L39" s="53"/>
    </row>
    <row r="40" spans="6:12" ht="15.6" customHeight="1" x14ac:dyDescent="0.25">
      <c r="F40" s="52">
        <v>4014.9861274889226</v>
      </c>
      <c r="G40" s="52"/>
      <c r="H40" s="52"/>
      <c r="J40" s="53">
        <v>4383.193717493119</v>
      </c>
      <c r="K40" s="53"/>
      <c r="L40" s="53"/>
    </row>
    <row r="41" spans="6:12" ht="15.6" customHeight="1" x14ac:dyDescent="0.25">
      <c r="F41" s="52">
        <v>2509.2175500807284</v>
      </c>
      <c r="G41" s="52"/>
      <c r="H41" s="52"/>
      <c r="J41" s="53">
        <v>3503.5950540890576</v>
      </c>
      <c r="K41" s="53"/>
      <c r="L41" s="53"/>
    </row>
    <row r="42" spans="6:12" ht="15.6" customHeight="1" x14ac:dyDescent="0.25">
      <c r="F42" s="52">
        <v>364.2766978877853</v>
      </c>
      <c r="G42" s="52"/>
      <c r="H42" s="52"/>
      <c r="J42" s="53">
        <v>1448.3150273526107</v>
      </c>
      <c r="K42" s="53"/>
      <c r="L42" s="53"/>
    </row>
    <row r="43" spans="6:12" ht="15.6" customHeight="1" x14ac:dyDescent="0.25">
      <c r="F43" s="52">
        <v>707.74046232041201</v>
      </c>
      <c r="G43" s="52"/>
      <c r="H43" s="52"/>
      <c r="J43" s="53">
        <v>2310.9555338175614</v>
      </c>
      <c r="K43" s="53"/>
      <c r="L43" s="53"/>
    </row>
    <row r="44" spans="6:12" ht="15.6" customHeight="1" x14ac:dyDescent="0.25">
      <c r="F44" s="52">
        <v>284.66931947613654</v>
      </c>
      <c r="G44" s="52"/>
      <c r="H44" s="52"/>
      <c r="J44" s="53">
        <v>1984.0618825478966</v>
      </c>
      <c r="K44" s="53"/>
      <c r="L44" s="53"/>
    </row>
    <row r="45" spans="6:12" ht="15.6" customHeight="1" x14ac:dyDescent="0.25">
      <c r="F45" s="52">
        <v>17.900512899842596</v>
      </c>
      <c r="G45" s="52"/>
      <c r="H45" s="52"/>
      <c r="J45" s="53">
        <v>712.85320256599334</v>
      </c>
      <c r="K45" s="53"/>
      <c r="L45" s="53"/>
    </row>
    <row r="46" spans="6:12" ht="15.6" customHeight="1" x14ac:dyDescent="0.25">
      <c r="F46" s="52">
        <v>386.50894728238211</v>
      </c>
      <c r="G46" s="52"/>
      <c r="H46" s="52"/>
      <c r="J46" s="53">
        <v>1413.7648815737325</v>
      </c>
      <c r="K46" s="53"/>
      <c r="L46" s="53"/>
    </row>
    <row r="47" spans="6:12" ht="15.6" customHeight="1" x14ac:dyDescent="0.25">
      <c r="F47" s="52">
        <v>406.26839639012792</v>
      </c>
      <c r="G47" s="52"/>
      <c r="H47" s="52"/>
      <c r="J47" s="53">
        <v>1518.2002450508407</v>
      </c>
      <c r="K47" s="53"/>
      <c r="L47" s="53"/>
    </row>
    <row r="48" spans="6:12" ht="15.6" customHeight="1" x14ac:dyDescent="0.25">
      <c r="F48" s="52">
        <v>3443.5281521130164</v>
      </c>
      <c r="G48" s="52"/>
      <c r="H48" s="52"/>
      <c r="J48" s="53">
        <v>4199.0512138434069</v>
      </c>
      <c r="K48" s="53"/>
      <c r="L48" s="53"/>
    </row>
    <row r="49" spans="6:12" ht="15.6" customHeight="1" x14ac:dyDescent="0.25">
      <c r="F49" s="52">
        <v>26.397269068362654</v>
      </c>
      <c r="G49" s="52"/>
      <c r="H49" s="52"/>
      <c r="J49" s="53">
        <v>38.150053590999548</v>
      </c>
      <c r="K49" s="53"/>
      <c r="L49" s="53"/>
    </row>
    <row r="50" spans="6:12" ht="15.6" customHeight="1" x14ac:dyDescent="0.25">
      <c r="F50" s="52">
        <v>273.05670476184162</v>
      </c>
      <c r="G50" s="52"/>
      <c r="H50" s="52"/>
      <c r="J50" s="53">
        <v>1398.9506366441251</v>
      </c>
      <c r="K50" s="53"/>
      <c r="L50" s="53"/>
    </row>
    <row r="51" spans="6:12" ht="15.6" customHeight="1" x14ac:dyDescent="0.25">
      <c r="F51" s="52">
        <v>2537.0089207492938</v>
      </c>
      <c r="G51" s="52"/>
      <c r="H51" s="52"/>
      <c r="J51" s="53">
        <v>3418.426532147746</v>
      </c>
      <c r="K51" s="53"/>
      <c r="L51" s="53"/>
    </row>
    <row r="52" spans="6:12" ht="15.6" customHeight="1" x14ac:dyDescent="0.25">
      <c r="F52" s="52">
        <v>-77.253984594145436</v>
      </c>
      <c r="G52" s="52"/>
      <c r="H52" s="52"/>
      <c r="J52" s="53">
        <v>181.4046964613436</v>
      </c>
      <c r="K52" s="53"/>
      <c r="L52" s="53"/>
    </row>
    <row r="53" spans="6:12" ht="15.6" customHeight="1" x14ac:dyDescent="0.25">
      <c r="F53" s="52">
        <v>863.27493694198733</v>
      </c>
      <c r="G53" s="52"/>
      <c r="H53" s="52"/>
      <c r="J53" s="53">
        <v>1944.6250122459919</v>
      </c>
      <c r="K53" s="53"/>
      <c r="L53" s="53"/>
    </row>
    <row r="54" spans="6:12" ht="15.6" customHeight="1" x14ac:dyDescent="0.25">
      <c r="F54" s="52">
        <v>286.28319600778184</v>
      </c>
      <c r="G54" s="52"/>
      <c r="H54" s="52"/>
      <c r="J54" s="53">
        <v>707.68783897074468</v>
      </c>
      <c r="K54" s="53"/>
      <c r="L54" s="53"/>
    </row>
    <row r="55" spans="6:12" ht="15.6" customHeight="1" x14ac:dyDescent="0.25">
      <c r="F55" s="52">
        <v>1709.453616912527</v>
      </c>
      <c r="G55" s="52"/>
      <c r="H55" s="52"/>
      <c r="J55" s="53">
        <v>2942.9968037103959</v>
      </c>
      <c r="K55" s="53"/>
      <c r="L55" s="53"/>
    </row>
    <row r="56" spans="6:12" ht="15.6" customHeight="1" x14ac:dyDescent="0.25">
      <c r="F56" s="52">
        <v>791.33134963576504</v>
      </c>
      <c r="G56" s="52"/>
      <c r="H56" s="52"/>
      <c r="J56" s="53">
        <v>1837.2180906417746</v>
      </c>
      <c r="K56" s="53"/>
      <c r="L56" s="53"/>
    </row>
    <row r="57" spans="6:12" ht="15.6" customHeight="1" x14ac:dyDescent="0.25">
      <c r="F57" s="52">
        <v>405.93650960056613</v>
      </c>
      <c r="G57" s="52"/>
      <c r="H57" s="52"/>
      <c r="J57" s="53">
        <v>1479.0574002497858</v>
      </c>
      <c r="K57" s="53"/>
      <c r="L57" s="53"/>
    </row>
    <row r="58" spans="6:12" ht="15.6" customHeight="1" x14ac:dyDescent="0.25">
      <c r="F58" s="52">
        <v>2989.3909756070816</v>
      </c>
      <c r="G58" s="52"/>
      <c r="H58" s="52"/>
      <c r="J58" s="53">
        <v>3976.6197906808334</v>
      </c>
      <c r="K58" s="53"/>
      <c r="L58" s="53"/>
    </row>
    <row r="59" spans="6:12" ht="15.6" customHeight="1" x14ac:dyDescent="0.25">
      <c r="F59" s="52">
        <v>4359.8447779445305</v>
      </c>
      <c r="G59" s="52"/>
      <c r="H59" s="52"/>
      <c r="J59" s="53">
        <v>4627.6478989612024</v>
      </c>
      <c r="K59" s="53"/>
      <c r="L59" s="53"/>
    </row>
    <row r="60" spans="6:12" ht="15.6" customHeight="1" x14ac:dyDescent="0.25">
      <c r="F60" s="52">
        <v>2767.1778262813514</v>
      </c>
      <c r="G60" s="52"/>
      <c r="H60" s="52"/>
      <c r="J60" s="53">
        <v>3740.4325073836399</v>
      </c>
      <c r="K60" s="53"/>
      <c r="L60" s="53"/>
    </row>
    <row r="61" spans="6:12" ht="15.6" customHeight="1" x14ac:dyDescent="0.25">
      <c r="F61" s="52">
        <v>1154.2934605186772</v>
      </c>
      <c r="G61" s="52"/>
      <c r="H61" s="52"/>
      <c r="J61" s="53">
        <v>2449.8460102818804</v>
      </c>
      <c r="K61" s="53"/>
      <c r="L61" s="53"/>
    </row>
    <row r="62" spans="6:12" ht="15.6" customHeight="1" x14ac:dyDescent="0.25">
      <c r="F62" s="52">
        <v>487.52816758558265</v>
      </c>
      <c r="G62" s="52"/>
      <c r="H62" s="52"/>
      <c r="J62" s="53">
        <v>1330.6024611384948</v>
      </c>
      <c r="K62" s="53"/>
      <c r="L62" s="53"/>
    </row>
    <row r="63" spans="6:12" ht="15.6" customHeight="1" x14ac:dyDescent="0.25">
      <c r="F63" s="52">
        <v>1443.5771086004186</v>
      </c>
      <c r="G63" s="52"/>
      <c r="H63" s="52"/>
      <c r="J63" s="53">
        <v>2811.46669843368</v>
      </c>
      <c r="K63" s="53"/>
      <c r="L63" s="53"/>
    </row>
    <row r="64" spans="6:12" ht="15.6" customHeight="1" x14ac:dyDescent="0.25">
      <c r="F64" s="52">
        <v>289.67420445944271</v>
      </c>
      <c r="G64" s="52"/>
      <c r="H64" s="52"/>
      <c r="J64" s="53">
        <v>1165.7398725088801</v>
      </c>
      <c r="K64" s="53"/>
      <c r="L64" s="53"/>
    </row>
    <row r="65" spans="6:12" ht="15.6" customHeight="1" x14ac:dyDescent="0.25">
      <c r="F65" s="52">
        <v>-62.810590912232499</v>
      </c>
      <c r="G65" s="52"/>
      <c r="H65" s="52"/>
      <c r="J65" s="53">
        <v>708.62903488875247</v>
      </c>
      <c r="K65" s="53"/>
      <c r="L65" s="53"/>
    </row>
    <row r="66" spans="6:12" ht="15.6" customHeight="1" x14ac:dyDescent="0.25">
      <c r="F66" s="52">
        <v>210.42752346460765</v>
      </c>
      <c r="G66" s="52"/>
      <c r="H66" s="52"/>
      <c r="J66" s="53">
        <v>274.21148234794691</v>
      </c>
      <c r="K66" s="53"/>
      <c r="L66" s="53"/>
    </row>
    <row r="67" spans="6:12" ht="15.6" customHeight="1" x14ac:dyDescent="0.25">
      <c r="F67" s="52">
        <v>1388.6595021516368</v>
      </c>
      <c r="G67" s="52"/>
      <c r="H67" s="52"/>
      <c r="J67" s="53">
        <v>2980.7162453207548</v>
      </c>
      <c r="K67" s="53"/>
      <c r="L67" s="53"/>
    </row>
    <row r="68" spans="6:12" ht="15.6" customHeight="1" x14ac:dyDescent="0.25">
      <c r="F68" s="52">
        <v>1452.9944703321298</v>
      </c>
      <c r="G68" s="52"/>
      <c r="H68" s="52"/>
      <c r="J68" s="53">
        <v>2392.1643873382664</v>
      </c>
      <c r="K68" s="53"/>
      <c r="L68" s="53"/>
    </row>
    <row r="69" spans="6:12" ht="15.6" customHeight="1" x14ac:dyDescent="0.25">
      <c r="F69" s="52">
        <v>202.746320623591</v>
      </c>
      <c r="G69" s="52"/>
      <c r="H69" s="52"/>
      <c r="J69" s="53">
        <v>636.1792527142984</v>
      </c>
      <c r="K69" s="53"/>
      <c r="L69" s="53"/>
    </row>
    <row r="70" spans="6:12" ht="15.6" customHeight="1" x14ac:dyDescent="0.25">
      <c r="F70" s="52">
        <v>1053.0362427549073</v>
      </c>
      <c r="G70" s="52"/>
      <c r="H70" s="52"/>
      <c r="J70" s="53">
        <v>2181.2130747780452</v>
      </c>
      <c r="K70" s="53"/>
      <c r="L70" s="53"/>
    </row>
    <row r="71" spans="6:12" ht="15.6" customHeight="1" x14ac:dyDescent="0.25">
      <c r="F71" s="52">
        <v>2456.0366633496028</v>
      </c>
      <c r="G71" s="52"/>
      <c r="H71" s="52"/>
      <c r="J71" s="53">
        <v>3455.8758999198189</v>
      </c>
      <c r="K71" s="53"/>
      <c r="L71" s="53"/>
    </row>
    <row r="72" spans="6:12" ht="15.6" customHeight="1" x14ac:dyDescent="0.25">
      <c r="F72" s="52">
        <v>-96.280989596334251</v>
      </c>
      <c r="G72" s="52"/>
      <c r="H72" s="52"/>
      <c r="J72" s="53">
        <v>466.21424705876382</v>
      </c>
      <c r="K72" s="53"/>
      <c r="L72" s="53"/>
    </row>
    <row r="73" spans="6:12" ht="15.6" customHeight="1" x14ac:dyDescent="0.25">
      <c r="F73" s="52">
        <v>2723.2900423078522</v>
      </c>
      <c r="G73" s="52"/>
      <c r="H73" s="52"/>
      <c r="J73" s="53">
        <v>3536.5813243537254</v>
      </c>
      <c r="K73" s="53"/>
      <c r="L73" s="53"/>
    </row>
    <row r="74" spans="6:12" ht="15.6" customHeight="1" x14ac:dyDescent="0.25">
      <c r="F74" s="52">
        <v>3721.771957693159</v>
      </c>
      <c r="G74" s="52"/>
      <c r="H74" s="52"/>
      <c r="J74" s="53">
        <v>4198.7992727620685</v>
      </c>
      <c r="K74" s="53"/>
      <c r="L74" s="53"/>
    </row>
    <row r="75" spans="6:12" ht="15.6" customHeight="1" x14ac:dyDescent="0.25">
      <c r="F75" s="52">
        <v>2354.1088474138623</v>
      </c>
      <c r="G75" s="52"/>
      <c r="H75" s="52"/>
      <c r="J75" s="53">
        <v>3403.7519280094225</v>
      </c>
      <c r="K75" s="53"/>
      <c r="L75" s="53"/>
    </row>
    <row r="76" spans="6:12" ht="15.6" customHeight="1" x14ac:dyDescent="0.25">
      <c r="F76" s="52">
        <v>4184.0953384177838</v>
      </c>
      <c r="G76" s="52"/>
      <c r="H76" s="52"/>
      <c r="J76" s="53">
        <v>4507.6656544104389</v>
      </c>
      <c r="K76" s="53"/>
      <c r="L76" s="53"/>
    </row>
    <row r="77" spans="6:12" ht="15.6" customHeight="1" x14ac:dyDescent="0.25">
      <c r="F77" s="52">
        <v>2247.0865052181312</v>
      </c>
      <c r="G77" s="52"/>
      <c r="H77" s="52"/>
      <c r="J77" s="53">
        <v>3128.3315410467812</v>
      </c>
      <c r="K77" s="53"/>
      <c r="L77" s="53"/>
    </row>
    <row r="78" spans="6:12" ht="15.6" customHeight="1" x14ac:dyDescent="0.25">
      <c r="F78" s="52">
        <v>4524.2017389862212</v>
      </c>
      <c r="G78" s="52"/>
      <c r="H78" s="52"/>
      <c r="J78" s="53">
        <v>4703.866872883691</v>
      </c>
      <c r="K78" s="53"/>
      <c r="L78" s="53"/>
    </row>
    <row r="79" spans="6:12" ht="15.6" customHeight="1" x14ac:dyDescent="0.25">
      <c r="F79" s="52">
        <v>1474.1693672414112</v>
      </c>
      <c r="G79" s="52"/>
      <c r="H79" s="52"/>
      <c r="J79" s="53">
        <v>2705.4611502888715</v>
      </c>
      <c r="K79" s="53"/>
      <c r="L79" s="53"/>
    </row>
    <row r="80" spans="6:12" ht="15.6" customHeight="1" x14ac:dyDescent="0.25">
      <c r="F80" s="52">
        <v>812.67423636051126</v>
      </c>
      <c r="G80" s="52"/>
      <c r="H80" s="52"/>
      <c r="J80" s="53">
        <v>1995.3840354046631</v>
      </c>
      <c r="K80" s="53"/>
      <c r="L80" s="53"/>
    </row>
    <row r="81" spans="1:25" ht="15.6" customHeight="1" x14ac:dyDescent="0.25">
      <c r="F81" s="52">
        <v>706.8591743727626</v>
      </c>
      <c r="G81" s="52"/>
      <c r="H81" s="52"/>
      <c r="J81" s="53">
        <v>1810.0738738058769</v>
      </c>
      <c r="K81" s="53"/>
      <c r="L81" s="53"/>
    </row>
    <row r="82" spans="1:25" ht="15.6" customHeight="1" x14ac:dyDescent="0.25">
      <c r="F82" s="52">
        <v>-265.82208427435</v>
      </c>
      <c r="G82" s="52"/>
      <c r="H82" s="52"/>
      <c r="J82" s="53">
        <v>101.2410359456084</v>
      </c>
      <c r="K82" s="53"/>
      <c r="L82" s="53"/>
    </row>
    <row r="83" spans="1:25" ht="15.6" customHeight="1" x14ac:dyDescent="0.25">
      <c r="F83" s="52">
        <v>827.39013989360433</v>
      </c>
      <c r="G83" s="52"/>
      <c r="H83" s="52"/>
      <c r="J83" s="53">
        <v>1912.4292734075955</v>
      </c>
      <c r="K83" s="53"/>
      <c r="L83" s="53"/>
    </row>
    <row r="84" spans="1:25" ht="15.6" customHeight="1" x14ac:dyDescent="0.25">
      <c r="F84" s="52">
        <v>1745.818504754056</v>
      </c>
      <c r="G84" s="52"/>
      <c r="H84" s="52"/>
      <c r="J84" s="53">
        <v>2881.3493848145517</v>
      </c>
      <c r="K84" s="53"/>
      <c r="L84" s="53"/>
    </row>
    <row r="85" spans="1:25" ht="15.6" customHeight="1" x14ac:dyDescent="0.25">
      <c r="F85" s="52">
        <v>-170.24059581588685</v>
      </c>
      <c r="G85" s="52"/>
      <c r="H85" s="52"/>
      <c r="J85" s="53">
        <v>416.06254442942526</v>
      </c>
      <c r="K85" s="53"/>
      <c r="L85" s="53"/>
    </row>
    <row r="86" spans="1:25" ht="15.6" customHeight="1" x14ac:dyDescent="0.25">
      <c r="F86" s="52">
        <v>2880.1750689460773</v>
      </c>
      <c r="G86" s="52"/>
      <c r="H86" s="52"/>
      <c r="J86" s="53">
        <v>3762.7910102786104</v>
      </c>
      <c r="K86" s="53"/>
      <c r="L86" s="53"/>
    </row>
    <row r="87" spans="1:25" ht="15.6" customHeight="1" x14ac:dyDescent="0.25">
      <c r="F87" s="52">
        <v>2152.8806322669643</v>
      </c>
      <c r="G87" s="52"/>
      <c r="H87" s="52"/>
      <c r="J87" s="53">
        <v>3363.7473478219349</v>
      </c>
      <c r="K87" s="53"/>
      <c r="L87" s="53"/>
    </row>
    <row r="88" spans="1:25" ht="15.6" customHeight="1" x14ac:dyDescent="0.25">
      <c r="F88" s="52">
        <v>3806.9922333641894</v>
      </c>
      <c r="G88" s="52"/>
      <c r="H88" s="52"/>
      <c r="J88" s="53">
        <v>4437.057981497378</v>
      </c>
      <c r="K88" s="53"/>
      <c r="L88" s="53"/>
    </row>
    <row r="89" spans="1:25" ht="15.6" customHeight="1" x14ac:dyDescent="0.25">
      <c r="F89" s="52">
        <v>258.65103762222145</v>
      </c>
      <c r="G89" s="52"/>
      <c r="H89" s="52"/>
      <c r="J89" s="53">
        <v>1091.2509143139332</v>
      </c>
      <c r="K89" s="53"/>
      <c r="L89" s="53"/>
    </row>
    <row r="90" spans="1:25" ht="15.6" customHeight="1" x14ac:dyDescent="0.25"/>
    <row r="91" spans="1:25" ht="15.6" customHeight="1" x14ac:dyDescent="0.25">
      <c r="A91" t="s">
        <v>5</v>
      </c>
      <c r="B91" t="s">
        <v>4</v>
      </c>
    </row>
    <row r="92" spans="1:25" ht="15.6" customHeight="1" thickBot="1" x14ac:dyDescent="0.3"/>
    <row r="93" spans="1:25" ht="15.6" customHeight="1" x14ac:dyDescent="0.25">
      <c r="B93" s="20"/>
      <c r="C93" s="21"/>
      <c r="D93" s="21"/>
      <c r="E93" s="21"/>
      <c r="F93" s="21"/>
      <c r="G93" s="21"/>
      <c r="H93" s="21"/>
      <c r="I93" s="21"/>
      <c r="J93" s="21"/>
      <c r="K93" s="21"/>
      <c r="L93" s="21"/>
      <c r="M93" s="21"/>
      <c r="N93" s="21"/>
      <c r="O93" s="21"/>
      <c r="P93" s="21"/>
      <c r="Q93" s="21"/>
      <c r="R93" s="21"/>
      <c r="S93" s="21"/>
      <c r="T93" s="21"/>
      <c r="U93" s="21"/>
      <c r="V93" s="21"/>
      <c r="W93" s="21"/>
      <c r="X93" s="21"/>
      <c r="Y93" s="22"/>
    </row>
    <row r="94" spans="1:25" ht="15.6" customHeight="1" thickBot="1" x14ac:dyDescent="0.3">
      <c r="B94" s="23"/>
      <c r="C94" s="24"/>
      <c r="D94" s="24"/>
      <c r="E94" s="24"/>
      <c r="F94" s="24"/>
      <c r="G94" s="24"/>
      <c r="H94" s="24"/>
      <c r="I94" s="24"/>
      <c r="J94" s="24"/>
      <c r="K94" s="24"/>
      <c r="L94" s="24"/>
      <c r="M94" s="24"/>
      <c r="N94" s="24"/>
      <c r="O94" s="24"/>
      <c r="P94" s="24"/>
      <c r="Q94" s="24"/>
      <c r="R94" s="24"/>
      <c r="S94" s="24"/>
      <c r="T94" s="24"/>
      <c r="U94" s="24"/>
      <c r="V94" s="24"/>
      <c r="W94" s="24"/>
      <c r="X94" s="24"/>
      <c r="Y94" s="25"/>
    </row>
    <row r="95" spans="1:25" ht="15.6" customHeight="1" x14ac:dyDescent="0.25"/>
    <row r="96" spans="1:25" ht="15.6" customHeight="1" x14ac:dyDescent="0.25">
      <c r="A96" t="s">
        <v>7</v>
      </c>
      <c r="B96" t="s">
        <v>6</v>
      </c>
    </row>
    <row r="97" spans="1:25" ht="15.6" customHeight="1" thickBot="1" x14ac:dyDescent="0.3"/>
    <row r="98" spans="1:25" ht="15.6" customHeight="1" x14ac:dyDescent="0.25">
      <c r="B98" s="20"/>
      <c r="C98" s="21"/>
      <c r="D98" s="21"/>
      <c r="E98" s="21"/>
      <c r="F98" s="21"/>
      <c r="G98" s="21"/>
      <c r="H98" s="21"/>
      <c r="I98" s="21"/>
      <c r="J98" s="21"/>
      <c r="K98" s="21"/>
      <c r="L98" s="21"/>
      <c r="M98" s="21"/>
      <c r="N98" s="21"/>
      <c r="O98" s="21"/>
      <c r="P98" s="21"/>
      <c r="Q98" s="21"/>
      <c r="R98" s="21"/>
      <c r="S98" s="21"/>
      <c r="T98" s="21"/>
      <c r="U98" s="21"/>
      <c r="V98" s="21"/>
      <c r="W98" s="21"/>
      <c r="X98" s="21"/>
      <c r="Y98" s="22"/>
    </row>
    <row r="99" spans="1:25" ht="15.6" customHeight="1" thickBot="1" x14ac:dyDescent="0.3">
      <c r="B99" s="23"/>
      <c r="C99" s="24"/>
      <c r="D99" s="24"/>
      <c r="E99" s="24"/>
      <c r="F99" s="24"/>
      <c r="G99" s="24"/>
      <c r="H99" s="24"/>
      <c r="I99" s="24"/>
      <c r="J99" s="24"/>
      <c r="K99" s="24"/>
      <c r="L99" s="24"/>
      <c r="M99" s="24"/>
      <c r="N99" s="24"/>
      <c r="O99" s="24"/>
      <c r="P99" s="24"/>
      <c r="Q99" s="24"/>
      <c r="R99" s="24"/>
      <c r="S99" s="24"/>
      <c r="T99" s="24"/>
      <c r="U99" s="24"/>
      <c r="V99" s="24"/>
      <c r="W99" s="24"/>
      <c r="X99" s="24"/>
      <c r="Y99" s="25"/>
    </row>
    <row r="100" spans="1:25" ht="15.6" customHeight="1" x14ac:dyDescent="0.25"/>
    <row r="101" spans="1:25" ht="15.6" customHeight="1" x14ac:dyDescent="0.25">
      <c r="A101" t="s">
        <v>9</v>
      </c>
      <c r="B101" t="s">
        <v>8</v>
      </c>
    </row>
    <row r="102" spans="1:25" ht="15.6" customHeight="1" thickBot="1" x14ac:dyDescent="0.3"/>
    <row r="103" spans="1:25" ht="15.6" customHeight="1" x14ac:dyDescent="0.25">
      <c r="B103" s="20"/>
      <c r="C103" s="21"/>
      <c r="D103" s="21"/>
      <c r="E103" s="21"/>
      <c r="F103" s="21"/>
      <c r="G103" s="21"/>
      <c r="H103" s="21"/>
      <c r="I103" s="21"/>
      <c r="J103" s="21"/>
      <c r="K103" s="21"/>
      <c r="L103" s="21"/>
      <c r="M103" s="21"/>
      <c r="N103" s="21"/>
      <c r="O103" s="21"/>
      <c r="P103" s="21"/>
      <c r="Q103" s="21"/>
      <c r="R103" s="21"/>
      <c r="S103" s="21"/>
      <c r="T103" s="21"/>
      <c r="U103" s="21"/>
      <c r="V103" s="21"/>
      <c r="W103" s="21"/>
      <c r="X103" s="21"/>
      <c r="Y103" s="22"/>
    </row>
    <row r="104" spans="1:25" ht="15.6" customHeight="1" x14ac:dyDescent="0.25">
      <c r="B104" s="39"/>
      <c r="C104" s="40"/>
      <c r="D104" s="40"/>
      <c r="E104" s="40"/>
      <c r="F104" s="40"/>
      <c r="G104" s="40"/>
      <c r="H104" s="40"/>
      <c r="I104" s="40"/>
      <c r="J104" s="40"/>
      <c r="K104" s="40"/>
      <c r="L104" s="40"/>
      <c r="M104" s="40"/>
      <c r="N104" s="40"/>
      <c r="O104" s="40"/>
      <c r="P104" s="40"/>
      <c r="Q104" s="40"/>
      <c r="R104" s="40"/>
      <c r="S104" s="40"/>
      <c r="T104" s="40"/>
      <c r="U104" s="40"/>
      <c r="V104" s="40"/>
      <c r="W104" s="40"/>
      <c r="X104" s="40"/>
      <c r="Y104" s="41"/>
    </row>
    <row r="105" spans="1:25" ht="15.6" customHeight="1" x14ac:dyDescent="0.25">
      <c r="B105" s="39"/>
      <c r="C105" s="40"/>
      <c r="D105" s="40"/>
      <c r="E105" s="40"/>
      <c r="F105" s="40"/>
      <c r="G105" s="40"/>
      <c r="H105" s="40"/>
      <c r="I105" s="40"/>
      <c r="J105" s="40"/>
      <c r="K105" s="40"/>
      <c r="L105" s="40"/>
      <c r="M105" s="40"/>
      <c r="N105" s="40"/>
      <c r="O105" s="40"/>
      <c r="P105" s="40"/>
      <c r="Q105" s="40"/>
      <c r="R105" s="40"/>
      <c r="S105" s="40"/>
      <c r="T105" s="40"/>
      <c r="U105" s="40"/>
      <c r="V105" s="40"/>
      <c r="W105" s="40"/>
      <c r="X105" s="40"/>
      <c r="Y105" s="41"/>
    </row>
    <row r="106" spans="1:25" ht="15.6" customHeight="1" x14ac:dyDescent="0.25">
      <c r="B106" s="39"/>
      <c r="C106" s="40"/>
      <c r="D106" s="40"/>
      <c r="E106" s="40"/>
      <c r="F106" s="40"/>
      <c r="G106" s="40"/>
      <c r="H106" s="40"/>
      <c r="I106" s="40"/>
      <c r="J106" s="40"/>
      <c r="K106" s="40"/>
      <c r="L106" s="40"/>
      <c r="M106" s="40"/>
      <c r="N106" s="40"/>
      <c r="O106" s="40"/>
      <c r="P106" s="40"/>
      <c r="Q106" s="40"/>
      <c r="R106" s="40"/>
      <c r="S106" s="40"/>
      <c r="T106" s="40"/>
      <c r="U106" s="40"/>
      <c r="V106" s="40"/>
      <c r="W106" s="40"/>
      <c r="X106" s="40"/>
      <c r="Y106" s="41"/>
    </row>
    <row r="107" spans="1:25" ht="15.6" customHeight="1" x14ac:dyDescent="0.25">
      <c r="B107" s="39"/>
      <c r="C107" s="40"/>
      <c r="D107" s="40"/>
      <c r="E107" s="40"/>
      <c r="F107" s="40"/>
      <c r="G107" s="40"/>
      <c r="H107" s="40"/>
      <c r="I107" s="40"/>
      <c r="J107" s="40"/>
      <c r="K107" s="40"/>
      <c r="L107" s="40"/>
      <c r="M107" s="40"/>
      <c r="N107" s="40"/>
      <c r="O107" s="40"/>
      <c r="P107" s="40"/>
      <c r="Q107" s="40"/>
      <c r="R107" s="40"/>
      <c r="S107" s="40"/>
      <c r="T107" s="40"/>
      <c r="U107" s="40"/>
      <c r="V107" s="40"/>
      <c r="W107" s="40"/>
      <c r="X107" s="40"/>
      <c r="Y107" s="41"/>
    </row>
    <row r="108" spans="1:25" ht="15.6" customHeight="1" x14ac:dyDescent="0.25">
      <c r="B108" s="39"/>
      <c r="C108" s="40"/>
      <c r="D108" s="40"/>
      <c r="E108" s="40"/>
      <c r="F108" s="40"/>
      <c r="G108" s="40"/>
      <c r="H108" s="40"/>
      <c r="I108" s="40"/>
      <c r="J108" s="40"/>
      <c r="K108" s="40"/>
      <c r="L108" s="40"/>
      <c r="M108" s="40"/>
      <c r="N108" s="40"/>
      <c r="O108" s="40"/>
      <c r="P108" s="40"/>
      <c r="Q108" s="40"/>
      <c r="R108" s="40"/>
      <c r="S108" s="40"/>
      <c r="T108" s="40"/>
      <c r="U108" s="40"/>
      <c r="V108" s="40"/>
      <c r="W108" s="40"/>
      <c r="X108" s="40"/>
      <c r="Y108" s="41"/>
    </row>
    <row r="109" spans="1:25" ht="15.6" customHeight="1" x14ac:dyDescent="0.25">
      <c r="B109" s="39"/>
      <c r="C109" s="40"/>
      <c r="D109" s="40"/>
      <c r="E109" s="40"/>
      <c r="F109" s="40"/>
      <c r="G109" s="40"/>
      <c r="H109" s="40"/>
      <c r="I109" s="40"/>
      <c r="J109" s="40"/>
      <c r="K109" s="40"/>
      <c r="L109" s="40"/>
      <c r="M109" s="40"/>
      <c r="N109" s="40"/>
      <c r="O109" s="40"/>
      <c r="P109" s="40"/>
      <c r="Q109" s="40"/>
      <c r="R109" s="40"/>
      <c r="S109" s="40"/>
      <c r="T109" s="40"/>
      <c r="U109" s="40"/>
      <c r="V109" s="40"/>
      <c r="W109" s="40"/>
      <c r="X109" s="40"/>
      <c r="Y109" s="41"/>
    </row>
    <row r="110" spans="1:25" ht="15.6" customHeight="1" x14ac:dyDescent="0.25">
      <c r="B110" s="39"/>
      <c r="C110" s="40"/>
      <c r="D110" s="40"/>
      <c r="E110" s="40"/>
      <c r="F110" s="40"/>
      <c r="G110" s="40"/>
      <c r="H110" s="40"/>
      <c r="I110" s="40"/>
      <c r="J110" s="40"/>
      <c r="K110" s="40"/>
      <c r="L110" s="40"/>
      <c r="M110" s="40"/>
      <c r="N110" s="40"/>
      <c r="O110" s="40"/>
      <c r="P110" s="40"/>
      <c r="Q110" s="40"/>
      <c r="R110" s="40"/>
      <c r="S110" s="40"/>
      <c r="T110" s="40"/>
      <c r="U110" s="40"/>
      <c r="V110" s="40"/>
      <c r="W110" s="40"/>
      <c r="X110" s="40"/>
      <c r="Y110" s="41"/>
    </row>
    <row r="111" spans="1:25" ht="15.6" customHeight="1" x14ac:dyDescent="0.25">
      <c r="B111" s="39"/>
      <c r="C111" s="40"/>
      <c r="D111" s="40"/>
      <c r="E111" s="40"/>
      <c r="F111" s="40"/>
      <c r="G111" s="40"/>
      <c r="H111" s="40"/>
      <c r="I111" s="40"/>
      <c r="J111" s="40"/>
      <c r="K111" s="40"/>
      <c r="L111" s="40"/>
      <c r="M111" s="40"/>
      <c r="N111" s="40"/>
      <c r="O111" s="40"/>
      <c r="P111" s="40"/>
      <c r="Q111" s="40"/>
      <c r="R111" s="40"/>
      <c r="S111" s="40"/>
      <c r="T111" s="40"/>
      <c r="U111" s="40"/>
      <c r="V111" s="40"/>
      <c r="W111" s="40"/>
      <c r="X111" s="40"/>
      <c r="Y111" s="41"/>
    </row>
    <row r="112" spans="1:25" ht="15.6" customHeight="1" x14ac:dyDescent="0.25">
      <c r="B112" s="39"/>
      <c r="C112" s="40"/>
      <c r="D112" s="40"/>
      <c r="E112" s="40"/>
      <c r="F112" s="40"/>
      <c r="G112" s="40"/>
      <c r="H112" s="40"/>
      <c r="I112" s="40"/>
      <c r="J112" s="40"/>
      <c r="K112" s="40"/>
      <c r="L112" s="40"/>
      <c r="M112" s="40"/>
      <c r="N112" s="40"/>
      <c r="O112" s="40"/>
      <c r="P112" s="40"/>
      <c r="Q112" s="40"/>
      <c r="R112" s="40"/>
      <c r="S112" s="40"/>
      <c r="T112" s="40"/>
      <c r="U112" s="40"/>
      <c r="V112" s="40"/>
      <c r="W112" s="40"/>
      <c r="X112" s="40"/>
      <c r="Y112" s="41"/>
    </row>
    <row r="113" spans="1:25" ht="15.6" customHeight="1" x14ac:dyDescent="0.25">
      <c r="B113" s="39"/>
      <c r="C113" s="40"/>
      <c r="D113" s="40"/>
      <c r="E113" s="40"/>
      <c r="F113" s="40"/>
      <c r="G113" s="40"/>
      <c r="H113" s="40"/>
      <c r="I113" s="40"/>
      <c r="J113" s="40"/>
      <c r="K113" s="40"/>
      <c r="L113" s="40"/>
      <c r="M113" s="40"/>
      <c r="N113" s="40"/>
      <c r="O113" s="40"/>
      <c r="P113" s="40"/>
      <c r="Q113" s="40"/>
      <c r="R113" s="40"/>
      <c r="S113" s="40"/>
      <c r="T113" s="40"/>
      <c r="U113" s="40"/>
      <c r="V113" s="40"/>
      <c r="W113" s="40"/>
      <c r="X113" s="40"/>
      <c r="Y113" s="41"/>
    </row>
    <row r="114" spans="1:25" ht="15.6" customHeight="1" x14ac:dyDescent="0.25">
      <c r="B114" s="39"/>
      <c r="C114" s="40"/>
      <c r="D114" s="40"/>
      <c r="E114" s="40"/>
      <c r="F114" s="40"/>
      <c r="G114" s="40"/>
      <c r="H114" s="40"/>
      <c r="I114" s="40"/>
      <c r="J114" s="40"/>
      <c r="K114" s="40"/>
      <c r="L114" s="40"/>
      <c r="M114" s="40"/>
      <c r="N114" s="40"/>
      <c r="O114" s="40"/>
      <c r="P114" s="40"/>
      <c r="Q114" s="40"/>
      <c r="R114" s="40"/>
      <c r="S114" s="40"/>
      <c r="T114" s="40"/>
      <c r="U114" s="40"/>
      <c r="V114" s="40"/>
      <c r="W114" s="40"/>
      <c r="X114" s="40"/>
      <c r="Y114" s="41"/>
    </row>
    <row r="115" spans="1:25" ht="15.6" customHeight="1" x14ac:dyDescent="0.25">
      <c r="B115" s="39"/>
      <c r="C115" s="40"/>
      <c r="D115" s="40"/>
      <c r="E115" s="40"/>
      <c r="F115" s="40"/>
      <c r="G115" s="40"/>
      <c r="H115" s="40"/>
      <c r="I115" s="40"/>
      <c r="J115" s="40"/>
      <c r="K115" s="40"/>
      <c r="L115" s="40"/>
      <c r="M115" s="40"/>
      <c r="N115" s="40"/>
      <c r="O115" s="40"/>
      <c r="P115" s="40"/>
      <c r="Q115" s="40"/>
      <c r="R115" s="40"/>
      <c r="S115" s="40"/>
      <c r="T115" s="40"/>
      <c r="U115" s="40"/>
      <c r="V115" s="40"/>
      <c r="W115" s="40"/>
      <c r="X115" s="40"/>
      <c r="Y115" s="41"/>
    </row>
    <row r="116" spans="1:25" ht="15.6" customHeight="1" x14ac:dyDescent="0.25">
      <c r="B116" s="39"/>
      <c r="C116" s="40"/>
      <c r="D116" s="40"/>
      <c r="E116" s="40"/>
      <c r="F116" s="40"/>
      <c r="G116" s="40"/>
      <c r="H116" s="40"/>
      <c r="I116" s="40"/>
      <c r="J116" s="40"/>
      <c r="K116" s="40"/>
      <c r="L116" s="40"/>
      <c r="M116" s="40"/>
      <c r="N116" s="40"/>
      <c r="O116" s="40"/>
      <c r="P116" s="40"/>
      <c r="Q116" s="40"/>
      <c r="R116" s="40"/>
      <c r="S116" s="40"/>
      <c r="T116" s="40"/>
      <c r="U116" s="40"/>
      <c r="V116" s="40"/>
      <c r="W116" s="40"/>
      <c r="X116" s="40"/>
      <c r="Y116" s="41"/>
    </row>
    <row r="117" spans="1:25" ht="15.6" customHeight="1" x14ac:dyDescent="0.25">
      <c r="B117" s="39"/>
      <c r="C117" s="40"/>
      <c r="D117" s="40"/>
      <c r="E117" s="40"/>
      <c r="F117" s="40"/>
      <c r="G117" s="40"/>
      <c r="H117" s="40"/>
      <c r="I117" s="40"/>
      <c r="J117" s="40"/>
      <c r="K117" s="40"/>
      <c r="L117" s="40"/>
      <c r="M117" s="40"/>
      <c r="N117" s="40"/>
      <c r="O117" s="40"/>
      <c r="P117" s="40"/>
      <c r="Q117" s="40"/>
      <c r="R117" s="40"/>
      <c r="S117" s="40"/>
      <c r="T117" s="40"/>
      <c r="U117" s="40"/>
      <c r="V117" s="40"/>
      <c r="W117" s="40"/>
      <c r="X117" s="40"/>
      <c r="Y117" s="41"/>
    </row>
    <row r="118" spans="1:25" ht="15.6" customHeight="1" x14ac:dyDescent="0.25">
      <c r="B118" s="39"/>
      <c r="C118" s="40"/>
      <c r="D118" s="40"/>
      <c r="E118" s="40"/>
      <c r="F118" s="40"/>
      <c r="G118" s="40"/>
      <c r="H118" s="40"/>
      <c r="I118" s="40"/>
      <c r="J118" s="40"/>
      <c r="K118" s="40"/>
      <c r="L118" s="40"/>
      <c r="M118" s="40"/>
      <c r="N118" s="40"/>
      <c r="O118" s="40"/>
      <c r="P118" s="40"/>
      <c r="Q118" s="40"/>
      <c r="R118" s="40"/>
      <c r="S118" s="40"/>
      <c r="T118" s="40"/>
      <c r="U118" s="40"/>
      <c r="V118" s="40"/>
      <c r="W118" s="40"/>
      <c r="X118" s="40"/>
      <c r="Y118" s="41"/>
    </row>
    <row r="119" spans="1:25" ht="15.6" customHeight="1" x14ac:dyDescent="0.25">
      <c r="B119" s="39"/>
      <c r="C119" s="40"/>
      <c r="D119" s="40"/>
      <c r="E119" s="40"/>
      <c r="F119" s="40"/>
      <c r="G119" s="40"/>
      <c r="H119" s="40"/>
      <c r="I119" s="40"/>
      <c r="J119" s="40"/>
      <c r="K119" s="40"/>
      <c r="L119" s="40"/>
      <c r="M119" s="40"/>
      <c r="N119" s="40"/>
      <c r="O119" s="40"/>
      <c r="P119" s="40"/>
      <c r="Q119" s="40"/>
      <c r="R119" s="40"/>
      <c r="S119" s="40"/>
      <c r="T119" s="40"/>
      <c r="U119" s="40"/>
      <c r="V119" s="40"/>
      <c r="W119" s="40"/>
      <c r="X119" s="40"/>
      <c r="Y119" s="41"/>
    </row>
    <row r="120" spans="1:25" ht="15.6" customHeight="1" thickBot="1" x14ac:dyDescent="0.3">
      <c r="B120" s="23"/>
      <c r="C120" s="24"/>
      <c r="D120" s="24"/>
      <c r="E120" s="24"/>
      <c r="F120" s="24"/>
      <c r="G120" s="24"/>
      <c r="H120" s="24"/>
      <c r="I120" s="24"/>
      <c r="J120" s="24"/>
      <c r="K120" s="24"/>
      <c r="L120" s="24"/>
      <c r="M120" s="24"/>
      <c r="N120" s="24"/>
      <c r="O120" s="24"/>
      <c r="P120" s="24"/>
      <c r="Q120" s="24"/>
      <c r="R120" s="24"/>
      <c r="S120" s="24"/>
      <c r="T120" s="24"/>
      <c r="U120" s="24"/>
      <c r="V120" s="24"/>
      <c r="W120" s="24"/>
      <c r="X120" s="24"/>
      <c r="Y120" s="25"/>
    </row>
    <row r="121" spans="1:25" ht="15.6" customHeight="1" x14ac:dyDescent="0.25"/>
    <row r="122" spans="1:25" ht="15.6" customHeight="1" x14ac:dyDescent="0.25">
      <c r="A122" t="s">
        <v>11</v>
      </c>
      <c r="B122" t="s">
        <v>10</v>
      </c>
    </row>
    <row r="123" spans="1:25" ht="15.6" customHeight="1" thickBot="1" x14ac:dyDescent="0.3"/>
    <row r="124" spans="1:25" ht="15.6" customHeight="1" x14ac:dyDescent="0.25">
      <c r="B124" s="20"/>
      <c r="C124" s="21"/>
      <c r="D124" s="21"/>
      <c r="E124" s="21"/>
      <c r="F124" s="21"/>
      <c r="G124" s="21"/>
      <c r="H124" s="21"/>
      <c r="I124" s="21"/>
      <c r="J124" s="21"/>
      <c r="K124" s="21"/>
      <c r="L124" s="21"/>
      <c r="M124" s="21"/>
      <c r="N124" s="21"/>
      <c r="O124" s="21"/>
      <c r="P124" s="21"/>
      <c r="Q124" s="21"/>
      <c r="R124" s="21"/>
      <c r="S124" s="21"/>
      <c r="T124" s="21"/>
      <c r="U124" s="21"/>
      <c r="V124" s="21"/>
      <c r="W124" s="21"/>
      <c r="X124" s="21"/>
      <c r="Y124" s="22"/>
    </row>
    <row r="125" spans="1:25" ht="15.6" customHeight="1" thickBot="1" x14ac:dyDescent="0.3">
      <c r="B125" s="23"/>
      <c r="C125" s="24"/>
      <c r="D125" s="24"/>
      <c r="E125" s="24"/>
      <c r="F125" s="24"/>
      <c r="G125" s="24"/>
      <c r="H125" s="24"/>
      <c r="I125" s="24"/>
      <c r="J125" s="24"/>
      <c r="K125" s="24"/>
      <c r="L125" s="24"/>
      <c r="M125" s="24"/>
      <c r="N125" s="24"/>
      <c r="O125" s="24"/>
      <c r="P125" s="24"/>
      <c r="Q125" s="24"/>
      <c r="R125" s="24"/>
      <c r="S125" s="24"/>
      <c r="T125" s="24"/>
      <c r="U125" s="24"/>
      <c r="V125" s="24"/>
      <c r="W125" s="24"/>
      <c r="X125" s="24"/>
      <c r="Y125" s="25"/>
    </row>
    <row r="126" spans="1:25" ht="15.6" customHeight="1" x14ac:dyDescent="0.25"/>
    <row r="127" spans="1:25" ht="15.6" customHeight="1" x14ac:dyDescent="0.25">
      <c r="A127" t="s">
        <v>13</v>
      </c>
      <c r="B127" t="s">
        <v>12</v>
      </c>
    </row>
    <row r="128" spans="1:25" ht="15.6" customHeight="1" thickBot="1" x14ac:dyDescent="0.3"/>
    <row r="129" spans="2:25" ht="15.6" customHeight="1" x14ac:dyDescent="0.25">
      <c r="B129" s="42"/>
      <c r="C129" s="43"/>
      <c r="D129" s="43"/>
      <c r="E129" s="43"/>
      <c r="F129" s="43"/>
      <c r="G129" s="43"/>
      <c r="H129" s="43"/>
      <c r="I129" s="43"/>
      <c r="J129" s="43"/>
      <c r="K129" s="43"/>
      <c r="L129" s="43"/>
      <c r="M129" s="43"/>
      <c r="N129" s="43"/>
      <c r="O129" s="43"/>
      <c r="P129" s="43"/>
      <c r="Q129" s="43"/>
      <c r="R129" s="43"/>
      <c r="S129" s="43"/>
      <c r="T129" s="43"/>
      <c r="U129" s="43"/>
      <c r="V129" s="43"/>
      <c r="W129" s="43"/>
      <c r="X129" s="43"/>
      <c r="Y129" s="44"/>
    </row>
    <row r="130" spans="2:25" ht="15.6" customHeight="1" x14ac:dyDescent="0.25">
      <c r="B130" s="45"/>
      <c r="C130" s="46"/>
      <c r="D130" s="46"/>
      <c r="E130" s="46"/>
      <c r="F130" s="46"/>
      <c r="G130" s="46"/>
      <c r="H130" s="46"/>
      <c r="I130" s="46"/>
      <c r="J130" s="46"/>
      <c r="K130" s="46"/>
      <c r="L130" s="46"/>
      <c r="M130" s="46"/>
      <c r="N130" s="46"/>
      <c r="O130" s="46"/>
      <c r="P130" s="46"/>
      <c r="Q130" s="46"/>
      <c r="R130" s="46"/>
      <c r="S130" s="46"/>
      <c r="T130" s="46"/>
      <c r="U130" s="46"/>
      <c r="V130" s="46"/>
      <c r="W130" s="46"/>
      <c r="X130" s="46"/>
      <c r="Y130" s="47"/>
    </row>
    <row r="131" spans="2:25" ht="15.6" customHeight="1" x14ac:dyDescent="0.25">
      <c r="B131" s="45"/>
      <c r="C131" s="46"/>
      <c r="D131" s="46"/>
      <c r="E131" s="46"/>
      <c r="F131" s="46"/>
      <c r="G131" s="46"/>
      <c r="H131" s="46"/>
      <c r="I131" s="46"/>
      <c r="J131" s="46"/>
      <c r="K131" s="46"/>
      <c r="L131" s="46"/>
      <c r="M131" s="46"/>
      <c r="N131" s="46"/>
      <c r="O131" s="46"/>
      <c r="P131" s="46"/>
      <c r="Q131" s="46"/>
      <c r="R131" s="46"/>
      <c r="S131" s="46"/>
      <c r="T131" s="46"/>
      <c r="U131" s="46"/>
      <c r="V131" s="46"/>
      <c r="W131" s="46"/>
      <c r="X131" s="46"/>
      <c r="Y131" s="47"/>
    </row>
    <row r="132" spans="2:25" ht="15.6" customHeight="1" x14ac:dyDescent="0.25">
      <c r="B132" s="45"/>
      <c r="C132" s="46"/>
      <c r="D132" s="46"/>
      <c r="E132" s="46"/>
      <c r="F132" s="46"/>
      <c r="G132" s="46"/>
      <c r="H132" s="46"/>
      <c r="I132" s="46"/>
      <c r="J132" s="46"/>
      <c r="K132" s="46"/>
      <c r="L132" s="46"/>
      <c r="M132" s="46"/>
      <c r="N132" s="46"/>
      <c r="O132" s="46"/>
      <c r="P132" s="46"/>
      <c r="Q132" s="46"/>
      <c r="R132" s="46"/>
      <c r="S132" s="46"/>
      <c r="T132" s="46"/>
      <c r="U132" s="46"/>
      <c r="V132" s="46"/>
      <c r="W132" s="46"/>
      <c r="X132" s="46"/>
      <c r="Y132" s="47"/>
    </row>
    <row r="133" spans="2:25" ht="15.6" customHeight="1" x14ac:dyDescent="0.25">
      <c r="B133" s="45"/>
      <c r="C133" s="46"/>
      <c r="D133" s="46"/>
      <c r="E133" s="46"/>
      <c r="F133" s="46"/>
      <c r="G133" s="46"/>
      <c r="H133" s="46"/>
      <c r="I133" s="46"/>
      <c r="J133" s="46"/>
      <c r="K133" s="46"/>
      <c r="L133" s="46"/>
      <c r="M133" s="46"/>
      <c r="N133" s="46"/>
      <c r="O133" s="46"/>
      <c r="P133" s="46"/>
      <c r="Q133" s="46"/>
      <c r="R133" s="46"/>
      <c r="S133" s="46"/>
      <c r="T133" s="46"/>
      <c r="U133" s="46"/>
      <c r="V133" s="46"/>
      <c r="W133" s="46"/>
      <c r="X133" s="46"/>
      <c r="Y133" s="47"/>
    </row>
    <row r="134" spans="2:25" ht="15.6" customHeight="1" thickBot="1" x14ac:dyDescent="0.3">
      <c r="B134" s="48"/>
      <c r="C134" s="49"/>
      <c r="D134" s="49"/>
      <c r="E134" s="49"/>
      <c r="F134" s="49"/>
      <c r="G134" s="49"/>
      <c r="H134" s="49"/>
      <c r="I134" s="49"/>
      <c r="J134" s="49"/>
      <c r="K134" s="49"/>
      <c r="L134" s="49"/>
      <c r="M134" s="49"/>
      <c r="N134" s="49"/>
      <c r="O134" s="49"/>
      <c r="P134" s="49"/>
      <c r="Q134" s="49"/>
      <c r="R134" s="49"/>
      <c r="S134" s="49"/>
      <c r="T134" s="49"/>
      <c r="U134" s="49"/>
      <c r="V134" s="49"/>
      <c r="W134" s="49"/>
      <c r="X134" s="49"/>
      <c r="Y134" s="50"/>
    </row>
    <row r="135" spans="2:25" ht="15.6" customHeight="1" x14ac:dyDescent="0.25"/>
    <row r="136" spans="2:25" ht="15.6" customHeight="1" x14ac:dyDescent="0.25">
      <c r="B136" s="27" t="s">
        <v>14</v>
      </c>
      <c r="C136" s="27"/>
      <c r="D136" s="27"/>
      <c r="E136" s="27"/>
      <c r="F136" s="27"/>
      <c r="G136" s="27"/>
      <c r="H136" s="27"/>
      <c r="I136" s="27"/>
      <c r="J136" s="27"/>
      <c r="K136" s="27"/>
      <c r="L136" s="27"/>
      <c r="M136" s="27"/>
      <c r="N136" s="27"/>
      <c r="O136" s="27"/>
      <c r="P136" s="27"/>
      <c r="Q136" s="27"/>
      <c r="R136" s="27"/>
      <c r="S136" s="27"/>
      <c r="T136" s="27"/>
      <c r="U136" s="27"/>
      <c r="V136" s="27"/>
      <c r="W136" s="27"/>
      <c r="X136" s="27"/>
      <c r="Y136" s="27"/>
    </row>
    <row r="137" spans="2:25" ht="15.6" customHeight="1" x14ac:dyDescent="0.25">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row>
    <row r="138" spans="2:25" ht="15.6" customHeight="1" x14ac:dyDescent="0.25">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row>
    <row r="139" spans="2:25" ht="15.6" customHeight="1" x14ac:dyDescent="0.25"/>
    <row r="140" spans="2:25" ht="15.6" customHeight="1" x14ac:dyDescent="0.25">
      <c r="F140" t="s">
        <v>2</v>
      </c>
      <c r="J140" s="51" t="s">
        <v>15</v>
      </c>
      <c r="K140" s="51"/>
      <c r="L140" s="51"/>
      <c r="M140" s="51"/>
      <c r="N140" s="51"/>
    </row>
    <row r="141" spans="2:25" ht="15.6" customHeight="1" x14ac:dyDescent="0.25">
      <c r="F141" s="52">
        <v>149.22921485502937</v>
      </c>
      <c r="G141" s="52"/>
      <c r="H141" s="52"/>
      <c r="I141" s="52"/>
      <c r="J141" s="51">
        <v>1171.719529702917</v>
      </c>
      <c r="K141" s="51"/>
      <c r="L141" s="51"/>
      <c r="M141" s="51"/>
      <c r="N141" s="51"/>
    </row>
    <row r="142" spans="2:25" ht="15.6" customHeight="1" x14ac:dyDescent="0.25">
      <c r="F142" s="52">
        <v>402.33721082096065</v>
      </c>
      <c r="G142" s="52"/>
      <c r="H142" s="52"/>
      <c r="I142" s="52"/>
      <c r="J142" s="51">
        <v>3353.4661032683543</v>
      </c>
      <c r="K142" s="51"/>
      <c r="L142" s="51"/>
      <c r="M142" s="51"/>
      <c r="N142" s="51"/>
    </row>
    <row r="143" spans="2:25" ht="15.6" customHeight="1" x14ac:dyDescent="0.25">
      <c r="F143" s="52">
        <v>489.99398447223518</v>
      </c>
      <c r="G143" s="52"/>
      <c r="H143" s="52"/>
      <c r="I143" s="52"/>
      <c r="J143" s="51">
        <v>1407.4453403572418</v>
      </c>
      <c r="K143" s="51"/>
      <c r="L143" s="51"/>
      <c r="M143" s="51"/>
      <c r="N143" s="51"/>
    </row>
    <row r="144" spans="2:25" ht="15.6" customHeight="1" x14ac:dyDescent="0.25">
      <c r="F144" s="52">
        <v>746.36091116066621</v>
      </c>
      <c r="G144" s="52"/>
      <c r="H144" s="52"/>
      <c r="I144" s="52"/>
      <c r="J144" s="51">
        <v>2419.2455068419481</v>
      </c>
      <c r="K144" s="51"/>
      <c r="L144" s="51"/>
      <c r="M144" s="51"/>
      <c r="N144" s="51"/>
    </row>
    <row r="145" spans="6:14" ht="15.6" customHeight="1" x14ac:dyDescent="0.25">
      <c r="F145" s="52">
        <v>88.4289327328257</v>
      </c>
      <c r="G145" s="52"/>
      <c r="H145" s="52"/>
      <c r="I145" s="52"/>
      <c r="J145" s="51">
        <v>707.84619112194798</v>
      </c>
      <c r="K145" s="51"/>
      <c r="L145" s="51"/>
      <c r="M145" s="51"/>
      <c r="N145" s="51"/>
    </row>
    <row r="146" spans="6:14" ht="15.6" customHeight="1" x14ac:dyDescent="0.25">
      <c r="F146" s="52">
        <v>370.3802964928671</v>
      </c>
      <c r="G146" s="52"/>
      <c r="H146" s="52"/>
      <c r="I146" s="52"/>
      <c r="J146" s="51">
        <v>737.66904127568034</v>
      </c>
      <c r="K146" s="51"/>
      <c r="L146" s="51"/>
      <c r="M146" s="51"/>
      <c r="N146" s="51"/>
    </row>
    <row r="147" spans="6:14" ht="15.6" customHeight="1" x14ac:dyDescent="0.25">
      <c r="F147" s="52">
        <v>406.35786779356164</v>
      </c>
      <c r="G147" s="52"/>
      <c r="H147" s="52"/>
      <c r="I147" s="52"/>
      <c r="J147" s="51">
        <v>4639.4786254715618</v>
      </c>
      <c r="K147" s="51"/>
      <c r="L147" s="51"/>
      <c r="M147" s="51"/>
      <c r="N147" s="51"/>
    </row>
    <row r="148" spans="6:14" ht="15.6" customHeight="1" x14ac:dyDescent="0.25">
      <c r="F148" s="52">
        <v>432.88165031314361</v>
      </c>
      <c r="G148" s="52"/>
      <c r="H148" s="52"/>
      <c r="I148" s="52"/>
      <c r="J148" s="51">
        <v>932.64094485967837</v>
      </c>
      <c r="K148" s="51"/>
      <c r="L148" s="51"/>
      <c r="M148" s="51"/>
      <c r="N148" s="51"/>
    </row>
    <row r="149" spans="6:14" ht="15.6" customHeight="1" x14ac:dyDescent="0.25">
      <c r="F149" s="52">
        <v>615.8648791633982</v>
      </c>
      <c r="G149" s="52"/>
      <c r="H149" s="52"/>
      <c r="I149" s="52"/>
      <c r="J149" s="51">
        <v>4325.5300808422371</v>
      </c>
      <c r="K149" s="51"/>
      <c r="L149" s="51"/>
      <c r="M149" s="51"/>
      <c r="N149" s="51"/>
    </row>
    <row r="150" spans="6:14" ht="15.6" customHeight="1" x14ac:dyDescent="0.25">
      <c r="F150" s="52">
        <v>636.5589543287341</v>
      </c>
      <c r="G150" s="52"/>
      <c r="H150" s="52"/>
      <c r="I150" s="52"/>
      <c r="J150" s="51">
        <v>3980.9844869105127</v>
      </c>
      <c r="K150" s="51"/>
      <c r="L150" s="51"/>
      <c r="M150" s="51"/>
      <c r="N150" s="51"/>
    </row>
    <row r="151" spans="6:14" ht="15.6" customHeight="1" x14ac:dyDescent="0.25">
      <c r="F151" s="52">
        <v>886.69118395950522</v>
      </c>
      <c r="G151" s="52"/>
      <c r="H151" s="52"/>
      <c r="I151" s="52"/>
      <c r="J151" s="51">
        <v>1662.8540402974506</v>
      </c>
      <c r="K151" s="51"/>
      <c r="L151" s="51"/>
      <c r="M151" s="51"/>
      <c r="N151" s="51"/>
    </row>
    <row r="152" spans="6:14" ht="15.6" customHeight="1" x14ac:dyDescent="0.25">
      <c r="F152" s="52">
        <v>654.12581009553116</v>
      </c>
      <c r="G152" s="52"/>
      <c r="H152" s="52"/>
      <c r="I152" s="52"/>
      <c r="J152" s="51">
        <v>660.44927180119066</v>
      </c>
      <c r="K152" s="51"/>
      <c r="L152" s="51"/>
      <c r="M152" s="51"/>
      <c r="N152" s="51"/>
    </row>
    <row r="153" spans="6:14" ht="15.6" customHeight="1" x14ac:dyDescent="0.25">
      <c r="F153" s="52">
        <v>895.60460127838678</v>
      </c>
      <c r="G153" s="52"/>
      <c r="H153" s="52"/>
      <c r="I153" s="52"/>
      <c r="J153" s="51">
        <v>1769.27527652257</v>
      </c>
      <c r="K153" s="51"/>
      <c r="L153" s="51"/>
      <c r="M153" s="51"/>
      <c r="N153" s="51"/>
    </row>
    <row r="154" spans="6:14" ht="15.6" customHeight="1" x14ac:dyDescent="0.25">
      <c r="F154" s="52">
        <v>513.13034666779402</v>
      </c>
      <c r="G154" s="52"/>
      <c r="H154" s="52"/>
      <c r="I154" s="52"/>
      <c r="J154" s="51">
        <v>3403.531143177102</v>
      </c>
      <c r="K154" s="51"/>
      <c r="L154" s="51"/>
      <c r="M154" s="51"/>
      <c r="N154" s="51"/>
    </row>
    <row r="155" spans="6:14" ht="15.6" customHeight="1" x14ac:dyDescent="0.25">
      <c r="F155" s="52">
        <v>246.52355670497462</v>
      </c>
      <c r="G155" s="52"/>
      <c r="H155" s="52"/>
      <c r="I155" s="52"/>
      <c r="J155" s="51">
        <v>4484.3168417398801</v>
      </c>
      <c r="K155" s="51"/>
      <c r="L155" s="51"/>
      <c r="M155" s="51"/>
      <c r="N155" s="51"/>
    </row>
    <row r="156" spans="6:14" ht="15.6" customHeight="1" x14ac:dyDescent="0.25">
      <c r="F156" s="52">
        <v>424.3385364200617</v>
      </c>
      <c r="G156" s="52"/>
      <c r="H156" s="52"/>
      <c r="I156" s="52"/>
      <c r="J156" s="51">
        <v>977.77105016674022</v>
      </c>
      <c r="K156" s="51"/>
      <c r="L156" s="51"/>
      <c r="M156" s="51"/>
      <c r="N156" s="51"/>
    </row>
    <row r="157" spans="6:14" ht="15.6" customHeight="1" x14ac:dyDescent="0.25">
      <c r="F157" s="52">
        <v>607.90379135706735</v>
      </c>
      <c r="G157" s="52"/>
      <c r="H157" s="52"/>
      <c r="I157" s="52"/>
      <c r="J157" s="51">
        <v>888.66585765244145</v>
      </c>
      <c r="K157" s="51"/>
      <c r="L157" s="51"/>
      <c r="M157" s="51"/>
      <c r="N157" s="51"/>
    </row>
    <row r="158" spans="6:14" ht="15.6" customHeight="1" x14ac:dyDescent="0.25">
      <c r="F158" s="52">
        <v>242.88487137425696</v>
      </c>
      <c r="G158" s="52"/>
      <c r="H158" s="52"/>
      <c r="I158" s="52"/>
      <c r="J158" s="51">
        <v>3427.1942775961238</v>
      </c>
      <c r="K158" s="51"/>
      <c r="L158" s="51"/>
      <c r="M158" s="51"/>
      <c r="N158" s="51"/>
    </row>
    <row r="159" spans="6:14" ht="15.6" customHeight="1" x14ac:dyDescent="0.25">
      <c r="F159" s="52">
        <v>858.36145731462636</v>
      </c>
      <c r="G159" s="52"/>
      <c r="H159" s="52"/>
      <c r="I159" s="52"/>
      <c r="J159" s="51">
        <v>3772.0172847868375</v>
      </c>
      <c r="K159" s="51"/>
      <c r="L159" s="51"/>
      <c r="M159" s="51"/>
      <c r="N159" s="51"/>
    </row>
    <row r="160" spans="6:14" ht="15.6" customHeight="1" x14ac:dyDescent="0.25">
      <c r="F160" s="52">
        <v>413.34645942160296</v>
      </c>
      <c r="G160" s="52"/>
      <c r="H160" s="52"/>
      <c r="I160" s="52"/>
      <c r="J160" s="51">
        <v>1883.6577763496182</v>
      </c>
      <c r="K160" s="51"/>
      <c r="L160" s="51"/>
      <c r="M160" s="51"/>
      <c r="N160" s="51"/>
    </row>
    <row r="161" spans="6:14" ht="15.6" customHeight="1" x14ac:dyDescent="0.25">
      <c r="F161" s="52">
        <v>104.73782068462123</v>
      </c>
      <c r="G161" s="52"/>
      <c r="H161" s="52"/>
      <c r="I161" s="52"/>
      <c r="J161" s="51">
        <v>4384.0042782092205</v>
      </c>
      <c r="K161" s="51"/>
      <c r="L161" s="51"/>
      <c r="M161" s="51"/>
      <c r="N161" s="51"/>
    </row>
    <row r="162" spans="6:14" ht="15.6" customHeight="1" x14ac:dyDescent="0.25">
      <c r="F162" s="52">
        <v>245.24825963753739</v>
      </c>
      <c r="G162" s="52"/>
      <c r="H162" s="52"/>
      <c r="I162" s="52"/>
      <c r="J162" s="51">
        <v>4838.5553458225768</v>
      </c>
      <c r="K162" s="51"/>
      <c r="L162" s="51"/>
      <c r="M162" s="51"/>
      <c r="N162" s="51"/>
    </row>
    <row r="163" spans="6:14" ht="15.6" customHeight="1" x14ac:dyDescent="0.25">
      <c r="F163" s="52">
        <v>376.63376763028157</v>
      </c>
      <c r="G163" s="52"/>
      <c r="H163" s="52"/>
      <c r="I163" s="52"/>
      <c r="J163" s="51">
        <v>629.02157882141546</v>
      </c>
      <c r="K163" s="51"/>
      <c r="L163" s="51"/>
      <c r="M163" s="51"/>
      <c r="N163" s="51"/>
    </row>
    <row r="164" spans="6:14" ht="15.6" customHeight="1" x14ac:dyDescent="0.25">
      <c r="F164" s="52">
        <v>709.85538245613873</v>
      </c>
      <c r="G164" s="52"/>
      <c r="H164" s="52"/>
      <c r="I164" s="52"/>
      <c r="J164" s="51">
        <v>3494.3613433554815</v>
      </c>
      <c r="K164" s="51"/>
      <c r="L164" s="51"/>
      <c r="M164" s="51"/>
      <c r="N164" s="51"/>
    </row>
    <row r="165" spans="6:14" ht="15.6" customHeight="1" x14ac:dyDescent="0.25">
      <c r="F165" s="52">
        <v>231.40361654244356</v>
      </c>
      <c r="G165" s="52"/>
      <c r="H165" s="52"/>
      <c r="I165" s="52"/>
      <c r="J165" s="51">
        <v>3079.4457125257481</v>
      </c>
      <c r="K165" s="51"/>
      <c r="L165" s="51"/>
      <c r="M165" s="51"/>
      <c r="N165" s="51"/>
    </row>
    <row r="166" spans="6:14" ht="15.6" customHeight="1" x14ac:dyDescent="0.25">
      <c r="F166" s="52">
        <v>949.62158892891614</v>
      </c>
      <c r="G166" s="52"/>
      <c r="H166" s="52"/>
      <c r="I166" s="52"/>
      <c r="J166" s="51">
        <v>2468.5967395667003</v>
      </c>
      <c r="K166" s="51"/>
      <c r="L166" s="51"/>
      <c r="M166" s="51"/>
      <c r="N166" s="51"/>
    </row>
    <row r="167" spans="6:14" ht="15.6" customHeight="1" x14ac:dyDescent="0.25">
      <c r="F167" s="52">
        <v>101.61146862372183</v>
      </c>
      <c r="G167" s="52"/>
      <c r="H167" s="52"/>
      <c r="I167" s="52"/>
      <c r="J167" s="51">
        <v>2744.6502057507273</v>
      </c>
      <c r="K167" s="51"/>
      <c r="L167" s="51"/>
      <c r="M167" s="51"/>
      <c r="N167" s="51"/>
    </row>
    <row r="168" spans="6:14" ht="15.6" customHeight="1" x14ac:dyDescent="0.25">
      <c r="F168" s="52">
        <v>904.25174721575002</v>
      </c>
      <c r="G168" s="52"/>
      <c r="H168" s="52"/>
      <c r="I168" s="52"/>
      <c r="J168" s="51">
        <v>4686.4160327906475</v>
      </c>
      <c r="K168" s="51"/>
      <c r="L168" s="51"/>
      <c r="M168" s="51"/>
      <c r="N168" s="51"/>
    </row>
    <row r="169" spans="6:14" ht="15.6" customHeight="1" x14ac:dyDescent="0.25">
      <c r="F169" s="52">
        <v>241.45125646758058</v>
      </c>
      <c r="G169" s="52"/>
      <c r="H169" s="52"/>
      <c r="I169" s="52"/>
      <c r="J169" s="51">
        <v>72.015857042121993</v>
      </c>
      <c r="K169" s="51"/>
      <c r="L169" s="51"/>
      <c r="M169" s="51"/>
      <c r="N169" s="51"/>
    </row>
    <row r="170" spans="6:14" ht="15.6" customHeight="1" x14ac:dyDescent="0.25">
      <c r="F170" s="52">
        <v>798.04675125208109</v>
      </c>
      <c r="G170" s="52"/>
      <c r="H170" s="52"/>
      <c r="I170" s="52"/>
      <c r="J170" s="51">
        <v>3623.1808306310813</v>
      </c>
      <c r="K170" s="51"/>
      <c r="L170" s="51"/>
      <c r="M170" s="51"/>
      <c r="N170" s="51"/>
    </row>
    <row r="171" spans="6:14" ht="15.6" customHeight="1" x14ac:dyDescent="0.25">
      <c r="F171" s="52">
        <v>534.85841124390561</v>
      </c>
      <c r="G171" s="52"/>
      <c r="H171" s="52"/>
      <c r="I171" s="52"/>
      <c r="J171" s="51">
        <v>1810.8200438240608</v>
      </c>
      <c r="K171" s="51"/>
      <c r="L171" s="51"/>
      <c r="M171" s="51"/>
      <c r="N171" s="51"/>
    </row>
    <row r="172" spans="6:14" ht="15.6" customHeight="1" x14ac:dyDescent="0.25">
      <c r="F172" s="52">
        <v>748.28399288185904</v>
      </c>
      <c r="G172" s="52"/>
      <c r="H172" s="52"/>
      <c r="I172" s="52"/>
      <c r="J172" s="51">
        <v>342.60842025828686</v>
      </c>
      <c r="K172" s="51"/>
      <c r="L172" s="51"/>
      <c r="M172" s="51"/>
      <c r="N172" s="51"/>
    </row>
    <row r="173" spans="6:14" ht="15.6" customHeight="1" x14ac:dyDescent="0.25">
      <c r="F173" s="52">
        <v>136.85668173210908</v>
      </c>
      <c r="G173" s="52"/>
      <c r="H173" s="52"/>
      <c r="I173" s="52"/>
      <c r="J173" s="51">
        <v>1986.1022142196994</v>
      </c>
      <c r="K173" s="51"/>
      <c r="L173" s="51"/>
      <c r="M173" s="51"/>
      <c r="N173" s="51"/>
    </row>
    <row r="174" spans="6:14" ht="15.6" customHeight="1" x14ac:dyDescent="0.25">
      <c r="F174" s="52">
        <v>834.66883371586607</v>
      </c>
      <c r="G174" s="52"/>
      <c r="H174" s="52"/>
      <c r="I174" s="52"/>
      <c r="J174" s="51">
        <v>11.632888415177845</v>
      </c>
      <c r="K174" s="51"/>
      <c r="L174" s="51"/>
      <c r="M174" s="51"/>
      <c r="N174" s="51"/>
    </row>
    <row r="175" spans="6:14" ht="15.6" customHeight="1" x14ac:dyDescent="0.25">
      <c r="F175" s="52">
        <v>165.75367974798283</v>
      </c>
      <c r="G175" s="52"/>
      <c r="H175" s="52"/>
      <c r="I175" s="52"/>
      <c r="J175" s="51">
        <v>4890.994907701488</v>
      </c>
      <c r="K175" s="51"/>
      <c r="L175" s="51"/>
      <c r="M175" s="51"/>
      <c r="N175" s="51"/>
    </row>
    <row r="176" spans="6:14" ht="15.6" customHeight="1" x14ac:dyDescent="0.25">
      <c r="F176" s="52">
        <v>859.41804648444008</v>
      </c>
      <c r="G176" s="52"/>
      <c r="H176" s="52"/>
      <c r="I176" s="52"/>
      <c r="J176" s="51">
        <v>3812.9613118605748</v>
      </c>
      <c r="K176" s="51"/>
      <c r="L176" s="51"/>
      <c r="M176" s="51"/>
      <c r="N176" s="51"/>
    </row>
    <row r="177" spans="6:14" ht="15.6" customHeight="1" x14ac:dyDescent="0.25">
      <c r="F177" s="52">
        <v>690.55576954292121</v>
      </c>
      <c r="G177" s="52"/>
      <c r="H177" s="52"/>
      <c r="I177" s="52"/>
      <c r="J177" s="51">
        <v>2073.780968999497</v>
      </c>
      <c r="K177" s="51"/>
      <c r="L177" s="51"/>
      <c r="M177" s="51"/>
      <c r="N177" s="51"/>
    </row>
    <row r="178" spans="6:14" ht="15.6" customHeight="1" x14ac:dyDescent="0.25">
      <c r="F178" s="52">
        <v>805.09269761587461</v>
      </c>
      <c r="G178" s="52"/>
      <c r="H178" s="52"/>
      <c r="I178" s="52"/>
      <c r="J178" s="51">
        <v>1595.00755709653</v>
      </c>
      <c r="K178" s="51"/>
      <c r="L178" s="51"/>
      <c r="M178" s="51"/>
      <c r="N178" s="51"/>
    </row>
    <row r="179" spans="6:14" ht="15.6" customHeight="1" x14ac:dyDescent="0.25">
      <c r="F179" s="52">
        <v>514.5002558454654</v>
      </c>
      <c r="G179" s="52"/>
      <c r="H179" s="52"/>
      <c r="I179" s="52"/>
      <c r="J179" s="51">
        <v>3770.7499944128499</v>
      </c>
      <c r="K179" s="51"/>
      <c r="L179" s="51"/>
      <c r="M179" s="51"/>
      <c r="N179" s="51"/>
    </row>
    <row r="180" spans="6:14" ht="15.6" customHeight="1" x14ac:dyDescent="0.25">
      <c r="F180" s="52">
        <v>234.72036245472793</v>
      </c>
      <c r="G180" s="52"/>
      <c r="H180" s="52"/>
      <c r="I180" s="52"/>
      <c r="J180" s="51">
        <v>2072.9280021632203</v>
      </c>
      <c r="K180" s="51"/>
      <c r="L180" s="51"/>
      <c r="M180" s="51"/>
      <c r="N180" s="51"/>
    </row>
    <row r="181" spans="6:14" ht="15.6" customHeight="1" x14ac:dyDescent="0.25">
      <c r="F181" s="52">
        <v>888.92145677126246</v>
      </c>
      <c r="G181" s="52"/>
      <c r="H181" s="52"/>
      <c r="I181" s="52"/>
      <c r="J181" s="51">
        <v>332.67426605952835</v>
      </c>
      <c r="K181" s="51"/>
      <c r="L181" s="51"/>
      <c r="M181" s="51"/>
      <c r="N181" s="51"/>
    </row>
    <row r="182" spans="6:14" ht="15.6" customHeight="1" x14ac:dyDescent="0.25">
      <c r="F182" s="52">
        <v>223.69329258844883</v>
      </c>
      <c r="G182" s="52"/>
      <c r="H182" s="52"/>
      <c r="I182" s="52"/>
      <c r="J182" s="51">
        <v>4195.7966267638021</v>
      </c>
      <c r="K182" s="51"/>
      <c r="L182" s="51"/>
      <c r="M182" s="51"/>
      <c r="N182" s="51"/>
    </row>
    <row r="183" spans="6:14" ht="15.6" customHeight="1" x14ac:dyDescent="0.25">
      <c r="F183" s="52">
        <v>488.59634928752337</v>
      </c>
      <c r="G183" s="52"/>
      <c r="H183" s="52"/>
      <c r="I183" s="52"/>
      <c r="J183" s="51">
        <v>4656.4307774925383</v>
      </c>
      <c r="K183" s="51"/>
      <c r="L183" s="51"/>
      <c r="M183" s="51"/>
      <c r="N183" s="51"/>
    </row>
    <row r="184" spans="6:14" ht="15.6" customHeight="1" x14ac:dyDescent="0.25">
      <c r="F184" s="52">
        <v>673.66353923211386</v>
      </c>
      <c r="G184" s="52"/>
      <c r="H184" s="52"/>
      <c r="I184" s="52"/>
      <c r="J184" s="51">
        <v>4060.5868266640882</v>
      </c>
      <c r="K184" s="51"/>
      <c r="L184" s="51"/>
      <c r="M184" s="51"/>
      <c r="N184" s="51"/>
    </row>
    <row r="185" spans="6:14" ht="15.6" customHeight="1" x14ac:dyDescent="0.25">
      <c r="F185" s="52">
        <v>509.22584304015004</v>
      </c>
      <c r="G185" s="52"/>
      <c r="H185" s="52"/>
      <c r="I185" s="52"/>
      <c r="J185" s="51">
        <v>494.12279145065685</v>
      </c>
      <c r="K185" s="51"/>
      <c r="L185" s="51"/>
      <c r="M185" s="51"/>
      <c r="N185" s="51"/>
    </row>
    <row r="186" spans="6:14" ht="15.6" customHeight="1" x14ac:dyDescent="0.25">
      <c r="F186" s="52">
        <v>950.47437706958851</v>
      </c>
      <c r="G186" s="52"/>
      <c r="H186" s="52"/>
      <c r="I186" s="52"/>
      <c r="J186" s="51">
        <v>4566.0965481999365</v>
      </c>
      <c r="K186" s="51"/>
      <c r="L186" s="51"/>
      <c r="M186" s="51"/>
      <c r="N186" s="51"/>
    </row>
    <row r="187" spans="6:14" ht="15.6" customHeight="1" x14ac:dyDescent="0.25">
      <c r="F187" s="52">
        <v>515.9086908243579</v>
      </c>
      <c r="G187" s="52"/>
      <c r="H187" s="52"/>
      <c r="I187" s="52"/>
      <c r="J187" s="51">
        <v>2082.8327381534932</v>
      </c>
      <c r="K187" s="51"/>
      <c r="L187" s="51"/>
      <c r="M187" s="51"/>
      <c r="N187" s="51"/>
    </row>
    <row r="188" spans="6:14" ht="15.6" customHeight="1" x14ac:dyDescent="0.25">
      <c r="F188" s="52">
        <v>936.19208566599991</v>
      </c>
      <c r="G188" s="52"/>
      <c r="H188" s="52"/>
      <c r="I188" s="52"/>
      <c r="J188" s="51">
        <v>3957.479688905034</v>
      </c>
      <c r="K188" s="51"/>
      <c r="L188" s="51"/>
      <c r="M188" s="51"/>
      <c r="N188" s="51"/>
    </row>
    <row r="189" spans="6:14" ht="15.6" customHeight="1" x14ac:dyDescent="0.25">
      <c r="F189" s="52">
        <v>136.17205612357074</v>
      </c>
      <c r="G189" s="52"/>
      <c r="H189" s="52"/>
      <c r="I189" s="52"/>
      <c r="J189" s="51">
        <v>1522.4853245452773</v>
      </c>
      <c r="K189" s="51"/>
      <c r="L189" s="51"/>
      <c r="M189" s="51"/>
      <c r="N189" s="51"/>
    </row>
    <row r="190" spans="6:14" ht="15.6" customHeight="1" x14ac:dyDescent="0.25">
      <c r="F190" s="52">
        <v>902.99369974186607</v>
      </c>
      <c r="G190" s="52"/>
      <c r="H190" s="52"/>
      <c r="I190" s="52"/>
      <c r="J190" s="51">
        <v>2919.1061407503071</v>
      </c>
      <c r="K190" s="51"/>
      <c r="L190" s="51"/>
      <c r="M190" s="51"/>
      <c r="N190" s="51"/>
    </row>
    <row r="191" spans="6:14" ht="15.6" customHeight="1" x14ac:dyDescent="0.25">
      <c r="F191" s="52">
        <v>512.70665326928679</v>
      </c>
      <c r="G191" s="52"/>
      <c r="H191" s="52"/>
      <c r="I191" s="52"/>
      <c r="J191" s="51">
        <v>1202.4792743612607</v>
      </c>
      <c r="K191" s="51"/>
      <c r="L191" s="51"/>
      <c r="M191" s="51"/>
      <c r="N191" s="51"/>
    </row>
    <row r="192" spans="6:14" ht="15.6" customHeight="1" x14ac:dyDescent="0.25">
      <c r="F192" s="52">
        <v>986.35802650936796</v>
      </c>
      <c r="G192" s="52"/>
      <c r="H192" s="52"/>
      <c r="I192" s="52"/>
      <c r="J192" s="51">
        <v>4215.2201926061807</v>
      </c>
      <c r="K192" s="51"/>
      <c r="L192" s="51"/>
      <c r="M192" s="51"/>
      <c r="N192" s="51"/>
    </row>
    <row r="193" spans="6:14" ht="15.6" customHeight="1" x14ac:dyDescent="0.25">
      <c r="F193" s="52">
        <v>30.787702592262711</v>
      </c>
      <c r="G193" s="52"/>
      <c r="H193" s="52"/>
      <c r="I193" s="52"/>
      <c r="J193" s="51">
        <v>4122.8128198959348</v>
      </c>
      <c r="K193" s="51"/>
      <c r="L193" s="51"/>
      <c r="M193" s="51"/>
      <c r="N193" s="51"/>
    </row>
    <row r="194" spans="6:14" ht="15.6" customHeight="1" x14ac:dyDescent="0.25">
      <c r="F194" s="52">
        <v>548.7424716370632</v>
      </c>
      <c r="G194" s="52"/>
      <c r="H194" s="52"/>
      <c r="I194" s="52"/>
      <c r="J194" s="51">
        <v>3087.2156481711672</v>
      </c>
      <c r="K194" s="51"/>
      <c r="L194" s="51"/>
      <c r="M194" s="51"/>
      <c r="N194" s="51"/>
    </row>
    <row r="195" spans="6:14" ht="15.6" customHeight="1" x14ac:dyDescent="0.25">
      <c r="F195" s="52">
        <v>664.02347534322894</v>
      </c>
      <c r="G195" s="52"/>
      <c r="H195" s="52"/>
      <c r="I195" s="52"/>
      <c r="J195" s="51">
        <v>1432.5597473801788</v>
      </c>
      <c r="K195" s="51"/>
      <c r="L195" s="51"/>
      <c r="M195" s="51"/>
      <c r="N195" s="51"/>
    </row>
    <row r="196" spans="6:14" ht="15.6" customHeight="1" x14ac:dyDescent="0.25">
      <c r="F196" s="52">
        <v>205.38814031152009</v>
      </c>
      <c r="G196" s="52"/>
      <c r="H196" s="52"/>
      <c r="I196" s="52"/>
      <c r="J196" s="51">
        <v>2771.8218383619055</v>
      </c>
      <c r="K196" s="51"/>
      <c r="L196" s="51"/>
      <c r="M196" s="51"/>
      <c r="N196" s="51"/>
    </row>
    <row r="197" spans="6:14" ht="15.6" customHeight="1" x14ac:dyDescent="0.25">
      <c r="F197" s="52">
        <v>8.5805734923457564</v>
      </c>
      <c r="G197" s="52"/>
      <c r="H197" s="52"/>
      <c r="I197" s="52"/>
      <c r="J197" s="51">
        <v>887.10079872428798</v>
      </c>
      <c r="K197" s="51"/>
      <c r="L197" s="51"/>
      <c r="M197" s="51"/>
      <c r="N197" s="51"/>
    </row>
    <row r="198" spans="6:14" ht="15.6" customHeight="1" x14ac:dyDescent="0.25">
      <c r="F198" s="52">
        <v>717.18137946667252</v>
      </c>
      <c r="G198" s="52"/>
      <c r="H198" s="52"/>
      <c r="I198" s="52"/>
      <c r="J198" s="51">
        <v>2055.4932133067427</v>
      </c>
      <c r="K198" s="51"/>
      <c r="L198" s="51"/>
      <c r="M198" s="51"/>
      <c r="N198" s="51"/>
    </row>
    <row r="199" spans="6:14" ht="15.6" customHeight="1" x14ac:dyDescent="0.25">
      <c r="F199" s="52">
        <v>769.49236074643591</v>
      </c>
      <c r="G199" s="52"/>
      <c r="H199" s="52"/>
      <c r="I199" s="52"/>
      <c r="J199" s="51">
        <v>1567.466407998364</v>
      </c>
      <c r="K199" s="51"/>
      <c r="L199" s="51"/>
      <c r="M199" s="51"/>
      <c r="N199" s="51"/>
    </row>
    <row r="200" spans="6:14" ht="15.6" customHeight="1" x14ac:dyDescent="0.25">
      <c r="F200" s="52">
        <v>718.79669885817066</v>
      </c>
      <c r="G200" s="52"/>
      <c r="H200" s="52"/>
      <c r="I200" s="52"/>
      <c r="J200" s="51">
        <v>3415.7469858977106</v>
      </c>
      <c r="K200" s="51"/>
      <c r="L200" s="51"/>
      <c r="M200" s="51"/>
      <c r="N200" s="51"/>
    </row>
    <row r="201" spans="6:14" ht="15.6" customHeight="1" x14ac:dyDescent="0.25">
      <c r="F201" s="52">
        <v>873.19540265203148</v>
      </c>
      <c r="G201" s="52"/>
      <c r="H201" s="52"/>
      <c r="I201" s="52"/>
      <c r="J201" s="51">
        <v>4525.2585972483894</v>
      </c>
      <c r="K201" s="51"/>
      <c r="L201" s="51"/>
      <c r="M201" s="51"/>
      <c r="N201" s="51"/>
    </row>
    <row r="202" spans="6:14" ht="15.6" customHeight="1" x14ac:dyDescent="0.25">
      <c r="F202" s="52">
        <v>126.11434881206452</v>
      </c>
      <c r="G202" s="52"/>
      <c r="H202" s="52"/>
      <c r="I202" s="52"/>
      <c r="J202" s="51">
        <v>2383.0373276839046</v>
      </c>
      <c r="K202" s="51"/>
      <c r="L202" s="51"/>
      <c r="M202" s="51"/>
      <c r="N202" s="51"/>
    </row>
    <row r="203" spans="6:14" ht="15.6" customHeight="1" x14ac:dyDescent="0.25">
      <c r="F203" s="52">
        <v>142.618265238026</v>
      </c>
      <c r="G203" s="52"/>
      <c r="H203" s="52"/>
      <c r="I203" s="52"/>
      <c r="J203" s="51">
        <v>1772.894893470931</v>
      </c>
      <c r="K203" s="51"/>
      <c r="L203" s="51"/>
      <c r="M203" s="51"/>
      <c r="N203" s="51"/>
    </row>
    <row r="204" spans="6:14" ht="15.6" customHeight="1" x14ac:dyDescent="0.25">
      <c r="F204" s="52">
        <v>284.19866475450419</v>
      </c>
      <c r="G204" s="52"/>
      <c r="H204" s="52"/>
      <c r="I204" s="52"/>
      <c r="J204" s="51">
        <v>4161.9498092513513</v>
      </c>
      <c r="K204" s="51"/>
      <c r="L204" s="51"/>
      <c r="M204" s="51"/>
      <c r="N204" s="51"/>
    </row>
    <row r="205" spans="6:14" ht="15.6" customHeight="1" x14ac:dyDescent="0.25">
      <c r="F205" s="52">
        <v>585.75601858489279</v>
      </c>
      <c r="G205" s="52"/>
      <c r="H205" s="52"/>
      <c r="I205" s="52"/>
      <c r="J205" s="51">
        <v>4154.8386664267391</v>
      </c>
      <c r="K205" s="51"/>
      <c r="L205" s="51"/>
      <c r="M205" s="51"/>
      <c r="N205" s="51"/>
    </row>
    <row r="206" spans="6:14" ht="15.6" customHeight="1" x14ac:dyDescent="0.25">
      <c r="F206" s="52">
        <v>676.85446725179804</v>
      </c>
      <c r="G206" s="52"/>
      <c r="H206" s="52"/>
      <c r="I206" s="52"/>
      <c r="J206" s="51">
        <v>1359.1789099057112</v>
      </c>
      <c r="K206" s="51"/>
      <c r="L206" s="51"/>
      <c r="M206" s="51"/>
      <c r="N206" s="51"/>
    </row>
    <row r="207" spans="6:14" ht="15.6" customHeight="1" x14ac:dyDescent="0.25">
      <c r="F207" s="52">
        <v>962.33007387381315</v>
      </c>
      <c r="G207" s="52"/>
      <c r="H207" s="52"/>
      <c r="I207" s="52"/>
      <c r="J207" s="51">
        <v>2580.3310732695868</v>
      </c>
      <c r="K207" s="51"/>
      <c r="L207" s="51"/>
      <c r="M207" s="51"/>
      <c r="N207" s="51"/>
    </row>
    <row r="208" spans="6:14" ht="15.6" customHeight="1" x14ac:dyDescent="0.25">
      <c r="F208" s="52">
        <v>357.05301299107907</v>
      </c>
      <c r="G208" s="52"/>
      <c r="H208" s="52"/>
      <c r="I208" s="52"/>
      <c r="J208" s="51">
        <v>4245.1510631382243</v>
      </c>
      <c r="K208" s="51"/>
      <c r="L208" s="51"/>
      <c r="M208" s="51"/>
      <c r="N208" s="51"/>
    </row>
    <row r="209" spans="1:25" ht="15.6" customHeight="1" x14ac:dyDescent="0.25">
      <c r="F209" s="52">
        <v>643.81727793859125</v>
      </c>
      <c r="G209" s="52"/>
      <c r="H209" s="52"/>
      <c r="I209" s="52"/>
      <c r="J209" s="51">
        <v>298.7383844006186</v>
      </c>
      <c r="K209" s="51"/>
      <c r="L209" s="51"/>
      <c r="M209" s="51"/>
      <c r="N209" s="51"/>
    </row>
    <row r="210" spans="1:25" ht="15.6" customHeight="1" x14ac:dyDescent="0.25">
      <c r="F210" s="52">
        <v>26.196395344394439</v>
      </c>
      <c r="G210" s="52"/>
      <c r="H210" s="52"/>
      <c r="I210" s="52"/>
      <c r="J210" s="51">
        <v>4069.0088559891274</v>
      </c>
      <c r="K210" s="51"/>
      <c r="L210" s="51"/>
      <c r="M210" s="51"/>
      <c r="N210" s="51"/>
    </row>
    <row r="211" spans="1:25" ht="15.6" customHeight="1" x14ac:dyDescent="0.25">
      <c r="F211" s="52">
        <v>877.01719286164985</v>
      </c>
      <c r="G211" s="52"/>
      <c r="H211" s="52"/>
      <c r="I211" s="52"/>
      <c r="J211" s="51">
        <v>4932.0635698695141</v>
      </c>
      <c r="K211" s="51"/>
      <c r="L211" s="51"/>
      <c r="M211" s="51"/>
      <c r="N211" s="51"/>
    </row>
    <row r="212" spans="1:25" ht="15.6" customHeight="1" x14ac:dyDescent="0.25">
      <c r="F212" s="52">
        <v>302.27366372885422</v>
      </c>
      <c r="G212" s="52"/>
      <c r="H212" s="52"/>
      <c r="I212" s="52"/>
      <c r="J212" s="51">
        <v>733.2573232971879</v>
      </c>
      <c r="K212" s="51"/>
      <c r="L212" s="51"/>
      <c r="M212" s="51"/>
      <c r="N212" s="51"/>
    </row>
    <row r="213" spans="1:25" ht="15.6" customHeight="1" x14ac:dyDescent="0.25">
      <c r="F213" s="52">
        <v>703.6479718049286</v>
      </c>
      <c r="G213" s="52"/>
      <c r="H213" s="52"/>
      <c r="I213" s="52"/>
      <c r="J213" s="51">
        <v>1927.6248429554932</v>
      </c>
      <c r="K213" s="51"/>
      <c r="L213" s="51"/>
      <c r="M213" s="51"/>
      <c r="N213" s="51"/>
    </row>
    <row r="214" spans="1:25" ht="15.6" customHeight="1" x14ac:dyDescent="0.25">
      <c r="F214" s="52">
        <v>570.68915479132136</v>
      </c>
      <c r="G214" s="52"/>
      <c r="H214" s="52"/>
      <c r="I214" s="52"/>
      <c r="J214" s="51">
        <v>4366.1103934742378</v>
      </c>
      <c r="K214" s="51"/>
      <c r="L214" s="51"/>
      <c r="M214" s="51"/>
      <c r="N214" s="51"/>
    </row>
    <row r="215" spans="1:25" ht="15.6" customHeight="1" x14ac:dyDescent="0.25">
      <c r="F215" s="52">
        <v>197.27904279192899</v>
      </c>
      <c r="G215" s="52"/>
      <c r="H215" s="52"/>
      <c r="I215" s="52"/>
      <c r="J215" s="51">
        <v>4840.3468954782766</v>
      </c>
      <c r="K215" s="51"/>
      <c r="L215" s="51"/>
      <c r="M215" s="51"/>
      <c r="N215" s="51"/>
    </row>
    <row r="216" spans="1:25" ht="15.6" customHeight="1" x14ac:dyDescent="0.25"/>
    <row r="217" spans="1:25" ht="15.6" customHeight="1" x14ac:dyDescent="0.25">
      <c r="A217" t="s">
        <v>16</v>
      </c>
      <c r="B217" t="s">
        <v>4</v>
      </c>
    </row>
    <row r="218" spans="1:25" ht="15.6" customHeight="1" thickBot="1" x14ac:dyDescent="0.3"/>
    <row r="219" spans="1:25" ht="15.6" customHeight="1" x14ac:dyDescent="0.25">
      <c r="B219" s="20"/>
      <c r="C219" s="21"/>
      <c r="D219" s="21"/>
      <c r="E219" s="21"/>
      <c r="F219" s="21"/>
      <c r="G219" s="21"/>
      <c r="H219" s="21"/>
      <c r="I219" s="21"/>
      <c r="J219" s="21"/>
      <c r="K219" s="21"/>
      <c r="L219" s="21"/>
      <c r="M219" s="21"/>
      <c r="N219" s="21"/>
      <c r="O219" s="21"/>
      <c r="P219" s="21"/>
      <c r="Q219" s="21"/>
      <c r="R219" s="21"/>
      <c r="S219" s="21"/>
      <c r="T219" s="21"/>
      <c r="U219" s="21"/>
      <c r="V219" s="21"/>
      <c r="W219" s="21"/>
      <c r="X219" s="21"/>
      <c r="Y219" s="22"/>
    </row>
    <row r="220" spans="1:25" ht="15.6" customHeight="1" thickBot="1" x14ac:dyDescent="0.3">
      <c r="B220" s="23"/>
      <c r="C220" s="24"/>
      <c r="D220" s="24"/>
      <c r="E220" s="24"/>
      <c r="F220" s="24"/>
      <c r="G220" s="24"/>
      <c r="H220" s="24"/>
      <c r="I220" s="24"/>
      <c r="J220" s="24"/>
      <c r="K220" s="24"/>
      <c r="L220" s="24"/>
      <c r="M220" s="24"/>
      <c r="N220" s="24"/>
      <c r="O220" s="24"/>
      <c r="P220" s="24"/>
      <c r="Q220" s="24"/>
      <c r="R220" s="24"/>
      <c r="S220" s="24"/>
      <c r="T220" s="24"/>
      <c r="U220" s="24"/>
      <c r="V220" s="24"/>
      <c r="W220" s="24"/>
      <c r="X220" s="24"/>
      <c r="Y220" s="25"/>
    </row>
    <row r="221" spans="1:25" ht="15.6" customHeight="1" x14ac:dyDescent="0.25"/>
    <row r="222" spans="1:25" ht="15.6" customHeight="1" x14ac:dyDescent="0.25">
      <c r="A222" t="s">
        <v>17</v>
      </c>
      <c r="B222" t="s">
        <v>6</v>
      </c>
    </row>
    <row r="223" spans="1:25" ht="15.6" customHeight="1" thickBot="1" x14ac:dyDescent="0.3"/>
    <row r="224" spans="1:25" ht="15.6" customHeight="1" x14ac:dyDescent="0.25">
      <c r="B224" s="20"/>
      <c r="C224" s="21"/>
      <c r="D224" s="21"/>
      <c r="E224" s="21"/>
      <c r="F224" s="21"/>
      <c r="G224" s="21"/>
      <c r="H224" s="21"/>
      <c r="I224" s="21"/>
      <c r="J224" s="21"/>
      <c r="K224" s="21"/>
      <c r="L224" s="21"/>
      <c r="M224" s="21"/>
      <c r="N224" s="21"/>
      <c r="O224" s="21"/>
      <c r="P224" s="21"/>
      <c r="Q224" s="21"/>
      <c r="R224" s="21"/>
      <c r="S224" s="21"/>
      <c r="T224" s="21"/>
      <c r="U224" s="21"/>
      <c r="V224" s="21"/>
      <c r="W224" s="21"/>
      <c r="X224" s="21"/>
      <c r="Y224" s="22"/>
    </row>
    <row r="225" spans="1:25" ht="15.6" customHeight="1" thickBot="1" x14ac:dyDescent="0.3">
      <c r="B225" s="23"/>
      <c r="C225" s="24"/>
      <c r="D225" s="24"/>
      <c r="E225" s="24"/>
      <c r="F225" s="24"/>
      <c r="G225" s="24"/>
      <c r="H225" s="24"/>
      <c r="I225" s="24"/>
      <c r="J225" s="24"/>
      <c r="K225" s="24"/>
      <c r="L225" s="24"/>
      <c r="M225" s="24"/>
      <c r="N225" s="24"/>
      <c r="O225" s="24"/>
      <c r="P225" s="24"/>
      <c r="Q225" s="24"/>
      <c r="R225" s="24"/>
      <c r="S225" s="24"/>
      <c r="T225" s="24"/>
      <c r="U225" s="24"/>
      <c r="V225" s="24"/>
      <c r="W225" s="24"/>
      <c r="X225" s="24"/>
      <c r="Y225" s="25"/>
    </row>
    <row r="226" spans="1:25" ht="15.6" customHeight="1" x14ac:dyDescent="0.25"/>
    <row r="227" spans="1:25" ht="15.6" customHeight="1" x14ac:dyDescent="0.25">
      <c r="A227" t="s">
        <v>18</v>
      </c>
      <c r="B227" t="s">
        <v>8</v>
      </c>
    </row>
    <row r="228" spans="1:25" ht="15.6" customHeight="1" thickBot="1" x14ac:dyDescent="0.3"/>
    <row r="229" spans="1:25" ht="15.6" customHeight="1" x14ac:dyDescent="0.25">
      <c r="B229" s="20"/>
      <c r="C229" s="21"/>
      <c r="D229" s="21"/>
      <c r="E229" s="21"/>
      <c r="F229" s="21"/>
      <c r="G229" s="21"/>
      <c r="H229" s="21"/>
      <c r="I229" s="21"/>
      <c r="J229" s="21"/>
      <c r="K229" s="21"/>
      <c r="L229" s="21"/>
      <c r="M229" s="21"/>
      <c r="N229" s="21"/>
      <c r="O229" s="21"/>
      <c r="P229" s="21"/>
      <c r="Q229" s="21"/>
      <c r="R229" s="21"/>
      <c r="S229" s="21"/>
      <c r="T229" s="21"/>
      <c r="U229" s="21"/>
      <c r="V229" s="21"/>
      <c r="W229" s="21"/>
      <c r="X229" s="21"/>
      <c r="Y229" s="22"/>
    </row>
    <row r="230" spans="1:25" ht="15.6" customHeight="1" x14ac:dyDescent="0.25">
      <c r="B230" s="39"/>
      <c r="C230" s="40"/>
      <c r="D230" s="40"/>
      <c r="E230" s="40"/>
      <c r="F230" s="40"/>
      <c r="G230" s="40"/>
      <c r="H230" s="40"/>
      <c r="I230" s="40"/>
      <c r="J230" s="40"/>
      <c r="K230" s="40"/>
      <c r="L230" s="40"/>
      <c r="M230" s="40"/>
      <c r="N230" s="40"/>
      <c r="O230" s="40"/>
      <c r="P230" s="40"/>
      <c r="Q230" s="40"/>
      <c r="R230" s="40"/>
      <c r="S230" s="40"/>
      <c r="T230" s="40"/>
      <c r="U230" s="40"/>
      <c r="V230" s="40"/>
      <c r="W230" s="40"/>
      <c r="X230" s="40"/>
      <c r="Y230" s="41"/>
    </row>
    <row r="231" spans="1:25" ht="15.6" customHeight="1" x14ac:dyDescent="0.25">
      <c r="B231" s="39"/>
      <c r="C231" s="40"/>
      <c r="D231" s="40"/>
      <c r="E231" s="40"/>
      <c r="F231" s="40"/>
      <c r="G231" s="40"/>
      <c r="H231" s="40"/>
      <c r="I231" s="40"/>
      <c r="J231" s="40"/>
      <c r="K231" s="40"/>
      <c r="L231" s="40"/>
      <c r="M231" s="40"/>
      <c r="N231" s="40"/>
      <c r="O231" s="40"/>
      <c r="P231" s="40"/>
      <c r="Q231" s="40"/>
      <c r="R231" s="40"/>
      <c r="S231" s="40"/>
      <c r="T231" s="40"/>
      <c r="U231" s="40"/>
      <c r="V231" s="40"/>
      <c r="W231" s="40"/>
      <c r="X231" s="40"/>
      <c r="Y231" s="41"/>
    </row>
    <row r="232" spans="1:25" ht="15.6" customHeight="1" x14ac:dyDescent="0.25">
      <c r="B232" s="39"/>
      <c r="C232" s="40"/>
      <c r="D232" s="40"/>
      <c r="E232" s="40"/>
      <c r="F232" s="40"/>
      <c r="G232" s="40"/>
      <c r="H232" s="40"/>
      <c r="I232" s="40"/>
      <c r="J232" s="40"/>
      <c r="K232" s="40"/>
      <c r="L232" s="40"/>
      <c r="M232" s="40"/>
      <c r="N232" s="40"/>
      <c r="O232" s="40"/>
      <c r="P232" s="40"/>
      <c r="Q232" s="40"/>
      <c r="R232" s="40"/>
      <c r="S232" s="40"/>
      <c r="T232" s="40"/>
      <c r="U232" s="40"/>
      <c r="V232" s="40"/>
      <c r="W232" s="40"/>
      <c r="X232" s="40"/>
      <c r="Y232" s="41"/>
    </row>
    <row r="233" spans="1:25" ht="15.6" customHeight="1" x14ac:dyDescent="0.25">
      <c r="B233" s="39"/>
      <c r="C233" s="40"/>
      <c r="D233" s="40"/>
      <c r="E233" s="40"/>
      <c r="F233" s="40"/>
      <c r="G233" s="40"/>
      <c r="H233" s="40"/>
      <c r="I233" s="40"/>
      <c r="J233" s="40"/>
      <c r="K233" s="40"/>
      <c r="L233" s="40"/>
      <c r="M233" s="40"/>
      <c r="N233" s="40"/>
      <c r="O233" s="40"/>
      <c r="P233" s="40"/>
      <c r="Q233" s="40"/>
      <c r="R233" s="40"/>
      <c r="S233" s="40"/>
      <c r="T233" s="40"/>
      <c r="U233" s="40"/>
      <c r="V233" s="40"/>
      <c r="W233" s="40"/>
      <c r="X233" s="40"/>
      <c r="Y233" s="41"/>
    </row>
    <row r="234" spans="1:25" ht="15.6" customHeight="1" x14ac:dyDescent="0.25">
      <c r="B234" s="39"/>
      <c r="C234" s="40"/>
      <c r="D234" s="40"/>
      <c r="E234" s="40"/>
      <c r="F234" s="40"/>
      <c r="G234" s="40"/>
      <c r="H234" s="40"/>
      <c r="I234" s="40"/>
      <c r="J234" s="40"/>
      <c r="K234" s="40"/>
      <c r="L234" s="40"/>
      <c r="M234" s="40"/>
      <c r="N234" s="40"/>
      <c r="O234" s="40"/>
      <c r="P234" s="40"/>
      <c r="Q234" s="40"/>
      <c r="R234" s="40"/>
      <c r="S234" s="40"/>
      <c r="T234" s="40"/>
      <c r="U234" s="40"/>
      <c r="V234" s="40"/>
      <c r="W234" s="40"/>
      <c r="X234" s="40"/>
      <c r="Y234" s="41"/>
    </row>
    <row r="235" spans="1:25" ht="15.6" customHeight="1" x14ac:dyDescent="0.25">
      <c r="B235" s="39"/>
      <c r="C235" s="40"/>
      <c r="D235" s="40"/>
      <c r="E235" s="40"/>
      <c r="F235" s="40"/>
      <c r="G235" s="40"/>
      <c r="H235" s="40"/>
      <c r="I235" s="40"/>
      <c r="J235" s="40"/>
      <c r="K235" s="40"/>
      <c r="L235" s="40"/>
      <c r="M235" s="40"/>
      <c r="N235" s="40"/>
      <c r="O235" s="40"/>
      <c r="P235" s="40"/>
      <c r="Q235" s="40"/>
      <c r="R235" s="40"/>
      <c r="S235" s="40"/>
      <c r="T235" s="40"/>
      <c r="U235" s="40"/>
      <c r="V235" s="40"/>
      <c r="W235" s="40"/>
      <c r="X235" s="40"/>
      <c r="Y235" s="41"/>
    </row>
    <row r="236" spans="1:25" ht="15.6" customHeight="1" x14ac:dyDescent="0.25">
      <c r="B236" s="39"/>
      <c r="C236" s="40"/>
      <c r="D236" s="40"/>
      <c r="E236" s="40"/>
      <c r="F236" s="40"/>
      <c r="G236" s="40"/>
      <c r="H236" s="40"/>
      <c r="I236" s="40"/>
      <c r="J236" s="40"/>
      <c r="K236" s="40"/>
      <c r="L236" s="40"/>
      <c r="M236" s="40"/>
      <c r="N236" s="40"/>
      <c r="O236" s="40"/>
      <c r="P236" s="40"/>
      <c r="Q236" s="40"/>
      <c r="R236" s="40"/>
      <c r="S236" s="40"/>
      <c r="T236" s="40"/>
      <c r="U236" s="40"/>
      <c r="V236" s="40"/>
      <c r="W236" s="40"/>
      <c r="X236" s="40"/>
      <c r="Y236" s="41"/>
    </row>
    <row r="237" spans="1:25" ht="15.6" customHeight="1" x14ac:dyDescent="0.25">
      <c r="B237" s="39"/>
      <c r="C237" s="40"/>
      <c r="D237" s="40"/>
      <c r="E237" s="40"/>
      <c r="F237" s="40"/>
      <c r="G237" s="40"/>
      <c r="H237" s="40"/>
      <c r="I237" s="40"/>
      <c r="J237" s="40"/>
      <c r="K237" s="40"/>
      <c r="L237" s="40"/>
      <c r="M237" s="40"/>
      <c r="N237" s="40"/>
      <c r="O237" s="40"/>
      <c r="P237" s="40"/>
      <c r="Q237" s="40"/>
      <c r="R237" s="40"/>
      <c r="S237" s="40"/>
      <c r="T237" s="40"/>
      <c r="U237" s="40"/>
      <c r="V237" s="40"/>
      <c r="W237" s="40"/>
      <c r="X237" s="40"/>
      <c r="Y237" s="41"/>
    </row>
    <row r="238" spans="1:25" ht="15.6" customHeight="1" x14ac:dyDescent="0.25">
      <c r="B238" s="39"/>
      <c r="C238" s="40"/>
      <c r="D238" s="40"/>
      <c r="E238" s="40"/>
      <c r="F238" s="40"/>
      <c r="G238" s="40"/>
      <c r="H238" s="40"/>
      <c r="I238" s="40"/>
      <c r="J238" s="40"/>
      <c r="K238" s="40"/>
      <c r="L238" s="40"/>
      <c r="M238" s="40"/>
      <c r="N238" s="40"/>
      <c r="O238" s="40"/>
      <c r="P238" s="40"/>
      <c r="Q238" s="40"/>
      <c r="R238" s="40"/>
      <c r="S238" s="40"/>
      <c r="T238" s="40"/>
      <c r="U238" s="40"/>
      <c r="V238" s="40"/>
      <c r="W238" s="40"/>
      <c r="X238" s="40"/>
      <c r="Y238" s="41"/>
    </row>
    <row r="239" spans="1:25" ht="15.6" customHeight="1" x14ac:dyDescent="0.25">
      <c r="B239" s="39"/>
      <c r="C239" s="40"/>
      <c r="D239" s="40"/>
      <c r="E239" s="40"/>
      <c r="F239" s="40"/>
      <c r="G239" s="40"/>
      <c r="H239" s="40"/>
      <c r="I239" s="40"/>
      <c r="J239" s="40"/>
      <c r="K239" s="40"/>
      <c r="L239" s="40"/>
      <c r="M239" s="40"/>
      <c r="N239" s="40"/>
      <c r="O239" s="40"/>
      <c r="P239" s="40"/>
      <c r="Q239" s="40"/>
      <c r="R239" s="40"/>
      <c r="S239" s="40"/>
      <c r="T239" s="40"/>
      <c r="U239" s="40"/>
      <c r="V239" s="40"/>
      <c r="W239" s="40"/>
      <c r="X239" s="40"/>
      <c r="Y239" s="41"/>
    </row>
    <row r="240" spans="1:25" ht="15.6" customHeight="1" x14ac:dyDescent="0.25">
      <c r="B240" s="39"/>
      <c r="C240" s="40"/>
      <c r="D240" s="40"/>
      <c r="E240" s="40"/>
      <c r="F240" s="40"/>
      <c r="G240" s="40"/>
      <c r="H240" s="40"/>
      <c r="I240" s="40"/>
      <c r="J240" s="40"/>
      <c r="K240" s="40"/>
      <c r="L240" s="40"/>
      <c r="M240" s="40"/>
      <c r="N240" s="40"/>
      <c r="O240" s="40"/>
      <c r="P240" s="40"/>
      <c r="Q240" s="40"/>
      <c r="R240" s="40"/>
      <c r="S240" s="40"/>
      <c r="T240" s="40"/>
      <c r="U240" s="40"/>
      <c r="V240" s="40"/>
      <c r="W240" s="40"/>
      <c r="X240" s="40"/>
      <c r="Y240" s="41"/>
    </row>
    <row r="241" spans="1:25" ht="15.6" customHeight="1" x14ac:dyDescent="0.25">
      <c r="B241" s="39"/>
      <c r="C241" s="40"/>
      <c r="D241" s="40"/>
      <c r="E241" s="40"/>
      <c r="F241" s="40"/>
      <c r="G241" s="40"/>
      <c r="H241" s="40"/>
      <c r="I241" s="40"/>
      <c r="J241" s="40"/>
      <c r="K241" s="40"/>
      <c r="L241" s="40"/>
      <c r="M241" s="40"/>
      <c r="N241" s="40"/>
      <c r="O241" s="40"/>
      <c r="P241" s="40"/>
      <c r="Q241" s="40"/>
      <c r="R241" s="40"/>
      <c r="S241" s="40"/>
      <c r="T241" s="40"/>
      <c r="U241" s="40"/>
      <c r="V241" s="40"/>
      <c r="W241" s="40"/>
      <c r="X241" s="40"/>
      <c r="Y241" s="41"/>
    </row>
    <row r="242" spans="1:25" ht="15.6" customHeight="1" x14ac:dyDescent="0.25">
      <c r="B242" s="39"/>
      <c r="C242" s="40"/>
      <c r="D242" s="40"/>
      <c r="E242" s="40"/>
      <c r="F242" s="40"/>
      <c r="G242" s="40"/>
      <c r="H242" s="40"/>
      <c r="I242" s="40"/>
      <c r="J242" s="40"/>
      <c r="K242" s="40"/>
      <c r="L242" s="40"/>
      <c r="M242" s="40"/>
      <c r="N242" s="40"/>
      <c r="O242" s="40"/>
      <c r="P242" s="40"/>
      <c r="Q242" s="40"/>
      <c r="R242" s="40"/>
      <c r="S242" s="40"/>
      <c r="T242" s="40"/>
      <c r="U242" s="40"/>
      <c r="V242" s="40"/>
      <c r="W242" s="40"/>
      <c r="X242" s="40"/>
      <c r="Y242" s="41"/>
    </row>
    <row r="243" spans="1:25" ht="15.6" customHeight="1" x14ac:dyDescent="0.25">
      <c r="B243" s="39"/>
      <c r="C243" s="40"/>
      <c r="D243" s="40"/>
      <c r="E243" s="40"/>
      <c r="F243" s="40"/>
      <c r="G243" s="40"/>
      <c r="H243" s="40"/>
      <c r="I243" s="40"/>
      <c r="J243" s="40"/>
      <c r="K243" s="40"/>
      <c r="L243" s="40"/>
      <c r="M243" s="40"/>
      <c r="N243" s="40"/>
      <c r="O243" s="40"/>
      <c r="P243" s="40"/>
      <c r="Q243" s="40"/>
      <c r="R243" s="40"/>
      <c r="S243" s="40"/>
      <c r="T243" s="40"/>
      <c r="U243" s="40"/>
      <c r="V243" s="40"/>
      <c r="W243" s="40"/>
      <c r="X243" s="40"/>
      <c r="Y243" s="41"/>
    </row>
    <row r="244" spans="1:25" ht="15.6" customHeight="1" x14ac:dyDescent="0.25">
      <c r="B244" s="39"/>
      <c r="C244" s="40"/>
      <c r="D244" s="40"/>
      <c r="E244" s="40"/>
      <c r="F244" s="40"/>
      <c r="G244" s="40"/>
      <c r="H244" s="40"/>
      <c r="I244" s="40"/>
      <c r="J244" s="40"/>
      <c r="K244" s="40"/>
      <c r="L244" s="40"/>
      <c r="M244" s="40"/>
      <c r="N244" s="40"/>
      <c r="O244" s="40"/>
      <c r="P244" s="40"/>
      <c r="Q244" s="40"/>
      <c r="R244" s="40"/>
      <c r="S244" s="40"/>
      <c r="T244" s="40"/>
      <c r="U244" s="40"/>
      <c r="V244" s="40"/>
      <c r="W244" s="40"/>
      <c r="X244" s="40"/>
      <c r="Y244" s="41"/>
    </row>
    <row r="245" spans="1:25" ht="15.6" customHeight="1" x14ac:dyDescent="0.25">
      <c r="B245" s="39"/>
      <c r="C245" s="40"/>
      <c r="D245" s="40"/>
      <c r="E245" s="40"/>
      <c r="F245" s="40"/>
      <c r="G245" s="40"/>
      <c r="H245" s="40"/>
      <c r="I245" s="40"/>
      <c r="J245" s="40"/>
      <c r="K245" s="40"/>
      <c r="L245" s="40"/>
      <c r="M245" s="40"/>
      <c r="N245" s="40"/>
      <c r="O245" s="40"/>
      <c r="P245" s="40"/>
      <c r="Q245" s="40"/>
      <c r="R245" s="40"/>
      <c r="S245" s="40"/>
      <c r="T245" s="40"/>
      <c r="U245" s="40"/>
      <c r="V245" s="40"/>
      <c r="W245" s="40"/>
      <c r="X245" s="40"/>
      <c r="Y245" s="41"/>
    </row>
    <row r="246" spans="1:25" ht="15.6" customHeight="1" thickBot="1" x14ac:dyDescent="0.3">
      <c r="B246" s="23"/>
      <c r="C246" s="24"/>
      <c r="D246" s="24"/>
      <c r="E246" s="24"/>
      <c r="F246" s="24"/>
      <c r="G246" s="24"/>
      <c r="H246" s="24"/>
      <c r="I246" s="24"/>
      <c r="J246" s="24"/>
      <c r="K246" s="24"/>
      <c r="L246" s="24"/>
      <c r="M246" s="24"/>
      <c r="N246" s="24"/>
      <c r="O246" s="24"/>
      <c r="P246" s="24"/>
      <c r="Q246" s="24"/>
      <c r="R246" s="24"/>
      <c r="S246" s="24"/>
      <c r="T246" s="24"/>
      <c r="U246" s="24"/>
      <c r="V246" s="24"/>
      <c r="W246" s="24"/>
      <c r="X246" s="24"/>
      <c r="Y246" s="25"/>
    </row>
    <row r="247" spans="1:25" ht="15.6" customHeight="1" x14ac:dyDescent="0.25"/>
    <row r="248" spans="1:25" ht="15.6" customHeight="1" x14ac:dyDescent="0.25">
      <c r="A248" t="s">
        <v>19</v>
      </c>
      <c r="B248" t="s">
        <v>10</v>
      </c>
    </row>
    <row r="249" spans="1:25" ht="15.6" customHeight="1" thickBot="1" x14ac:dyDescent="0.3"/>
    <row r="250" spans="1:25" ht="15.6" customHeight="1" x14ac:dyDescent="0.25">
      <c r="B250" s="20"/>
      <c r="C250" s="21"/>
      <c r="D250" s="21"/>
      <c r="E250" s="21"/>
      <c r="F250" s="21"/>
      <c r="G250" s="21"/>
      <c r="H250" s="21"/>
      <c r="I250" s="21"/>
      <c r="J250" s="21"/>
      <c r="K250" s="21"/>
      <c r="L250" s="21"/>
      <c r="M250" s="21"/>
      <c r="N250" s="21"/>
      <c r="O250" s="21"/>
      <c r="P250" s="21"/>
      <c r="Q250" s="21"/>
      <c r="R250" s="21"/>
      <c r="S250" s="21"/>
      <c r="T250" s="21"/>
      <c r="U250" s="21"/>
      <c r="V250" s="21"/>
      <c r="W250" s="21"/>
      <c r="X250" s="21"/>
      <c r="Y250" s="22"/>
    </row>
    <row r="251" spans="1:25" ht="15.6" customHeight="1" thickBot="1" x14ac:dyDescent="0.3">
      <c r="B251" s="23"/>
      <c r="C251" s="24"/>
      <c r="D251" s="24"/>
      <c r="E251" s="24"/>
      <c r="F251" s="24"/>
      <c r="G251" s="24"/>
      <c r="H251" s="24"/>
      <c r="I251" s="24"/>
      <c r="J251" s="24"/>
      <c r="K251" s="24"/>
      <c r="L251" s="24"/>
      <c r="M251" s="24"/>
      <c r="N251" s="24"/>
      <c r="O251" s="24"/>
      <c r="P251" s="24"/>
      <c r="Q251" s="24"/>
      <c r="R251" s="24"/>
      <c r="S251" s="24"/>
      <c r="T251" s="24"/>
      <c r="U251" s="24"/>
      <c r="V251" s="24"/>
      <c r="W251" s="24"/>
      <c r="X251" s="24"/>
      <c r="Y251" s="25"/>
    </row>
    <row r="252" spans="1:25" ht="15.6" customHeight="1" x14ac:dyDescent="0.25"/>
    <row r="253" spans="1:25" ht="15.6" customHeight="1" x14ac:dyDescent="0.25">
      <c r="A253" t="s">
        <v>20</v>
      </c>
      <c r="B253" t="s">
        <v>12</v>
      </c>
    </row>
    <row r="254" spans="1:25" ht="15.6" customHeight="1" thickBot="1" x14ac:dyDescent="0.3"/>
    <row r="255" spans="1:25" ht="15.6" customHeight="1" x14ac:dyDescent="0.25">
      <c r="B255" s="42"/>
      <c r="C255" s="43"/>
      <c r="D255" s="43"/>
      <c r="E255" s="43"/>
      <c r="F255" s="43"/>
      <c r="G255" s="43"/>
      <c r="H255" s="43"/>
      <c r="I255" s="43"/>
      <c r="J255" s="43"/>
      <c r="K255" s="43"/>
      <c r="L255" s="43"/>
      <c r="M255" s="43"/>
      <c r="N255" s="43"/>
      <c r="O255" s="43"/>
      <c r="P255" s="43"/>
      <c r="Q255" s="43"/>
      <c r="R255" s="43"/>
      <c r="S255" s="43"/>
      <c r="T255" s="43"/>
      <c r="U255" s="43"/>
      <c r="V255" s="43"/>
      <c r="W255" s="43"/>
      <c r="X255" s="43"/>
      <c r="Y255" s="44"/>
    </row>
    <row r="256" spans="1:25" ht="15.6" customHeight="1" x14ac:dyDescent="0.25">
      <c r="B256" s="45"/>
      <c r="C256" s="46"/>
      <c r="D256" s="46"/>
      <c r="E256" s="46"/>
      <c r="F256" s="46"/>
      <c r="G256" s="46"/>
      <c r="H256" s="46"/>
      <c r="I256" s="46"/>
      <c r="J256" s="46"/>
      <c r="K256" s="46"/>
      <c r="L256" s="46"/>
      <c r="M256" s="46"/>
      <c r="N256" s="46"/>
      <c r="O256" s="46"/>
      <c r="P256" s="46"/>
      <c r="Q256" s="46"/>
      <c r="R256" s="46"/>
      <c r="S256" s="46"/>
      <c r="T256" s="46"/>
      <c r="U256" s="46"/>
      <c r="V256" s="46"/>
      <c r="W256" s="46"/>
      <c r="X256" s="46"/>
      <c r="Y256" s="47"/>
    </row>
    <row r="257" spans="2:25" ht="15.6" customHeight="1" x14ac:dyDescent="0.25">
      <c r="B257" s="45"/>
      <c r="C257" s="46"/>
      <c r="D257" s="46"/>
      <c r="E257" s="46"/>
      <c r="F257" s="46"/>
      <c r="G257" s="46"/>
      <c r="H257" s="46"/>
      <c r="I257" s="46"/>
      <c r="J257" s="46"/>
      <c r="K257" s="46"/>
      <c r="L257" s="46"/>
      <c r="M257" s="46"/>
      <c r="N257" s="46"/>
      <c r="O257" s="46"/>
      <c r="P257" s="46"/>
      <c r="Q257" s="46"/>
      <c r="R257" s="46"/>
      <c r="S257" s="46"/>
      <c r="T257" s="46"/>
      <c r="U257" s="46"/>
      <c r="V257" s="46"/>
      <c r="W257" s="46"/>
      <c r="X257" s="46"/>
      <c r="Y257" s="47"/>
    </row>
    <row r="258" spans="2:25" ht="15.6" customHeight="1" x14ac:dyDescent="0.25">
      <c r="B258" s="45"/>
      <c r="C258" s="46"/>
      <c r="D258" s="46"/>
      <c r="E258" s="46"/>
      <c r="F258" s="46"/>
      <c r="G258" s="46"/>
      <c r="H258" s="46"/>
      <c r="I258" s="46"/>
      <c r="J258" s="46"/>
      <c r="K258" s="46"/>
      <c r="L258" s="46"/>
      <c r="M258" s="46"/>
      <c r="N258" s="46"/>
      <c r="O258" s="46"/>
      <c r="P258" s="46"/>
      <c r="Q258" s="46"/>
      <c r="R258" s="46"/>
      <c r="S258" s="46"/>
      <c r="T258" s="46"/>
      <c r="U258" s="46"/>
      <c r="V258" s="46"/>
      <c r="W258" s="46"/>
      <c r="X258" s="46"/>
      <c r="Y258" s="47"/>
    </row>
    <row r="259" spans="2:25" ht="15.6" customHeight="1" x14ac:dyDescent="0.25">
      <c r="B259" s="45"/>
      <c r="C259" s="46"/>
      <c r="D259" s="46"/>
      <c r="E259" s="46"/>
      <c r="F259" s="46"/>
      <c r="G259" s="46"/>
      <c r="H259" s="46"/>
      <c r="I259" s="46"/>
      <c r="J259" s="46"/>
      <c r="K259" s="46"/>
      <c r="L259" s="46"/>
      <c r="M259" s="46"/>
      <c r="N259" s="46"/>
      <c r="O259" s="46"/>
      <c r="P259" s="46"/>
      <c r="Q259" s="46"/>
      <c r="R259" s="46"/>
      <c r="S259" s="46"/>
      <c r="T259" s="46"/>
      <c r="U259" s="46"/>
      <c r="V259" s="46"/>
      <c r="W259" s="46"/>
      <c r="X259" s="46"/>
      <c r="Y259" s="47"/>
    </row>
    <row r="260" spans="2:25" ht="15.6" customHeight="1" thickBot="1" x14ac:dyDescent="0.3">
      <c r="B260" s="48"/>
      <c r="C260" s="49"/>
      <c r="D260" s="49"/>
      <c r="E260" s="49"/>
      <c r="F260" s="49"/>
      <c r="G260" s="49"/>
      <c r="H260" s="49"/>
      <c r="I260" s="49"/>
      <c r="J260" s="49"/>
      <c r="K260" s="49"/>
      <c r="L260" s="49"/>
      <c r="M260" s="49"/>
      <c r="N260" s="49"/>
      <c r="O260" s="49"/>
      <c r="P260" s="49"/>
      <c r="Q260" s="49"/>
      <c r="R260" s="49"/>
      <c r="S260" s="49"/>
      <c r="T260" s="49"/>
      <c r="U260" s="49"/>
      <c r="V260" s="49"/>
      <c r="W260" s="49"/>
      <c r="X260" s="49"/>
      <c r="Y260" s="50"/>
    </row>
    <row r="261" spans="2:25" ht="15.6" customHeight="1" x14ac:dyDescent="0.25"/>
    <row r="262" spans="2:25" ht="15.6" customHeight="1" x14ac:dyDescent="0.25">
      <c r="B262" s="27" t="s">
        <v>21</v>
      </c>
      <c r="C262" s="27"/>
      <c r="D262" s="27"/>
      <c r="E262" s="27"/>
      <c r="F262" s="27"/>
      <c r="G262" s="27"/>
      <c r="H262" s="27"/>
      <c r="I262" s="27"/>
      <c r="J262" s="27"/>
      <c r="K262" s="27"/>
      <c r="L262" s="27"/>
      <c r="M262" s="27"/>
      <c r="N262" s="27"/>
      <c r="O262" s="27"/>
      <c r="P262" s="27"/>
      <c r="Q262" s="27"/>
      <c r="R262" s="27"/>
      <c r="S262" s="27"/>
      <c r="T262" s="27"/>
      <c r="U262" s="27"/>
      <c r="V262" s="27"/>
      <c r="W262" s="27"/>
      <c r="X262" s="27"/>
      <c r="Y262" s="27"/>
    </row>
    <row r="263" spans="2:25" ht="15.6" customHeight="1"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row>
    <row r="264" spans="2:25" ht="15.6" customHeight="1"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row>
    <row r="265" spans="2:25" ht="15.6" customHeight="1" x14ac:dyDescent="0.25"/>
    <row r="266" spans="2:25" ht="15.6" customHeight="1" x14ac:dyDescent="0.25"/>
    <row r="267" spans="2:25" ht="15.6" customHeight="1" x14ac:dyDescent="0.25">
      <c r="F267" s="51" t="s">
        <v>2</v>
      </c>
      <c r="G267" s="51"/>
      <c r="H267" s="51"/>
      <c r="I267" s="51"/>
      <c r="J267" s="51" t="s">
        <v>15</v>
      </c>
      <c r="K267" s="51"/>
      <c r="L267" s="51"/>
      <c r="M267" s="51"/>
      <c r="N267" s="51"/>
    </row>
    <row r="268" spans="2:25" ht="15.6" customHeight="1" x14ac:dyDescent="0.25">
      <c r="F268" s="51">
        <v>481.90053918123544</v>
      </c>
      <c r="G268" s="51"/>
      <c r="H268" s="51"/>
      <c r="I268" s="51"/>
      <c r="J268" s="51">
        <v>2160.7209113944955</v>
      </c>
      <c r="K268" s="51"/>
      <c r="L268" s="51"/>
      <c r="M268" s="51"/>
      <c r="N268" s="51"/>
    </row>
    <row r="269" spans="2:25" ht="15.6" customHeight="1" x14ac:dyDescent="0.25">
      <c r="F269" s="51">
        <v>315.45152222620078</v>
      </c>
      <c r="G269" s="51"/>
      <c r="H269" s="51"/>
      <c r="I269" s="51"/>
      <c r="J269" s="51">
        <v>2502.8999170874622</v>
      </c>
      <c r="K269" s="51"/>
      <c r="L269" s="51"/>
      <c r="M269" s="51"/>
      <c r="N269" s="51"/>
    </row>
    <row r="270" spans="2:25" ht="15.6" customHeight="1" x14ac:dyDescent="0.25">
      <c r="F270" s="51">
        <v>129.99332120477115</v>
      </c>
      <c r="G270" s="51"/>
      <c r="H270" s="51"/>
      <c r="I270" s="51"/>
      <c r="J270" s="51">
        <v>938.62738230694413</v>
      </c>
      <c r="K270" s="51"/>
      <c r="L270" s="51"/>
      <c r="M270" s="51"/>
      <c r="N270" s="51"/>
    </row>
    <row r="271" spans="2:25" ht="15.6" customHeight="1" x14ac:dyDescent="0.25">
      <c r="F271" s="51">
        <v>793.70529961874433</v>
      </c>
      <c r="G271" s="51"/>
      <c r="H271" s="51"/>
      <c r="I271" s="51"/>
      <c r="J271" s="51">
        <v>3234.3464546718069</v>
      </c>
      <c r="K271" s="51"/>
      <c r="L271" s="51"/>
      <c r="M271" s="51"/>
      <c r="N271" s="51"/>
    </row>
    <row r="272" spans="2:25" ht="15.6" customHeight="1" x14ac:dyDescent="0.25">
      <c r="F272" s="51">
        <v>1199.0648749249576</v>
      </c>
      <c r="G272" s="51"/>
      <c r="H272" s="51"/>
      <c r="I272" s="51"/>
      <c r="J272" s="51">
        <v>4809.9311698836736</v>
      </c>
      <c r="K272" s="51"/>
      <c r="L272" s="51"/>
      <c r="M272" s="51"/>
      <c r="N272" s="51"/>
    </row>
    <row r="273" spans="6:14" ht="15.6" customHeight="1" x14ac:dyDescent="0.25">
      <c r="F273" s="51">
        <v>397.67913304087551</v>
      </c>
      <c r="G273" s="51"/>
      <c r="H273" s="51"/>
      <c r="I273" s="51"/>
      <c r="J273" s="51">
        <v>1340.206597943115</v>
      </c>
      <c r="K273" s="51"/>
      <c r="L273" s="51"/>
      <c r="M273" s="51"/>
      <c r="N273" s="51"/>
    </row>
    <row r="274" spans="6:14" ht="15.6" customHeight="1" x14ac:dyDescent="0.25">
      <c r="F274" s="51">
        <v>474.16426179260532</v>
      </c>
      <c r="G274" s="51"/>
      <c r="H274" s="51"/>
      <c r="I274" s="51"/>
      <c r="J274" s="51">
        <v>3424.482118678156</v>
      </c>
      <c r="K274" s="51"/>
      <c r="L274" s="51"/>
      <c r="M274" s="51"/>
      <c r="N274" s="51"/>
    </row>
    <row r="275" spans="6:14" ht="15.6" customHeight="1" x14ac:dyDescent="0.25">
      <c r="F275" s="51">
        <v>410.88197446547514</v>
      </c>
      <c r="G275" s="51"/>
      <c r="H275" s="51"/>
      <c r="I275" s="51"/>
      <c r="J275" s="51">
        <v>2035.853583486178</v>
      </c>
      <c r="K275" s="51"/>
      <c r="L275" s="51"/>
      <c r="M275" s="51"/>
      <c r="N275" s="51"/>
    </row>
    <row r="276" spans="6:14" ht="15.6" customHeight="1" x14ac:dyDescent="0.25">
      <c r="F276" s="51">
        <v>651.87307801726683</v>
      </c>
      <c r="G276" s="51"/>
      <c r="H276" s="51"/>
      <c r="I276" s="51"/>
      <c r="J276" s="51">
        <v>2745.0150950904072</v>
      </c>
      <c r="K276" s="51"/>
      <c r="L276" s="51"/>
      <c r="M276" s="51"/>
      <c r="N276" s="51"/>
    </row>
    <row r="277" spans="6:14" ht="15.6" customHeight="1" x14ac:dyDescent="0.25">
      <c r="F277" s="51">
        <v>182.60865971691484</v>
      </c>
      <c r="G277" s="51"/>
      <c r="H277" s="51"/>
      <c r="I277" s="51"/>
      <c r="J277" s="51">
        <v>1748.2874736568403</v>
      </c>
      <c r="K277" s="51"/>
      <c r="L277" s="51"/>
      <c r="M277" s="51"/>
      <c r="N277" s="51"/>
    </row>
    <row r="278" spans="6:14" ht="15.6" customHeight="1" x14ac:dyDescent="0.25">
      <c r="F278" s="51">
        <v>287.2838069352855</v>
      </c>
      <c r="G278" s="51"/>
      <c r="H278" s="51"/>
      <c r="I278" s="51"/>
      <c r="J278" s="51">
        <v>2525.5541463971776</v>
      </c>
      <c r="K278" s="51"/>
      <c r="L278" s="51"/>
      <c r="M278" s="51"/>
      <c r="N278" s="51"/>
    </row>
    <row r="279" spans="6:14" ht="15.6" customHeight="1" x14ac:dyDescent="0.25">
      <c r="F279" s="51">
        <v>1041.8804260298389</v>
      </c>
      <c r="G279" s="51"/>
      <c r="H279" s="51"/>
      <c r="I279" s="51"/>
      <c r="J279" s="51">
        <v>4233.090528048323</v>
      </c>
      <c r="K279" s="51"/>
      <c r="L279" s="51"/>
      <c r="M279" s="51"/>
      <c r="N279" s="51"/>
    </row>
    <row r="280" spans="6:14" ht="15.6" customHeight="1" x14ac:dyDescent="0.25">
      <c r="F280" s="51">
        <v>554.21241322301489</v>
      </c>
      <c r="G280" s="51"/>
      <c r="H280" s="51"/>
      <c r="I280" s="51"/>
      <c r="J280" s="51">
        <v>3055.5035377442173</v>
      </c>
      <c r="K280" s="51"/>
      <c r="L280" s="51"/>
      <c r="M280" s="51"/>
      <c r="N280" s="51"/>
    </row>
    <row r="281" spans="6:14" ht="15.6" customHeight="1" x14ac:dyDescent="0.25">
      <c r="F281" s="51">
        <v>263.44459499548452</v>
      </c>
      <c r="G281" s="51"/>
      <c r="H281" s="51"/>
      <c r="I281" s="51"/>
      <c r="J281" s="51">
        <v>1767.7419246128034</v>
      </c>
      <c r="K281" s="51"/>
      <c r="L281" s="51"/>
      <c r="M281" s="51"/>
      <c r="N281" s="51"/>
    </row>
    <row r="282" spans="6:14" ht="15.6" customHeight="1" x14ac:dyDescent="0.25">
      <c r="F282" s="51">
        <v>850.07021004872797</v>
      </c>
      <c r="G282" s="51"/>
      <c r="H282" s="51"/>
      <c r="I282" s="51"/>
      <c r="J282" s="51">
        <v>4897.2328339005126</v>
      </c>
      <c r="K282" s="51"/>
      <c r="L282" s="51"/>
      <c r="M282" s="51"/>
      <c r="N282" s="51"/>
    </row>
    <row r="283" spans="6:14" ht="15.6" customHeight="1" x14ac:dyDescent="0.25">
      <c r="F283" s="51">
        <v>1452.2657606451057</v>
      </c>
      <c r="G283" s="51"/>
      <c r="H283" s="51"/>
      <c r="I283" s="51"/>
      <c r="J283" s="51">
        <v>4098.295441578317</v>
      </c>
      <c r="K283" s="51"/>
      <c r="L283" s="51"/>
      <c r="M283" s="51"/>
      <c r="N283" s="51"/>
    </row>
    <row r="284" spans="6:14" ht="15.6" customHeight="1" x14ac:dyDescent="0.25">
      <c r="F284" s="51">
        <v>753.24000671603926</v>
      </c>
      <c r="G284" s="51"/>
      <c r="H284" s="51"/>
      <c r="I284" s="51"/>
      <c r="J284" s="51">
        <v>3185.3912531124111</v>
      </c>
      <c r="K284" s="51"/>
      <c r="L284" s="51"/>
      <c r="M284" s="51"/>
      <c r="N284" s="51"/>
    </row>
    <row r="285" spans="6:14" ht="15.6" customHeight="1" x14ac:dyDescent="0.25">
      <c r="F285" s="51">
        <v>304.51601086855544</v>
      </c>
      <c r="G285" s="51"/>
      <c r="H285" s="51"/>
      <c r="I285" s="51"/>
      <c r="J285" s="51">
        <v>2377.3790404884835</v>
      </c>
      <c r="K285" s="51"/>
      <c r="L285" s="51"/>
      <c r="M285" s="51"/>
      <c r="N285" s="51"/>
    </row>
    <row r="286" spans="6:14" ht="15.6" customHeight="1" x14ac:dyDescent="0.25">
      <c r="F286" s="51">
        <v>600.3334885286398</v>
      </c>
      <c r="G286" s="51"/>
      <c r="H286" s="51"/>
      <c r="I286" s="51"/>
      <c r="J286" s="51">
        <v>4748.7099529966108</v>
      </c>
      <c r="K286" s="51"/>
      <c r="L286" s="51"/>
      <c r="M286" s="51"/>
      <c r="N286" s="51"/>
    </row>
    <row r="287" spans="6:14" ht="15.6" customHeight="1" x14ac:dyDescent="0.25">
      <c r="F287" s="51">
        <v>969.24944785384059</v>
      </c>
      <c r="G287" s="51"/>
      <c r="H287" s="51"/>
      <c r="I287" s="51"/>
      <c r="J287" s="51">
        <v>4650.4568788238794</v>
      </c>
      <c r="K287" s="51"/>
      <c r="L287" s="51"/>
      <c r="M287" s="51"/>
      <c r="N287" s="51"/>
    </row>
    <row r="288" spans="6:14" ht="15.6" customHeight="1" x14ac:dyDescent="0.25">
      <c r="F288" s="51">
        <v>315.72763188373955</v>
      </c>
      <c r="G288" s="51"/>
      <c r="H288" s="51"/>
      <c r="I288" s="51"/>
      <c r="J288" s="51">
        <v>1724.3228151620465</v>
      </c>
      <c r="K288" s="51"/>
      <c r="L288" s="51"/>
      <c r="M288" s="51"/>
      <c r="N288" s="51"/>
    </row>
    <row r="289" spans="6:14" ht="15.6" customHeight="1" x14ac:dyDescent="0.25">
      <c r="F289" s="51">
        <v>21.714156811658281</v>
      </c>
      <c r="G289" s="51"/>
      <c r="H289" s="51"/>
      <c r="I289" s="51"/>
      <c r="J289" s="51">
        <v>120.36892889637829</v>
      </c>
      <c r="K289" s="51"/>
      <c r="L289" s="51"/>
      <c r="M289" s="51"/>
      <c r="N289" s="51"/>
    </row>
    <row r="290" spans="6:14" ht="15.6" customHeight="1" x14ac:dyDescent="0.25">
      <c r="F290" s="51">
        <v>417.75855464597771</v>
      </c>
      <c r="G290" s="51"/>
      <c r="H290" s="51"/>
      <c r="I290" s="51"/>
      <c r="J290" s="51">
        <v>1398.2212824083956</v>
      </c>
      <c r="K290" s="51"/>
      <c r="L290" s="51"/>
      <c r="M290" s="51"/>
      <c r="N290" s="51"/>
    </row>
    <row r="291" spans="6:14" ht="15.6" customHeight="1" x14ac:dyDescent="0.25">
      <c r="F291" s="51">
        <v>347.91320225836296</v>
      </c>
      <c r="G291" s="51"/>
      <c r="H291" s="51"/>
      <c r="I291" s="51"/>
      <c r="J291" s="51">
        <v>1568.8289090384999</v>
      </c>
      <c r="K291" s="51"/>
      <c r="L291" s="51"/>
      <c r="M291" s="51"/>
      <c r="N291" s="51"/>
    </row>
    <row r="292" spans="6:14" ht="15.6" customHeight="1" x14ac:dyDescent="0.25">
      <c r="F292" s="51">
        <v>24.049504232753396</v>
      </c>
      <c r="G292" s="51"/>
      <c r="H292" s="51"/>
      <c r="I292" s="51"/>
      <c r="J292" s="51">
        <v>166.89718707635137</v>
      </c>
      <c r="K292" s="51"/>
      <c r="L292" s="51"/>
      <c r="M292" s="51"/>
      <c r="N292" s="51"/>
    </row>
    <row r="293" spans="6:14" ht="15.6" customHeight="1" x14ac:dyDescent="0.25">
      <c r="F293" s="51">
        <v>646.40429925298963</v>
      </c>
      <c r="G293" s="51"/>
      <c r="H293" s="51"/>
      <c r="I293" s="51"/>
      <c r="J293" s="51">
        <v>2446.3967772176366</v>
      </c>
      <c r="K293" s="51"/>
      <c r="L293" s="51"/>
      <c r="M293" s="51"/>
      <c r="N293" s="51"/>
    </row>
    <row r="294" spans="6:14" ht="15.6" customHeight="1" x14ac:dyDescent="0.25">
      <c r="F294" s="51">
        <v>535.60871851377374</v>
      </c>
      <c r="G294" s="51"/>
      <c r="H294" s="51"/>
      <c r="I294" s="51"/>
      <c r="J294" s="51">
        <v>2551.1814616925494</v>
      </c>
      <c r="K294" s="51"/>
      <c r="L294" s="51"/>
      <c r="M294" s="51"/>
      <c r="N294" s="51"/>
    </row>
    <row r="295" spans="6:14" ht="15.6" customHeight="1" x14ac:dyDescent="0.25">
      <c r="F295" s="51">
        <v>854.45208800891271</v>
      </c>
      <c r="G295" s="51"/>
      <c r="H295" s="51"/>
      <c r="I295" s="51"/>
      <c r="J295" s="51">
        <v>3916.3412021499889</v>
      </c>
      <c r="K295" s="51"/>
      <c r="L295" s="51"/>
      <c r="M295" s="51"/>
      <c r="N295" s="51"/>
    </row>
    <row r="296" spans="6:14" ht="15.6" customHeight="1" x14ac:dyDescent="0.25">
      <c r="F296" s="51">
        <v>584.51213922383965</v>
      </c>
      <c r="G296" s="51"/>
      <c r="H296" s="51"/>
      <c r="I296" s="51"/>
      <c r="J296" s="51">
        <v>2236.4879620644083</v>
      </c>
      <c r="K296" s="51"/>
      <c r="L296" s="51"/>
      <c r="M296" s="51"/>
      <c r="N296" s="51"/>
    </row>
    <row r="297" spans="6:14" ht="15.6" customHeight="1" x14ac:dyDescent="0.25">
      <c r="F297" s="51">
        <v>44.644271680397978</v>
      </c>
      <c r="G297" s="51"/>
      <c r="H297" s="51"/>
      <c r="I297" s="51"/>
      <c r="J297" s="51">
        <v>209.75911617376997</v>
      </c>
      <c r="K297" s="51"/>
      <c r="L297" s="51"/>
      <c r="M297" s="51"/>
      <c r="N297" s="51"/>
    </row>
    <row r="298" spans="6:14" ht="15.6" customHeight="1" x14ac:dyDescent="0.25">
      <c r="F298" s="51">
        <v>147.74803430631084</v>
      </c>
      <c r="G298" s="51"/>
      <c r="H298" s="51"/>
      <c r="I298" s="51"/>
      <c r="J298" s="51">
        <v>983.38933357043857</v>
      </c>
      <c r="K298" s="51"/>
      <c r="L298" s="51"/>
      <c r="M298" s="51"/>
      <c r="N298" s="51"/>
    </row>
    <row r="299" spans="6:14" ht="15.6" customHeight="1" x14ac:dyDescent="0.25">
      <c r="F299" s="51">
        <v>528.21257165414431</v>
      </c>
      <c r="G299" s="51"/>
      <c r="H299" s="51"/>
      <c r="I299" s="51"/>
      <c r="J299" s="51">
        <v>4071.6051542753416</v>
      </c>
      <c r="K299" s="51"/>
      <c r="L299" s="51"/>
      <c r="M299" s="51"/>
      <c r="N299" s="51"/>
    </row>
    <row r="300" spans="6:14" ht="15.6" customHeight="1" x14ac:dyDescent="0.25">
      <c r="F300" s="51">
        <v>467.63666300245274</v>
      </c>
      <c r="G300" s="51"/>
      <c r="H300" s="51"/>
      <c r="I300" s="51"/>
      <c r="J300" s="51">
        <v>2300.7326885597613</v>
      </c>
      <c r="K300" s="51"/>
      <c r="L300" s="51"/>
      <c r="M300" s="51"/>
      <c r="N300" s="51"/>
    </row>
    <row r="301" spans="6:14" ht="15.6" customHeight="1" x14ac:dyDescent="0.25">
      <c r="F301" s="51">
        <v>274.8628655920291</v>
      </c>
      <c r="G301" s="51"/>
      <c r="H301" s="51"/>
      <c r="I301" s="51"/>
      <c r="J301" s="51">
        <v>1525.9149357480289</v>
      </c>
      <c r="K301" s="51"/>
      <c r="L301" s="51"/>
      <c r="M301" s="51"/>
      <c r="N301" s="51"/>
    </row>
    <row r="302" spans="6:14" ht="15.6" customHeight="1" x14ac:dyDescent="0.25">
      <c r="F302" s="51">
        <v>160.05280751522326</v>
      </c>
      <c r="G302" s="51"/>
      <c r="H302" s="51"/>
      <c r="I302" s="51"/>
      <c r="J302" s="51">
        <v>1209.8290317352373</v>
      </c>
      <c r="K302" s="51"/>
      <c r="L302" s="51"/>
      <c r="M302" s="51"/>
      <c r="N302" s="51"/>
    </row>
    <row r="303" spans="6:14" ht="15.6" customHeight="1" x14ac:dyDescent="0.25">
      <c r="F303" s="51">
        <v>231.15462751211555</v>
      </c>
      <c r="G303" s="51"/>
      <c r="H303" s="51"/>
      <c r="I303" s="51"/>
      <c r="J303" s="51">
        <v>4242.0412708186377</v>
      </c>
      <c r="K303" s="51"/>
      <c r="L303" s="51"/>
      <c r="M303" s="51"/>
      <c r="N303" s="51"/>
    </row>
    <row r="304" spans="6:14" ht="15.6" customHeight="1" x14ac:dyDescent="0.25">
      <c r="F304" s="51">
        <v>181.71637850456204</v>
      </c>
      <c r="G304" s="51"/>
      <c r="H304" s="51"/>
      <c r="I304" s="51"/>
      <c r="J304" s="51">
        <v>1246.5707913965634</v>
      </c>
      <c r="K304" s="51"/>
      <c r="L304" s="51"/>
      <c r="M304" s="51"/>
      <c r="N304" s="51"/>
    </row>
    <row r="305" spans="6:14" ht="15.6" customHeight="1" x14ac:dyDescent="0.25">
      <c r="F305" s="51">
        <v>691.65698245570741</v>
      </c>
      <c r="G305" s="51"/>
      <c r="H305" s="51"/>
      <c r="I305" s="51"/>
      <c r="J305" s="51">
        <v>4230.4721498010067</v>
      </c>
      <c r="K305" s="51"/>
      <c r="L305" s="51"/>
      <c r="M305" s="51"/>
      <c r="N305" s="51"/>
    </row>
    <row r="306" spans="6:14" ht="15.6" customHeight="1" x14ac:dyDescent="0.25">
      <c r="F306" s="51">
        <v>836.93498780420873</v>
      </c>
      <c r="G306" s="51"/>
      <c r="H306" s="51"/>
      <c r="I306" s="51"/>
      <c r="J306" s="51">
        <v>4884.4672335838686</v>
      </c>
      <c r="K306" s="51"/>
      <c r="L306" s="51"/>
      <c r="M306" s="51"/>
      <c r="N306" s="51"/>
    </row>
    <row r="307" spans="6:14" ht="15.6" customHeight="1" x14ac:dyDescent="0.25">
      <c r="F307" s="51">
        <v>115.64759791059404</v>
      </c>
      <c r="G307" s="51"/>
      <c r="H307" s="51"/>
      <c r="I307" s="51"/>
      <c r="J307" s="51">
        <v>539.80864237563435</v>
      </c>
      <c r="K307" s="51"/>
      <c r="L307" s="51"/>
      <c r="M307" s="51"/>
      <c r="N307" s="51"/>
    </row>
    <row r="308" spans="6:14" ht="15.6" customHeight="1" x14ac:dyDescent="0.25">
      <c r="F308" s="51">
        <v>976.04707096518246</v>
      </c>
      <c r="G308" s="51"/>
      <c r="H308" s="51"/>
      <c r="I308" s="51"/>
      <c r="J308" s="51">
        <v>3983.8249059665054</v>
      </c>
      <c r="K308" s="51"/>
      <c r="L308" s="51"/>
      <c r="M308" s="51"/>
      <c r="N308" s="51"/>
    </row>
    <row r="309" spans="6:14" ht="15.6" customHeight="1" x14ac:dyDescent="0.25">
      <c r="F309" s="51">
        <v>110.03611627162306</v>
      </c>
      <c r="G309" s="51"/>
      <c r="H309" s="51"/>
      <c r="I309" s="51"/>
      <c r="J309" s="51">
        <v>398.85569312184953</v>
      </c>
      <c r="K309" s="51"/>
      <c r="L309" s="51"/>
      <c r="M309" s="51"/>
      <c r="N309" s="51"/>
    </row>
    <row r="310" spans="6:14" ht="15.6" customHeight="1" x14ac:dyDescent="0.25">
      <c r="F310" s="51">
        <v>138.99837899348503</v>
      </c>
      <c r="G310" s="51"/>
      <c r="H310" s="51"/>
      <c r="I310" s="51"/>
      <c r="J310" s="51">
        <v>978.5847874488785</v>
      </c>
      <c r="K310" s="51"/>
      <c r="L310" s="51"/>
      <c r="M310" s="51"/>
      <c r="N310" s="51"/>
    </row>
    <row r="311" spans="6:14" ht="15.6" customHeight="1" x14ac:dyDescent="0.25">
      <c r="F311" s="51">
        <v>371.22814966885221</v>
      </c>
      <c r="G311" s="51"/>
      <c r="H311" s="51"/>
      <c r="I311" s="51"/>
      <c r="J311" s="51">
        <v>1755.4729379571959</v>
      </c>
      <c r="K311" s="51"/>
      <c r="L311" s="51"/>
      <c r="M311" s="51"/>
      <c r="N311" s="51"/>
    </row>
    <row r="312" spans="6:14" ht="15.6" customHeight="1" x14ac:dyDescent="0.25">
      <c r="F312" s="51">
        <v>245.61452994374875</v>
      </c>
      <c r="G312" s="51"/>
      <c r="H312" s="51"/>
      <c r="I312" s="51"/>
      <c r="J312" s="51">
        <v>1023.6245648244929</v>
      </c>
      <c r="K312" s="51"/>
      <c r="L312" s="51"/>
      <c r="M312" s="51"/>
      <c r="N312" s="51"/>
    </row>
    <row r="313" spans="6:14" ht="15.6" customHeight="1" x14ac:dyDescent="0.25">
      <c r="F313" s="51">
        <v>13.482065199925106</v>
      </c>
      <c r="G313" s="51"/>
      <c r="H313" s="51"/>
      <c r="I313" s="51"/>
      <c r="J313" s="51">
        <v>85.5720847519259</v>
      </c>
      <c r="K313" s="51"/>
      <c r="L313" s="51"/>
      <c r="M313" s="51"/>
      <c r="N313" s="51"/>
    </row>
    <row r="314" spans="6:14" ht="15.6" customHeight="1" x14ac:dyDescent="0.25">
      <c r="F314" s="51">
        <v>37.843359614716043</v>
      </c>
      <c r="G314" s="51"/>
      <c r="H314" s="51"/>
      <c r="I314" s="51"/>
      <c r="J314" s="51">
        <v>157.9798706253932</v>
      </c>
      <c r="K314" s="51"/>
      <c r="L314" s="51"/>
      <c r="M314" s="51"/>
      <c r="N314" s="51"/>
    </row>
    <row r="315" spans="6:14" ht="15.6" customHeight="1" x14ac:dyDescent="0.25">
      <c r="F315" s="51">
        <v>330.28959054839015</v>
      </c>
      <c r="G315" s="51"/>
      <c r="H315" s="51"/>
      <c r="I315" s="51"/>
      <c r="J315" s="51">
        <v>1786.7280173434801</v>
      </c>
      <c r="K315" s="51"/>
      <c r="L315" s="51"/>
      <c r="M315" s="51"/>
      <c r="N315" s="51"/>
    </row>
    <row r="316" spans="6:14" ht="15.6" customHeight="1" x14ac:dyDescent="0.25">
      <c r="F316" s="51">
        <v>922.48866551905246</v>
      </c>
      <c r="G316" s="51"/>
      <c r="H316" s="51"/>
      <c r="I316" s="51"/>
      <c r="J316" s="51">
        <v>4661.1150834551809</v>
      </c>
      <c r="K316" s="51"/>
      <c r="L316" s="51"/>
      <c r="M316" s="51"/>
      <c r="N316" s="51"/>
    </row>
    <row r="317" spans="6:14" ht="15.6" customHeight="1" x14ac:dyDescent="0.25">
      <c r="F317" s="51">
        <v>248.16478993081722</v>
      </c>
      <c r="G317" s="51"/>
      <c r="H317" s="51"/>
      <c r="I317" s="51"/>
      <c r="J317" s="51">
        <v>1083.0898830515162</v>
      </c>
      <c r="K317" s="51"/>
      <c r="L317" s="51"/>
      <c r="M317" s="51"/>
      <c r="N317" s="51"/>
    </row>
    <row r="318" spans="6:14" ht="15.6" customHeight="1" x14ac:dyDescent="0.25">
      <c r="F318" s="51">
        <v>393.12240373127389</v>
      </c>
      <c r="G318" s="51"/>
      <c r="H318" s="51"/>
      <c r="I318" s="51"/>
      <c r="J318" s="51">
        <v>2389.4811033205378</v>
      </c>
      <c r="K318" s="51"/>
      <c r="L318" s="51"/>
      <c r="M318" s="51"/>
      <c r="N318" s="51"/>
    </row>
    <row r="319" spans="6:14" ht="15.6" customHeight="1" x14ac:dyDescent="0.25">
      <c r="F319" s="51">
        <v>43.547125766629563</v>
      </c>
      <c r="G319" s="51"/>
      <c r="H319" s="51"/>
      <c r="I319" s="51"/>
      <c r="J319" s="51">
        <v>783.06307761785149</v>
      </c>
      <c r="K319" s="51"/>
      <c r="L319" s="51"/>
      <c r="M319" s="51"/>
      <c r="N319" s="51"/>
    </row>
    <row r="320" spans="6:14" ht="15.6" customHeight="1" x14ac:dyDescent="0.25">
      <c r="F320" s="51">
        <v>43.208217460281183</v>
      </c>
      <c r="G320" s="51"/>
      <c r="H320" s="51"/>
      <c r="I320" s="51"/>
      <c r="J320" s="51">
        <v>270.14804090266966</v>
      </c>
      <c r="K320" s="51"/>
      <c r="L320" s="51"/>
      <c r="M320" s="51"/>
      <c r="N320" s="51"/>
    </row>
    <row r="321" spans="6:14" ht="15.6" customHeight="1" x14ac:dyDescent="0.25">
      <c r="F321" s="51">
        <v>439.41604209684613</v>
      </c>
      <c r="G321" s="51"/>
      <c r="H321" s="51"/>
      <c r="I321" s="51"/>
      <c r="J321" s="51">
        <v>2530.0295144327201</v>
      </c>
      <c r="K321" s="51"/>
      <c r="L321" s="51"/>
      <c r="M321" s="51"/>
      <c r="N321" s="51"/>
    </row>
    <row r="322" spans="6:14" ht="15.6" customHeight="1" x14ac:dyDescent="0.25">
      <c r="F322" s="51">
        <v>976.90523771552751</v>
      </c>
      <c r="G322" s="51"/>
      <c r="H322" s="51"/>
      <c r="I322" s="51"/>
      <c r="J322" s="51">
        <v>4390.9075075073179</v>
      </c>
      <c r="K322" s="51"/>
      <c r="L322" s="51"/>
      <c r="M322" s="51"/>
      <c r="N322" s="51"/>
    </row>
    <row r="323" spans="6:14" ht="15.6" customHeight="1" x14ac:dyDescent="0.25">
      <c r="F323" s="51">
        <v>677.75899241283855</v>
      </c>
      <c r="G323" s="51"/>
      <c r="H323" s="51"/>
      <c r="I323" s="51"/>
      <c r="J323" s="51">
        <v>3379.4604430815111</v>
      </c>
      <c r="K323" s="51"/>
      <c r="L323" s="51"/>
      <c r="M323" s="51"/>
      <c r="N323" s="51"/>
    </row>
    <row r="324" spans="6:14" ht="15.6" customHeight="1" x14ac:dyDescent="0.25">
      <c r="F324" s="51">
        <v>269.19425159387134</v>
      </c>
      <c r="G324" s="51"/>
      <c r="H324" s="51"/>
      <c r="I324" s="51"/>
      <c r="J324" s="51">
        <v>3113.8520966549954</v>
      </c>
      <c r="K324" s="51"/>
      <c r="L324" s="51"/>
      <c r="M324" s="51"/>
      <c r="N324" s="51"/>
    </row>
    <row r="325" spans="6:14" ht="15.6" customHeight="1" x14ac:dyDescent="0.25">
      <c r="F325" s="51">
        <v>283.88533718084409</v>
      </c>
      <c r="G325" s="51"/>
      <c r="H325" s="51"/>
      <c r="I325" s="51"/>
      <c r="J325" s="51">
        <v>3471.8134910720087</v>
      </c>
      <c r="K325" s="51"/>
      <c r="L325" s="51"/>
      <c r="M325" s="51"/>
      <c r="N325" s="51"/>
    </row>
    <row r="326" spans="6:14" ht="15.6" customHeight="1" x14ac:dyDescent="0.25">
      <c r="F326" s="51">
        <v>549.04455008049899</v>
      </c>
      <c r="G326" s="51"/>
      <c r="H326" s="51"/>
      <c r="I326" s="51"/>
      <c r="J326" s="51">
        <v>2935.1818652942675</v>
      </c>
      <c r="K326" s="51"/>
      <c r="L326" s="51"/>
      <c r="M326" s="51"/>
      <c r="N326" s="51"/>
    </row>
    <row r="327" spans="6:14" ht="15.6" customHeight="1" x14ac:dyDescent="0.25">
      <c r="F327" s="51">
        <v>41.727129077627339</v>
      </c>
      <c r="G327" s="51"/>
      <c r="H327" s="51"/>
      <c r="I327" s="51"/>
      <c r="J327" s="51">
        <v>168.75235246816388</v>
      </c>
      <c r="K327" s="51"/>
      <c r="L327" s="51"/>
      <c r="M327" s="51"/>
      <c r="N327" s="51"/>
    </row>
    <row r="328" spans="6:14" ht="15.6" customHeight="1" x14ac:dyDescent="0.25">
      <c r="F328" s="51">
        <v>134.54242031271633</v>
      </c>
      <c r="G328" s="51"/>
      <c r="H328" s="51"/>
      <c r="I328" s="51"/>
      <c r="J328" s="51">
        <v>2003.5148345343296</v>
      </c>
      <c r="K328" s="51"/>
      <c r="L328" s="51"/>
      <c r="M328" s="51"/>
      <c r="N328" s="51"/>
    </row>
    <row r="329" spans="6:14" ht="15.6" customHeight="1" x14ac:dyDescent="0.25">
      <c r="F329" s="51">
        <v>732.71528965126151</v>
      </c>
      <c r="G329" s="51"/>
      <c r="H329" s="51"/>
      <c r="I329" s="51"/>
      <c r="J329" s="51">
        <v>3248.8467841724118</v>
      </c>
      <c r="K329" s="51"/>
      <c r="L329" s="51"/>
      <c r="M329" s="51"/>
      <c r="N329" s="51"/>
    </row>
    <row r="330" spans="6:14" ht="15.6" customHeight="1" x14ac:dyDescent="0.25">
      <c r="F330" s="51">
        <v>89.893059814787748</v>
      </c>
      <c r="G330" s="51"/>
      <c r="H330" s="51"/>
      <c r="I330" s="51"/>
      <c r="J330" s="51">
        <v>415.71537872677311</v>
      </c>
      <c r="K330" s="51"/>
      <c r="L330" s="51"/>
      <c r="M330" s="51"/>
      <c r="N330" s="51"/>
    </row>
    <row r="331" spans="6:14" ht="15.6" customHeight="1" x14ac:dyDescent="0.25">
      <c r="F331" s="51">
        <v>312.5603596449285</v>
      </c>
      <c r="G331" s="51"/>
      <c r="H331" s="51"/>
      <c r="I331" s="51"/>
      <c r="J331" s="51">
        <v>2662.5546654147411</v>
      </c>
      <c r="K331" s="51"/>
      <c r="L331" s="51"/>
      <c r="M331" s="51"/>
      <c r="N331" s="51"/>
    </row>
    <row r="332" spans="6:14" ht="15.6" customHeight="1" x14ac:dyDescent="0.25">
      <c r="F332" s="51">
        <v>533.72237334936074</v>
      </c>
      <c r="G332" s="51"/>
      <c r="H332" s="51"/>
      <c r="I332" s="51"/>
      <c r="J332" s="51">
        <v>2583.8289337906513</v>
      </c>
      <c r="K332" s="51"/>
      <c r="L332" s="51"/>
      <c r="M332" s="51"/>
      <c r="N332" s="51"/>
    </row>
    <row r="333" spans="6:14" ht="15.6" customHeight="1" x14ac:dyDescent="0.25">
      <c r="F333" s="51">
        <v>393.21987672005986</v>
      </c>
      <c r="G333" s="51"/>
      <c r="H333" s="51"/>
      <c r="I333" s="51"/>
      <c r="J333" s="51">
        <v>2348.1713594729813</v>
      </c>
      <c r="K333" s="51"/>
      <c r="L333" s="51"/>
      <c r="M333" s="51"/>
      <c r="N333" s="51"/>
    </row>
    <row r="334" spans="6:14" ht="15.6" customHeight="1" x14ac:dyDescent="0.25">
      <c r="F334" s="51">
        <v>213.52990182811385</v>
      </c>
      <c r="G334" s="51"/>
      <c r="H334" s="51"/>
      <c r="I334" s="51"/>
      <c r="J334" s="51">
        <v>808.1145421993441</v>
      </c>
      <c r="K334" s="51"/>
      <c r="L334" s="51"/>
      <c r="M334" s="51"/>
      <c r="N334" s="51"/>
    </row>
    <row r="335" spans="6:14" ht="15.6" customHeight="1" x14ac:dyDescent="0.25">
      <c r="F335" s="51">
        <v>528.265828843853</v>
      </c>
      <c r="G335" s="51"/>
      <c r="H335" s="51"/>
      <c r="I335" s="51"/>
      <c r="J335" s="51">
        <v>2849.0962358462134</v>
      </c>
      <c r="K335" s="51"/>
      <c r="L335" s="51"/>
      <c r="M335" s="51"/>
      <c r="N335" s="51"/>
    </row>
    <row r="336" spans="6:14" ht="15.6" customHeight="1" x14ac:dyDescent="0.25">
      <c r="F336" s="51">
        <v>218.89350058390372</v>
      </c>
      <c r="G336" s="51"/>
      <c r="H336" s="51"/>
      <c r="I336" s="51"/>
      <c r="J336" s="51">
        <v>900.8515523656074</v>
      </c>
      <c r="K336" s="51"/>
      <c r="L336" s="51"/>
      <c r="M336" s="51"/>
      <c r="N336" s="51"/>
    </row>
    <row r="337" spans="1:25" ht="15.6" customHeight="1" x14ac:dyDescent="0.25">
      <c r="F337" s="51">
        <v>369.73576822980465</v>
      </c>
      <c r="G337" s="51"/>
      <c r="H337" s="51"/>
      <c r="I337" s="51"/>
      <c r="J337" s="51">
        <v>2019.0128326067236</v>
      </c>
      <c r="K337" s="51"/>
      <c r="L337" s="51"/>
      <c r="M337" s="51"/>
      <c r="N337" s="51"/>
    </row>
    <row r="338" spans="1:25" ht="15.6" customHeight="1" x14ac:dyDescent="0.25">
      <c r="F338" s="51">
        <v>731.21359135486102</v>
      </c>
      <c r="G338" s="51"/>
      <c r="H338" s="51"/>
      <c r="I338" s="51"/>
      <c r="J338" s="51">
        <v>3300.6167086492565</v>
      </c>
      <c r="K338" s="51"/>
      <c r="L338" s="51"/>
      <c r="M338" s="51"/>
      <c r="N338" s="51"/>
    </row>
    <row r="339" spans="1:25" ht="15.6" customHeight="1" x14ac:dyDescent="0.25">
      <c r="F339" s="51">
        <v>152.500589673326</v>
      </c>
      <c r="G339" s="51"/>
      <c r="H339" s="51"/>
      <c r="I339" s="51"/>
      <c r="J339" s="51">
        <v>567.30571252774087</v>
      </c>
      <c r="K339" s="51"/>
      <c r="L339" s="51"/>
      <c r="M339" s="51"/>
      <c r="N339" s="51"/>
    </row>
    <row r="340" spans="1:25" ht="15.6" customHeight="1" x14ac:dyDescent="0.25">
      <c r="F340" s="51">
        <v>967.06983693456641</v>
      </c>
      <c r="G340" s="51"/>
      <c r="H340" s="51"/>
      <c r="I340" s="51"/>
      <c r="J340" s="51">
        <v>3187.984732852125</v>
      </c>
      <c r="K340" s="51"/>
      <c r="L340" s="51"/>
      <c r="M340" s="51"/>
      <c r="N340" s="51"/>
    </row>
    <row r="341" spans="1:25" ht="15.6" customHeight="1" x14ac:dyDescent="0.25">
      <c r="F341" s="51">
        <v>399.2690801670069</v>
      </c>
      <c r="G341" s="51"/>
      <c r="H341" s="51"/>
      <c r="I341" s="51"/>
      <c r="J341" s="51">
        <v>4650.2432583342279</v>
      </c>
      <c r="K341" s="51"/>
      <c r="L341" s="51"/>
      <c r="M341" s="51"/>
      <c r="N341" s="51"/>
    </row>
    <row r="342" spans="1:25" ht="15.6" customHeight="1" x14ac:dyDescent="0.25">
      <c r="F342" s="51">
        <v>454.3828267936542</v>
      </c>
      <c r="G342" s="51"/>
      <c r="H342" s="51"/>
      <c r="I342" s="51"/>
      <c r="J342" s="51">
        <v>1851.1588892213954</v>
      </c>
      <c r="K342" s="51"/>
      <c r="L342" s="51"/>
      <c r="M342" s="51"/>
      <c r="N342" s="51"/>
    </row>
    <row r="343" spans="1:25" ht="15.6" customHeight="1" x14ac:dyDescent="0.25"/>
    <row r="344" spans="1:25" ht="15.6" customHeight="1" x14ac:dyDescent="0.25">
      <c r="A344" t="s">
        <v>22</v>
      </c>
      <c r="B344" t="s">
        <v>4</v>
      </c>
    </row>
    <row r="345" spans="1:25" ht="15.6" customHeight="1" thickBot="1" x14ac:dyDescent="0.3"/>
    <row r="346" spans="1:25" ht="15.6" customHeight="1" x14ac:dyDescent="0.25">
      <c r="B346" s="20"/>
      <c r="C346" s="21"/>
      <c r="D346" s="21"/>
      <c r="E346" s="21"/>
      <c r="F346" s="21"/>
      <c r="G346" s="21"/>
      <c r="H346" s="21"/>
      <c r="I346" s="21"/>
      <c r="J346" s="21"/>
      <c r="K346" s="21"/>
      <c r="L346" s="21"/>
      <c r="M346" s="21"/>
      <c r="N346" s="21"/>
      <c r="O346" s="21"/>
      <c r="P346" s="21"/>
      <c r="Q346" s="21"/>
      <c r="R346" s="21"/>
      <c r="S346" s="21"/>
      <c r="T346" s="21"/>
      <c r="U346" s="21"/>
      <c r="V346" s="21"/>
      <c r="W346" s="21"/>
      <c r="X346" s="21"/>
      <c r="Y346" s="22"/>
    </row>
    <row r="347" spans="1:25" ht="15.6" customHeight="1" thickBot="1" x14ac:dyDescent="0.3">
      <c r="B347" s="23"/>
      <c r="C347" s="24"/>
      <c r="D347" s="24"/>
      <c r="E347" s="24"/>
      <c r="F347" s="24"/>
      <c r="G347" s="24"/>
      <c r="H347" s="24"/>
      <c r="I347" s="24"/>
      <c r="J347" s="24"/>
      <c r="K347" s="24"/>
      <c r="L347" s="24"/>
      <c r="M347" s="24"/>
      <c r="N347" s="24"/>
      <c r="O347" s="24"/>
      <c r="P347" s="24"/>
      <c r="Q347" s="24"/>
      <c r="R347" s="24"/>
      <c r="S347" s="24"/>
      <c r="T347" s="24"/>
      <c r="U347" s="24"/>
      <c r="V347" s="24"/>
      <c r="W347" s="24"/>
      <c r="X347" s="24"/>
      <c r="Y347" s="25"/>
    </row>
    <row r="348" spans="1:25" ht="15.6" customHeight="1" x14ac:dyDescent="0.25"/>
    <row r="349" spans="1:25" ht="15.6" customHeight="1" x14ac:dyDescent="0.25">
      <c r="A349" t="s">
        <v>23</v>
      </c>
      <c r="B349" t="s">
        <v>6</v>
      </c>
    </row>
    <row r="350" spans="1:25" ht="15.6" customHeight="1" thickBot="1" x14ac:dyDescent="0.3"/>
    <row r="351" spans="1:25" ht="15.6" customHeight="1" x14ac:dyDescent="0.25">
      <c r="B351" s="20"/>
      <c r="C351" s="21"/>
      <c r="D351" s="21"/>
      <c r="E351" s="21"/>
      <c r="F351" s="21"/>
      <c r="G351" s="21"/>
      <c r="H351" s="21"/>
      <c r="I351" s="21"/>
      <c r="J351" s="21"/>
      <c r="K351" s="21"/>
      <c r="L351" s="21"/>
      <c r="M351" s="21"/>
      <c r="N351" s="21"/>
      <c r="O351" s="21"/>
      <c r="P351" s="21"/>
      <c r="Q351" s="21"/>
      <c r="R351" s="21"/>
      <c r="S351" s="21"/>
      <c r="T351" s="21"/>
      <c r="U351" s="21"/>
      <c r="V351" s="21"/>
      <c r="W351" s="21"/>
      <c r="X351" s="21"/>
      <c r="Y351" s="22"/>
    </row>
    <row r="352" spans="1:25" ht="15.6" customHeight="1" thickBot="1" x14ac:dyDescent="0.3">
      <c r="B352" s="23"/>
      <c r="C352" s="24"/>
      <c r="D352" s="24"/>
      <c r="E352" s="24"/>
      <c r="F352" s="24"/>
      <c r="G352" s="24"/>
      <c r="H352" s="24"/>
      <c r="I352" s="24"/>
      <c r="J352" s="24"/>
      <c r="K352" s="24"/>
      <c r="L352" s="24"/>
      <c r="M352" s="24"/>
      <c r="N352" s="24"/>
      <c r="O352" s="24"/>
      <c r="P352" s="24"/>
      <c r="Q352" s="24"/>
      <c r="R352" s="24"/>
      <c r="S352" s="24"/>
      <c r="T352" s="24"/>
      <c r="U352" s="24"/>
      <c r="V352" s="24"/>
      <c r="W352" s="24"/>
      <c r="X352" s="24"/>
      <c r="Y352" s="25"/>
    </row>
    <row r="353" spans="1:25" ht="15.6" customHeight="1" x14ac:dyDescent="0.25"/>
    <row r="354" spans="1:25" ht="15.6" customHeight="1" x14ac:dyDescent="0.25">
      <c r="A354" t="s">
        <v>24</v>
      </c>
      <c r="B354" t="s">
        <v>8</v>
      </c>
    </row>
    <row r="355" spans="1:25" ht="15.6" customHeight="1" thickBot="1" x14ac:dyDescent="0.3"/>
    <row r="356" spans="1:25" ht="15.6" customHeight="1" x14ac:dyDescent="0.25">
      <c r="B356" s="20"/>
      <c r="C356" s="21"/>
      <c r="D356" s="21"/>
      <c r="E356" s="21"/>
      <c r="F356" s="21"/>
      <c r="G356" s="21"/>
      <c r="H356" s="21"/>
      <c r="I356" s="21"/>
      <c r="J356" s="21"/>
      <c r="K356" s="21"/>
      <c r="L356" s="21"/>
      <c r="M356" s="21"/>
      <c r="N356" s="21"/>
      <c r="O356" s="21"/>
      <c r="P356" s="21"/>
      <c r="Q356" s="21"/>
      <c r="R356" s="21"/>
      <c r="S356" s="21"/>
      <c r="T356" s="21"/>
      <c r="U356" s="21"/>
      <c r="V356" s="21"/>
      <c r="W356" s="21"/>
      <c r="X356" s="21"/>
      <c r="Y356" s="22"/>
    </row>
    <row r="357" spans="1:25" ht="15.6" customHeight="1" x14ac:dyDescent="0.25">
      <c r="B357" s="39"/>
      <c r="C357" s="40"/>
      <c r="D357" s="40"/>
      <c r="E357" s="40"/>
      <c r="F357" s="40"/>
      <c r="G357" s="40"/>
      <c r="H357" s="40"/>
      <c r="I357" s="40"/>
      <c r="J357" s="40"/>
      <c r="K357" s="40"/>
      <c r="L357" s="40"/>
      <c r="M357" s="40"/>
      <c r="N357" s="40"/>
      <c r="O357" s="40"/>
      <c r="P357" s="40"/>
      <c r="Q357" s="40"/>
      <c r="R357" s="40"/>
      <c r="S357" s="40"/>
      <c r="T357" s="40"/>
      <c r="U357" s="40"/>
      <c r="V357" s="40"/>
      <c r="W357" s="40"/>
      <c r="X357" s="40"/>
      <c r="Y357" s="41"/>
    </row>
    <row r="358" spans="1:25" ht="15.6" customHeight="1" x14ac:dyDescent="0.25">
      <c r="B358" s="39"/>
      <c r="C358" s="40"/>
      <c r="D358" s="40"/>
      <c r="E358" s="40"/>
      <c r="F358" s="40"/>
      <c r="G358" s="40"/>
      <c r="H358" s="40"/>
      <c r="I358" s="40"/>
      <c r="J358" s="40"/>
      <c r="K358" s="40"/>
      <c r="L358" s="40"/>
      <c r="M358" s="40"/>
      <c r="N358" s="40"/>
      <c r="O358" s="40"/>
      <c r="P358" s="40"/>
      <c r="Q358" s="40"/>
      <c r="R358" s="40"/>
      <c r="S358" s="40"/>
      <c r="T358" s="40"/>
      <c r="U358" s="40"/>
      <c r="V358" s="40"/>
      <c r="W358" s="40"/>
      <c r="X358" s="40"/>
      <c r="Y358" s="41"/>
    </row>
    <row r="359" spans="1:25" ht="15.6" customHeight="1" x14ac:dyDescent="0.25">
      <c r="B359" s="39"/>
      <c r="C359" s="40"/>
      <c r="D359" s="40"/>
      <c r="E359" s="40"/>
      <c r="F359" s="40"/>
      <c r="G359" s="40"/>
      <c r="H359" s="40"/>
      <c r="I359" s="40"/>
      <c r="J359" s="40"/>
      <c r="K359" s="40"/>
      <c r="L359" s="40"/>
      <c r="M359" s="40"/>
      <c r="N359" s="40"/>
      <c r="O359" s="40"/>
      <c r="P359" s="40"/>
      <c r="Q359" s="40"/>
      <c r="R359" s="40"/>
      <c r="S359" s="40"/>
      <c r="T359" s="40"/>
      <c r="U359" s="40"/>
      <c r="V359" s="40"/>
      <c r="W359" s="40"/>
      <c r="X359" s="40"/>
      <c r="Y359" s="41"/>
    </row>
    <row r="360" spans="1:25" ht="15.6" customHeight="1" x14ac:dyDescent="0.25">
      <c r="B360" s="39"/>
      <c r="C360" s="40"/>
      <c r="D360" s="40"/>
      <c r="E360" s="40"/>
      <c r="F360" s="40"/>
      <c r="G360" s="40"/>
      <c r="H360" s="40"/>
      <c r="I360" s="40"/>
      <c r="J360" s="40"/>
      <c r="K360" s="40"/>
      <c r="L360" s="40"/>
      <c r="M360" s="40"/>
      <c r="N360" s="40"/>
      <c r="O360" s="40"/>
      <c r="P360" s="40"/>
      <c r="Q360" s="40"/>
      <c r="R360" s="40"/>
      <c r="S360" s="40"/>
      <c r="T360" s="40"/>
      <c r="U360" s="40"/>
      <c r="V360" s="40"/>
      <c r="W360" s="40"/>
      <c r="X360" s="40"/>
      <c r="Y360" s="41"/>
    </row>
    <row r="361" spans="1:25" ht="15.6" customHeight="1" x14ac:dyDescent="0.25">
      <c r="B361" s="39"/>
      <c r="C361" s="40"/>
      <c r="D361" s="40"/>
      <c r="E361" s="40"/>
      <c r="F361" s="40"/>
      <c r="G361" s="40"/>
      <c r="H361" s="40"/>
      <c r="I361" s="40"/>
      <c r="J361" s="40"/>
      <c r="K361" s="40"/>
      <c r="L361" s="40"/>
      <c r="M361" s="40"/>
      <c r="N361" s="40"/>
      <c r="O361" s="40"/>
      <c r="P361" s="40"/>
      <c r="Q361" s="40"/>
      <c r="R361" s="40"/>
      <c r="S361" s="40"/>
      <c r="T361" s="40"/>
      <c r="U361" s="40"/>
      <c r="V361" s="40"/>
      <c r="W361" s="40"/>
      <c r="X361" s="40"/>
      <c r="Y361" s="41"/>
    </row>
    <row r="362" spans="1:25" ht="15.6" customHeight="1" x14ac:dyDescent="0.25">
      <c r="B362" s="39"/>
      <c r="C362" s="40"/>
      <c r="D362" s="40"/>
      <c r="E362" s="40"/>
      <c r="F362" s="40"/>
      <c r="G362" s="40"/>
      <c r="H362" s="40"/>
      <c r="I362" s="40"/>
      <c r="J362" s="40"/>
      <c r="K362" s="40"/>
      <c r="L362" s="40"/>
      <c r="M362" s="40"/>
      <c r="N362" s="40"/>
      <c r="O362" s="40"/>
      <c r="P362" s="40"/>
      <c r="Q362" s="40"/>
      <c r="R362" s="40"/>
      <c r="S362" s="40"/>
      <c r="T362" s="40"/>
      <c r="U362" s="40"/>
      <c r="V362" s="40"/>
      <c r="W362" s="40"/>
      <c r="X362" s="40"/>
      <c r="Y362" s="41"/>
    </row>
    <row r="363" spans="1:25" ht="15.6" customHeight="1" x14ac:dyDescent="0.25">
      <c r="B363" s="39"/>
      <c r="C363" s="40"/>
      <c r="D363" s="40"/>
      <c r="E363" s="40"/>
      <c r="F363" s="40"/>
      <c r="G363" s="40"/>
      <c r="H363" s="40"/>
      <c r="I363" s="40"/>
      <c r="J363" s="40"/>
      <c r="K363" s="40"/>
      <c r="L363" s="40"/>
      <c r="M363" s="40"/>
      <c r="N363" s="40"/>
      <c r="O363" s="40"/>
      <c r="P363" s="40"/>
      <c r="Q363" s="40"/>
      <c r="R363" s="40"/>
      <c r="S363" s="40"/>
      <c r="T363" s="40"/>
      <c r="U363" s="40"/>
      <c r="V363" s="40"/>
      <c r="W363" s="40"/>
      <c r="X363" s="40"/>
      <c r="Y363" s="41"/>
    </row>
    <row r="364" spans="1:25" ht="15.6" customHeight="1" x14ac:dyDescent="0.25">
      <c r="B364" s="39"/>
      <c r="C364" s="40"/>
      <c r="D364" s="40"/>
      <c r="E364" s="40"/>
      <c r="F364" s="40"/>
      <c r="G364" s="40"/>
      <c r="H364" s="40"/>
      <c r="I364" s="40"/>
      <c r="J364" s="40"/>
      <c r="K364" s="40"/>
      <c r="L364" s="40"/>
      <c r="M364" s="40"/>
      <c r="N364" s="40"/>
      <c r="O364" s="40"/>
      <c r="P364" s="40"/>
      <c r="Q364" s="40"/>
      <c r="R364" s="40"/>
      <c r="S364" s="40"/>
      <c r="T364" s="40"/>
      <c r="U364" s="40"/>
      <c r="V364" s="40"/>
      <c r="W364" s="40"/>
      <c r="X364" s="40"/>
      <c r="Y364" s="41"/>
    </row>
    <row r="365" spans="1:25" ht="15.6" customHeight="1" x14ac:dyDescent="0.25">
      <c r="B365" s="39"/>
      <c r="C365" s="40"/>
      <c r="D365" s="40"/>
      <c r="E365" s="40"/>
      <c r="F365" s="40"/>
      <c r="G365" s="40"/>
      <c r="H365" s="40"/>
      <c r="I365" s="40"/>
      <c r="J365" s="40"/>
      <c r="K365" s="40"/>
      <c r="L365" s="40"/>
      <c r="M365" s="40"/>
      <c r="N365" s="40"/>
      <c r="O365" s="40"/>
      <c r="P365" s="40"/>
      <c r="Q365" s="40"/>
      <c r="R365" s="40"/>
      <c r="S365" s="40"/>
      <c r="T365" s="40"/>
      <c r="U365" s="40"/>
      <c r="V365" s="40"/>
      <c r="W365" s="40"/>
      <c r="X365" s="40"/>
      <c r="Y365" s="41"/>
    </row>
    <row r="366" spans="1:25" ht="15.6" customHeight="1" x14ac:dyDescent="0.25">
      <c r="B366" s="39"/>
      <c r="C366" s="40"/>
      <c r="D366" s="40"/>
      <c r="E366" s="40"/>
      <c r="F366" s="40"/>
      <c r="G366" s="40"/>
      <c r="H366" s="40"/>
      <c r="I366" s="40"/>
      <c r="J366" s="40"/>
      <c r="K366" s="40"/>
      <c r="L366" s="40"/>
      <c r="M366" s="40"/>
      <c r="N366" s="40"/>
      <c r="O366" s="40"/>
      <c r="P366" s="40"/>
      <c r="Q366" s="40"/>
      <c r="R366" s="40"/>
      <c r="S366" s="40"/>
      <c r="T366" s="40"/>
      <c r="U366" s="40"/>
      <c r="V366" s="40"/>
      <c r="W366" s="40"/>
      <c r="X366" s="40"/>
      <c r="Y366" s="41"/>
    </row>
    <row r="367" spans="1:25" ht="15.6" customHeight="1" x14ac:dyDescent="0.25">
      <c r="B367" s="39"/>
      <c r="C367" s="40"/>
      <c r="D367" s="40"/>
      <c r="E367" s="40"/>
      <c r="F367" s="40"/>
      <c r="G367" s="40"/>
      <c r="H367" s="40"/>
      <c r="I367" s="40"/>
      <c r="J367" s="40"/>
      <c r="K367" s="40"/>
      <c r="L367" s="40"/>
      <c r="M367" s="40"/>
      <c r="N367" s="40"/>
      <c r="O367" s="40"/>
      <c r="P367" s="40"/>
      <c r="Q367" s="40"/>
      <c r="R367" s="40"/>
      <c r="S367" s="40"/>
      <c r="T367" s="40"/>
      <c r="U367" s="40"/>
      <c r="V367" s="40"/>
      <c r="W367" s="40"/>
      <c r="X367" s="40"/>
      <c r="Y367" s="41"/>
    </row>
    <row r="368" spans="1:25" ht="15.6" customHeight="1" x14ac:dyDescent="0.25">
      <c r="B368" s="39"/>
      <c r="C368" s="40"/>
      <c r="D368" s="40"/>
      <c r="E368" s="40"/>
      <c r="F368" s="40"/>
      <c r="G368" s="40"/>
      <c r="H368" s="40"/>
      <c r="I368" s="40"/>
      <c r="J368" s="40"/>
      <c r="K368" s="40"/>
      <c r="L368" s="40"/>
      <c r="M368" s="40"/>
      <c r="N368" s="40"/>
      <c r="O368" s="40"/>
      <c r="P368" s="40"/>
      <c r="Q368" s="40"/>
      <c r="R368" s="40"/>
      <c r="S368" s="40"/>
      <c r="T368" s="40"/>
      <c r="U368" s="40"/>
      <c r="V368" s="40"/>
      <c r="W368" s="40"/>
      <c r="X368" s="40"/>
      <c r="Y368" s="41"/>
    </row>
    <row r="369" spans="1:25" ht="15.6" customHeight="1" x14ac:dyDescent="0.25">
      <c r="B369" s="39"/>
      <c r="C369" s="40"/>
      <c r="D369" s="40"/>
      <c r="E369" s="40"/>
      <c r="F369" s="40"/>
      <c r="G369" s="40"/>
      <c r="H369" s="40"/>
      <c r="I369" s="40"/>
      <c r="J369" s="40"/>
      <c r="K369" s="40"/>
      <c r="L369" s="40"/>
      <c r="M369" s="40"/>
      <c r="N369" s="40"/>
      <c r="O369" s="40"/>
      <c r="P369" s="40"/>
      <c r="Q369" s="40"/>
      <c r="R369" s="40"/>
      <c r="S369" s="40"/>
      <c r="T369" s="40"/>
      <c r="U369" s="40"/>
      <c r="V369" s="40"/>
      <c r="W369" s="40"/>
      <c r="X369" s="40"/>
      <c r="Y369" s="41"/>
    </row>
    <row r="370" spans="1:25" ht="15.6" customHeight="1" x14ac:dyDescent="0.25">
      <c r="B370" s="39"/>
      <c r="C370" s="40"/>
      <c r="D370" s="40"/>
      <c r="E370" s="40"/>
      <c r="F370" s="40"/>
      <c r="G370" s="40"/>
      <c r="H370" s="40"/>
      <c r="I370" s="40"/>
      <c r="J370" s="40"/>
      <c r="K370" s="40"/>
      <c r="L370" s="40"/>
      <c r="M370" s="40"/>
      <c r="N370" s="40"/>
      <c r="O370" s="40"/>
      <c r="P370" s="40"/>
      <c r="Q370" s="40"/>
      <c r="R370" s="40"/>
      <c r="S370" s="40"/>
      <c r="T370" s="40"/>
      <c r="U370" s="40"/>
      <c r="V370" s="40"/>
      <c r="W370" s="40"/>
      <c r="X370" s="40"/>
      <c r="Y370" s="41"/>
    </row>
    <row r="371" spans="1:25" ht="15.6" customHeight="1" x14ac:dyDescent="0.25">
      <c r="B371" s="39"/>
      <c r="C371" s="40"/>
      <c r="D371" s="40"/>
      <c r="E371" s="40"/>
      <c r="F371" s="40"/>
      <c r="G371" s="40"/>
      <c r="H371" s="40"/>
      <c r="I371" s="40"/>
      <c r="J371" s="40"/>
      <c r="K371" s="40"/>
      <c r="L371" s="40"/>
      <c r="M371" s="40"/>
      <c r="N371" s="40"/>
      <c r="O371" s="40"/>
      <c r="P371" s="40"/>
      <c r="Q371" s="40"/>
      <c r="R371" s="40"/>
      <c r="S371" s="40"/>
      <c r="T371" s="40"/>
      <c r="U371" s="40"/>
      <c r="V371" s="40"/>
      <c r="W371" s="40"/>
      <c r="X371" s="40"/>
      <c r="Y371" s="41"/>
    </row>
    <row r="372" spans="1:25" ht="15.6" customHeight="1" x14ac:dyDescent="0.25">
      <c r="B372" s="39"/>
      <c r="C372" s="40"/>
      <c r="D372" s="40"/>
      <c r="E372" s="40"/>
      <c r="F372" s="40"/>
      <c r="G372" s="40"/>
      <c r="H372" s="40"/>
      <c r="I372" s="40"/>
      <c r="J372" s="40"/>
      <c r="K372" s="40"/>
      <c r="L372" s="40"/>
      <c r="M372" s="40"/>
      <c r="N372" s="40"/>
      <c r="O372" s="40"/>
      <c r="P372" s="40"/>
      <c r="Q372" s="40"/>
      <c r="R372" s="40"/>
      <c r="S372" s="40"/>
      <c r="T372" s="40"/>
      <c r="U372" s="40"/>
      <c r="V372" s="40"/>
      <c r="W372" s="40"/>
      <c r="X372" s="40"/>
      <c r="Y372" s="41"/>
    </row>
    <row r="373" spans="1:25" ht="15.6" customHeight="1" thickBot="1" x14ac:dyDescent="0.3">
      <c r="B373" s="23"/>
      <c r="C373" s="24"/>
      <c r="D373" s="24"/>
      <c r="E373" s="24"/>
      <c r="F373" s="24"/>
      <c r="G373" s="24"/>
      <c r="H373" s="24"/>
      <c r="I373" s="24"/>
      <c r="J373" s="24"/>
      <c r="K373" s="24"/>
      <c r="L373" s="24"/>
      <c r="M373" s="24"/>
      <c r="N373" s="24"/>
      <c r="O373" s="24"/>
      <c r="P373" s="24"/>
      <c r="Q373" s="24"/>
      <c r="R373" s="24"/>
      <c r="S373" s="24"/>
      <c r="T373" s="24"/>
      <c r="U373" s="24"/>
      <c r="V373" s="24"/>
      <c r="W373" s="24"/>
      <c r="X373" s="24"/>
      <c r="Y373" s="25"/>
    </row>
    <row r="374" spans="1:25" ht="15.6" customHeight="1" x14ac:dyDescent="0.25"/>
    <row r="375" spans="1:25" ht="15.6" customHeight="1" x14ac:dyDescent="0.25">
      <c r="A375" t="s">
        <v>25</v>
      </c>
      <c r="B375" t="s">
        <v>10</v>
      </c>
    </row>
    <row r="376" spans="1:25" ht="15.6" customHeight="1" thickBot="1" x14ac:dyDescent="0.3"/>
    <row r="377" spans="1:25" ht="15.6" customHeight="1" x14ac:dyDescent="0.25">
      <c r="B377" s="20"/>
      <c r="C377" s="21"/>
      <c r="D377" s="21"/>
      <c r="E377" s="21"/>
      <c r="F377" s="21"/>
      <c r="G377" s="21"/>
      <c r="H377" s="21"/>
      <c r="I377" s="21"/>
      <c r="J377" s="21"/>
      <c r="K377" s="21"/>
      <c r="L377" s="21"/>
      <c r="M377" s="21"/>
      <c r="N377" s="21"/>
      <c r="O377" s="21"/>
      <c r="P377" s="21"/>
      <c r="Q377" s="21"/>
      <c r="R377" s="21"/>
      <c r="S377" s="21"/>
      <c r="T377" s="21"/>
      <c r="U377" s="21"/>
      <c r="V377" s="21"/>
      <c r="W377" s="21"/>
      <c r="X377" s="21"/>
      <c r="Y377" s="22"/>
    </row>
    <row r="378" spans="1:25" ht="15.6" customHeight="1" thickBot="1" x14ac:dyDescent="0.3">
      <c r="B378" s="23"/>
      <c r="C378" s="24"/>
      <c r="D378" s="24"/>
      <c r="E378" s="24"/>
      <c r="F378" s="24"/>
      <c r="G378" s="24"/>
      <c r="H378" s="24"/>
      <c r="I378" s="24"/>
      <c r="J378" s="24"/>
      <c r="K378" s="24"/>
      <c r="L378" s="24"/>
      <c r="M378" s="24"/>
      <c r="N378" s="24"/>
      <c r="O378" s="24"/>
      <c r="P378" s="24"/>
      <c r="Q378" s="24"/>
      <c r="R378" s="24"/>
      <c r="S378" s="24"/>
      <c r="T378" s="24"/>
      <c r="U378" s="24"/>
      <c r="V378" s="24"/>
      <c r="W378" s="24"/>
      <c r="X378" s="24"/>
      <c r="Y378" s="25"/>
    </row>
    <row r="379" spans="1:25" ht="15.6" customHeight="1" x14ac:dyDescent="0.25"/>
    <row r="380" spans="1:25" ht="15.6" customHeight="1" x14ac:dyDescent="0.25">
      <c r="A380" t="s">
        <v>26</v>
      </c>
      <c r="B380" t="s">
        <v>12</v>
      </c>
    </row>
    <row r="381" spans="1:25" ht="15.6" customHeight="1" thickBot="1" x14ac:dyDescent="0.3"/>
    <row r="382" spans="1:25" ht="15.6" customHeight="1" x14ac:dyDescent="0.25">
      <c r="B382" s="42"/>
      <c r="C382" s="43"/>
      <c r="D382" s="43"/>
      <c r="E382" s="43"/>
      <c r="F382" s="43"/>
      <c r="G382" s="43"/>
      <c r="H382" s="43"/>
      <c r="I382" s="43"/>
      <c r="J382" s="43"/>
      <c r="K382" s="43"/>
      <c r="L382" s="43"/>
      <c r="M382" s="43"/>
      <c r="N382" s="43"/>
      <c r="O382" s="43"/>
      <c r="P382" s="43"/>
      <c r="Q382" s="43"/>
      <c r="R382" s="43"/>
      <c r="S382" s="43"/>
      <c r="T382" s="43"/>
      <c r="U382" s="43"/>
      <c r="V382" s="43"/>
      <c r="W382" s="43"/>
      <c r="X382" s="43"/>
      <c r="Y382" s="44"/>
    </row>
    <row r="383" spans="1:25" ht="15.6" customHeight="1" x14ac:dyDescent="0.25">
      <c r="B383" s="45"/>
      <c r="C383" s="46"/>
      <c r="D383" s="46"/>
      <c r="E383" s="46"/>
      <c r="F383" s="46"/>
      <c r="G383" s="46"/>
      <c r="H383" s="46"/>
      <c r="I383" s="46"/>
      <c r="J383" s="46"/>
      <c r="K383" s="46"/>
      <c r="L383" s="46"/>
      <c r="M383" s="46"/>
      <c r="N383" s="46"/>
      <c r="O383" s="46"/>
      <c r="P383" s="46"/>
      <c r="Q383" s="46"/>
      <c r="R383" s="46"/>
      <c r="S383" s="46"/>
      <c r="T383" s="46"/>
      <c r="U383" s="46"/>
      <c r="V383" s="46"/>
      <c r="W383" s="46"/>
      <c r="X383" s="46"/>
      <c r="Y383" s="47"/>
    </row>
    <row r="384" spans="1:25" ht="15.6" customHeight="1" x14ac:dyDescent="0.25">
      <c r="B384" s="45"/>
      <c r="C384" s="46"/>
      <c r="D384" s="46"/>
      <c r="E384" s="46"/>
      <c r="F384" s="46"/>
      <c r="G384" s="46"/>
      <c r="H384" s="46"/>
      <c r="I384" s="46"/>
      <c r="J384" s="46"/>
      <c r="K384" s="46"/>
      <c r="L384" s="46"/>
      <c r="M384" s="46"/>
      <c r="N384" s="46"/>
      <c r="O384" s="46"/>
      <c r="P384" s="46"/>
      <c r="Q384" s="46"/>
      <c r="R384" s="46"/>
      <c r="S384" s="46"/>
      <c r="T384" s="46"/>
      <c r="U384" s="46"/>
      <c r="V384" s="46"/>
      <c r="W384" s="46"/>
      <c r="X384" s="46"/>
      <c r="Y384" s="47"/>
    </row>
    <row r="385" spans="2:25" ht="15.6" customHeight="1" x14ac:dyDescent="0.25">
      <c r="B385" s="45"/>
      <c r="C385" s="46"/>
      <c r="D385" s="46"/>
      <c r="E385" s="46"/>
      <c r="F385" s="46"/>
      <c r="G385" s="46"/>
      <c r="H385" s="46"/>
      <c r="I385" s="46"/>
      <c r="J385" s="46"/>
      <c r="K385" s="46"/>
      <c r="L385" s="46"/>
      <c r="M385" s="46"/>
      <c r="N385" s="46"/>
      <c r="O385" s="46"/>
      <c r="P385" s="46"/>
      <c r="Q385" s="46"/>
      <c r="R385" s="46"/>
      <c r="S385" s="46"/>
      <c r="T385" s="46"/>
      <c r="U385" s="46"/>
      <c r="V385" s="46"/>
      <c r="W385" s="46"/>
      <c r="X385" s="46"/>
      <c r="Y385" s="47"/>
    </row>
    <row r="386" spans="2:25" ht="15.6" customHeight="1" x14ac:dyDescent="0.25">
      <c r="B386" s="45"/>
      <c r="C386" s="46"/>
      <c r="D386" s="46"/>
      <c r="E386" s="46"/>
      <c r="F386" s="46"/>
      <c r="G386" s="46"/>
      <c r="H386" s="46"/>
      <c r="I386" s="46"/>
      <c r="J386" s="46"/>
      <c r="K386" s="46"/>
      <c r="L386" s="46"/>
      <c r="M386" s="46"/>
      <c r="N386" s="46"/>
      <c r="O386" s="46"/>
      <c r="P386" s="46"/>
      <c r="Q386" s="46"/>
      <c r="R386" s="46"/>
      <c r="S386" s="46"/>
      <c r="T386" s="46"/>
      <c r="U386" s="46"/>
      <c r="V386" s="46"/>
      <c r="W386" s="46"/>
      <c r="X386" s="46"/>
      <c r="Y386" s="47"/>
    </row>
    <row r="387" spans="2:25" ht="15.6" customHeight="1" thickBot="1" x14ac:dyDescent="0.3">
      <c r="B387" s="48"/>
      <c r="C387" s="49"/>
      <c r="D387" s="49"/>
      <c r="E387" s="49"/>
      <c r="F387" s="49"/>
      <c r="G387" s="49"/>
      <c r="H387" s="49"/>
      <c r="I387" s="49"/>
      <c r="J387" s="49"/>
      <c r="K387" s="49"/>
      <c r="L387" s="49"/>
      <c r="M387" s="49"/>
      <c r="N387" s="49"/>
      <c r="O387" s="49"/>
      <c r="P387" s="49"/>
      <c r="Q387" s="49"/>
      <c r="R387" s="49"/>
      <c r="S387" s="49"/>
      <c r="T387" s="49"/>
      <c r="U387" s="49"/>
      <c r="V387" s="49"/>
      <c r="W387" s="49"/>
      <c r="X387" s="49"/>
      <c r="Y387" s="50"/>
    </row>
    <row r="388" spans="2:25" ht="15.6" customHeight="1" x14ac:dyDescent="0.25"/>
    <row r="389" spans="2:25" ht="15.6" customHeight="1" x14ac:dyDescent="0.25">
      <c r="B389" s="27" t="s">
        <v>315</v>
      </c>
      <c r="C389" s="27"/>
      <c r="D389" s="27"/>
      <c r="E389" s="27"/>
      <c r="F389" s="27"/>
      <c r="G389" s="27"/>
      <c r="H389" s="27"/>
      <c r="I389" s="27"/>
      <c r="J389" s="27"/>
      <c r="K389" s="27"/>
      <c r="L389" s="27"/>
      <c r="M389" s="27"/>
      <c r="N389" s="27"/>
      <c r="O389" s="27"/>
      <c r="P389" s="27"/>
      <c r="Q389" s="27"/>
      <c r="R389" s="27"/>
      <c r="S389" s="27"/>
      <c r="T389" s="27"/>
      <c r="U389" s="27"/>
      <c r="V389" s="27"/>
      <c r="W389" s="27"/>
      <c r="X389" s="27"/>
      <c r="Y389" s="27"/>
    </row>
    <row r="390" spans="2:25" ht="15.6" customHeight="1"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row>
    <row r="391" spans="2:25" ht="15.6" customHeight="1"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row>
    <row r="392" spans="2:25" ht="15.6" customHeight="1"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row>
    <row r="393" spans="2:25" ht="15.6" customHeight="1"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row>
    <row r="394" spans="2:25" ht="15.6" customHeight="1"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row>
    <row r="395" spans="2:25" ht="15.6" customHeight="1"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row>
    <row r="396" spans="2:25" ht="15.6" customHeight="1"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row>
    <row r="397" spans="2:25" ht="15.6" customHeight="1"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row>
    <row r="398" spans="2:25" ht="15.6" customHeight="1"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row>
    <row r="399" spans="2:25" ht="15.6" customHeight="1"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row>
    <row r="400" spans="2:25" ht="15.6" customHeight="1"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row>
    <row r="401" spans="1:25" ht="15.6" customHeight="1"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row>
    <row r="402" spans="1:25" ht="15.6" customHeight="1"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row>
    <row r="403" spans="1:25" ht="15.6" customHeight="1" x14ac:dyDescent="0.25"/>
    <row r="404" spans="1:25" ht="15.6" customHeight="1" x14ac:dyDescent="0.25">
      <c r="A404" t="s">
        <v>29</v>
      </c>
      <c r="B404" s="27" t="s">
        <v>28</v>
      </c>
      <c r="C404" s="27"/>
      <c r="D404" s="27"/>
      <c r="E404" s="27"/>
      <c r="F404" s="27"/>
      <c r="G404" s="27"/>
      <c r="H404" s="27"/>
      <c r="I404" s="27"/>
      <c r="J404" s="27"/>
      <c r="K404" s="27"/>
      <c r="L404" s="27"/>
      <c r="M404" s="27"/>
      <c r="N404" s="27"/>
      <c r="O404" s="27"/>
      <c r="P404" s="27"/>
      <c r="Q404" s="27"/>
      <c r="R404" s="27"/>
      <c r="S404" s="27"/>
      <c r="T404" s="27"/>
      <c r="U404" s="27"/>
      <c r="V404" s="27"/>
      <c r="W404" s="27"/>
      <c r="X404" s="27"/>
    </row>
    <row r="405" spans="1:25" ht="15.6" customHeight="1"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row>
    <row r="406" spans="1:25" ht="15.6" customHeight="1" thickBot="1" x14ac:dyDescent="0.3"/>
    <row r="407" spans="1:25" ht="15.6" customHeight="1" x14ac:dyDescent="0.25">
      <c r="B407" s="33"/>
      <c r="C407" s="34"/>
      <c r="D407" s="34"/>
      <c r="E407" s="34"/>
      <c r="F407" s="34"/>
      <c r="G407" s="34"/>
      <c r="H407" s="34"/>
      <c r="I407" s="34"/>
      <c r="J407" s="34"/>
      <c r="K407" s="34"/>
      <c r="L407" s="34"/>
      <c r="M407" s="34"/>
      <c r="N407" s="34"/>
      <c r="O407" s="34"/>
      <c r="P407" s="34"/>
      <c r="Q407" s="34"/>
      <c r="R407" s="34"/>
      <c r="S407" s="34"/>
      <c r="T407" s="34"/>
      <c r="U407" s="34"/>
      <c r="V407" s="34"/>
      <c r="W407" s="34"/>
      <c r="X407" s="34"/>
      <c r="Y407" s="35"/>
    </row>
    <row r="408" spans="1:25" ht="15.6" customHeight="1" thickBot="1" x14ac:dyDescent="0.3">
      <c r="B408" s="36"/>
      <c r="C408" s="37"/>
      <c r="D408" s="37"/>
      <c r="E408" s="37"/>
      <c r="F408" s="37"/>
      <c r="G408" s="37"/>
      <c r="H408" s="37"/>
      <c r="I408" s="37"/>
      <c r="J408" s="37"/>
      <c r="K408" s="37"/>
      <c r="L408" s="37"/>
      <c r="M408" s="37"/>
      <c r="N408" s="37"/>
      <c r="O408" s="37"/>
      <c r="P408" s="37"/>
      <c r="Q408" s="37"/>
      <c r="R408" s="37"/>
      <c r="S408" s="37"/>
      <c r="T408" s="37"/>
      <c r="U408" s="37"/>
      <c r="V408" s="37"/>
      <c r="W408" s="37"/>
      <c r="X408" s="37"/>
      <c r="Y408" s="38"/>
    </row>
    <row r="409" spans="1:25" ht="15.6" customHeight="1" x14ac:dyDescent="0.25"/>
    <row r="410" spans="1:25" ht="15.6" customHeight="1" x14ac:dyDescent="0.25">
      <c r="A410" t="s">
        <v>31</v>
      </c>
      <c r="B410" s="27" t="s">
        <v>30</v>
      </c>
      <c r="C410" s="27"/>
      <c r="D410" s="27"/>
      <c r="E410" s="27"/>
      <c r="F410" s="27"/>
      <c r="G410" s="27"/>
      <c r="H410" s="27"/>
      <c r="I410" s="27"/>
      <c r="J410" s="27"/>
      <c r="K410" s="27"/>
      <c r="L410" s="27"/>
      <c r="M410" s="27"/>
      <c r="N410" s="27"/>
      <c r="O410" s="27"/>
      <c r="P410" s="27"/>
      <c r="Q410" s="27"/>
      <c r="R410" s="27"/>
      <c r="S410" s="27"/>
      <c r="T410" s="27"/>
      <c r="U410" s="27"/>
      <c r="V410" s="27"/>
      <c r="W410" s="27"/>
      <c r="X410" s="27"/>
    </row>
    <row r="411" spans="1:25" ht="15.6" customHeight="1"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row>
    <row r="412" spans="1:25" ht="15.6" customHeight="1" thickBot="1" x14ac:dyDescent="0.3"/>
    <row r="413" spans="1:25" ht="15.6" customHeight="1" x14ac:dyDescent="0.25">
      <c r="B413" s="33"/>
      <c r="C413" s="34"/>
      <c r="D413" s="34"/>
      <c r="E413" s="34"/>
      <c r="F413" s="34"/>
      <c r="G413" s="34"/>
      <c r="H413" s="34"/>
      <c r="I413" s="34"/>
      <c r="J413" s="34"/>
      <c r="K413" s="34"/>
      <c r="L413" s="34"/>
      <c r="M413" s="34"/>
      <c r="N413" s="34"/>
      <c r="O413" s="34"/>
      <c r="P413" s="34"/>
      <c r="Q413" s="34"/>
      <c r="R413" s="34"/>
      <c r="S413" s="34"/>
      <c r="T413" s="34"/>
      <c r="U413" s="34"/>
      <c r="V413" s="34"/>
      <c r="W413" s="34"/>
      <c r="X413" s="34"/>
      <c r="Y413" s="35"/>
    </row>
    <row r="414" spans="1:25" ht="15.6" customHeight="1" thickBot="1" x14ac:dyDescent="0.3">
      <c r="B414" s="36"/>
      <c r="C414" s="37"/>
      <c r="D414" s="37"/>
      <c r="E414" s="37"/>
      <c r="F414" s="37"/>
      <c r="G414" s="37"/>
      <c r="H414" s="37"/>
      <c r="I414" s="37"/>
      <c r="J414" s="37"/>
      <c r="K414" s="37"/>
      <c r="L414" s="37"/>
      <c r="M414" s="37"/>
      <c r="N414" s="37"/>
      <c r="O414" s="37"/>
      <c r="P414" s="37"/>
      <c r="Q414" s="37"/>
      <c r="R414" s="37"/>
      <c r="S414" s="37"/>
      <c r="T414" s="37"/>
      <c r="U414" s="37"/>
      <c r="V414" s="37"/>
      <c r="W414" s="37"/>
      <c r="X414" s="37"/>
      <c r="Y414" s="38"/>
    </row>
    <row r="415" spans="1:25" ht="15.6" customHeight="1" x14ac:dyDescent="0.25"/>
    <row r="416" spans="1:25" ht="15.6" customHeight="1" x14ac:dyDescent="0.25">
      <c r="A416" t="s">
        <v>33</v>
      </c>
      <c r="B416" s="27" t="s">
        <v>32</v>
      </c>
      <c r="C416" s="27"/>
      <c r="D416" s="27"/>
      <c r="E416" s="27"/>
      <c r="F416" s="27"/>
      <c r="G416" s="27"/>
      <c r="H416" s="27"/>
      <c r="I416" s="27"/>
      <c r="J416" s="27"/>
      <c r="K416" s="27"/>
      <c r="L416" s="27"/>
      <c r="M416" s="27"/>
      <c r="N416" s="27"/>
      <c r="O416" s="27"/>
      <c r="P416" s="27"/>
      <c r="Q416" s="27"/>
      <c r="R416" s="27"/>
      <c r="S416" s="27"/>
      <c r="T416" s="27"/>
      <c r="U416" s="27"/>
      <c r="V416" s="27"/>
      <c r="W416" s="27"/>
      <c r="X416" s="27"/>
    </row>
    <row r="417" spans="1:25" ht="15.6" customHeight="1"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row>
    <row r="418" spans="1:25" ht="15.6" customHeight="1" thickBot="1" x14ac:dyDescent="0.3"/>
    <row r="419" spans="1:25" ht="15.6" customHeight="1" x14ac:dyDescent="0.25">
      <c r="B419" s="33"/>
      <c r="C419" s="34"/>
      <c r="D419" s="34"/>
      <c r="E419" s="34"/>
      <c r="F419" s="34"/>
      <c r="G419" s="34"/>
      <c r="H419" s="34"/>
      <c r="I419" s="34"/>
      <c r="J419" s="34"/>
      <c r="K419" s="34"/>
      <c r="L419" s="34"/>
      <c r="M419" s="34"/>
      <c r="N419" s="34"/>
      <c r="O419" s="34"/>
      <c r="P419" s="34"/>
      <c r="Q419" s="34"/>
      <c r="R419" s="34"/>
      <c r="S419" s="34"/>
      <c r="T419" s="34"/>
      <c r="U419" s="34"/>
      <c r="V419" s="34"/>
      <c r="W419" s="34"/>
      <c r="X419" s="34"/>
      <c r="Y419" s="35"/>
    </row>
    <row r="420" spans="1:25" ht="15.6" customHeight="1" thickBot="1" x14ac:dyDescent="0.3">
      <c r="B420" s="36"/>
      <c r="C420" s="37"/>
      <c r="D420" s="37"/>
      <c r="E420" s="37"/>
      <c r="F420" s="37"/>
      <c r="G420" s="37"/>
      <c r="H420" s="37"/>
      <c r="I420" s="37"/>
      <c r="J420" s="37"/>
      <c r="K420" s="37"/>
      <c r="L420" s="37"/>
      <c r="M420" s="37"/>
      <c r="N420" s="37"/>
      <c r="O420" s="37"/>
      <c r="P420" s="37"/>
      <c r="Q420" s="37"/>
      <c r="R420" s="37"/>
      <c r="S420" s="37"/>
      <c r="T420" s="37"/>
      <c r="U420" s="37"/>
      <c r="V420" s="37"/>
      <c r="W420" s="37"/>
      <c r="X420" s="37"/>
      <c r="Y420" s="38"/>
    </row>
    <row r="421" spans="1:25" ht="15.6" customHeight="1" x14ac:dyDescent="0.25"/>
    <row r="422" spans="1:25" ht="15.6" customHeight="1" x14ac:dyDescent="0.25">
      <c r="A422" t="s">
        <v>35</v>
      </c>
      <c r="B422" s="27" t="s">
        <v>34</v>
      </c>
      <c r="C422" s="27"/>
      <c r="D422" s="27"/>
      <c r="E422" s="27"/>
      <c r="F422" s="27"/>
      <c r="G422" s="27"/>
      <c r="H422" s="27"/>
      <c r="I422" s="27"/>
      <c r="J422" s="27"/>
      <c r="K422" s="27"/>
      <c r="L422" s="27"/>
      <c r="M422" s="27"/>
      <c r="N422" s="27"/>
      <c r="O422" s="27"/>
      <c r="P422" s="27"/>
      <c r="Q422" s="27"/>
      <c r="R422" s="27"/>
      <c r="S422" s="27"/>
      <c r="T422" s="27"/>
      <c r="U422" s="27"/>
      <c r="V422" s="27"/>
      <c r="W422" s="27"/>
      <c r="X422" s="27"/>
    </row>
    <row r="423" spans="1:25" ht="15.6" customHeight="1"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row>
    <row r="424" spans="1:25" ht="15.6" customHeight="1" thickBot="1" x14ac:dyDescent="0.3"/>
    <row r="425" spans="1:25" ht="15.6" customHeight="1" x14ac:dyDescent="0.25">
      <c r="B425" s="33"/>
      <c r="C425" s="34"/>
      <c r="D425" s="34"/>
      <c r="E425" s="34"/>
      <c r="F425" s="34"/>
      <c r="G425" s="34"/>
      <c r="H425" s="34"/>
      <c r="I425" s="34"/>
      <c r="J425" s="34"/>
      <c r="K425" s="34"/>
      <c r="L425" s="34"/>
      <c r="M425" s="34"/>
      <c r="N425" s="34"/>
      <c r="O425" s="34"/>
      <c r="P425" s="34"/>
      <c r="Q425" s="34"/>
      <c r="R425" s="34"/>
      <c r="S425" s="34"/>
      <c r="T425" s="34"/>
      <c r="U425" s="34"/>
      <c r="V425" s="34"/>
      <c r="W425" s="34"/>
      <c r="X425" s="34"/>
      <c r="Y425" s="35"/>
    </row>
    <row r="426" spans="1:25" ht="15.6" customHeight="1" thickBot="1" x14ac:dyDescent="0.3">
      <c r="B426" s="36"/>
      <c r="C426" s="37"/>
      <c r="D426" s="37"/>
      <c r="E426" s="37"/>
      <c r="F426" s="37"/>
      <c r="G426" s="37"/>
      <c r="H426" s="37"/>
      <c r="I426" s="37"/>
      <c r="J426" s="37"/>
      <c r="K426" s="37"/>
      <c r="L426" s="37"/>
      <c r="M426" s="37"/>
      <c r="N426" s="37"/>
      <c r="O426" s="37"/>
      <c r="P426" s="37"/>
      <c r="Q426" s="37"/>
      <c r="R426" s="37"/>
      <c r="S426" s="37"/>
      <c r="T426" s="37"/>
      <c r="U426" s="37"/>
      <c r="V426" s="37"/>
      <c r="W426" s="37"/>
      <c r="X426" s="37"/>
      <c r="Y426" s="38"/>
    </row>
    <row r="427" spans="1:25" ht="15.6" customHeight="1" x14ac:dyDescent="0.25"/>
    <row r="428" spans="1:25" ht="15.6" customHeight="1" x14ac:dyDescent="0.25">
      <c r="A428" t="s">
        <v>37</v>
      </c>
      <c r="B428" s="27" t="s">
        <v>36</v>
      </c>
      <c r="C428" s="27"/>
      <c r="D428" s="27"/>
      <c r="E428" s="27"/>
      <c r="F428" s="27"/>
      <c r="G428" s="27"/>
      <c r="H428" s="27"/>
      <c r="I428" s="27"/>
      <c r="J428" s="27"/>
      <c r="K428" s="27"/>
      <c r="L428" s="27"/>
      <c r="M428" s="27"/>
      <c r="N428" s="27"/>
      <c r="O428" s="27"/>
      <c r="P428" s="27"/>
      <c r="Q428" s="27"/>
      <c r="R428" s="27"/>
      <c r="S428" s="27"/>
      <c r="T428" s="27"/>
      <c r="U428" s="27"/>
      <c r="V428" s="27"/>
      <c r="W428" s="27"/>
      <c r="X428" s="27"/>
    </row>
    <row r="429" spans="1:25" ht="15.6" customHeight="1"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row>
    <row r="430" spans="1:25" ht="15.6" customHeight="1" thickBot="1" x14ac:dyDescent="0.3"/>
    <row r="431" spans="1:25" ht="15.6" customHeight="1" x14ac:dyDescent="0.25">
      <c r="B431" s="33"/>
      <c r="C431" s="34"/>
      <c r="D431" s="34"/>
      <c r="E431" s="34"/>
      <c r="F431" s="34"/>
      <c r="G431" s="34"/>
      <c r="H431" s="34"/>
      <c r="I431" s="34"/>
      <c r="J431" s="34"/>
      <c r="K431" s="34"/>
      <c r="L431" s="34"/>
      <c r="M431" s="34"/>
      <c r="N431" s="34"/>
      <c r="O431" s="34"/>
      <c r="P431" s="34"/>
      <c r="Q431" s="34"/>
      <c r="R431" s="34"/>
      <c r="S431" s="34"/>
      <c r="T431" s="34"/>
      <c r="U431" s="34"/>
      <c r="V431" s="34"/>
      <c r="W431" s="34"/>
      <c r="X431" s="34"/>
      <c r="Y431" s="35"/>
    </row>
    <row r="432" spans="1:25" ht="15.6" customHeight="1" thickBot="1" x14ac:dyDescent="0.3">
      <c r="B432" s="36"/>
      <c r="C432" s="37"/>
      <c r="D432" s="37"/>
      <c r="E432" s="37"/>
      <c r="F432" s="37"/>
      <c r="G432" s="37"/>
      <c r="H432" s="37"/>
      <c r="I432" s="37"/>
      <c r="J432" s="37"/>
      <c r="K432" s="37"/>
      <c r="L432" s="37"/>
      <c r="M432" s="37"/>
      <c r="N432" s="37"/>
      <c r="O432" s="37"/>
      <c r="P432" s="37"/>
      <c r="Q432" s="37"/>
      <c r="R432" s="37"/>
      <c r="S432" s="37"/>
      <c r="T432" s="37"/>
      <c r="U432" s="37"/>
      <c r="V432" s="37"/>
      <c r="W432" s="37"/>
      <c r="X432" s="37"/>
      <c r="Y432" s="38"/>
    </row>
    <row r="433" spans="1:25" ht="15.6" customHeight="1" x14ac:dyDescent="0.25"/>
    <row r="434" spans="1:25" ht="15.6" customHeight="1" x14ac:dyDescent="0.25">
      <c r="A434" t="s">
        <v>39</v>
      </c>
      <c r="B434" s="27" t="s">
        <v>38</v>
      </c>
      <c r="C434" s="27"/>
      <c r="D434" s="27"/>
      <c r="E434" s="27"/>
      <c r="F434" s="27"/>
      <c r="G434" s="27"/>
      <c r="H434" s="27"/>
      <c r="I434" s="27"/>
      <c r="J434" s="27"/>
      <c r="K434" s="27"/>
      <c r="L434" s="27"/>
      <c r="M434" s="27"/>
      <c r="N434" s="27"/>
      <c r="O434" s="27"/>
      <c r="P434" s="27"/>
      <c r="Q434" s="27"/>
      <c r="R434" s="27"/>
      <c r="S434" s="27"/>
      <c r="T434" s="27"/>
      <c r="U434" s="27"/>
      <c r="V434" s="27"/>
      <c r="W434" s="27"/>
      <c r="X434" s="27"/>
    </row>
    <row r="435" spans="1:25" ht="15.6" customHeight="1"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row>
    <row r="436" spans="1:25" ht="15.6" customHeight="1" thickBot="1" x14ac:dyDescent="0.3"/>
    <row r="437" spans="1:25" ht="15.6" customHeight="1" x14ac:dyDescent="0.25">
      <c r="B437" s="33"/>
      <c r="C437" s="34"/>
      <c r="D437" s="34"/>
      <c r="E437" s="34"/>
      <c r="F437" s="34"/>
      <c r="G437" s="34"/>
      <c r="H437" s="34"/>
      <c r="I437" s="34"/>
      <c r="J437" s="34"/>
      <c r="K437" s="34"/>
      <c r="L437" s="34"/>
      <c r="M437" s="34"/>
      <c r="N437" s="34"/>
      <c r="O437" s="34"/>
      <c r="P437" s="34"/>
      <c r="Q437" s="34"/>
      <c r="R437" s="34"/>
      <c r="S437" s="34"/>
      <c r="T437" s="34"/>
      <c r="U437" s="34"/>
      <c r="V437" s="34"/>
      <c r="W437" s="34"/>
      <c r="X437" s="34"/>
      <c r="Y437" s="35"/>
    </row>
    <row r="438" spans="1:25" ht="15.6" customHeight="1" thickBot="1" x14ac:dyDescent="0.3">
      <c r="B438" s="36"/>
      <c r="C438" s="37"/>
      <c r="D438" s="37"/>
      <c r="E438" s="37"/>
      <c r="F438" s="37"/>
      <c r="G438" s="37"/>
      <c r="H438" s="37"/>
      <c r="I438" s="37"/>
      <c r="J438" s="37"/>
      <c r="K438" s="37"/>
      <c r="L438" s="37"/>
      <c r="M438" s="37"/>
      <c r="N438" s="37"/>
      <c r="O438" s="37"/>
      <c r="P438" s="37"/>
      <c r="Q438" s="37"/>
      <c r="R438" s="37"/>
      <c r="S438" s="37"/>
      <c r="T438" s="37"/>
      <c r="U438" s="37"/>
      <c r="V438" s="37"/>
      <c r="W438" s="37"/>
      <c r="X438" s="37"/>
      <c r="Y438" s="38"/>
    </row>
    <row r="439" spans="1:25" ht="15.6" customHeight="1" x14ac:dyDescent="0.25"/>
    <row r="440" spans="1:25" ht="15.6" customHeight="1" x14ac:dyDescent="0.25">
      <c r="A440" t="s">
        <v>41</v>
      </c>
      <c r="B440" t="s">
        <v>40</v>
      </c>
    </row>
    <row r="441" spans="1:25" ht="15.6" customHeight="1" thickBot="1" x14ac:dyDescent="0.3"/>
    <row r="442" spans="1:25" ht="15.6" customHeight="1" x14ac:dyDescent="0.25">
      <c r="B442" s="33"/>
      <c r="C442" s="34"/>
      <c r="D442" s="34"/>
      <c r="E442" s="34"/>
      <c r="F442" s="34"/>
      <c r="G442" s="34"/>
      <c r="H442" s="34"/>
      <c r="I442" s="34"/>
      <c r="J442" s="34"/>
      <c r="K442" s="34"/>
      <c r="L442" s="34"/>
      <c r="M442" s="34"/>
      <c r="N442" s="34"/>
      <c r="O442" s="34"/>
      <c r="P442" s="34"/>
      <c r="Q442" s="34"/>
      <c r="R442" s="34"/>
      <c r="S442" s="34"/>
      <c r="T442" s="34"/>
      <c r="U442" s="34"/>
      <c r="V442" s="34"/>
      <c r="W442" s="34"/>
      <c r="X442" s="34"/>
      <c r="Y442" s="35"/>
    </row>
    <row r="443" spans="1:25" ht="15.6" customHeight="1" thickBot="1" x14ac:dyDescent="0.3">
      <c r="B443" s="36"/>
      <c r="C443" s="37"/>
      <c r="D443" s="37"/>
      <c r="E443" s="37"/>
      <c r="F443" s="37"/>
      <c r="G443" s="37"/>
      <c r="H443" s="37"/>
      <c r="I443" s="37"/>
      <c r="J443" s="37"/>
      <c r="K443" s="37"/>
      <c r="L443" s="37"/>
      <c r="M443" s="37"/>
      <c r="N443" s="37"/>
      <c r="O443" s="37"/>
      <c r="P443" s="37"/>
      <c r="Q443" s="37"/>
      <c r="R443" s="37"/>
      <c r="S443" s="37"/>
      <c r="T443" s="37"/>
      <c r="U443" s="37"/>
      <c r="V443" s="37"/>
      <c r="W443" s="37"/>
      <c r="X443" s="37"/>
      <c r="Y443" s="38"/>
    </row>
    <row r="444" spans="1:25" ht="15.6" customHeight="1" x14ac:dyDescent="0.25"/>
    <row r="445" spans="1:25" ht="15.6" customHeight="1" x14ac:dyDescent="0.25">
      <c r="B445" s="27" t="s">
        <v>316</v>
      </c>
      <c r="C445" s="27"/>
      <c r="D445" s="27"/>
      <c r="E445" s="27"/>
      <c r="F445" s="27"/>
      <c r="G445" s="27"/>
      <c r="H445" s="27"/>
      <c r="I445" s="27"/>
      <c r="J445" s="27"/>
      <c r="K445" s="27"/>
      <c r="L445" s="27"/>
      <c r="M445" s="27"/>
      <c r="N445" s="27"/>
      <c r="O445" s="27"/>
      <c r="P445" s="27"/>
      <c r="Q445" s="27"/>
      <c r="R445" s="27"/>
      <c r="S445" s="27"/>
      <c r="T445" s="27"/>
      <c r="U445" s="27"/>
      <c r="V445" s="27"/>
      <c r="W445" s="27"/>
      <c r="X445" s="27"/>
      <c r="Y445" s="27"/>
    </row>
    <row r="446" spans="1:25" ht="15.6" customHeight="1"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row>
    <row r="447" spans="1:25" ht="15.6" customHeight="1"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row>
    <row r="448" spans="1:25" ht="15.6" customHeight="1"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row>
    <row r="449" spans="1:25" ht="15.6" customHeight="1"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row>
    <row r="450" spans="1:25" ht="15.6" customHeight="1"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row>
    <row r="451" spans="1:25" ht="15.6" customHeight="1"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row>
    <row r="452" spans="1:25" ht="15.6" customHeight="1"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row>
    <row r="453" spans="1:25" ht="15.6" customHeight="1"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row>
    <row r="454" spans="1:25" ht="15.6" customHeight="1"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row>
    <row r="455" spans="1:25" ht="15.6" customHeight="1"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row>
    <row r="456" spans="1:25" ht="15.6" customHeight="1"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row>
    <row r="457" spans="1:25" ht="15.6" customHeight="1"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row>
    <row r="458" spans="1:25" ht="15.6" customHeight="1"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row>
    <row r="459" spans="1:25" ht="15.6" customHeight="1" x14ac:dyDescent="0.25"/>
    <row r="460" spans="1:25" ht="15.6" customHeight="1" x14ac:dyDescent="0.25">
      <c r="A460" t="s">
        <v>44</v>
      </c>
      <c r="B460" s="27" t="s">
        <v>43</v>
      </c>
      <c r="C460" s="27"/>
      <c r="D460" s="27"/>
      <c r="E460" s="27"/>
      <c r="F460" s="27"/>
      <c r="G460" s="27"/>
      <c r="H460" s="27"/>
      <c r="I460" s="27"/>
      <c r="J460" s="27"/>
      <c r="K460" s="27"/>
      <c r="L460" s="27"/>
      <c r="M460" s="27"/>
      <c r="N460" s="27"/>
      <c r="O460" s="27"/>
      <c r="P460" s="27"/>
      <c r="Q460" s="27"/>
      <c r="R460" s="27"/>
      <c r="S460" s="27"/>
      <c r="T460" s="27"/>
      <c r="U460" s="27"/>
      <c r="V460" s="27"/>
      <c r="W460" s="27"/>
      <c r="X460" s="27"/>
    </row>
    <row r="461" spans="1:25" ht="15.6" customHeight="1"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row>
    <row r="462" spans="1:25" ht="15.6" customHeight="1" thickBot="1" x14ac:dyDescent="0.3"/>
    <row r="463" spans="1:25" ht="15.6" customHeight="1" x14ac:dyDescent="0.25">
      <c r="B463" s="33"/>
      <c r="C463" s="34"/>
      <c r="D463" s="34"/>
      <c r="E463" s="34"/>
      <c r="F463" s="34"/>
      <c r="G463" s="34"/>
      <c r="H463" s="34"/>
      <c r="I463" s="34"/>
      <c r="J463" s="34"/>
      <c r="K463" s="34"/>
      <c r="L463" s="34"/>
      <c r="M463" s="34"/>
      <c r="N463" s="34"/>
      <c r="O463" s="34"/>
      <c r="P463" s="34"/>
      <c r="Q463" s="34"/>
      <c r="R463" s="34"/>
      <c r="S463" s="34"/>
      <c r="T463" s="34"/>
      <c r="U463" s="34"/>
      <c r="V463" s="34"/>
      <c r="W463" s="34"/>
      <c r="X463" s="34"/>
      <c r="Y463" s="35"/>
    </row>
    <row r="464" spans="1:25" ht="15.6" customHeight="1" thickBot="1" x14ac:dyDescent="0.3">
      <c r="B464" s="36"/>
      <c r="C464" s="37"/>
      <c r="D464" s="37"/>
      <c r="E464" s="37"/>
      <c r="F464" s="37"/>
      <c r="G464" s="37"/>
      <c r="H464" s="37"/>
      <c r="I464" s="37"/>
      <c r="J464" s="37"/>
      <c r="K464" s="37"/>
      <c r="L464" s="37"/>
      <c r="M464" s="37"/>
      <c r="N464" s="37"/>
      <c r="O464" s="37"/>
      <c r="P464" s="37"/>
      <c r="Q464" s="37"/>
      <c r="R464" s="37"/>
      <c r="S464" s="37"/>
      <c r="T464" s="37"/>
      <c r="U464" s="37"/>
      <c r="V464" s="37"/>
      <c r="W464" s="37"/>
      <c r="X464" s="37"/>
      <c r="Y464" s="38"/>
    </row>
    <row r="465" spans="2:25" ht="15.6" customHeight="1" x14ac:dyDescent="0.25"/>
    <row r="466" spans="2:25" ht="15.6" customHeight="1" x14ac:dyDescent="0.25">
      <c r="B466" s="27" t="s">
        <v>317</v>
      </c>
      <c r="C466" s="27"/>
      <c r="D466" s="27"/>
      <c r="E466" s="27"/>
      <c r="F466" s="27"/>
      <c r="G466" s="27"/>
      <c r="H466" s="27"/>
      <c r="I466" s="27"/>
      <c r="J466" s="27"/>
      <c r="K466" s="27"/>
      <c r="L466" s="27"/>
      <c r="M466" s="27"/>
      <c r="N466" s="27"/>
      <c r="O466" s="27"/>
      <c r="P466" s="27"/>
      <c r="Q466" s="27"/>
      <c r="R466" s="27"/>
      <c r="S466" s="27"/>
      <c r="T466" s="27"/>
      <c r="U466" s="27"/>
      <c r="V466" s="27"/>
      <c r="W466" s="27"/>
      <c r="X466" s="27"/>
      <c r="Y466" s="27"/>
    </row>
    <row r="467" spans="2:25" ht="15.6" customHeight="1"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row>
    <row r="468" spans="2:25" ht="15.6" customHeight="1"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row>
    <row r="469" spans="2:25" ht="15.6" customHeight="1"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row>
    <row r="470" spans="2:25" ht="15.6" customHeight="1"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row>
    <row r="471" spans="2:25" ht="15.6" customHeight="1"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row>
    <row r="472" spans="2:25" ht="15.6" customHeight="1"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row>
    <row r="473" spans="2:25" ht="15.6" customHeight="1"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row>
    <row r="474" spans="2:25" ht="15.6" customHeight="1"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row>
    <row r="475" spans="2:25" ht="15.6" customHeight="1"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row>
    <row r="476" spans="2:25" ht="15.6" customHeight="1"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row>
    <row r="477" spans="2:25" ht="15.6" customHeight="1"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row>
    <row r="478" spans="2:25" ht="15.6" customHeight="1"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row>
    <row r="479" spans="2:25" ht="15.6" customHeight="1"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row>
    <row r="480" spans="2:25" ht="15.6" customHeight="1" x14ac:dyDescent="0.25"/>
    <row r="481" spans="1:25" ht="15.6" customHeight="1" x14ac:dyDescent="0.25">
      <c r="A481" t="s">
        <v>47</v>
      </c>
      <c r="B481" s="27" t="s">
        <v>46</v>
      </c>
      <c r="C481" s="27"/>
      <c r="D481" s="27"/>
      <c r="E481" s="27"/>
      <c r="F481" s="27"/>
      <c r="G481" s="27"/>
      <c r="H481" s="27"/>
      <c r="I481" s="27"/>
      <c r="J481" s="27"/>
      <c r="K481" s="27"/>
      <c r="L481" s="27"/>
      <c r="M481" s="27"/>
      <c r="N481" s="27"/>
      <c r="O481" s="27"/>
      <c r="P481" s="27"/>
      <c r="Q481" s="27"/>
      <c r="R481" s="27"/>
      <c r="S481" s="27"/>
      <c r="T481" s="27"/>
      <c r="U481" s="27"/>
      <c r="V481" s="27"/>
      <c r="W481" s="27"/>
      <c r="X481" s="27"/>
    </row>
    <row r="482" spans="1:25" ht="15.6" customHeight="1"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row>
    <row r="483" spans="1:25" ht="15.6" customHeight="1" thickBot="1" x14ac:dyDescent="0.3"/>
    <row r="484" spans="1:25" ht="15.6" customHeight="1" x14ac:dyDescent="0.25">
      <c r="B484" s="33"/>
      <c r="C484" s="34"/>
      <c r="D484" s="34"/>
      <c r="E484" s="34"/>
      <c r="F484" s="34"/>
      <c r="G484" s="34"/>
      <c r="H484" s="34"/>
      <c r="I484" s="34"/>
      <c r="J484" s="34"/>
      <c r="K484" s="34"/>
      <c r="L484" s="34"/>
      <c r="M484" s="34"/>
      <c r="N484" s="34"/>
      <c r="O484" s="34"/>
      <c r="P484" s="34"/>
      <c r="Q484" s="34"/>
      <c r="R484" s="34"/>
      <c r="S484" s="34"/>
      <c r="T484" s="34"/>
      <c r="U484" s="34"/>
      <c r="V484" s="34"/>
      <c r="W484" s="34"/>
      <c r="X484" s="34"/>
      <c r="Y484" s="35"/>
    </row>
    <row r="485" spans="1:25" ht="15.6" customHeight="1" thickBot="1" x14ac:dyDescent="0.3">
      <c r="B485" s="36"/>
      <c r="C485" s="37"/>
      <c r="D485" s="37"/>
      <c r="E485" s="37"/>
      <c r="F485" s="37"/>
      <c r="G485" s="37"/>
      <c r="H485" s="37"/>
      <c r="I485" s="37"/>
      <c r="J485" s="37"/>
      <c r="K485" s="37"/>
      <c r="L485" s="37"/>
      <c r="M485" s="37"/>
      <c r="N485" s="37"/>
      <c r="O485" s="37"/>
      <c r="P485" s="37"/>
      <c r="Q485" s="37"/>
      <c r="R485" s="37"/>
      <c r="S485" s="37"/>
      <c r="T485" s="37"/>
      <c r="U485" s="37"/>
      <c r="V485" s="37"/>
      <c r="W485" s="37"/>
      <c r="X485" s="37"/>
      <c r="Y485" s="38"/>
    </row>
    <row r="486" spans="1:25" ht="15.6" customHeight="1" x14ac:dyDescent="0.25"/>
    <row r="487" spans="1:25" ht="15.6" customHeight="1" x14ac:dyDescent="0.25">
      <c r="B487" s="27" t="s">
        <v>318</v>
      </c>
      <c r="C487" s="27"/>
      <c r="D487" s="27"/>
      <c r="E487" s="27"/>
      <c r="F487" s="27"/>
      <c r="G487" s="27"/>
      <c r="H487" s="27"/>
      <c r="I487" s="27"/>
      <c r="J487" s="27"/>
      <c r="K487" s="27"/>
      <c r="L487" s="27"/>
      <c r="M487" s="27"/>
      <c r="N487" s="27"/>
      <c r="O487" s="27"/>
      <c r="P487" s="27"/>
      <c r="Q487" s="27"/>
      <c r="R487" s="27"/>
      <c r="S487" s="27"/>
      <c r="T487" s="27"/>
      <c r="U487" s="27"/>
      <c r="V487" s="27"/>
      <c r="W487" s="27"/>
      <c r="X487" s="27"/>
      <c r="Y487" s="27"/>
    </row>
    <row r="488" spans="1:25" ht="15.6" customHeight="1"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row>
    <row r="489" spans="1:25" ht="15.6" customHeight="1"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row>
    <row r="490" spans="1:25" ht="15.6" customHeight="1"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row>
    <row r="491" spans="1:25" ht="15.6" customHeight="1"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row>
    <row r="492" spans="1:25" ht="15.6" customHeight="1"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row>
    <row r="493" spans="1:25" ht="15.6" customHeight="1"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row>
    <row r="494" spans="1:25" ht="15.6" customHeight="1"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row>
    <row r="495" spans="1:25" ht="15.6" customHeight="1"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row>
    <row r="496" spans="1:25" ht="15.6" customHeight="1"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row>
    <row r="497" spans="1:25" ht="15.6" customHeight="1"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row>
    <row r="498" spans="1:25" ht="15.6" customHeight="1"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row>
    <row r="499" spans="1:25" ht="15.6" customHeight="1"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row>
    <row r="500" spans="1:25" ht="15.6" customHeight="1"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row>
    <row r="501" spans="1:25" ht="15.6" customHeight="1" x14ac:dyDescent="0.25"/>
    <row r="502" spans="1:25" ht="15.6" customHeight="1" x14ac:dyDescent="0.25">
      <c r="A502" t="s">
        <v>50</v>
      </c>
      <c r="B502" s="27" t="s">
        <v>49</v>
      </c>
      <c r="C502" s="27"/>
      <c r="D502" s="27"/>
      <c r="E502" s="27"/>
      <c r="F502" s="27"/>
      <c r="G502" s="27"/>
      <c r="H502" s="27"/>
      <c r="I502" s="27"/>
      <c r="J502" s="27"/>
      <c r="K502" s="27"/>
      <c r="L502" s="27"/>
      <c r="M502" s="27"/>
      <c r="N502" s="27"/>
      <c r="O502" s="27"/>
      <c r="P502" s="27"/>
      <c r="Q502" s="27"/>
      <c r="R502" s="27"/>
      <c r="S502" s="27"/>
      <c r="T502" s="27"/>
      <c r="U502" s="27"/>
      <c r="V502" s="27"/>
      <c r="W502" s="27"/>
      <c r="X502" s="27"/>
    </row>
    <row r="503" spans="1:25" ht="15.6" customHeight="1" x14ac:dyDescent="0.25">
      <c r="B503" s="27"/>
      <c r="C503" s="27"/>
      <c r="D503" s="27"/>
      <c r="E503" s="27"/>
      <c r="F503" s="27"/>
      <c r="G503" s="27"/>
      <c r="H503" s="27"/>
      <c r="I503" s="27"/>
      <c r="J503" s="27"/>
      <c r="K503" s="27"/>
      <c r="L503" s="27"/>
      <c r="M503" s="27"/>
      <c r="N503" s="27"/>
      <c r="O503" s="27"/>
      <c r="P503" s="27"/>
      <c r="Q503" s="27"/>
      <c r="R503" s="27"/>
      <c r="S503" s="27"/>
      <c r="T503" s="27"/>
      <c r="U503" s="27"/>
      <c r="V503" s="27"/>
      <c r="W503" s="27"/>
      <c r="X503" s="27"/>
    </row>
    <row r="504" spans="1:25" ht="15.6" customHeight="1" thickBot="1" x14ac:dyDescent="0.3"/>
    <row r="505" spans="1:25" ht="15.6" customHeight="1" x14ac:dyDescent="0.25">
      <c r="B505" s="33"/>
      <c r="C505" s="34"/>
      <c r="D505" s="34"/>
      <c r="E505" s="34"/>
      <c r="F505" s="34"/>
      <c r="G505" s="34"/>
      <c r="H505" s="34"/>
      <c r="I505" s="34"/>
      <c r="J505" s="34"/>
      <c r="K505" s="34"/>
      <c r="L505" s="34"/>
      <c r="M505" s="34"/>
      <c r="N505" s="34"/>
      <c r="O505" s="34"/>
      <c r="P505" s="34"/>
      <c r="Q505" s="34"/>
      <c r="R505" s="34"/>
      <c r="S505" s="34"/>
      <c r="T505" s="34"/>
      <c r="U505" s="34"/>
      <c r="V505" s="34"/>
      <c r="W505" s="34"/>
      <c r="X505" s="34"/>
      <c r="Y505" s="35"/>
    </row>
    <row r="506" spans="1:25" ht="15.6" customHeight="1" thickBot="1" x14ac:dyDescent="0.3">
      <c r="B506" s="36"/>
      <c r="C506" s="37"/>
      <c r="D506" s="37"/>
      <c r="E506" s="37"/>
      <c r="F506" s="37"/>
      <c r="G506" s="37"/>
      <c r="H506" s="37"/>
      <c r="I506" s="37"/>
      <c r="J506" s="37"/>
      <c r="K506" s="37"/>
      <c r="L506" s="37"/>
      <c r="M506" s="37"/>
      <c r="N506" s="37"/>
      <c r="O506" s="37"/>
      <c r="P506" s="37"/>
      <c r="Q506" s="37"/>
      <c r="R506" s="37"/>
      <c r="S506" s="37"/>
      <c r="T506" s="37"/>
      <c r="U506" s="37"/>
      <c r="V506" s="37"/>
      <c r="W506" s="37"/>
      <c r="X506" s="37"/>
      <c r="Y506" s="38"/>
    </row>
    <row r="507" spans="1:25" ht="15.6" customHeight="1" x14ac:dyDescent="0.25"/>
    <row r="508" spans="1:25" ht="15.6" customHeight="1" x14ac:dyDescent="0.25">
      <c r="B508" s="27" t="s">
        <v>319</v>
      </c>
      <c r="C508" s="27"/>
      <c r="D508" s="27"/>
      <c r="E508" s="27"/>
      <c r="F508" s="27"/>
      <c r="G508" s="27"/>
      <c r="H508" s="27"/>
      <c r="I508" s="27"/>
      <c r="J508" s="27"/>
      <c r="K508" s="27"/>
      <c r="L508" s="27"/>
      <c r="M508" s="27"/>
      <c r="N508" s="27"/>
      <c r="O508" s="27"/>
      <c r="P508" s="27"/>
      <c r="Q508" s="27"/>
      <c r="R508" s="27"/>
      <c r="S508" s="27"/>
      <c r="T508" s="27"/>
      <c r="U508" s="27"/>
      <c r="V508" s="27"/>
      <c r="W508" s="27"/>
      <c r="X508" s="27"/>
      <c r="Y508" s="27"/>
    </row>
    <row r="509" spans="1:25" ht="15.6" customHeight="1" x14ac:dyDescent="0.25">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row>
    <row r="510" spans="1:25" ht="15.6" customHeight="1" x14ac:dyDescent="0.25">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row>
    <row r="511" spans="1:25" ht="15.6" customHeight="1" x14ac:dyDescent="0.25">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row>
    <row r="512" spans="1:25" ht="15.6" customHeight="1" x14ac:dyDescent="0.25">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row>
    <row r="513" spans="1:25" ht="15.6" customHeight="1" x14ac:dyDescent="0.25">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row>
    <row r="514" spans="1:25" ht="15.6" customHeight="1" x14ac:dyDescent="0.25">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row>
    <row r="515" spans="1:25" ht="15.6" customHeight="1" x14ac:dyDescent="0.25">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row>
    <row r="516" spans="1:25" ht="15.6" customHeight="1" x14ac:dyDescent="0.25">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row>
    <row r="517" spans="1:25" ht="15.6" customHeight="1" x14ac:dyDescent="0.25">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row>
    <row r="518" spans="1:25" ht="15.6" customHeight="1" x14ac:dyDescent="0.25">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row>
    <row r="519" spans="1:25" ht="15.6" customHeight="1" x14ac:dyDescent="0.25">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row>
    <row r="520" spans="1:25" ht="15.6" customHeight="1" x14ac:dyDescent="0.25">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row>
    <row r="521" spans="1:25" ht="15.6" customHeight="1" x14ac:dyDescent="0.25">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row>
    <row r="522" spans="1:25" ht="15.6" customHeight="1" x14ac:dyDescent="0.25"/>
    <row r="523" spans="1:25" ht="15.6" customHeight="1" x14ac:dyDescent="0.25">
      <c r="A523" t="s">
        <v>53</v>
      </c>
      <c r="B523" s="27" t="s">
        <v>52</v>
      </c>
      <c r="C523" s="27"/>
      <c r="D523" s="27"/>
      <c r="E523" s="27"/>
      <c r="F523" s="27"/>
      <c r="G523" s="27"/>
      <c r="H523" s="27"/>
      <c r="I523" s="27"/>
      <c r="J523" s="27"/>
      <c r="K523" s="27"/>
      <c r="L523" s="27"/>
      <c r="M523" s="27"/>
      <c r="N523" s="27"/>
      <c r="O523" s="27"/>
      <c r="P523" s="27"/>
      <c r="Q523" s="27"/>
      <c r="R523" s="27"/>
      <c r="S523" s="27"/>
      <c r="T523" s="27"/>
      <c r="U523" s="27"/>
      <c r="V523" s="27"/>
      <c r="W523" s="27"/>
      <c r="X523" s="27"/>
    </row>
    <row r="524" spans="1:25" ht="15.6" customHeight="1" x14ac:dyDescent="0.25">
      <c r="B524" s="27"/>
      <c r="C524" s="27"/>
      <c r="D524" s="27"/>
      <c r="E524" s="27"/>
      <c r="F524" s="27"/>
      <c r="G524" s="27"/>
      <c r="H524" s="27"/>
      <c r="I524" s="27"/>
      <c r="J524" s="27"/>
      <c r="K524" s="27"/>
      <c r="L524" s="27"/>
      <c r="M524" s="27"/>
      <c r="N524" s="27"/>
      <c r="O524" s="27"/>
      <c r="P524" s="27"/>
      <c r="Q524" s="27"/>
      <c r="R524" s="27"/>
      <c r="S524" s="27"/>
      <c r="T524" s="27"/>
      <c r="U524" s="27"/>
      <c r="V524" s="27"/>
      <c r="W524" s="27"/>
      <c r="X524" s="27"/>
    </row>
    <row r="525" spans="1:25" ht="15.6" customHeight="1" thickBot="1" x14ac:dyDescent="0.3"/>
    <row r="526" spans="1:25" ht="15.6" customHeight="1" x14ac:dyDescent="0.25">
      <c r="B526" s="33"/>
      <c r="C526" s="34"/>
      <c r="D526" s="34"/>
      <c r="E526" s="34"/>
      <c r="F526" s="34"/>
      <c r="G526" s="34"/>
      <c r="H526" s="34"/>
      <c r="I526" s="34"/>
      <c r="J526" s="34"/>
      <c r="K526" s="34"/>
      <c r="L526" s="34"/>
      <c r="M526" s="34"/>
      <c r="N526" s="34"/>
      <c r="O526" s="34"/>
      <c r="P526" s="34"/>
      <c r="Q526" s="34"/>
      <c r="R526" s="34"/>
      <c r="S526" s="34"/>
      <c r="T526" s="34"/>
      <c r="U526" s="34"/>
      <c r="V526" s="34"/>
      <c r="W526" s="34"/>
      <c r="X526" s="34"/>
      <c r="Y526" s="35"/>
    </row>
    <row r="527" spans="1:25" ht="15.6" customHeight="1" thickBot="1" x14ac:dyDescent="0.3">
      <c r="B527" s="36"/>
      <c r="C527" s="37"/>
      <c r="D527" s="37"/>
      <c r="E527" s="37"/>
      <c r="F527" s="37"/>
      <c r="G527" s="37"/>
      <c r="H527" s="37"/>
      <c r="I527" s="37"/>
      <c r="J527" s="37"/>
      <c r="K527" s="37"/>
      <c r="L527" s="37"/>
      <c r="M527" s="37"/>
      <c r="N527" s="37"/>
      <c r="O527" s="37"/>
      <c r="P527" s="37"/>
      <c r="Q527" s="37"/>
      <c r="R527" s="37"/>
      <c r="S527" s="37"/>
      <c r="T527" s="37"/>
      <c r="U527" s="37"/>
      <c r="V527" s="37"/>
      <c r="W527" s="37"/>
      <c r="X527" s="37"/>
      <c r="Y527" s="38"/>
    </row>
    <row r="528" spans="1:25" ht="15.6" customHeight="1" x14ac:dyDescent="0.25"/>
    <row r="529" spans="1:25" ht="15.6" customHeight="1" x14ac:dyDescent="0.25">
      <c r="B529" s="27" t="s">
        <v>320</v>
      </c>
      <c r="C529" s="27"/>
      <c r="D529" s="27"/>
      <c r="E529" s="27"/>
      <c r="F529" s="27"/>
      <c r="G529" s="27"/>
      <c r="H529" s="27"/>
      <c r="I529" s="27"/>
      <c r="J529" s="27"/>
      <c r="K529" s="27"/>
      <c r="L529" s="27"/>
      <c r="M529" s="27"/>
      <c r="N529" s="27"/>
      <c r="O529" s="27"/>
      <c r="P529" s="27"/>
      <c r="Q529" s="27"/>
      <c r="R529" s="27"/>
      <c r="S529" s="27"/>
      <c r="T529" s="27"/>
      <c r="U529" s="27"/>
      <c r="V529" s="27"/>
      <c r="W529" s="27"/>
      <c r="X529" s="27"/>
      <c r="Y529" s="27"/>
    </row>
    <row r="530" spans="1:25" ht="15.6" customHeight="1" x14ac:dyDescent="0.25">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row>
    <row r="531" spans="1:25" ht="15.6" customHeight="1" x14ac:dyDescent="0.25">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row>
    <row r="532" spans="1:25" ht="15.6" customHeight="1" x14ac:dyDescent="0.25">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row>
    <row r="533" spans="1:25" ht="15.6" customHeight="1" x14ac:dyDescent="0.25">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row>
    <row r="534" spans="1:25" ht="15.6" customHeight="1" x14ac:dyDescent="0.25">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row>
    <row r="535" spans="1:25" ht="15.6" customHeight="1" x14ac:dyDescent="0.25">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row>
    <row r="536" spans="1:25" ht="15.6" customHeight="1" x14ac:dyDescent="0.25">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row>
    <row r="537" spans="1:25" ht="15.6" customHeight="1" x14ac:dyDescent="0.25">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row>
    <row r="538" spans="1:25" ht="15.6" customHeight="1" x14ac:dyDescent="0.25">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row>
    <row r="539" spans="1:25" ht="15.6" customHeight="1" x14ac:dyDescent="0.25">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row>
    <row r="540" spans="1:25" ht="15.6" customHeight="1" x14ac:dyDescent="0.25">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row>
    <row r="541" spans="1:25" ht="15.6" customHeight="1" x14ac:dyDescent="0.25">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row>
    <row r="542" spans="1:25" ht="15.6" customHeight="1" x14ac:dyDescent="0.25">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row>
    <row r="543" spans="1:25" ht="15.6" customHeight="1" x14ac:dyDescent="0.25"/>
    <row r="544" spans="1:25" ht="15.6" customHeight="1" x14ac:dyDescent="0.25">
      <c r="A544" t="s">
        <v>56</v>
      </c>
      <c r="B544" s="27" t="s">
        <v>55</v>
      </c>
      <c r="C544" s="27"/>
      <c r="D544" s="27"/>
      <c r="E544" s="27"/>
      <c r="F544" s="27"/>
      <c r="G544" s="27"/>
      <c r="H544" s="27"/>
      <c r="I544" s="27"/>
      <c r="J544" s="27"/>
      <c r="K544" s="27"/>
      <c r="L544" s="27"/>
      <c r="M544" s="27"/>
      <c r="N544" s="27"/>
      <c r="O544" s="27"/>
      <c r="P544" s="27"/>
      <c r="Q544" s="27"/>
      <c r="R544" s="27"/>
      <c r="S544" s="27"/>
      <c r="T544" s="27"/>
      <c r="U544" s="27"/>
      <c r="V544" s="27"/>
      <c r="W544" s="27"/>
      <c r="X544" s="27"/>
    </row>
    <row r="545" spans="2:25" ht="15.6" customHeight="1" x14ac:dyDescent="0.25">
      <c r="B545" s="27"/>
      <c r="C545" s="27"/>
      <c r="D545" s="27"/>
      <c r="E545" s="27"/>
      <c r="F545" s="27"/>
      <c r="G545" s="27"/>
      <c r="H545" s="27"/>
      <c r="I545" s="27"/>
      <c r="J545" s="27"/>
      <c r="K545" s="27"/>
      <c r="L545" s="27"/>
      <c r="M545" s="27"/>
      <c r="N545" s="27"/>
      <c r="O545" s="27"/>
      <c r="P545" s="27"/>
      <c r="Q545" s="27"/>
      <c r="R545" s="27"/>
      <c r="S545" s="27"/>
      <c r="T545" s="27"/>
      <c r="U545" s="27"/>
      <c r="V545" s="27"/>
      <c r="W545" s="27"/>
      <c r="X545" s="27"/>
    </row>
    <row r="546" spans="2:25" ht="15.6" customHeight="1" thickBot="1" x14ac:dyDescent="0.3"/>
    <row r="547" spans="2:25" ht="15.6" customHeight="1" x14ac:dyDescent="0.25">
      <c r="B547" s="33"/>
      <c r="C547" s="34"/>
      <c r="D547" s="34"/>
      <c r="E547" s="34"/>
      <c r="F547" s="34"/>
      <c r="G547" s="34"/>
      <c r="H547" s="34"/>
      <c r="I547" s="34"/>
      <c r="J547" s="34"/>
      <c r="K547" s="34"/>
      <c r="L547" s="34"/>
      <c r="M547" s="34"/>
      <c r="N547" s="34"/>
      <c r="O547" s="34"/>
      <c r="P547" s="34"/>
      <c r="Q547" s="34"/>
      <c r="R547" s="34"/>
      <c r="S547" s="34"/>
      <c r="T547" s="34"/>
      <c r="U547" s="34"/>
      <c r="V547" s="34"/>
      <c r="W547" s="34"/>
      <c r="X547" s="34"/>
      <c r="Y547" s="35"/>
    </row>
    <row r="548" spans="2:25" ht="15.6" customHeight="1" thickBot="1" x14ac:dyDescent="0.3">
      <c r="B548" s="36"/>
      <c r="C548" s="37"/>
      <c r="D548" s="37"/>
      <c r="E548" s="37"/>
      <c r="F548" s="37"/>
      <c r="G548" s="37"/>
      <c r="H548" s="37"/>
      <c r="I548" s="37"/>
      <c r="J548" s="37"/>
      <c r="K548" s="37"/>
      <c r="L548" s="37"/>
      <c r="M548" s="37"/>
      <c r="N548" s="37"/>
      <c r="O548" s="37"/>
      <c r="P548" s="37"/>
      <c r="Q548" s="37"/>
      <c r="R548" s="37"/>
      <c r="S548" s="37"/>
      <c r="T548" s="37"/>
      <c r="U548" s="37"/>
      <c r="V548" s="37"/>
      <c r="W548" s="37"/>
      <c r="X548" s="37"/>
      <c r="Y548" s="38"/>
    </row>
    <row r="549" spans="2:25" ht="15.6" customHeight="1" x14ac:dyDescent="0.25"/>
    <row r="550" spans="2:25" ht="15.6" customHeight="1" x14ac:dyDescent="0.25">
      <c r="B550" s="27" t="s">
        <v>321</v>
      </c>
      <c r="C550" s="27"/>
      <c r="D550" s="27"/>
      <c r="E550" s="27"/>
      <c r="F550" s="27"/>
      <c r="G550" s="27"/>
      <c r="H550" s="27"/>
      <c r="I550" s="27"/>
      <c r="J550" s="27"/>
      <c r="K550" s="27"/>
      <c r="L550" s="27"/>
      <c r="M550" s="27"/>
      <c r="N550" s="27"/>
      <c r="O550" s="27"/>
      <c r="P550" s="27"/>
      <c r="Q550" s="27"/>
      <c r="R550" s="27"/>
      <c r="S550" s="27"/>
      <c r="T550" s="27"/>
      <c r="U550" s="27"/>
      <c r="V550" s="27"/>
      <c r="W550" s="27"/>
      <c r="X550" s="27"/>
      <c r="Y550" s="27"/>
    </row>
    <row r="551" spans="2:25" ht="15.6" customHeight="1" x14ac:dyDescent="0.25">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row>
    <row r="552" spans="2:25" ht="15.6" customHeight="1" x14ac:dyDescent="0.25">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row>
    <row r="553" spans="2:25" ht="15.6" customHeight="1" x14ac:dyDescent="0.25">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row>
    <row r="554" spans="2:25" ht="15.6" customHeight="1" x14ac:dyDescent="0.25">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row>
    <row r="555" spans="2:25" ht="15.6" customHeight="1" x14ac:dyDescent="0.25">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row>
    <row r="556" spans="2:25" ht="15.6" customHeight="1" x14ac:dyDescent="0.25">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row>
    <row r="557" spans="2:25" ht="15.6" customHeight="1" x14ac:dyDescent="0.25">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row>
    <row r="558" spans="2:25" ht="15.6" customHeight="1" x14ac:dyDescent="0.25">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row>
    <row r="559" spans="2:25" ht="15.6" customHeight="1" x14ac:dyDescent="0.25">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row>
    <row r="560" spans="2:25" ht="15.6" customHeight="1" x14ac:dyDescent="0.25">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row>
    <row r="561" spans="1:25" ht="15.6" customHeight="1" x14ac:dyDescent="0.25">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row>
    <row r="562" spans="1:25" ht="15.6" customHeight="1" x14ac:dyDescent="0.25">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row>
    <row r="563" spans="1:25" ht="15.6" customHeight="1" x14ac:dyDescent="0.25">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row>
    <row r="564" spans="1:25" ht="15.6" customHeight="1" x14ac:dyDescent="0.25"/>
    <row r="565" spans="1:25" ht="15.6" customHeight="1" x14ac:dyDescent="0.25">
      <c r="A565" t="s">
        <v>59</v>
      </c>
      <c r="B565" s="27" t="s">
        <v>58</v>
      </c>
      <c r="C565" s="27"/>
      <c r="D565" s="27"/>
      <c r="E565" s="27"/>
      <c r="F565" s="27"/>
      <c r="G565" s="27"/>
      <c r="H565" s="27"/>
      <c r="I565" s="27"/>
      <c r="J565" s="27"/>
      <c r="K565" s="27"/>
      <c r="L565" s="27"/>
      <c r="M565" s="27"/>
      <c r="N565" s="27"/>
      <c r="O565" s="27"/>
      <c r="P565" s="27"/>
      <c r="Q565" s="27"/>
      <c r="R565" s="27"/>
      <c r="S565" s="27"/>
      <c r="T565" s="27"/>
      <c r="U565" s="27"/>
      <c r="V565" s="27"/>
      <c r="W565" s="27"/>
      <c r="X565" s="27"/>
    </row>
    <row r="566" spans="1:25" ht="15.6" customHeight="1" x14ac:dyDescent="0.25">
      <c r="B566" s="27"/>
      <c r="C566" s="27"/>
      <c r="D566" s="27"/>
      <c r="E566" s="27"/>
      <c r="F566" s="27"/>
      <c r="G566" s="27"/>
      <c r="H566" s="27"/>
      <c r="I566" s="27"/>
      <c r="J566" s="27"/>
      <c r="K566" s="27"/>
      <c r="L566" s="27"/>
      <c r="M566" s="27"/>
      <c r="N566" s="27"/>
      <c r="O566" s="27"/>
      <c r="P566" s="27"/>
      <c r="Q566" s="27"/>
      <c r="R566" s="27"/>
      <c r="S566" s="27"/>
      <c r="T566" s="27"/>
      <c r="U566" s="27"/>
      <c r="V566" s="27"/>
      <c r="W566" s="27"/>
      <c r="X566" s="27"/>
    </row>
    <row r="567" spans="1:25" ht="15.6" customHeight="1" thickBot="1" x14ac:dyDescent="0.3"/>
    <row r="568" spans="1:25" ht="15.6" customHeight="1" x14ac:dyDescent="0.25">
      <c r="B568" s="33"/>
      <c r="C568" s="34"/>
      <c r="D568" s="34"/>
      <c r="E568" s="34"/>
      <c r="F568" s="34"/>
      <c r="G568" s="34"/>
      <c r="H568" s="34"/>
      <c r="I568" s="34"/>
      <c r="J568" s="34"/>
      <c r="K568" s="34"/>
      <c r="L568" s="34"/>
      <c r="M568" s="34"/>
      <c r="N568" s="34"/>
      <c r="O568" s="34"/>
      <c r="P568" s="34"/>
      <c r="Q568" s="34"/>
      <c r="R568" s="34"/>
      <c r="S568" s="34"/>
      <c r="T568" s="34"/>
      <c r="U568" s="34"/>
      <c r="V568" s="34"/>
      <c r="W568" s="34"/>
      <c r="X568" s="34"/>
      <c r="Y568" s="35"/>
    </row>
    <row r="569" spans="1:25" ht="15.6" customHeight="1" thickBot="1" x14ac:dyDescent="0.3">
      <c r="B569" s="36"/>
      <c r="C569" s="37"/>
      <c r="D569" s="37"/>
      <c r="E569" s="37"/>
      <c r="F569" s="37"/>
      <c r="G569" s="37"/>
      <c r="H569" s="37"/>
      <c r="I569" s="37"/>
      <c r="J569" s="37"/>
      <c r="K569" s="37"/>
      <c r="L569" s="37"/>
      <c r="M569" s="37"/>
      <c r="N569" s="37"/>
      <c r="O569" s="37"/>
      <c r="P569" s="37"/>
      <c r="Q569" s="37"/>
      <c r="R569" s="37"/>
      <c r="S569" s="37"/>
      <c r="T569" s="37"/>
      <c r="U569" s="37"/>
      <c r="V569" s="37"/>
      <c r="W569" s="37"/>
      <c r="X569" s="37"/>
      <c r="Y569" s="38"/>
    </row>
    <row r="570" spans="1:25" ht="15.6" customHeight="1" x14ac:dyDescent="0.25"/>
    <row r="571" spans="1:25" ht="15.6" customHeight="1" x14ac:dyDescent="0.25">
      <c r="B571" s="27" t="s">
        <v>322</v>
      </c>
      <c r="C571" s="27"/>
      <c r="D571" s="27"/>
      <c r="E571" s="27"/>
      <c r="F571" s="27"/>
      <c r="G571" s="27"/>
      <c r="H571" s="27"/>
      <c r="I571" s="27"/>
      <c r="J571" s="27"/>
      <c r="K571" s="27"/>
      <c r="L571" s="27"/>
      <c r="M571" s="27"/>
      <c r="N571" s="27"/>
      <c r="O571" s="27"/>
      <c r="P571" s="27"/>
      <c r="Q571" s="27"/>
      <c r="R571" s="27"/>
      <c r="S571" s="27"/>
      <c r="T571" s="27"/>
      <c r="U571" s="27"/>
      <c r="V571" s="27"/>
      <c r="W571" s="27"/>
      <c r="X571" s="27"/>
      <c r="Y571" s="27"/>
    </row>
    <row r="572" spans="1:25" ht="15.6" customHeight="1" x14ac:dyDescent="0.25">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row>
    <row r="573" spans="1:25" ht="15.6" customHeight="1" x14ac:dyDescent="0.25">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row>
    <row r="574" spans="1:25" ht="15.6" customHeight="1" x14ac:dyDescent="0.25">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row>
    <row r="575" spans="1:25" ht="15.6" customHeight="1" x14ac:dyDescent="0.25">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row>
    <row r="576" spans="1:25" ht="15.6" customHeight="1" x14ac:dyDescent="0.25">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row>
    <row r="577" spans="1:25" ht="15.6" customHeight="1" x14ac:dyDescent="0.25">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row>
    <row r="578" spans="1:25" ht="15.6" customHeight="1" x14ac:dyDescent="0.25">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row>
    <row r="579" spans="1:25" ht="15.6" customHeight="1" x14ac:dyDescent="0.25">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row>
    <row r="580" spans="1:25" ht="15.6" customHeight="1" x14ac:dyDescent="0.25">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row>
    <row r="581" spans="1:25" ht="15.6" customHeight="1" x14ac:dyDescent="0.25">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row>
    <row r="582" spans="1:25" ht="15.6" customHeight="1" x14ac:dyDescent="0.25">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row>
    <row r="583" spans="1:25" ht="15.6" customHeight="1" x14ac:dyDescent="0.25">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row>
    <row r="584" spans="1:25" ht="15.6" customHeight="1" x14ac:dyDescent="0.25">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row>
    <row r="585" spans="1:25" ht="15.6" customHeight="1" x14ac:dyDescent="0.25"/>
    <row r="586" spans="1:25" ht="15.6" customHeight="1" x14ac:dyDescent="0.25">
      <c r="A586" t="s">
        <v>62</v>
      </c>
      <c r="B586" s="27" t="s">
        <v>61</v>
      </c>
      <c r="C586" s="27"/>
      <c r="D586" s="27"/>
      <c r="E586" s="27"/>
      <c r="F586" s="27"/>
      <c r="G586" s="27"/>
      <c r="H586" s="27"/>
      <c r="I586" s="27"/>
      <c r="J586" s="27"/>
      <c r="K586" s="27"/>
      <c r="L586" s="27"/>
      <c r="M586" s="27"/>
      <c r="N586" s="27"/>
      <c r="O586" s="27"/>
      <c r="P586" s="27"/>
      <c r="Q586" s="27"/>
      <c r="R586" s="27"/>
      <c r="S586" s="27"/>
      <c r="T586" s="27"/>
      <c r="U586" s="27"/>
      <c r="V586" s="27"/>
      <c r="W586" s="27"/>
      <c r="X586" s="27"/>
    </row>
    <row r="587" spans="1:25" ht="15.6" customHeight="1" x14ac:dyDescent="0.25">
      <c r="B587" s="27"/>
      <c r="C587" s="27"/>
      <c r="D587" s="27"/>
      <c r="E587" s="27"/>
      <c r="F587" s="27"/>
      <c r="G587" s="27"/>
      <c r="H587" s="27"/>
      <c r="I587" s="27"/>
      <c r="J587" s="27"/>
      <c r="K587" s="27"/>
      <c r="L587" s="27"/>
      <c r="M587" s="27"/>
      <c r="N587" s="27"/>
      <c r="O587" s="27"/>
      <c r="P587" s="27"/>
      <c r="Q587" s="27"/>
      <c r="R587" s="27"/>
      <c r="S587" s="27"/>
      <c r="T587" s="27"/>
      <c r="U587" s="27"/>
      <c r="V587" s="27"/>
      <c r="W587" s="27"/>
      <c r="X587" s="27"/>
    </row>
    <row r="588" spans="1:25" ht="15.6" customHeight="1" thickBot="1" x14ac:dyDescent="0.3"/>
    <row r="589" spans="1:25" ht="15.6" customHeight="1" x14ac:dyDescent="0.25">
      <c r="B589" s="33"/>
      <c r="C589" s="34"/>
      <c r="D589" s="34"/>
      <c r="E589" s="34"/>
      <c r="F589" s="34"/>
      <c r="G589" s="34"/>
      <c r="H589" s="34"/>
      <c r="I589" s="34"/>
      <c r="J589" s="34"/>
      <c r="K589" s="34"/>
      <c r="L589" s="34"/>
      <c r="M589" s="34"/>
      <c r="N589" s="34"/>
      <c r="O589" s="34"/>
      <c r="P589" s="34"/>
      <c r="Q589" s="34"/>
      <c r="R589" s="34"/>
      <c r="S589" s="34"/>
      <c r="T589" s="34"/>
      <c r="U589" s="34"/>
      <c r="V589" s="34"/>
      <c r="W589" s="34"/>
      <c r="X589" s="34"/>
      <c r="Y589" s="35"/>
    </row>
    <row r="590" spans="1:25" ht="15.6" customHeight="1" thickBot="1" x14ac:dyDescent="0.3">
      <c r="B590" s="36"/>
      <c r="C590" s="37"/>
      <c r="D590" s="37"/>
      <c r="E590" s="37"/>
      <c r="F590" s="37"/>
      <c r="G590" s="37"/>
      <c r="H590" s="37"/>
      <c r="I590" s="37"/>
      <c r="J590" s="37"/>
      <c r="K590" s="37"/>
      <c r="L590" s="37"/>
      <c r="M590" s="37"/>
      <c r="N590" s="37"/>
      <c r="O590" s="37"/>
      <c r="P590" s="37"/>
      <c r="Q590" s="37"/>
      <c r="R590" s="37"/>
      <c r="S590" s="37"/>
      <c r="T590" s="37"/>
      <c r="U590" s="37"/>
      <c r="V590" s="37"/>
      <c r="W590" s="37"/>
      <c r="X590" s="37"/>
      <c r="Y590" s="38"/>
    </row>
    <row r="591" spans="1:25" ht="15.6" customHeight="1" x14ac:dyDescent="0.25"/>
    <row r="592" spans="1:25" ht="15.6" customHeight="1" x14ac:dyDescent="0.25">
      <c r="B592" s="27" t="s">
        <v>323</v>
      </c>
      <c r="C592" s="27"/>
      <c r="D592" s="27"/>
      <c r="E592" s="27"/>
      <c r="F592" s="27"/>
      <c r="G592" s="27"/>
      <c r="H592" s="27"/>
      <c r="I592" s="27"/>
      <c r="J592" s="27"/>
      <c r="K592" s="27"/>
      <c r="L592" s="27"/>
      <c r="M592" s="27"/>
      <c r="N592" s="27"/>
      <c r="O592" s="27"/>
      <c r="P592" s="27"/>
      <c r="Q592" s="27"/>
      <c r="R592" s="27"/>
      <c r="S592" s="27"/>
      <c r="T592" s="27"/>
      <c r="U592" s="27"/>
      <c r="V592" s="27"/>
      <c r="W592" s="27"/>
      <c r="X592" s="27"/>
      <c r="Y592" s="27"/>
    </row>
    <row r="593" spans="1:25" ht="15.6" customHeight="1" x14ac:dyDescent="0.25">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row>
    <row r="594" spans="1:25" ht="15.6" customHeight="1" x14ac:dyDescent="0.25">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row>
    <row r="595" spans="1:25" ht="15.6" customHeight="1" x14ac:dyDescent="0.25">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row>
    <row r="596" spans="1:25" ht="15.6" customHeight="1" x14ac:dyDescent="0.25">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row>
    <row r="597" spans="1:25" ht="15.6" customHeight="1" x14ac:dyDescent="0.25">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row>
    <row r="598" spans="1:25" ht="15.6" customHeight="1" x14ac:dyDescent="0.25">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row>
    <row r="599" spans="1:25" ht="15.6" customHeight="1" x14ac:dyDescent="0.25">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row>
    <row r="600" spans="1:25" ht="15.6" customHeight="1" x14ac:dyDescent="0.25">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row>
    <row r="601" spans="1:25" ht="15.6" customHeight="1" x14ac:dyDescent="0.25">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row>
    <row r="602" spans="1:25" ht="15.6" customHeight="1" x14ac:dyDescent="0.25">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row>
    <row r="603" spans="1:25" ht="15.6" customHeight="1" x14ac:dyDescent="0.25">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row>
    <row r="604" spans="1:25" ht="15.6" customHeight="1" x14ac:dyDescent="0.25">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row>
    <row r="605" spans="1:25" ht="15.6" customHeight="1" x14ac:dyDescent="0.25">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row>
    <row r="606" spans="1:25" ht="15.6" customHeight="1" x14ac:dyDescent="0.25"/>
    <row r="607" spans="1:25" ht="15.6" customHeight="1" x14ac:dyDescent="0.25">
      <c r="A607" t="s">
        <v>65</v>
      </c>
      <c r="B607" s="27" t="s">
        <v>64</v>
      </c>
      <c r="C607" s="27"/>
      <c r="D607" s="27"/>
      <c r="E607" s="27"/>
      <c r="F607" s="27"/>
      <c r="G607" s="27"/>
      <c r="H607" s="27"/>
      <c r="I607" s="27"/>
      <c r="J607" s="27"/>
      <c r="K607" s="27"/>
      <c r="L607" s="27"/>
      <c r="M607" s="27"/>
      <c r="N607" s="27"/>
      <c r="O607" s="27"/>
      <c r="P607" s="27"/>
      <c r="Q607" s="27"/>
      <c r="R607" s="27"/>
      <c r="S607" s="27"/>
      <c r="T607" s="27"/>
      <c r="U607" s="27"/>
      <c r="V607" s="27"/>
      <c r="W607" s="27"/>
      <c r="X607" s="27"/>
    </row>
    <row r="608" spans="1:25" ht="15.6" customHeight="1" x14ac:dyDescent="0.25">
      <c r="B608" s="27"/>
      <c r="C608" s="27"/>
      <c r="D608" s="27"/>
      <c r="E608" s="27"/>
      <c r="F608" s="27"/>
      <c r="G608" s="27"/>
      <c r="H608" s="27"/>
      <c r="I608" s="27"/>
      <c r="J608" s="27"/>
      <c r="K608" s="27"/>
      <c r="L608" s="27"/>
      <c r="M608" s="27"/>
      <c r="N608" s="27"/>
      <c r="O608" s="27"/>
      <c r="P608" s="27"/>
      <c r="Q608" s="27"/>
      <c r="R608" s="27"/>
      <c r="S608" s="27"/>
      <c r="T608" s="27"/>
      <c r="U608" s="27"/>
      <c r="V608" s="27"/>
      <c r="W608" s="27"/>
      <c r="X608" s="27"/>
    </row>
    <row r="609" spans="2:25" ht="15.6" customHeight="1" thickBot="1" x14ac:dyDescent="0.3"/>
    <row r="610" spans="2:25" ht="15.6" customHeight="1" x14ac:dyDescent="0.25">
      <c r="B610" s="33"/>
      <c r="C610" s="34"/>
      <c r="D610" s="34"/>
      <c r="E610" s="34"/>
      <c r="F610" s="34"/>
      <c r="G610" s="34"/>
      <c r="H610" s="34"/>
      <c r="I610" s="34"/>
      <c r="J610" s="34"/>
      <c r="K610" s="34"/>
      <c r="L610" s="34"/>
      <c r="M610" s="34"/>
      <c r="N610" s="34"/>
      <c r="O610" s="34"/>
      <c r="P610" s="34"/>
      <c r="Q610" s="34"/>
      <c r="R610" s="34"/>
      <c r="S610" s="34"/>
      <c r="T610" s="34"/>
      <c r="U610" s="34"/>
      <c r="V610" s="34"/>
      <c r="W610" s="34"/>
      <c r="X610" s="34"/>
      <c r="Y610" s="35"/>
    </row>
    <row r="611" spans="2:25" ht="15.6" customHeight="1" thickBot="1" x14ac:dyDescent="0.3">
      <c r="B611" s="36"/>
      <c r="C611" s="37"/>
      <c r="D611" s="37"/>
      <c r="E611" s="37"/>
      <c r="F611" s="37"/>
      <c r="G611" s="37"/>
      <c r="H611" s="37"/>
      <c r="I611" s="37"/>
      <c r="J611" s="37"/>
      <c r="K611" s="37"/>
      <c r="L611" s="37"/>
      <c r="M611" s="37"/>
      <c r="N611" s="37"/>
      <c r="O611" s="37"/>
      <c r="P611" s="37"/>
      <c r="Q611" s="37"/>
      <c r="R611" s="37"/>
      <c r="S611" s="37"/>
      <c r="T611" s="37"/>
      <c r="U611" s="37"/>
      <c r="V611" s="37"/>
      <c r="W611" s="37"/>
      <c r="X611" s="37"/>
      <c r="Y611" s="38"/>
    </row>
    <row r="612" spans="2:25" ht="15.6" customHeight="1" x14ac:dyDescent="0.25"/>
    <row r="613" spans="2:25" ht="15.6" customHeight="1" x14ac:dyDescent="0.25">
      <c r="B613" s="27" t="s">
        <v>204</v>
      </c>
      <c r="C613" s="27"/>
      <c r="D613" s="27"/>
      <c r="E613" s="27"/>
      <c r="F613" s="27"/>
      <c r="G613" s="27"/>
      <c r="H613" s="27"/>
      <c r="I613" s="27"/>
      <c r="J613" s="27"/>
      <c r="K613" s="27"/>
      <c r="L613" s="27"/>
      <c r="M613" s="27"/>
      <c r="N613" s="27"/>
      <c r="O613" s="27"/>
      <c r="P613" s="27"/>
      <c r="Q613" s="27"/>
      <c r="R613" s="27"/>
      <c r="S613" s="27"/>
      <c r="T613" s="27"/>
      <c r="U613" s="27"/>
      <c r="V613" s="27"/>
      <c r="W613" s="27"/>
      <c r="X613" s="27"/>
      <c r="Y613" s="27"/>
    </row>
    <row r="614" spans="2:25" ht="15.6" customHeight="1" x14ac:dyDescent="0.25">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row>
    <row r="615" spans="2:25" ht="15.6" customHeight="1" x14ac:dyDescent="0.25">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row>
    <row r="616" spans="2:25" ht="15.6" customHeight="1" x14ac:dyDescent="0.25">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row>
    <row r="617" spans="2:25" ht="15.6" customHeight="1" x14ac:dyDescent="0.25">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row>
    <row r="618" spans="2:25" ht="15.6" customHeight="1" x14ac:dyDescent="0.25">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row>
    <row r="619" spans="2:25" ht="15.6" customHeight="1" x14ac:dyDescent="0.25"/>
    <row r="620" spans="2:25" ht="15.6" customHeight="1" x14ac:dyDescent="0.25"/>
    <row r="621" spans="2:25" ht="15.6" customHeight="1" x14ac:dyDescent="0.25"/>
    <row r="622" spans="2:25" ht="15.6" customHeight="1" x14ac:dyDescent="0.25"/>
    <row r="623" spans="2:25" ht="15.6" customHeight="1" x14ac:dyDescent="0.25">
      <c r="C623" t="s">
        <v>67</v>
      </c>
    </row>
    <row r="624" spans="2:25" ht="15.6" customHeight="1" x14ac:dyDescent="0.25">
      <c r="D624" t="s">
        <v>68</v>
      </c>
      <c r="E624" s="31">
        <v>1.4999999999999999E-2</v>
      </c>
      <c r="F624" s="31"/>
      <c r="G624" s="1"/>
      <c r="H624" s="1"/>
      <c r="I624" t="s">
        <v>69</v>
      </c>
    </row>
    <row r="625" spans="2:25" ht="15.6" customHeight="1" x14ac:dyDescent="0.25">
      <c r="D625" t="s">
        <v>70</v>
      </c>
      <c r="E625" s="31">
        <v>-1.8</v>
      </c>
      <c r="F625" s="31"/>
      <c r="G625" s="1"/>
      <c r="H625" s="1"/>
    </row>
    <row r="626" spans="2:25" ht="15.6" customHeight="1" x14ac:dyDescent="0.25">
      <c r="D626" t="s">
        <v>71</v>
      </c>
      <c r="E626" s="31">
        <v>1300</v>
      </c>
      <c r="F626" s="31"/>
      <c r="G626" s="1"/>
      <c r="H626" s="1"/>
      <c r="I626" t="s">
        <v>72</v>
      </c>
    </row>
    <row r="627" spans="2:25" ht="15.6" customHeight="1" x14ac:dyDescent="0.25">
      <c r="D627" t="s">
        <v>73</v>
      </c>
      <c r="E627" s="31">
        <v>800000</v>
      </c>
      <c r="F627" s="31"/>
      <c r="G627" s="31"/>
      <c r="H627" s="31"/>
    </row>
    <row r="628" spans="2:25" ht="15.6" customHeight="1" x14ac:dyDescent="0.25"/>
    <row r="629" spans="2:25" ht="15.6" customHeight="1" x14ac:dyDescent="0.25">
      <c r="B629" t="s">
        <v>74</v>
      </c>
    </row>
    <row r="630" spans="2:25" ht="15.6" customHeight="1" x14ac:dyDescent="0.25"/>
    <row r="631" spans="2:25" ht="15.6" customHeight="1" x14ac:dyDescent="0.25"/>
    <row r="632" spans="2:25" ht="15.6" customHeight="1" x14ac:dyDescent="0.25"/>
    <row r="633" spans="2:25" ht="15.6" customHeight="1" x14ac:dyDescent="0.25"/>
    <row r="634" spans="2:25" ht="15.6" customHeight="1" x14ac:dyDescent="0.25">
      <c r="C634" t="s">
        <v>67</v>
      </c>
    </row>
    <row r="635" spans="2:25" ht="15.6" customHeight="1" x14ac:dyDescent="0.25">
      <c r="D635" t="s">
        <v>75</v>
      </c>
      <c r="E635" s="31">
        <v>0.01</v>
      </c>
      <c r="F635" s="31"/>
      <c r="G635" s="1"/>
      <c r="H635" s="1"/>
      <c r="I635" t="s">
        <v>69</v>
      </c>
    </row>
    <row r="636" spans="2:25" ht="15.6" customHeight="1" x14ac:dyDescent="0.25">
      <c r="D636" t="s">
        <v>76</v>
      </c>
      <c r="E636" s="31">
        <v>-1.9</v>
      </c>
      <c r="F636" s="31"/>
      <c r="G636" s="1"/>
      <c r="H636" s="1"/>
    </row>
    <row r="637" spans="2:25" ht="15.6" customHeight="1" x14ac:dyDescent="0.25">
      <c r="D637" t="s">
        <v>77</v>
      </c>
      <c r="E637" s="31">
        <v>1200</v>
      </c>
      <c r="F637" s="31"/>
      <c r="G637" s="1"/>
      <c r="H637" s="1"/>
      <c r="I637" t="s">
        <v>72</v>
      </c>
    </row>
    <row r="638" spans="2:25" ht="15.6" customHeight="1" x14ac:dyDescent="0.25">
      <c r="D638" t="s">
        <v>78</v>
      </c>
      <c r="E638" s="31">
        <v>900000</v>
      </c>
      <c r="F638" s="31"/>
      <c r="G638" s="31"/>
      <c r="H638" s="31"/>
    </row>
    <row r="639" spans="2:25" ht="15.6" customHeight="1" x14ac:dyDescent="0.25"/>
    <row r="640" spans="2:25" ht="15.6" customHeight="1" x14ac:dyDescent="0.25">
      <c r="B640" s="27" t="s">
        <v>205</v>
      </c>
      <c r="C640" s="27"/>
      <c r="D640" s="27"/>
      <c r="E640" s="27"/>
      <c r="F640" s="27"/>
      <c r="G640" s="27"/>
      <c r="H640" s="27"/>
      <c r="I640" s="27"/>
      <c r="J640" s="27"/>
      <c r="K640" s="27"/>
      <c r="L640" s="27"/>
      <c r="M640" s="27"/>
      <c r="N640" s="27"/>
      <c r="O640" s="27"/>
      <c r="P640" s="27"/>
      <c r="Q640" s="27"/>
      <c r="R640" s="27"/>
      <c r="S640" s="27"/>
      <c r="T640" s="27"/>
      <c r="U640" s="27"/>
      <c r="V640" s="27"/>
      <c r="W640" s="27"/>
      <c r="X640" s="27"/>
      <c r="Y640" s="27"/>
    </row>
    <row r="641" spans="2:25" ht="15.6" customHeight="1" x14ac:dyDescent="0.25">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row>
    <row r="642" spans="2:25" ht="15.6" customHeight="1" x14ac:dyDescent="0.25">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row>
    <row r="643" spans="2:25" ht="15.6" customHeight="1" x14ac:dyDescent="0.25"/>
    <row r="644" spans="2:25" ht="15.6" customHeight="1" x14ac:dyDescent="0.25"/>
    <row r="645" spans="2:25" ht="15.6" customHeight="1" x14ac:dyDescent="0.25"/>
    <row r="646" spans="2:25" ht="15.6" customHeight="1" x14ac:dyDescent="0.25"/>
    <row r="647" spans="2:25" ht="15.6" customHeight="1" x14ac:dyDescent="0.25">
      <c r="C647" t="s">
        <v>67</v>
      </c>
    </row>
    <row r="648" spans="2:25" ht="15.6" customHeight="1" x14ac:dyDescent="0.25">
      <c r="D648" t="s">
        <v>80</v>
      </c>
      <c r="E648" s="26">
        <v>74206.779268543221</v>
      </c>
      <c r="F648" s="26"/>
      <c r="G648" s="26"/>
      <c r="H648" s="26"/>
    </row>
    <row r="649" spans="2:25" ht="15.6" customHeight="1" x14ac:dyDescent="0.25">
      <c r="D649" t="s">
        <v>81</v>
      </c>
      <c r="E649" s="28">
        <v>-8.6790519512362145</v>
      </c>
      <c r="F649" s="28"/>
      <c r="G649" s="28"/>
      <c r="H649" s="28"/>
    </row>
    <row r="650" spans="2:25" ht="15.6" customHeight="1" x14ac:dyDescent="0.25">
      <c r="D650" t="s">
        <v>82</v>
      </c>
      <c r="E650" s="32">
        <v>0.85210909090909093</v>
      </c>
      <c r="F650" s="32"/>
      <c r="G650" s="32"/>
      <c r="H650" s="32"/>
    </row>
    <row r="651" spans="2:25" ht="15.6" customHeight="1" x14ac:dyDescent="0.25">
      <c r="D651" t="s">
        <v>83</v>
      </c>
      <c r="E651" s="28">
        <v>155.46573580745911</v>
      </c>
      <c r="F651" s="28"/>
      <c r="G651" s="28"/>
      <c r="H651" s="28"/>
    </row>
    <row r="652" spans="2:25" ht="15.6" customHeight="1" x14ac:dyDescent="0.25">
      <c r="D652" t="s">
        <v>84</v>
      </c>
      <c r="E652" s="29">
        <v>119.90789473684211</v>
      </c>
      <c r="F652" s="29"/>
      <c r="G652" s="29"/>
      <c r="H652" s="29"/>
    </row>
    <row r="653" spans="2:25" ht="15.6" customHeight="1" x14ac:dyDescent="0.25">
      <c r="D653" t="s">
        <v>85</v>
      </c>
      <c r="E653" s="26">
        <v>-1736</v>
      </c>
      <c r="F653" s="26"/>
      <c r="G653" s="26"/>
      <c r="H653" s="26"/>
    </row>
    <row r="654" spans="2:25" ht="15.6" customHeight="1" x14ac:dyDescent="0.25">
      <c r="D654" t="s">
        <v>86</v>
      </c>
      <c r="F654" s="30">
        <v>27500</v>
      </c>
      <c r="G654" s="30"/>
      <c r="H654" s="30"/>
      <c r="I654" s="30"/>
      <c r="J654" s="30"/>
    </row>
    <row r="655" spans="2:25" ht="15.6" customHeight="1" x14ac:dyDescent="0.25">
      <c r="D655" t="s">
        <v>87</v>
      </c>
      <c r="F655" s="26">
        <v>108.86</v>
      </c>
      <c r="G655" s="26"/>
      <c r="H655" s="26"/>
      <c r="I655" s="26"/>
      <c r="J655" s="26"/>
    </row>
    <row r="656" spans="2:25" ht="15.6" customHeight="1" x14ac:dyDescent="0.25">
      <c r="D656" t="s">
        <v>88</v>
      </c>
      <c r="G656" s="30">
        <v>152</v>
      </c>
      <c r="H656" s="30"/>
      <c r="I656" s="30"/>
      <c r="J656" s="30"/>
      <c r="K656" s="30"/>
    </row>
    <row r="657" spans="1:25" ht="15.6" customHeight="1" x14ac:dyDescent="0.25">
      <c r="D657" t="s">
        <v>89</v>
      </c>
      <c r="G657" s="26">
        <v>1.5</v>
      </c>
      <c r="H657" s="26"/>
      <c r="I657" s="26"/>
      <c r="J657" s="26"/>
      <c r="K657" s="26"/>
    </row>
    <row r="658" spans="1:25" ht="15.6" customHeight="1" x14ac:dyDescent="0.25">
      <c r="D658" t="s">
        <v>90</v>
      </c>
    </row>
    <row r="659" spans="1:25" ht="15.6" customHeight="1" x14ac:dyDescent="0.25">
      <c r="D659" t="s">
        <v>91</v>
      </c>
    </row>
    <row r="660" spans="1:25" ht="15.6" customHeight="1" x14ac:dyDescent="0.25">
      <c r="D660" t="s">
        <v>92</v>
      </c>
    </row>
    <row r="661" spans="1:25" ht="15.6" customHeight="1" x14ac:dyDescent="0.25">
      <c r="D661" t="s">
        <v>93</v>
      </c>
    </row>
    <row r="662" spans="1:25" ht="15.6" customHeight="1" x14ac:dyDescent="0.25">
      <c r="D662" t="s">
        <v>94</v>
      </c>
    </row>
    <row r="663" spans="1:25" ht="15.6" customHeight="1" x14ac:dyDescent="0.25">
      <c r="D663" t="s">
        <v>95</v>
      </c>
    </row>
    <row r="664" spans="1:25" ht="15.6" customHeight="1" x14ac:dyDescent="0.25"/>
    <row r="665" spans="1:25" ht="15.6" customHeight="1" x14ac:dyDescent="0.25">
      <c r="A665" t="s">
        <v>97</v>
      </c>
      <c r="B665" s="27" t="s">
        <v>324</v>
      </c>
      <c r="C665" s="27"/>
      <c r="D665" s="27"/>
      <c r="E665" s="27"/>
      <c r="F665" s="27"/>
      <c r="G665" s="27"/>
      <c r="H665" s="27"/>
      <c r="I665" s="27"/>
      <c r="J665" s="27"/>
      <c r="K665" s="27"/>
      <c r="L665" s="27"/>
      <c r="M665" s="27"/>
      <c r="N665" s="27"/>
      <c r="O665" s="27"/>
      <c r="P665" s="27"/>
      <c r="Q665" s="27"/>
      <c r="R665" s="27"/>
      <c r="S665" s="27"/>
      <c r="T665" s="27"/>
      <c r="U665" s="27"/>
      <c r="V665" s="27"/>
      <c r="W665" s="27"/>
      <c r="X665" s="27"/>
      <c r="Y665" s="27"/>
    </row>
    <row r="666" spans="1:25" ht="15.6" customHeight="1" x14ac:dyDescent="0.25">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row>
    <row r="667" spans="1:25" ht="15.6" customHeight="1" x14ac:dyDescent="0.25">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row>
    <row r="668" spans="1:25" ht="15.6" customHeight="1" thickBot="1" x14ac:dyDescent="0.3"/>
    <row r="669" spans="1:25" ht="15.6" customHeight="1" x14ac:dyDescent="0.25">
      <c r="B669" s="20"/>
      <c r="C669" s="21"/>
      <c r="D669" s="21"/>
      <c r="E669" s="21"/>
      <c r="F669" s="21"/>
      <c r="G669" s="21"/>
      <c r="H669" s="21"/>
      <c r="I669" s="21"/>
      <c r="J669" s="21"/>
      <c r="K669" s="21"/>
      <c r="L669" s="21"/>
      <c r="M669" s="21"/>
      <c r="N669" s="21"/>
      <c r="O669" s="21"/>
      <c r="P669" s="21"/>
      <c r="Q669" s="21"/>
      <c r="R669" s="21"/>
      <c r="S669" s="21"/>
      <c r="T669" s="21"/>
      <c r="U669" s="21"/>
      <c r="V669" s="21"/>
      <c r="W669" s="21"/>
      <c r="X669" s="21"/>
      <c r="Y669" s="22"/>
    </row>
    <row r="670" spans="1:25" ht="15.6" customHeight="1" thickBot="1" x14ac:dyDescent="0.3">
      <c r="B670" s="23"/>
      <c r="C670" s="24"/>
      <c r="D670" s="24"/>
      <c r="E670" s="24"/>
      <c r="F670" s="24"/>
      <c r="G670" s="24"/>
      <c r="H670" s="24"/>
      <c r="I670" s="24"/>
      <c r="J670" s="24"/>
      <c r="K670" s="24"/>
      <c r="L670" s="24"/>
      <c r="M670" s="24"/>
      <c r="N670" s="24"/>
      <c r="O670" s="24"/>
      <c r="P670" s="24"/>
      <c r="Q670" s="24"/>
      <c r="R670" s="24"/>
      <c r="S670" s="24"/>
      <c r="T670" s="24"/>
      <c r="U670" s="24"/>
      <c r="V670" s="24"/>
      <c r="W670" s="24"/>
      <c r="X670" s="24"/>
      <c r="Y670" s="25"/>
    </row>
    <row r="671" spans="1:25" ht="15.6" customHeight="1" x14ac:dyDescent="0.25"/>
    <row r="672" spans="1:25" ht="15.6" customHeight="1" x14ac:dyDescent="0.25">
      <c r="A672" t="s">
        <v>99</v>
      </c>
      <c r="B672" t="s">
        <v>228</v>
      </c>
    </row>
    <row r="673" spans="1:25" ht="15.6" customHeight="1" thickBot="1" x14ac:dyDescent="0.3"/>
    <row r="674" spans="1:25" ht="15.6" customHeight="1" x14ac:dyDescent="0.25">
      <c r="B674" s="20"/>
      <c r="C674" s="21"/>
      <c r="D674" s="21"/>
      <c r="E674" s="21"/>
      <c r="F674" s="21"/>
      <c r="G674" s="21"/>
      <c r="H674" s="21"/>
      <c r="I674" s="21"/>
      <c r="J674" s="21"/>
      <c r="K674" s="21"/>
      <c r="L674" s="21"/>
      <c r="M674" s="21"/>
      <c r="N674" s="21"/>
      <c r="O674" s="21"/>
      <c r="P674" s="21"/>
      <c r="Q674" s="21"/>
      <c r="R674" s="21"/>
      <c r="S674" s="21"/>
      <c r="T674" s="21"/>
      <c r="U674" s="21"/>
      <c r="V674" s="21"/>
      <c r="W674" s="21"/>
      <c r="X674" s="21"/>
      <c r="Y674" s="22"/>
    </row>
    <row r="675" spans="1:25" ht="15.6" customHeight="1" thickBot="1" x14ac:dyDescent="0.3">
      <c r="B675" s="23"/>
      <c r="C675" s="24"/>
      <c r="D675" s="24"/>
      <c r="E675" s="24"/>
      <c r="F675" s="24"/>
      <c r="G675" s="24"/>
      <c r="H675" s="24"/>
      <c r="I675" s="24"/>
      <c r="J675" s="24"/>
      <c r="K675" s="24"/>
      <c r="L675" s="24"/>
      <c r="M675" s="24"/>
      <c r="N675" s="24"/>
      <c r="O675" s="24"/>
      <c r="P675" s="24"/>
      <c r="Q675" s="24"/>
      <c r="R675" s="24"/>
      <c r="S675" s="24"/>
      <c r="T675" s="24"/>
      <c r="U675" s="24"/>
      <c r="V675" s="24"/>
      <c r="W675" s="24"/>
      <c r="X675" s="24"/>
      <c r="Y675" s="25"/>
    </row>
    <row r="676" spans="1:25" ht="15.6" customHeight="1" x14ac:dyDescent="0.25"/>
    <row r="677" spans="1:25" ht="15.6" customHeight="1" x14ac:dyDescent="0.25">
      <c r="A677" t="s">
        <v>101</v>
      </c>
      <c r="B677" t="s">
        <v>100</v>
      </c>
    </row>
    <row r="678" spans="1:25" ht="15.6" customHeight="1" thickBot="1" x14ac:dyDescent="0.3"/>
    <row r="679" spans="1:25" ht="15.6" customHeight="1" x14ac:dyDescent="0.25">
      <c r="B679" s="20"/>
      <c r="C679" s="21"/>
      <c r="D679" s="21"/>
      <c r="E679" s="21"/>
      <c r="F679" s="21"/>
      <c r="G679" s="21"/>
      <c r="H679" s="21"/>
      <c r="I679" s="21"/>
      <c r="J679" s="21"/>
      <c r="K679" s="21"/>
      <c r="L679" s="21"/>
      <c r="M679" s="21"/>
      <c r="N679" s="21"/>
      <c r="O679" s="21"/>
      <c r="P679" s="21"/>
      <c r="Q679" s="21"/>
      <c r="R679" s="21"/>
      <c r="S679" s="21"/>
      <c r="T679" s="21"/>
      <c r="U679" s="21"/>
      <c r="V679" s="21"/>
      <c r="W679" s="21"/>
      <c r="X679" s="21"/>
      <c r="Y679" s="22"/>
    </row>
    <row r="680" spans="1:25" ht="15.6" customHeight="1" thickBot="1" x14ac:dyDescent="0.3">
      <c r="B680" s="23"/>
      <c r="C680" s="24"/>
      <c r="D680" s="24"/>
      <c r="E680" s="24"/>
      <c r="F680" s="24"/>
      <c r="G680" s="24"/>
      <c r="H680" s="24"/>
      <c r="I680" s="24"/>
      <c r="J680" s="24"/>
      <c r="K680" s="24"/>
      <c r="L680" s="24"/>
      <c r="M680" s="24"/>
      <c r="N680" s="24"/>
      <c r="O680" s="24"/>
      <c r="P680" s="24"/>
      <c r="Q680" s="24"/>
      <c r="R680" s="24"/>
      <c r="S680" s="24"/>
      <c r="T680" s="24"/>
      <c r="U680" s="24"/>
      <c r="V680" s="24"/>
      <c r="W680" s="24"/>
      <c r="X680" s="24"/>
      <c r="Y680" s="25"/>
    </row>
    <row r="681" spans="1:25" ht="15.6" customHeight="1" x14ac:dyDescent="0.25"/>
    <row r="682" spans="1:25" ht="15.6" customHeight="1" x14ac:dyDescent="0.25">
      <c r="A682" t="s">
        <v>103</v>
      </c>
      <c r="B682" t="s">
        <v>102</v>
      </c>
    </row>
    <row r="683" spans="1:25" ht="15.6" customHeight="1" thickBot="1" x14ac:dyDescent="0.3"/>
    <row r="684" spans="1:25" ht="15.6" customHeight="1" x14ac:dyDescent="0.25">
      <c r="B684" s="20"/>
      <c r="C684" s="21"/>
      <c r="D684" s="21"/>
      <c r="E684" s="21"/>
      <c r="F684" s="21"/>
      <c r="G684" s="21"/>
      <c r="H684" s="21"/>
      <c r="I684" s="21"/>
      <c r="J684" s="21"/>
      <c r="K684" s="21"/>
      <c r="L684" s="21"/>
      <c r="M684" s="21"/>
      <c r="N684" s="21"/>
      <c r="O684" s="21"/>
      <c r="P684" s="21"/>
      <c r="Q684" s="21"/>
      <c r="R684" s="21"/>
      <c r="S684" s="21"/>
      <c r="T684" s="21"/>
      <c r="U684" s="21"/>
      <c r="V684" s="21"/>
      <c r="W684" s="21"/>
      <c r="X684" s="21"/>
      <c r="Y684" s="22"/>
    </row>
    <row r="685" spans="1:25" ht="15.6" customHeight="1" thickBot="1" x14ac:dyDescent="0.3">
      <c r="B685" s="23"/>
      <c r="C685" s="24"/>
      <c r="D685" s="24"/>
      <c r="E685" s="24"/>
      <c r="F685" s="24"/>
      <c r="G685" s="24"/>
      <c r="H685" s="24"/>
      <c r="I685" s="24"/>
      <c r="J685" s="24"/>
      <c r="K685" s="24"/>
      <c r="L685" s="24"/>
      <c r="M685" s="24"/>
      <c r="N685" s="24"/>
      <c r="O685" s="24"/>
      <c r="P685" s="24"/>
      <c r="Q685" s="24"/>
      <c r="R685" s="24"/>
      <c r="S685" s="24"/>
      <c r="T685" s="24"/>
      <c r="U685" s="24"/>
      <c r="V685" s="24"/>
      <c r="W685" s="24"/>
      <c r="X685" s="24"/>
      <c r="Y685" s="25"/>
    </row>
    <row r="686" spans="1:25" ht="15.6" customHeight="1" x14ac:dyDescent="0.25"/>
    <row r="687" spans="1:25" ht="15.6" customHeight="1" x14ac:dyDescent="0.25">
      <c r="A687" t="s">
        <v>105</v>
      </c>
      <c r="B687" t="s">
        <v>104</v>
      </c>
    </row>
    <row r="688" spans="1:25" ht="15.6" customHeight="1" thickBot="1" x14ac:dyDescent="0.3"/>
    <row r="689" spans="1:25" ht="15.6" customHeight="1" x14ac:dyDescent="0.25">
      <c r="B689" s="20"/>
      <c r="C689" s="21"/>
      <c r="D689" s="21"/>
      <c r="E689" s="21"/>
      <c r="F689" s="21"/>
      <c r="G689" s="21"/>
      <c r="H689" s="21"/>
      <c r="I689" s="21"/>
      <c r="J689" s="21"/>
      <c r="K689" s="21"/>
      <c r="L689" s="21"/>
      <c r="M689" s="21"/>
      <c r="N689" s="21"/>
      <c r="O689" s="21"/>
      <c r="P689" s="21"/>
      <c r="Q689" s="21"/>
      <c r="R689" s="21"/>
      <c r="S689" s="21"/>
      <c r="T689" s="21"/>
      <c r="U689" s="21"/>
      <c r="V689" s="21"/>
      <c r="W689" s="21"/>
      <c r="X689" s="21"/>
      <c r="Y689" s="22"/>
    </row>
    <row r="690" spans="1:25" ht="15.6" customHeight="1" thickBot="1" x14ac:dyDescent="0.3">
      <c r="B690" s="23"/>
      <c r="C690" s="24"/>
      <c r="D690" s="24"/>
      <c r="E690" s="24"/>
      <c r="F690" s="24"/>
      <c r="G690" s="24"/>
      <c r="H690" s="24"/>
      <c r="I690" s="24"/>
      <c r="J690" s="24"/>
      <c r="K690" s="24"/>
      <c r="L690" s="24"/>
      <c r="M690" s="24"/>
      <c r="N690" s="24"/>
      <c r="O690" s="24"/>
      <c r="P690" s="24"/>
      <c r="Q690" s="24"/>
      <c r="R690" s="24"/>
      <c r="S690" s="24"/>
      <c r="T690" s="24"/>
      <c r="U690" s="24"/>
      <c r="V690" s="24"/>
      <c r="W690" s="24"/>
      <c r="X690" s="24"/>
      <c r="Y690" s="25"/>
    </row>
    <row r="691" spans="1:25" ht="15.6" customHeight="1" x14ac:dyDescent="0.25"/>
    <row r="692" spans="1:25" ht="15.6" customHeight="1" x14ac:dyDescent="0.25">
      <c r="A692" t="s">
        <v>107</v>
      </c>
      <c r="B692" t="s">
        <v>170</v>
      </c>
    </row>
    <row r="693" spans="1:25" ht="15.6" customHeight="1" thickBot="1" x14ac:dyDescent="0.3"/>
    <row r="694" spans="1:25" ht="15.6" customHeight="1" x14ac:dyDescent="0.25">
      <c r="B694" s="20"/>
      <c r="C694" s="21"/>
      <c r="D694" s="21"/>
      <c r="E694" s="21"/>
      <c r="F694" s="21"/>
      <c r="G694" s="21"/>
      <c r="H694" s="21"/>
      <c r="I694" s="21"/>
      <c r="J694" s="21"/>
      <c r="K694" s="21"/>
      <c r="L694" s="21"/>
      <c r="M694" s="21"/>
      <c r="N694" s="21"/>
      <c r="O694" s="21"/>
      <c r="P694" s="21"/>
      <c r="Q694" s="21"/>
      <c r="R694" s="21"/>
      <c r="S694" s="21"/>
      <c r="T694" s="21"/>
      <c r="U694" s="21"/>
      <c r="V694" s="21"/>
      <c r="W694" s="21"/>
      <c r="X694" s="21"/>
      <c r="Y694" s="22"/>
    </row>
    <row r="695" spans="1:25" ht="15.6" customHeight="1" thickBot="1" x14ac:dyDescent="0.3">
      <c r="B695" s="23"/>
      <c r="C695" s="24"/>
      <c r="D695" s="24"/>
      <c r="E695" s="24"/>
      <c r="F695" s="24"/>
      <c r="G695" s="24"/>
      <c r="H695" s="24"/>
      <c r="I695" s="24"/>
      <c r="J695" s="24"/>
      <c r="K695" s="24"/>
      <c r="L695" s="24"/>
      <c r="M695" s="24"/>
      <c r="N695" s="24"/>
      <c r="O695" s="24"/>
      <c r="P695" s="24"/>
      <c r="Q695" s="24"/>
      <c r="R695" s="24"/>
      <c r="S695" s="24"/>
      <c r="T695" s="24"/>
      <c r="U695" s="24"/>
      <c r="V695" s="24"/>
      <c r="W695" s="24"/>
      <c r="X695" s="24"/>
      <c r="Y695" s="25"/>
    </row>
    <row r="696" spans="1:25" ht="15.6" customHeight="1" x14ac:dyDescent="0.25"/>
    <row r="697" spans="1:25" ht="15.6" customHeight="1" x14ac:dyDescent="0.25">
      <c r="A697" t="s">
        <v>109</v>
      </c>
      <c r="B697" t="s">
        <v>108</v>
      </c>
    </row>
    <row r="698" spans="1:25" ht="15.6" customHeight="1" thickBot="1" x14ac:dyDescent="0.3"/>
    <row r="699" spans="1:25" ht="15.6" customHeight="1" x14ac:dyDescent="0.25">
      <c r="B699" s="20"/>
      <c r="C699" s="21"/>
      <c r="D699" s="21"/>
      <c r="E699" s="21"/>
      <c r="F699" s="21"/>
      <c r="G699" s="21"/>
      <c r="H699" s="21"/>
      <c r="I699" s="21"/>
      <c r="J699" s="21"/>
      <c r="K699" s="21"/>
      <c r="L699" s="21"/>
      <c r="M699" s="21"/>
      <c r="N699" s="21"/>
      <c r="O699" s="21"/>
      <c r="P699" s="21"/>
      <c r="Q699" s="21"/>
      <c r="R699" s="21"/>
      <c r="S699" s="21"/>
      <c r="T699" s="21"/>
      <c r="U699" s="21"/>
      <c r="V699" s="21"/>
      <c r="W699" s="21"/>
      <c r="X699" s="21"/>
      <c r="Y699" s="22"/>
    </row>
    <row r="700" spans="1:25" ht="15.6" customHeight="1" thickBot="1" x14ac:dyDescent="0.3">
      <c r="B700" s="23"/>
      <c r="C700" s="24"/>
      <c r="D700" s="24"/>
      <c r="E700" s="24"/>
      <c r="F700" s="24"/>
      <c r="G700" s="24"/>
      <c r="H700" s="24"/>
      <c r="I700" s="24"/>
      <c r="J700" s="24"/>
      <c r="K700" s="24"/>
      <c r="L700" s="24"/>
      <c r="M700" s="24"/>
      <c r="N700" s="24"/>
      <c r="O700" s="24"/>
      <c r="P700" s="24"/>
      <c r="Q700" s="24"/>
      <c r="R700" s="24"/>
      <c r="S700" s="24"/>
      <c r="T700" s="24"/>
      <c r="U700" s="24"/>
      <c r="V700" s="24"/>
      <c r="W700" s="24"/>
      <c r="X700" s="24"/>
      <c r="Y700" s="25"/>
    </row>
    <row r="701" spans="1:25" ht="15.6" customHeight="1" x14ac:dyDescent="0.25"/>
    <row r="702" spans="1:25" ht="15.6" customHeight="1" x14ac:dyDescent="0.25">
      <c r="A702" t="s">
        <v>111</v>
      </c>
      <c r="B702" t="s">
        <v>110</v>
      </c>
    </row>
    <row r="703" spans="1:25" ht="15.6" customHeight="1" thickBot="1" x14ac:dyDescent="0.3"/>
    <row r="704" spans="1:25" ht="15.6" customHeight="1" x14ac:dyDescent="0.25">
      <c r="B704" s="20"/>
      <c r="C704" s="21"/>
      <c r="D704" s="21"/>
      <c r="E704" s="21"/>
      <c r="F704" s="21"/>
      <c r="G704" s="21"/>
      <c r="H704" s="21"/>
      <c r="I704" s="21"/>
      <c r="J704" s="21"/>
      <c r="K704" s="21"/>
      <c r="L704" s="21"/>
      <c r="M704" s="21"/>
      <c r="N704" s="21"/>
      <c r="O704" s="21"/>
      <c r="P704" s="21"/>
      <c r="Q704" s="21"/>
      <c r="R704" s="21"/>
      <c r="S704" s="21"/>
      <c r="T704" s="21"/>
      <c r="U704" s="21"/>
      <c r="V704" s="21"/>
      <c r="W704" s="21"/>
      <c r="X704" s="21"/>
      <c r="Y704" s="22"/>
    </row>
    <row r="705" spans="1:25" ht="15.6" customHeight="1" thickBot="1" x14ac:dyDescent="0.3">
      <c r="B705" s="23"/>
      <c r="C705" s="24"/>
      <c r="D705" s="24"/>
      <c r="E705" s="24"/>
      <c r="F705" s="24"/>
      <c r="G705" s="24"/>
      <c r="H705" s="24"/>
      <c r="I705" s="24"/>
      <c r="J705" s="24"/>
      <c r="K705" s="24"/>
      <c r="L705" s="24"/>
      <c r="M705" s="24"/>
      <c r="N705" s="24"/>
      <c r="O705" s="24"/>
      <c r="P705" s="24"/>
      <c r="Q705" s="24"/>
      <c r="R705" s="24"/>
      <c r="S705" s="24"/>
      <c r="T705" s="24"/>
      <c r="U705" s="24"/>
      <c r="V705" s="24"/>
      <c r="W705" s="24"/>
      <c r="X705" s="24"/>
      <c r="Y705" s="25"/>
    </row>
    <row r="706" spans="1:25" ht="15.6" customHeight="1" x14ac:dyDescent="0.25"/>
    <row r="707" spans="1:25" ht="15.6" customHeight="1" x14ac:dyDescent="0.25">
      <c r="A707" t="s">
        <v>113</v>
      </c>
      <c r="B707" t="s">
        <v>112</v>
      </c>
    </row>
    <row r="708" spans="1:25" ht="15.6" customHeight="1" thickBot="1" x14ac:dyDescent="0.3"/>
    <row r="709" spans="1:25" ht="15.6" customHeight="1" x14ac:dyDescent="0.25">
      <c r="B709" s="20"/>
      <c r="C709" s="21"/>
      <c r="D709" s="21"/>
      <c r="E709" s="21"/>
      <c r="F709" s="21"/>
      <c r="G709" s="21"/>
      <c r="H709" s="21"/>
      <c r="I709" s="21"/>
      <c r="J709" s="21"/>
      <c r="K709" s="21"/>
      <c r="L709" s="21"/>
      <c r="M709" s="21"/>
      <c r="N709" s="21"/>
      <c r="O709" s="21"/>
      <c r="P709" s="21"/>
      <c r="Q709" s="21"/>
      <c r="R709" s="21"/>
      <c r="S709" s="21"/>
      <c r="T709" s="21"/>
      <c r="U709" s="21"/>
      <c r="V709" s="21"/>
      <c r="W709" s="21"/>
      <c r="X709" s="21"/>
      <c r="Y709" s="22"/>
    </row>
    <row r="710" spans="1:25" ht="15.6" customHeight="1" thickBot="1" x14ac:dyDescent="0.3">
      <c r="B710" s="23"/>
      <c r="C710" s="24"/>
      <c r="D710" s="24"/>
      <c r="E710" s="24"/>
      <c r="F710" s="24"/>
      <c r="G710" s="24"/>
      <c r="H710" s="24"/>
      <c r="I710" s="24"/>
      <c r="J710" s="24"/>
      <c r="K710" s="24"/>
      <c r="L710" s="24"/>
      <c r="M710" s="24"/>
      <c r="N710" s="24"/>
      <c r="O710" s="24"/>
      <c r="P710" s="24"/>
      <c r="Q710" s="24"/>
      <c r="R710" s="24"/>
      <c r="S710" s="24"/>
      <c r="T710" s="24"/>
      <c r="U710" s="24"/>
      <c r="V710" s="24"/>
      <c r="W710" s="24"/>
      <c r="X710" s="24"/>
      <c r="Y710" s="25"/>
    </row>
    <row r="711" spans="1:25" ht="15.6" customHeight="1" x14ac:dyDescent="0.25"/>
    <row r="712" spans="1:25" ht="15.6" customHeight="1" x14ac:dyDescent="0.25">
      <c r="A712" t="s">
        <v>115</v>
      </c>
      <c r="B712" t="s">
        <v>114</v>
      </c>
    </row>
    <row r="713" spans="1:25" ht="15.6" customHeight="1" thickBot="1" x14ac:dyDescent="0.3"/>
    <row r="714" spans="1:25" ht="15.6" customHeight="1" x14ac:dyDescent="0.25">
      <c r="B714" s="20"/>
      <c r="C714" s="21"/>
      <c r="D714" s="21"/>
      <c r="E714" s="21"/>
      <c r="F714" s="21"/>
      <c r="G714" s="21"/>
      <c r="H714" s="21"/>
      <c r="I714" s="21"/>
      <c r="J714" s="21"/>
      <c r="K714" s="21"/>
      <c r="L714" s="21"/>
      <c r="M714" s="21"/>
      <c r="N714" s="21"/>
      <c r="O714" s="21"/>
      <c r="P714" s="21"/>
      <c r="Q714" s="21"/>
      <c r="R714" s="21"/>
      <c r="S714" s="21"/>
      <c r="T714" s="21"/>
      <c r="U714" s="21"/>
      <c r="V714" s="21"/>
      <c r="W714" s="21"/>
      <c r="X714" s="21"/>
      <c r="Y714" s="22"/>
    </row>
    <row r="715" spans="1:25" ht="15.6" customHeight="1" thickBot="1" x14ac:dyDescent="0.3">
      <c r="B715" s="23"/>
      <c r="C715" s="24"/>
      <c r="D715" s="24"/>
      <c r="E715" s="24"/>
      <c r="F715" s="24"/>
      <c r="G715" s="24"/>
      <c r="H715" s="24"/>
      <c r="I715" s="24"/>
      <c r="J715" s="24"/>
      <c r="K715" s="24"/>
      <c r="L715" s="24"/>
      <c r="M715" s="24"/>
      <c r="N715" s="24"/>
      <c r="O715" s="24"/>
      <c r="P715" s="24"/>
      <c r="Q715" s="24"/>
      <c r="R715" s="24"/>
      <c r="S715" s="24"/>
      <c r="T715" s="24"/>
      <c r="U715" s="24"/>
      <c r="V715" s="24"/>
      <c r="W715" s="24"/>
      <c r="X715" s="24"/>
      <c r="Y715" s="25"/>
    </row>
    <row r="716" spans="1:25" ht="15.6" customHeight="1" x14ac:dyDescent="0.25"/>
    <row r="717" spans="1:25" ht="15.6" customHeight="1" x14ac:dyDescent="0.25">
      <c r="A717" t="s">
        <v>117</v>
      </c>
      <c r="B717" t="s">
        <v>116</v>
      </c>
    </row>
    <row r="718" spans="1:25" ht="15.6" customHeight="1" thickBot="1" x14ac:dyDescent="0.3"/>
    <row r="719" spans="1:25" ht="15.6" customHeight="1" x14ac:dyDescent="0.25">
      <c r="B719" s="20"/>
      <c r="C719" s="21"/>
      <c r="D719" s="21"/>
      <c r="E719" s="21"/>
      <c r="F719" s="21"/>
      <c r="G719" s="21"/>
      <c r="H719" s="21"/>
      <c r="I719" s="21"/>
      <c r="J719" s="21"/>
      <c r="K719" s="21"/>
      <c r="L719" s="21"/>
      <c r="M719" s="21"/>
      <c r="N719" s="21"/>
      <c r="O719" s="21"/>
      <c r="P719" s="21"/>
      <c r="Q719" s="21"/>
      <c r="R719" s="21"/>
      <c r="S719" s="21"/>
      <c r="T719" s="21"/>
      <c r="U719" s="21"/>
      <c r="V719" s="21"/>
      <c r="W719" s="21"/>
      <c r="X719" s="21"/>
      <c r="Y719" s="22"/>
    </row>
    <row r="720" spans="1:25" ht="15.6" customHeight="1" thickBot="1" x14ac:dyDescent="0.3">
      <c r="B720" s="23"/>
      <c r="C720" s="24"/>
      <c r="D720" s="24"/>
      <c r="E720" s="24"/>
      <c r="F720" s="24"/>
      <c r="G720" s="24"/>
      <c r="H720" s="24"/>
      <c r="I720" s="24"/>
      <c r="J720" s="24"/>
      <c r="K720" s="24"/>
      <c r="L720" s="24"/>
      <c r="M720" s="24"/>
      <c r="N720" s="24"/>
      <c r="O720" s="24"/>
      <c r="P720" s="24"/>
      <c r="Q720" s="24"/>
      <c r="R720" s="24"/>
      <c r="S720" s="24"/>
      <c r="T720" s="24"/>
      <c r="U720" s="24"/>
      <c r="V720" s="24"/>
      <c r="W720" s="24"/>
      <c r="X720" s="24"/>
      <c r="Y720" s="25"/>
    </row>
    <row r="721" spans="1:25" ht="15.6" customHeight="1" x14ac:dyDescent="0.25"/>
    <row r="722" spans="1:25" ht="15.6" customHeight="1" x14ac:dyDescent="0.25">
      <c r="A722" t="s">
        <v>119</v>
      </c>
      <c r="B722" t="s">
        <v>118</v>
      </c>
    </row>
    <row r="723" spans="1:25" ht="15.6" customHeight="1" thickBot="1" x14ac:dyDescent="0.3"/>
    <row r="724" spans="1:25" ht="15.6" customHeight="1" x14ac:dyDescent="0.25">
      <c r="B724" s="20"/>
      <c r="C724" s="21"/>
      <c r="D724" s="21"/>
      <c r="E724" s="21"/>
      <c r="F724" s="21"/>
      <c r="G724" s="21"/>
      <c r="H724" s="21"/>
      <c r="I724" s="21"/>
      <c r="J724" s="21"/>
      <c r="K724" s="21"/>
      <c r="L724" s="21"/>
      <c r="M724" s="21"/>
      <c r="N724" s="21"/>
      <c r="O724" s="21"/>
      <c r="P724" s="21"/>
      <c r="Q724" s="21"/>
      <c r="R724" s="21"/>
      <c r="S724" s="21"/>
      <c r="T724" s="21"/>
      <c r="U724" s="21"/>
      <c r="V724" s="21"/>
      <c r="W724" s="21"/>
      <c r="X724" s="21"/>
      <c r="Y724" s="22"/>
    </row>
    <row r="725" spans="1:25" ht="15.6" customHeight="1" thickBot="1" x14ac:dyDescent="0.3">
      <c r="B725" s="23"/>
      <c r="C725" s="24"/>
      <c r="D725" s="24"/>
      <c r="E725" s="24"/>
      <c r="F725" s="24"/>
      <c r="G725" s="24"/>
      <c r="H725" s="24"/>
      <c r="I725" s="24"/>
      <c r="J725" s="24"/>
      <c r="K725" s="24"/>
      <c r="L725" s="24"/>
      <c r="M725" s="24"/>
      <c r="N725" s="24"/>
      <c r="O725" s="24"/>
      <c r="P725" s="24"/>
      <c r="Q725" s="24"/>
      <c r="R725" s="24"/>
      <c r="S725" s="24"/>
      <c r="T725" s="24"/>
      <c r="U725" s="24"/>
      <c r="V725" s="24"/>
      <c r="W725" s="24"/>
      <c r="X725" s="24"/>
      <c r="Y725" s="25"/>
    </row>
    <row r="726" spans="1:25" ht="15.6" customHeight="1" x14ac:dyDescent="0.25"/>
    <row r="727" spans="1:25" ht="15.6" customHeight="1" x14ac:dyDescent="0.25">
      <c r="A727" t="s">
        <v>121</v>
      </c>
      <c r="B727" t="s">
        <v>120</v>
      </c>
    </row>
    <row r="728" spans="1:25" ht="15.6" customHeight="1" thickBot="1" x14ac:dyDescent="0.3"/>
    <row r="729" spans="1:25" ht="15.6" customHeight="1" x14ac:dyDescent="0.25">
      <c r="B729" s="20"/>
      <c r="C729" s="21"/>
      <c r="D729" s="21"/>
      <c r="E729" s="21"/>
      <c r="F729" s="21"/>
      <c r="G729" s="21"/>
      <c r="H729" s="21"/>
      <c r="I729" s="21"/>
      <c r="J729" s="21"/>
      <c r="K729" s="21"/>
      <c r="L729" s="21"/>
      <c r="M729" s="21"/>
      <c r="N729" s="21"/>
      <c r="O729" s="21"/>
      <c r="P729" s="21"/>
      <c r="Q729" s="21"/>
      <c r="R729" s="21"/>
      <c r="S729" s="21"/>
      <c r="T729" s="21"/>
      <c r="U729" s="21"/>
      <c r="V729" s="21"/>
      <c r="W729" s="21"/>
      <c r="X729" s="21"/>
      <c r="Y729" s="22"/>
    </row>
    <row r="730" spans="1:25" ht="15.6" customHeight="1" thickBot="1" x14ac:dyDescent="0.3">
      <c r="B730" s="23"/>
      <c r="C730" s="24"/>
      <c r="D730" s="24"/>
      <c r="E730" s="24"/>
      <c r="F730" s="24"/>
      <c r="G730" s="24"/>
      <c r="H730" s="24"/>
      <c r="I730" s="24"/>
      <c r="J730" s="24"/>
      <c r="K730" s="24"/>
      <c r="L730" s="24"/>
      <c r="M730" s="24"/>
      <c r="N730" s="24"/>
      <c r="O730" s="24"/>
      <c r="P730" s="24"/>
      <c r="Q730" s="24"/>
      <c r="R730" s="24"/>
      <c r="S730" s="24"/>
      <c r="T730" s="24"/>
      <c r="U730" s="24"/>
      <c r="V730" s="24"/>
      <c r="W730" s="24"/>
      <c r="X730" s="24"/>
      <c r="Y730" s="25"/>
    </row>
    <row r="731" spans="1:25" ht="15.6" customHeight="1" x14ac:dyDescent="0.25"/>
    <row r="732" spans="1:25" ht="15.6" customHeight="1" x14ac:dyDescent="0.25">
      <c r="A732" t="s">
        <v>123</v>
      </c>
      <c r="B732" t="s">
        <v>122</v>
      </c>
    </row>
    <row r="733" spans="1:25" ht="15.6" customHeight="1" thickBot="1" x14ac:dyDescent="0.3"/>
    <row r="734" spans="1:25" ht="15.6" customHeight="1" x14ac:dyDescent="0.25">
      <c r="B734" s="20"/>
      <c r="C734" s="21"/>
      <c r="D734" s="21"/>
      <c r="E734" s="21"/>
      <c r="F734" s="21"/>
      <c r="G734" s="21"/>
      <c r="H734" s="21"/>
      <c r="I734" s="21"/>
      <c r="J734" s="21"/>
      <c r="K734" s="21"/>
      <c r="L734" s="21"/>
      <c r="M734" s="21"/>
      <c r="N734" s="21"/>
      <c r="O734" s="21"/>
      <c r="P734" s="21"/>
      <c r="Q734" s="21"/>
      <c r="R734" s="21"/>
      <c r="S734" s="21"/>
      <c r="T734" s="21"/>
      <c r="U734" s="21"/>
      <c r="V734" s="21"/>
      <c r="W734" s="21"/>
      <c r="X734" s="21"/>
      <c r="Y734" s="22"/>
    </row>
    <row r="735" spans="1:25" ht="15.6" customHeight="1" thickBot="1" x14ac:dyDescent="0.3">
      <c r="B735" s="23"/>
      <c r="C735" s="24"/>
      <c r="D735" s="24"/>
      <c r="E735" s="24"/>
      <c r="F735" s="24"/>
      <c r="G735" s="24"/>
      <c r="H735" s="24"/>
      <c r="I735" s="24"/>
      <c r="J735" s="24"/>
      <c r="K735" s="24"/>
      <c r="L735" s="24"/>
      <c r="M735" s="24"/>
      <c r="N735" s="24"/>
      <c r="O735" s="24"/>
      <c r="P735" s="24"/>
      <c r="Q735" s="24"/>
      <c r="R735" s="24"/>
      <c r="S735" s="24"/>
      <c r="T735" s="24"/>
      <c r="U735" s="24"/>
      <c r="V735" s="24"/>
      <c r="W735" s="24"/>
      <c r="X735" s="24"/>
      <c r="Y735" s="25"/>
    </row>
    <row r="736" spans="1:25" ht="15.6" customHeight="1" x14ac:dyDescent="0.25"/>
    <row r="737" spans="1:25" ht="15.6" customHeight="1" x14ac:dyDescent="0.25">
      <c r="A737" t="s">
        <v>125</v>
      </c>
      <c r="B737" t="s">
        <v>124</v>
      </c>
    </row>
    <row r="738" spans="1:25" ht="15.6" customHeight="1" thickBot="1" x14ac:dyDescent="0.3"/>
    <row r="739" spans="1:25" ht="15.6" customHeight="1" x14ac:dyDescent="0.25">
      <c r="B739" s="20"/>
      <c r="C739" s="21"/>
      <c r="D739" s="21"/>
      <c r="E739" s="21"/>
      <c r="F739" s="21"/>
      <c r="G739" s="21"/>
      <c r="H739" s="21"/>
      <c r="I739" s="21"/>
      <c r="J739" s="21"/>
      <c r="K739" s="21"/>
      <c r="L739" s="21"/>
      <c r="M739" s="21"/>
      <c r="N739" s="21"/>
      <c r="O739" s="21"/>
      <c r="P739" s="21"/>
      <c r="Q739" s="21"/>
      <c r="R739" s="21"/>
      <c r="S739" s="21"/>
      <c r="T739" s="21"/>
      <c r="U739" s="21"/>
      <c r="V739" s="21"/>
      <c r="W739" s="21"/>
      <c r="X739" s="21"/>
      <c r="Y739" s="22"/>
    </row>
    <row r="740" spans="1:25" ht="15.6" customHeight="1" thickBot="1" x14ac:dyDescent="0.3">
      <c r="B740" s="23"/>
      <c r="C740" s="24"/>
      <c r="D740" s="24"/>
      <c r="E740" s="24"/>
      <c r="F740" s="24"/>
      <c r="G740" s="24"/>
      <c r="H740" s="24"/>
      <c r="I740" s="24"/>
      <c r="J740" s="24"/>
      <c r="K740" s="24"/>
      <c r="L740" s="24"/>
      <c r="M740" s="24"/>
      <c r="N740" s="24"/>
      <c r="O740" s="24"/>
      <c r="P740" s="24"/>
      <c r="Q740" s="24"/>
      <c r="R740" s="24"/>
      <c r="S740" s="24"/>
      <c r="T740" s="24"/>
      <c r="U740" s="24"/>
      <c r="V740" s="24"/>
      <c r="W740" s="24"/>
      <c r="X740" s="24"/>
      <c r="Y740" s="25"/>
    </row>
    <row r="741" spans="1:25" ht="15.6" customHeight="1" x14ac:dyDescent="0.25"/>
    <row r="742" spans="1:25" ht="15.6" customHeight="1" x14ac:dyDescent="0.25">
      <c r="A742" t="s">
        <v>127</v>
      </c>
      <c r="B742" t="s">
        <v>126</v>
      </c>
    </row>
    <row r="743" spans="1:25" ht="15.6" customHeight="1" thickBot="1" x14ac:dyDescent="0.3"/>
    <row r="744" spans="1:25" ht="15.6" customHeight="1" x14ac:dyDescent="0.25">
      <c r="B744" s="20"/>
      <c r="C744" s="21"/>
      <c r="D744" s="21"/>
      <c r="E744" s="21"/>
      <c r="F744" s="21"/>
      <c r="G744" s="21"/>
      <c r="H744" s="21"/>
      <c r="I744" s="21"/>
      <c r="J744" s="21"/>
      <c r="K744" s="21"/>
      <c r="L744" s="21"/>
      <c r="M744" s="21"/>
      <c r="N744" s="21"/>
      <c r="O744" s="21"/>
      <c r="P744" s="21"/>
      <c r="Q744" s="21"/>
      <c r="R744" s="21"/>
      <c r="S744" s="21"/>
      <c r="T744" s="21"/>
      <c r="U744" s="21"/>
      <c r="V744" s="21"/>
      <c r="W744" s="21"/>
      <c r="X744" s="21"/>
      <c r="Y744" s="22"/>
    </row>
    <row r="745" spans="1:25" ht="15.6" customHeight="1" thickBot="1" x14ac:dyDescent="0.3">
      <c r="B745" s="23"/>
      <c r="C745" s="24"/>
      <c r="D745" s="24"/>
      <c r="E745" s="24"/>
      <c r="F745" s="24"/>
      <c r="G745" s="24"/>
      <c r="H745" s="24"/>
      <c r="I745" s="24"/>
      <c r="J745" s="24"/>
      <c r="K745" s="24"/>
      <c r="L745" s="24"/>
      <c r="M745" s="24"/>
      <c r="N745" s="24"/>
      <c r="O745" s="24"/>
      <c r="P745" s="24"/>
      <c r="Q745" s="24"/>
      <c r="R745" s="24"/>
      <c r="S745" s="24"/>
      <c r="T745" s="24"/>
      <c r="U745" s="24"/>
      <c r="V745" s="24"/>
      <c r="W745" s="24"/>
      <c r="X745" s="24"/>
      <c r="Y745" s="25"/>
    </row>
    <row r="746" spans="1:25" ht="15.6" customHeight="1" x14ac:dyDescent="0.25"/>
    <row r="747" spans="1:25" ht="15.6" customHeight="1" x14ac:dyDescent="0.25">
      <c r="A747" t="s">
        <v>129</v>
      </c>
      <c r="B747" t="s">
        <v>128</v>
      </c>
    </row>
    <row r="748" spans="1:25" ht="15.6" customHeight="1" thickBot="1" x14ac:dyDescent="0.3"/>
    <row r="749" spans="1:25" ht="15.6" customHeight="1" x14ac:dyDescent="0.25">
      <c r="B749" s="20"/>
      <c r="C749" s="21"/>
      <c r="D749" s="21"/>
      <c r="E749" s="21"/>
      <c r="F749" s="21"/>
      <c r="G749" s="21"/>
      <c r="H749" s="21"/>
      <c r="I749" s="21"/>
      <c r="J749" s="21"/>
      <c r="K749" s="21"/>
      <c r="L749" s="21"/>
      <c r="M749" s="21"/>
      <c r="N749" s="21"/>
      <c r="O749" s="21"/>
      <c r="P749" s="21"/>
      <c r="Q749" s="21"/>
      <c r="R749" s="21"/>
      <c r="S749" s="21"/>
      <c r="T749" s="21"/>
      <c r="U749" s="21"/>
      <c r="V749" s="21"/>
      <c r="W749" s="21"/>
      <c r="X749" s="21"/>
      <c r="Y749" s="22"/>
    </row>
    <row r="750" spans="1:25" ht="15.6" customHeight="1" thickBot="1" x14ac:dyDescent="0.3">
      <c r="B750" s="23"/>
      <c r="C750" s="24"/>
      <c r="D750" s="24"/>
      <c r="E750" s="24"/>
      <c r="F750" s="24"/>
      <c r="G750" s="24"/>
      <c r="H750" s="24"/>
      <c r="I750" s="24"/>
      <c r="J750" s="24"/>
      <c r="K750" s="24"/>
      <c r="L750" s="24"/>
      <c r="M750" s="24"/>
      <c r="N750" s="24"/>
      <c r="O750" s="24"/>
      <c r="P750" s="24"/>
      <c r="Q750" s="24"/>
      <c r="R750" s="24"/>
      <c r="S750" s="24"/>
      <c r="T750" s="24"/>
      <c r="U750" s="24"/>
      <c r="V750" s="24"/>
      <c r="W750" s="24"/>
      <c r="X750" s="24"/>
      <c r="Y750" s="25"/>
    </row>
    <row r="751" spans="1:25" ht="15.6" customHeight="1" x14ac:dyDescent="0.25"/>
    <row r="752" spans="1:25" ht="15.6" customHeight="1" x14ac:dyDescent="0.25">
      <c r="A752" t="s">
        <v>131</v>
      </c>
      <c r="B752" t="s">
        <v>130</v>
      </c>
    </row>
    <row r="753" spans="1:25" ht="15.6" customHeight="1" thickBot="1" x14ac:dyDescent="0.3"/>
    <row r="754" spans="1:25" ht="15.6" customHeight="1" x14ac:dyDescent="0.25">
      <c r="B754" s="20"/>
      <c r="C754" s="21"/>
      <c r="D754" s="21"/>
      <c r="E754" s="21"/>
      <c r="F754" s="21"/>
      <c r="G754" s="21"/>
      <c r="H754" s="21"/>
      <c r="I754" s="21"/>
      <c r="J754" s="21"/>
      <c r="K754" s="21"/>
      <c r="L754" s="21"/>
      <c r="M754" s="21"/>
      <c r="N754" s="21"/>
      <c r="O754" s="21"/>
      <c r="P754" s="21"/>
      <c r="Q754" s="21"/>
      <c r="R754" s="21"/>
      <c r="S754" s="21"/>
      <c r="T754" s="21"/>
      <c r="U754" s="21"/>
      <c r="V754" s="21"/>
      <c r="W754" s="21"/>
      <c r="X754" s="21"/>
      <c r="Y754" s="22"/>
    </row>
    <row r="755" spans="1:25" ht="15.6" customHeight="1" thickBot="1" x14ac:dyDescent="0.3">
      <c r="B755" s="23"/>
      <c r="C755" s="24"/>
      <c r="D755" s="24"/>
      <c r="E755" s="24"/>
      <c r="F755" s="24"/>
      <c r="G755" s="24"/>
      <c r="H755" s="24"/>
      <c r="I755" s="24"/>
      <c r="J755" s="24"/>
      <c r="K755" s="24"/>
      <c r="L755" s="24"/>
      <c r="M755" s="24"/>
      <c r="N755" s="24"/>
      <c r="O755" s="24"/>
      <c r="P755" s="24"/>
      <c r="Q755" s="24"/>
      <c r="R755" s="24"/>
      <c r="S755" s="24"/>
      <c r="T755" s="24"/>
      <c r="U755" s="24"/>
      <c r="V755" s="24"/>
      <c r="W755" s="24"/>
      <c r="X755" s="24"/>
      <c r="Y755" s="25"/>
    </row>
    <row r="756" spans="1:25" ht="15.6" customHeight="1" x14ac:dyDescent="0.25"/>
    <row r="757" spans="1:25" ht="15.6" customHeight="1" x14ac:dyDescent="0.25">
      <c r="A757" t="s">
        <v>133</v>
      </c>
      <c r="B757" t="s">
        <v>132</v>
      </c>
    </row>
    <row r="758" spans="1:25" ht="15.6" customHeight="1" thickBot="1" x14ac:dyDescent="0.3"/>
    <row r="759" spans="1:25" ht="15.6" customHeight="1" x14ac:dyDescent="0.25">
      <c r="B759" s="20"/>
      <c r="C759" s="21"/>
      <c r="D759" s="21"/>
      <c r="E759" s="21"/>
      <c r="F759" s="21"/>
      <c r="G759" s="21"/>
      <c r="H759" s="21"/>
      <c r="I759" s="21"/>
      <c r="J759" s="21"/>
      <c r="K759" s="21"/>
      <c r="L759" s="21"/>
      <c r="M759" s="21"/>
      <c r="N759" s="21"/>
      <c r="O759" s="21"/>
      <c r="P759" s="21"/>
      <c r="Q759" s="21"/>
      <c r="R759" s="21"/>
      <c r="S759" s="21"/>
      <c r="T759" s="21"/>
      <c r="U759" s="21"/>
      <c r="V759" s="21"/>
      <c r="W759" s="21"/>
      <c r="X759" s="21"/>
      <c r="Y759" s="22"/>
    </row>
    <row r="760" spans="1:25" ht="15.6" customHeight="1" thickBot="1" x14ac:dyDescent="0.3">
      <c r="B760" s="23"/>
      <c r="C760" s="24"/>
      <c r="D760" s="24"/>
      <c r="E760" s="24"/>
      <c r="F760" s="24"/>
      <c r="G760" s="24"/>
      <c r="H760" s="24"/>
      <c r="I760" s="24"/>
      <c r="J760" s="24"/>
      <c r="K760" s="24"/>
      <c r="L760" s="24"/>
      <c r="M760" s="24"/>
      <c r="N760" s="24"/>
      <c r="O760" s="24"/>
      <c r="P760" s="24"/>
      <c r="Q760" s="24"/>
      <c r="R760" s="24"/>
      <c r="S760" s="24"/>
      <c r="T760" s="24"/>
      <c r="U760" s="24"/>
      <c r="V760" s="24"/>
      <c r="W760" s="24"/>
      <c r="X760" s="24"/>
      <c r="Y760" s="25"/>
    </row>
    <row r="761" spans="1:25" ht="15.6" customHeight="1" x14ac:dyDescent="0.25"/>
    <row r="762" spans="1:25" ht="15.6" customHeight="1" x14ac:dyDescent="0.25">
      <c r="A762" t="s">
        <v>135</v>
      </c>
      <c r="B762" t="s">
        <v>134</v>
      </c>
    </row>
    <row r="763" spans="1:25" ht="15.6" customHeight="1" thickBot="1" x14ac:dyDescent="0.3"/>
    <row r="764" spans="1:25" ht="15.6" customHeight="1" x14ac:dyDescent="0.25">
      <c r="B764" s="20"/>
      <c r="C764" s="21"/>
      <c r="D764" s="21"/>
      <c r="E764" s="21"/>
      <c r="F764" s="21"/>
      <c r="G764" s="21"/>
      <c r="H764" s="21"/>
      <c r="I764" s="21"/>
      <c r="J764" s="21"/>
      <c r="K764" s="21"/>
      <c r="L764" s="21"/>
      <c r="M764" s="21"/>
      <c r="N764" s="21"/>
      <c r="O764" s="21"/>
      <c r="P764" s="21"/>
      <c r="Q764" s="21"/>
      <c r="R764" s="21"/>
      <c r="S764" s="21"/>
      <c r="T764" s="21"/>
      <c r="U764" s="21"/>
      <c r="V764" s="21"/>
      <c r="W764" s="21"/>
      <c r="X764" s="21"/>
      <c r="Y764" s="22"/>
    </row>
    <row r="765" spans="1:25" ht="15.6" customHeight="1" thickBot="1" x14ac:dyDescent="0.3">
      <c r="B765" s="23"/>
      <c r="C765" s="24"/>
      <c r="D765" s="24"/>
      <c r="E765" s="24"/>
      <c r="F765" s="24"/>
      <c r="G765" s="24"/>
      <c r="H765" s="24"/>
      <c r="I765" s="24"/>
      <c r="J765" s="24"/>
      <c r="K765" s="24"/>
      <c r="L765" s="24"/>
      <c r="M765" s="24"/>
      <c r="N765" s="24"/>
      <c r="O765" s="24"/>
      <c r="P765" s="24"/>
      <c r="Q765" s="24"/>
      <c r="R765" s="24"/>
      <c r="S765" s="24"/>
      <c r="T765" s="24"/>
      <c r="U765" s="24"/>
      <c r="V765" s="24"/>
      <c r="W765" s="24"/>
      <c r="X765" s="24"/>
      <c r="Y765" s="25"/>
    </row>
    <row r="766" spans="1:25" ht="15.6" customHeight="1" x14ac:dyDescent="0.25"/>
    <row r="767" spans="1:25" ht="15.6" customHeight="1" x14ac:dyDescent="0.25">
      <c r="A767" t="s">
        <v>137</v>
      </c>
      <c r="B767" t="s">
        <v>136</v>
      </c>
    </row>
    <row r="768" spans="1:25" ht="15.6" customHeight="1" thickBot="1" x14ac:dyDescent="0.3"/>
    <row r="769" spans="1:25" ht="15.6" customHeight="1" x14ac:dyDescent="0.25">
      <c r="B769" s="20"/>
      <c r="C769" s="21"/>
      <c r="D769" s="21"/>
      <c r="E769" s="21"/>
      <c r="F769" s="21"/>
      <c r="G769" s="21"/>
      <c r="H769" s="21"/>
      <c r="I769" s="21"/>
      <c r="J769" s="21"/>
      <c r="K769" s="21"/>
      <c r="L769" s="21"/>
      <c r="M769" s="21"/>
      <c r="N769" s="21"/>
      <c r="O769" s="21"/>
      <c r="P769" s="21"/>
      <c r="Q769" s="21"/>
      <c r="R769" s="21"/>
      <c r="S769" s="21"/>
      <c r="T769" s="21"/>
      <c r="U769" s="21"/>
      <c r="V769" s="21"/>
      <c r="W769" s="21"/>
      <c r="X769" s="21"/>
      <c r="Y769" s="22"/>
    </row>
    <row r="770" spans="1:25" ht="15.6" customHeight="1" thickBot="1" x14ac:dyDescent="0.3">
      <c r="B770" s="23"/>
      <c r="C770" s="24"/>
      <c r="D770" s="24"/>
      <c r="E770" s="24"/>
      <c r="F770" s="24"/>
      <c r="G770" s="24"/>
      <c r="H770" s="24"/>
      <c r="I770" s="24"/>
      <c r="J770" s="24"/>
      <c r="K770" s="24"/>
      <c r="L770" s="24"/>
      <c r="M770" s="24"/>
      <c r="N770" s="24"/>
      <c r="O770" s="24"/>
      <c r="P770" s="24"/>
      <c r="Q770" s="24"/>
      <c r="R770" s="24"/>
      <c r="S770" s="24"/>
      <c r="T770" s="24"/>
      <c r="U770" s="24"/>
      <c r="V770" s="24"/>
      <c r="W770" s="24"/>
      <c r="X770" s="24"/>
      <c r="Y770" s="25"/>
    </row>
    <row r="771" spans="1:25" ht="15.6" customHeight="1" x14ac:dyDescent="0.25"/>
    <row r="772" spans="1:25" ht="15.6" customHeight="1" x14ac:dyDescent="0.25">
      <c r="A772" t="s">
        <v>139</v>
      </c>
      <c r="B772" t="s">
        <v>138</v>
      </c>
    </row>
    <row r="773" spans="1:25" ht="15.6" customHeight="1" thickBot="1" x14ac:dyDescent="0.3"/>
    <row r="774" spans="1:25" ht="15.6" customHeight="1" x14ac:dyDescent="0.25">
      <c r="B774" s="20"/>
      <c r="C774" s="21"/>
      <c r="D774" s="21"/>
      <c r="E774" s="21"/>
      <c r="F774" s="21"/>
      <c r="G774" s="21"/>
      <c r="H774" s="21"/>
      <c r="I774" s="21"/>
      <c r="J774" s="21"/>
      <c r="K774" s="21"/>
      <c r="L774" s="21"/>
      <c r="M774" s="21"/>
      <c r="N774" s="21"/>
      <c r="O774" s="21"/>
      <c r="P774" s="21"/>
      <c r="Q774" s="21"/>
      <c r="R774" s="21"/>
      <c r="S774" s="21"/>
      <c r="T774" s="21"/>
      <c r="U774" s="21"/>
      <c r="V774" s="21"/>
      <c r="W774" s="21"/>
      <c r="X774" s="21"/>
      <c r="Y774" s="22"/>
    </row>
    <row r="775" spans="1:25" ht="15.6" customHeight="1" thickBot="1" x14ac:dyDescent="0.3">
      <c r="B775" s="23"/>
      <c r="C775" s="24"/>
      <c r="D775" s="24"/>
      <c r="E775" s="24"/>
      <c r="F775" s="24"/>
      <c r="G775" s="24"/>
      <c r="H775" s="24"/>
      <c r="I775" s="24"/>
      <c r="J775" s="24"/>
      <c r="K775" s="24"/>
      <c r="L775" s="24"/>
      <c r="M775" s="24"/>
      <c r="N775" s="24"/>
      <c r="O775" s="24"/>
      <c r="P775" s="24"/>
      <c r="Q775" s="24"/>
      <c r="R775" s="24"/>
      <c r="S775" s="24"/>
      <c r="T775" s="24"/>
      <c r="U775" s="24"/>
      <c r="V775" s="24"/>
      <c r="W775" s="24"/>
      <c r="X775" s="24"/>
      <c r="Y775" s="25"/>
    </row>
    <row r="776" spans="1:25" ht="15.6" customHeight="1" x14ac:dyDescent="0.25"/>
    <row r="777" spans="1:25" ht="15.6" customHeight="1" x14ac:dyDescent="0.25">
      <c r="A777" t="s">
        <v>141</v>
      </c>
      <c r="B777" t="s">
        <v>140</v>
      </c>
    </row>
    <row r="778" spans="1:25" ht="15.6" customHeight="1" thickBot="1" x14ac:dyDescent="0.3"/>
    <row r="779" spans="1:25" ht="15.6" customHeight="1" x14ac:dyDescent="0.25">
      <c r="B779" s="20"/>
      <c r="C779" s="21"/>
      <c r="D779" s="21"/>
      <c r="E779" s="21"/>
      <c r="F779" s="21"/>
      <c r="G779" s="21"/>
      <c r="H779" s="21"/>
      <c r="I779" s="21"/>
      <c r="J779" s="21"/>
      <c r="K779" s="21"/>
      <c r="L779" s="21"/>
      <c r="M779" s="21"/>
      <c r="N779" s="21"/>
      <c r="O779" s="21"/>
      <c r="P779" s="21"/>
      <c r="Q779" s="21"/>
      <c r="R779" s="21"/>
      <c r="S779" s="21"/>
      <c r="T779" s="21"/>
      <c r="U779" s="21"/>
      <c r="V779" s="21"/>
      <c r="W779" s="21"/>
      <c r="X779" s="21"/>
      <c r="Y779" s="22"/>
    </row>
    <row r="780" spans="1:25" ht="15.6" customHeight="1" thickBot="1" x14ac:dyDescent="0.3">
      <c r="B780" s="23"/>
      <c r="C780" s="24"/>
      <c r="D780" s="24"/>
      <c r="E780" s="24"/>
      <c r="F780" s="24"/>
      <c r="G780" s="24"/>
      <c r="H780" s="24"/>
      <c r="I780" s="24"/>
      <c r="J780" s="24"/>
      <c r="K780" s="24"/>
      <c r="L780" s="24"/>
      <c r="M780" s="24"/>
      <c r="N780" s="24"/>
      <c r="O780" s="24"/>
      <c r="P780" s="24"/>
      <c r="Q780" s="24"/>
      <c r="R780" s="24"/>
      <c r="S780" s="24"/>
      <c r="T780" s="24"/>
      <c r="U780" s="24"/>
      <c r="V780" s="24"/>
      <c r="W780" s="24"/>
      <c r="X780" s="24"/>
      <c r="Y780" s="25"/>
    </row>
    <row r="781" spans="1:25" ht="15.6" customHeight="1" x14ac:dyDescent="0.25"/>
    <row r="782" spans="1:25" ht="15.6" customHeight="1" x14ac:dyDescent="0.25">
      <c r="A782" t="s">
        <v>143</v>
      </c>
      <c r="B782" t="s">
        <v>142</v>
      </c>
    </row>
    <row r="783" spans="1:25" ht="15.6" customHeight="1" thickBot="1" x14ac:dyDescent="0.3"/>
    <row r="784" spans="1:25" ht="15.6" customHeight="1" x14ac:dyDescent="0.25">
      <c r="B784" s="20"/>
      <c r="C784" s="21"/>
      <c r="D784" s="21"/>
      <c r="E784" s="21"/>
      <c r="F784" s="21"/>
      <c r="G784" s="21"/>
      <c r="H784" s="21"/>
      <c r="I784" s="21"/>
      <c r="J784" s="21"/>
      <c r="K784" s="21"/>
      <c r="L784" s="21"/>
      <c r="M784" s="21"/>
      <c r="N784" s="21"/>
      <c r="O784" s="21"/>
      <c r="P784" s="21"/>
      <c r="Q784" s="21"/>
      <c r="R784" s="21"/>
      <c r="S784" s="21"/>
      <c r="T784" s="21"/>
      <c r="U784" s="21"/>
      <c r="V784" s="21"/>
      <c r="W784" s="21"/>
      <c r="X784" s="21"/>
      <c r="Y784" s="22"/>
    </row>
    <row r="785" spans="2:25" ht="15.6" customHeight="1" thickBot="1" x14ac:dyDescent="0.3">
      <c r="B785" s="23"/>
      <c r="C785" s="24"/>
      <c r="D785" s="24"/>
      <c r="E785" s="24"/>
      <c r="F785" s="24"/>
      <c r="G785" s="24"/>
      <c r="H785" s="24"/>
      <c r="I785" s="24"/>
      <c r="J785" s="24"/>
      <c r="K785" s="24"/>
      <c r="L785" s="24"/>
      <c r="M785" s="24"/>
      <c r="N785" s="24"/>
      <c r="O785" s="24"/>
      <c r="P785" s="24"/>
      <c r="Q785" s="24"/>
      <c r="R785" s="24"/>
      <c r="S785" s="24"/>
      <c r="T785" s="24"/>
      <c r="U785" s="24"/>
      <c r="V785" s="24"/>
      <c r="W785" s="24"/>
      <c r="X785" s="24"/>
      <c r="Y785" s="25"/>
    </row>
    <row r="786" spans="2:25" ht="15.6" customHeight="1" x14ac:dyDescent="0.25"/>
    <row r="787" spans="2:25" ht="15.6" customHeight="1" x14ac:dyDescent="0.25"/>
    <row r="788" spans="2:25" ht="15.6" customHeight="1" x14ac:dyDescent="0.25"/>
    <row r="789" spans="2:25" ht="15.6" customHeight="1" x14ac:dyDescent="0.25"/>
    <row r="790" spans="2:25" ht="15.6" customHeight="1" x14ac:dyDescent="0.25"/>
    <row r="791" spans="2:25" ht="15.6" customHeight="1" x14ac:dyDescent="0.25"/>
    <row r="792" spans="2:25" ht="15.6" customHeight="1" x14ac:dyDescent="0.25"/>
    <row r="793" spans="2:25" ht="15.6" customHeight="1" x14ac:dyDescent="0.25"/>
    <row r="794" spans="2:25" ht="15.6" customHeight="1" x14ac:dyDescent="0.25"/>
    <row r="795" spans="2:25" ht="15.6" customHeight="1" x14ac:dyDescent="0.25"/>
    <row r="796" spans="2:25" ht="15.6" customHeight="1" x14ac:dyDescent="0.25"/>
    <row r="797" spans="2:25" ht="15.6" customHeight="1" x14ac:dyDescent="0.25"/>
    <row r="798" spans="2:25" ht="15.6" customHeight="1" x14ac:dyDescent="0.25"/>
    <row r="799" spans="2:25" ht="15.6" customHeight="1" x14ac:dyDescent="0.25"/>
    <row r="800" spans="2:25" ht="15.6" customHeight="1" x14ac:dyDescent="0.25"/>
    <row r="801" ht="15.6" customHeight="1" x14ac:dyDescent="0.25"/>
    <row r="802" ht="15.6" customHeight="1" x14ac:dyDescent="0.25"/>
    <row r="803" ht="15.6" customHeight="1" x14ac:dyDescent="0.25"/>
    <row r="804" ht="15.6" customHeight="1" x14ac:dyDescent="0.25"/>
    <row r="805" ht="15.6" customHeight="1" x14ac:dyDescent="0.25"/>
    <row r="806" ht="15.6" customHeight="1" x14ac:dyDescent="0.25"/>
    <row r="807" ht="15.6" customHeight="1" x14ac:dyDescent="0.25"/>
    <row r="808" ht="15.6" customHeight="1" x14ac:dyDescent="0.25"/>
    <row r="809" ht="15.6" customHeight="1" x14ac:dyDescent="0.25"/>
    <row r="810" ht="15.6" customHeight="1" x14ac:dyDescent="0.25"/>
    <row r="811" ht="15.6" customHeight="1" x14ac:dyDescent="0.25"/>
    <row r="812" ht="15.6" customHeight="1" x14ac:dyDescent="0.25"/>
    <row r="813" ht="15.6" customHeight="1" x14ac:dyDescent="0.25"/>
    <row r="814" ht="15.6" customHeight="1" x14ac:dyDescent="0.25"/>
    <row r="815" ht="15.6" customHeight="1" x14ac:dyDescent="0.25"/>
    <row r="816" ht="15.6" customHeight="1" x14ac:dyDescent="0.25"/>
    <row r="817" ht="15.6" customHeight="1" x14ac:dyDescent="0.25"/>
    <row r="818" ht="15.6" customHeight="1" x14ac:dyDescent="0.25"/>
    <row r="819" ht="15.6" customHeight="1" x14ac:dyDescent="0.25"/>
    <row r="820" ht="15.6" customHeight="1" x14ac:dyDescent="0.25"/>
    <row r="821" ht="15.6" customHeight="1" x14ac:dyDescent="0.25"/>
    <row r="822" ht="15.6" customHeight="1" x14ac:dyDescent="0.25"/>
    <row r="823" ht="15.6" customHeight="1" x14ac:dyDescent="0.25"/>
    <row r="824" ht="15.6" customHeight="1" x14ac:dyDescent="0.25"/>
    <row r="825" ht="15.6" customHeight="1" x14ac:dyDescent="0.25"/>
    <row r="826" ht="15.6" customHeight="1" x14ac:dyDescent="0.25"/>
    <row r="827" ht="15.6" customHeight="1" x14ac:dyDescent="0.25"/>
    <row r="828" ht="15.6" customHeight="1" x14ac:dyDescent="0.25"/>
    <row r="829" ht="15.6" customHeight="1" x14ac:dyDescent="0.25"/>
    <row r="830" ht="15.6" customHeight="1" x14ac:dyDescent="0.25"/>
    <row r="831" ht="15.6" customHeight="1" x14ac:dyDescent="0.25"/>
    <row r="832" ht="15.6" customHeight="1" x14ac:dyDescent="0.25"/>
    <row r="833" ht="15.6" customHeight="1" x14ac:dyDescent="0.25"/>
    <row r="834" ht="15.6" customHeight="1" x14ac:dyDescent="0.25"/>
    <row r="835" ht="15.6" customHeight="1" x14ac:dyDescent="0.25"/>
    <row r="836" ht="15.6" customHeight="1" x14ac:dyDescent="0.25"/>
    <row r="837" ht="15.6" customHeight="1" x14ac:dyDescent="0.25"/>
    <row r="838" ht="15.6" customHeight="1" x14ac:dyDescent="0.25"/>
    <row r="839" ht="15.6" customHeight="1" x14ac:dyDescent="0.25"/>
    <row r="840" ht="15.6" customHeight="1" x14ac:dyDescent="0.25"/>
    <row r="841" ht="15.6" customHeight="1" x14ac:dyDescent="0.25"/>
    <row r="842" ht="15.6" customHeight="1" x14ac:dyDescent="0.25"/>
    <row r="843" ht="15.6" customHeight="1" x14ac:dyDescent="0.25"/>
    <row r="844" ht="15.6" customHeight="1" x14ac:dyDescent="0.25"/>
    <row r="845" ht="15.6" customHeight="1" x14ac:dyDescent="0.25"/>
    <row r="846" ht="15.6" customHeight="1" x14ac:dyDescent="0.25"/>
    <row r="847" ht="15.6" customHeight="1" x14ac:dyDescent="0.25"/>
    <row r="848" ht="15.6" customHeight="1" x14ac:dyDescent="0.25"/>
    <row r="849" ht="15.6" customHeight="1" x14ac:dyDescent="0.25"/>
    <row r="850" ht="15.6" customHeight="1" x14ac:dyDescent="0.25"/>
    <row r="851" ht="15.6" customHeight="1" x14ac:dyDescent="0.25"/>
    <row r="852" ht="15.6" customHeight="1" x14ac:dyDescent="0.25"/>
    <row r="853" ht="15.6" customHeight="1" x14ac:dyDescent="0.25"/>
    <row r="854" ht="15.6" customHeight="1" x14ac:dyDescent="0.25"/>
    <row r="855" ht="15.6" customHeight="1" x14ac:dyDescent="0.25"/>
    <row r="856" ht="15.6" customHeight="1" x14ac:dyDescent="0.25"/>
    <row r="857" ht="15.6" customHeight="1" x14ac:dyDescent="0.25"/>
    <row r="858" ht="15.6" customHeight="1" x14ac:dyDescent="0.25"/>
    <row r="859" ht="15.6" customHeight="1" x14ac:dyDescent="0.25"/>
    <row r="860" ht="15.6" customHeight="1" x14ac:dyDescent="0.25"/>
    <row r="861" ht="15.6" customHeight="1" x14ac:dyDescent="0.25"/>
    <row r="862" ht="15.6" customHeight="1" x14ac:dyDescent="0.25"/>
    <row r="863" ht="15.6" customHeight="1" x14ac:dyDescent="0.25"/>
    <row r="864" ht="15.6" customHeight="1" x14ac:dyDescent="0.25"/>
    <row r="865" ht="15.6" customHeight="1" x14ac:dyDescent="0.25"/>
    <row r="866" ht="15.6" customHeight="1" x14ac:dyDescent="0.25"/>
    <row r="867" ht="15.6" customHeight="1" x14ac:dyDescent="0.25"/>
    <row r="868" ht="15.6" customHeight="1" x14ac:dyDescent="0.25"/>
    <row r="869" ht="15.6" customHeight="1" x14ac:dyDescent="0.25"/>
    <row r="870" ht="15.6" customHeight="1" x14ac:dyDescent="0.25"/>
    <row r="871" ht="15.6" customHeight="1" x14ac:dyDescent="0.25"/>
    <row r="872" ht="15.6" customHeight="1" x14ac:dyDescent="0.25"/>
    <row r="873" ht="15.6" customHeight="1" x14ac:dyDescent="0.25"/>
    <row r="874" ht="15.6" customHeight="1" x14ac:dyDescent="0.25"/>
    <row r="875" ht="15.6" customHeight="1" x14ac:dyDescent="0.25"/>
    <row r="876" ht="15.6" customHeight="1" x14ac:dyDescent="0.25"/>
    <row r="877" ht="15.6" customHeight="1" x14ac:dyDescent="0.25"/>
    <row r="878" ht="15.6" customHeight="1" x14ac:dyDescent="0.25"/>
    <row r="879" ht="15.6" customHeight="1" x14ac:dyDescent="0.25"/>
    <row r="880" ht="15.6" customHeight="1" x14ac:dyDescent="0.25"/>
    <row r="881" ht="15.6" customHeight="1" x14ac:dyDescent="0.25"/>
    <row r="882" ht="15.6" customHeight="1" x14ac:dyDescent="0.25"/>
    <row r="883" ht="15.6" customHeight="1" x14ac:dyDescent="0.25"/>
    <row r="884" ht="15.6" customHeight="1" x14ac:dyDescent="0.25"/>
    <row r="885" ht="15.6" customHeight="1" x14ac:dyDescent="0.25"/>
    <row r="886" ht="15.6" customHeight="1" x14ac:dyDescent="0.25"/>
    <row r="887" ht="15.6" customHeight="1" x14ac:dyDescent="0.25"/>
    <row r="888" ht="15.6" customHeight="1" x14ac:dyDescent="0.25"/>
    <row r="889" ht="15.6" customHeight="1" x14ac:dyDescent="0.25"/>
    <row r="890" ht="15.6" customHeight="1" x14ac:dyDescent="0.25"/>
    <row r="891" ht="15.6" customHeight="1" x14ac:dyDescent="0.25"/>
    <row r="892" ht="15.6" customHeight="1" x14ac:dyDescent="0.25"/>
    <row r="893" ht="15.6" customHeight="1" x14ac:dyDescent="0.25"/>
    <row r="894" ht="15.6" customHeight="1" x14ac:dyDescent="0.25"/>
    <row r="895" ht="15.6" customHeight="1" x14ac:dyDescent="0.25"/>
    <row r="896" ht="15.6" customHeight="1" x14ac:dyDescent="0.25"/>
    <row r="897" ht="15.6" customHeight="1" x14ac:dyDescent="0.25"/>
    <row r="898" ht="15.6" customHeight="1" x14ac:dyDescent="0.25"/>
    <row r="899" ht="15.6" customHeight="1" x14ac:dyDescent="0.25"/>
    <row r="900" ht="15.6" customHeight="1" x14ac:dyDescent="0.25"/>
    <row r="901" ht="15.6" customHeight="1" x14ac:dyDescent="0.25"/>
    <row r="902" ht="15.6" customHeight="1" x14ac:dyDescent="0.25"/>
    <row r="903" ht="15.6" customHeight="1" x14ac:dyDescent="0.25"/>
    <row r="904" ht="15.6" customHeight="1" x14ac:dyDescent="0.25"/>
    <row r="905" ht="15.6" customHeight="1" x14ac:dyDescent="0.25"/>
    <row r="906" ht="15.6" customHeight="1" x14ac:dyDescent="0.25"/>
    <row r="907" ht="15.6" customHeight="1" x14ac:dyDescent="0.25"/>
    <row r="908" ht="15.6" customHeight="1" x14ac:dyDescent="0.25"/>
    <row r="909" ht="15.6" customHeight="1" x14ac:dyDescent="0.25"/>
    <row r="910" ht="15.6" customHeight="1" x14ac:dyDescent="0.25"/>
    <row r="911" ht="15.6" customHeight="1" x14ac:dyDescent="0.25"/>
    <row r="912" ht="15.6" customHeight="1" x14ac:dyDescent="0.25"/>
    <row r="913" ht="15.6" customHeight="1" x14ac:dyDescent="0.25"/>
    <row r="914" ht="15.6" customHeight="1" x14ac:dyDescent="0.25"/>
    <row r="915" ht="15.6" customHeight="1" x14ac:dyDescent="0.25"/>
    <row r="916" ht="15.6" customHeight="1" x14ac:dyDescent="0.25"/>
    <row r="917" ht="15.6" customHeight="1" x14ac:dyDescent="0.25"/>
    <row r="918" ht="15.6" customHeight="1" x14ac:dyDescent="0.25"/>
    <row r="919" ht="15.6" customHeight="1" x14ac:dyDescent="0.25"/>
    <row r="920" ht="15.6" customHeight="1" x14ac:dyDescent="0.25"/>
    <row r="921" ht="15.6" customHeight="1" x14ac:dyDescent="0.25"/>
    <row r="922" ht="15.6" customHeight="1" x14ac:dyDescent="0.25"/>
    <row r="923" ht="15.6" customHeight="1" x14ac:dyDescent="0.25"/>
    <row r="924" ht="15.6" customHeight="1" x14ac:dyDescent="0.25"/>
    <row r="925" ht="15.6" customHeight="1" x14ac:dyDescent="0.25"/>
    <row r="926" ht="15.6" customHeight="1" x14ac:dyDescent="0.25"/>
    <row r="927" ht="15.6" customHeight="1" x14ac:dyDescent="0.25"/>
    <row r="928" ht="15.6" customHeight="1" x14ac:dyDescent="0.25"/>
    <row r="929" ht="15.6" customHeight="1" x14ac:dyDescent="0.25"/>
    <row r="930" ht="15.6" customHeight="1" x14ac:dyDescent="0.25"/>
    <row r="931" ht="15.6" customHeight="1" x14ac:dyDescent="0.25"/>
    <row r="932" ht="15.6" customHeight="1" x14ac:dyDescent="0.25"/>
    <row r="933" ht="15.6" customHeight="1" x14ac:dyDescent="0.25"/>
    <row r="934" ht="15.6" customHeight="1" x14ac:dyDescent="0.25"/>
    <row r="935" ht="15.6" customHeight="1" x14ac:dyDescent="0.25"/>
    <row r="936" ht="15.6" customHeight="1" x14ac:dyDescent="0.25"/>
    <row r="937" ht="15.6" customHeight="1" x14ac:dyDescent="0.25"/>
    <row r="938" ht="15.6" customHeight="1" x14ac:dyDescent="0.25"/>
    <row r="939" ht="15.6" customHeight="1" x14ac:dyDescent="0.25"/>
    <row r="940" ht="15.6" customHeight="1" x14ac:dyDescent="0.25"/>
    <row r="941" ht="15.6" customHeight="1" x14ac:dyDescent="0.25"/>
    <row r="942" ht="15.6" customHeight="1" x14ac:dyDescent="0.25"/>
    <row r="943" ht="15.6" customHeight="1" x14ac:dyDescent="0.25"/>
    <row r="944" ht="15.6" customHeight="1" x14ac:dyDescent="0.25"/>
    <row r="945" ht="15.6" customHeight="1" x14ac:dyDescent="0.25"/>
    <row r="946" ht="15.6" customHeight="1" x14ac:dyDescent="0.25"/>
    <row r="947" ht="15.6" customHeight="1" x14ac:dyDescent="0.25"/>
    <row r="948" ht="15.6" customHeight="1" x14ac:dyDescent="0.25"/>
    <row r="949" ht="15.6" customHeight="1" x14ac:dyDescent="0.25"/>
    <row r="950" ht="15.6" customHeight="1" x14ac:dyDescent="0.25"/>
    <row r="951" ht="15.6" customHeight="1" x14ac:dyDescent="0.25"/>
    <row r="952" ht="15.6" customHeight="1" x14ac:dyDescent="0.25"/>
    <row r="953" ht="15.6" customHeight="1" x14ac:dyDescent="0.25"/>
    <row r="954" ht="15.6" customHeight="1" x14ac:dyDescent="0.25"/>
    <row r="955" ht="15.6" customHeight="1" x14ac:dyDescent="0.25"/>
    <row r="956" ht="15.6" customHeight="1" x14ac:dyDescent="0.25"/>
    <row r="957" ht="15.6" customHeight="1" x14ac:dyDescent="0.25"/>
    <row r="958" ht="15.6" customHeight="1" x14ac:dyDescent="0.25"/>
    <row r="959" ht="15.6" customHeight="1" x14ac:dyDescent="0.25"/>
    <row r="960" ht="15.6" customHeight="1" x14ac:dyDescent="0.25"/>
    <row r="961" ht="15.6" customHeight="1" x14ac:dyDescent="0.25"/>
    <row r="962" ht="15.6" customHeight="1" x14ac:dyDescent="0.25"/>
    <row r="963" ht="15.6" customHeight="1" x14ac:dyDescent="0.25"/>
    <row r="964" ht="15.6" customHeight="1" x14ac:dyDescent="0.25"/>
    <row r="965" ht="15.6" customHeight="1" x14ac:dyDescent="0.25"/>
    <row r="966" ht="15.6" customHeight="1" x14ac:dyDescent="0.25"/>
    <row r="967" ht="15.6" customHeight="1" x14ac:dyDescent="0.25"/>
    <row r="968" ht="15.6" customHeight="1" x14ac:dyDescent="0.25"/>
    <row r="969" ht="15.6" customHeight="1" x14ac:dyDescent="0.25"/>
    <row r="970" ht="15.6" customHeight="1" x14ac:dyDescent="0.25"/>
    <row r="971" ht="15.6" customHeight="1" x14ac:dyDescent="0.25"/>
    <row r="972" ht="15.6" customHeight="1" x14ac:dyDescent="0.25"/>
    <row r="973" ht="15.6" customHeight="1" x14ac:dyDescent="0.25"/>
    <row r="974" ht="15.6" customHeight="1" x14ac:dyDescent="0.25"/>
    <row r="975" ht="15.6" customHeight="1" x14ac:dyDescent="0.25"/>
    <row r="976" ht="15.6" customHeight="1" x14ac:dyDescent="0.25"/>
    <row r="977" ht="15.6" customHeight="1" x14ac:dyDescent="0.25"/>
    <row r="978" ht="15.6" customHeight="1" x14ac:dyDescent="0.25"/>
    <row r="979" ht="15.6" customHeight="1" x14ac:dyDescent="0.25"/>
    <row r="980" ht="15.6" customHeight="1" x14ac:dyDescent="0.25"/>
    <row r="981" ht="15.6" customHeight="1" x14ac:dyDescent="0.25"/>
    <row r="982" ht="15.6" customHeight="1" x14ac:dyDescent="0.25"/>
    <row r="983" ht="15.6" customHeight="1" x14ac:dyDescent="0.25"/>
    <row r="984" ht="15.6" customHeight="1" x14ac:dyDescent="0.25"/>
    <row r="985" ht="15.6" customHeight="1" x14ac:dyDescent="0.25"/>
    <row r="986" ht="15.6" customHeight="1" x14ac:dyDescent="0.25"/>
    <row r="987" ht="15.6" customHeight="1" x14ac:dyDescent="0.25"/>
    <row r="988" ht="15.6" customHeight="1" x14ac:dyDescent="0.25"/>
    <row r="989" ht="15.6" customHeight="1" x14ac:dyDescent="0.25"/>
    <row r="990" ht="15.6" customHeight="1" x14ac:dyDescent="0.25"/>
    <row r="991" ht="15.6" customHeight="1" x14ac:dyDescent="0.25"/>
    <row r="992" ht="15.6" customHeight="1" x14ac:dyDescent="0.25"/>
    <row r="993" ht="15.6" customHeight="1" x14ac:dyDescent="0.25"/>
    <row r="994" ht="15.6" customHeight="1" x14ac:dyDescent="0.25"/>
    <row r="995" ht="15.6" customHeight="1" x14ac:dyDescent="0.25"/>
    <row r="996" ht="15.6" customHeight="1" x14ac:dyDescent="0.25"/>
    <row r="997" ht="15.6" customHeight="1" x14ac:dyDescent="0.25"/>
    <row r="998" ht="15.6" customHeight="1" x14ac:dyDescent="0.25"/>
    <row r="999" ht="15.6" customHeight="1" x14ac:dyDescent="0.25"/>
    <row r="1000" ht="15.6" customHeight="1" x14ac:dyDescent="0.25"/>
    <row r="1001" ht="15.6" customHeight="1" x14ac:dyDescent="0.25"/>
    <row r="1002" ht="15.6" customHeight="1" x14ac:dyDescent="0.25"/>
    <row r="1003" ht="15.6" customHeight="1" x14ac:dyDescent="0.25"/>
    <row r="1004" ht="15.6" customHeight="1" x14ac:dyDescent="0.25"/>
    <row r="1005" ht="15.6" customHeight="1" x14ac:dyDescent="0.25"/>
    <row r="1006" ht="15.6" customHeight="1" x14ac:dyDescent="0.25"/>
    <row r="1007" ht="15.6" customHeight="1" x14ac:dyDescent="0.25"/>
    <row r="1008" ht="15.6" customHeight="1" x14ac:dyDescent="0.25"/>
    <row r="1009" ht="15.6" customHeight="1" x14ac:dyDescent="0.25"/>
    <row r="1010" ht="15.6" customHeight="1" x14ac:dyDescent="0.25"/>
    <row r="1011" ht="15.6" customHeight="1" x14ac:dyDescent="0.25"/>
    <row r="1012" ht="15.6" customHeight="1" x14ac:dyDescent="0.25"/>
    <row r="1013" ht="15.6" customHeight="1" x14ac:dyDescent="0.25"/>
    <row r="1014" ht="15.6" customHeight="1" x14ac:dyDescent="0.25"/>
    <row r="1015" ht="15.6" customHeight="1" x14ac:dyDescent="0.25"/>
    <row r="1016" ht="15.6" customHeight="1" x14ac:dyDescent="0.25"/>
    <row r="1017" ht="15.6" customHeight="1" x14ac:dyDescent="0.25"/>
    <row r="1018" ht="15.6" customHeight="1" x14ac:dyDescent="0.25"/>
    <row r="1019" ht="15.6" customHeight="1" x14ac:dyDescent="0.25"/>
    <row r="1020" ht="15.6" customHeight="1" x14ac:dyDescent="0.25"/>
    <row r="1021" ht="15.6" customHeight="1" x14ac:dyDescent="0.25"/>
    <row r="1022" ht="15.6" customHeight="1" x14ac:dyDescent="0.25"/>
    <row r="1023" ht="15.6" customHeight="1" x14ac:dyDescent="0.25"/>
    <row r="1024" ht="15.6" customHeight="1" x14ac:dyDescent="0.25"/>
    <row r="1025" ht="15.6" customHeight="1" x14ac:dyDescent="0.25"/>
    <row r="1026" ht="15.6" customHeight="1" x14ac:dyDescent="0.25"/>
    <row r="1027" ht="15.6" customHeight="1" x14ac:dyDescent="0.25"/>
    <row r="1028" ht="15.6" customHeight="1" x14ac:dyDescent="0.25"/>
    <row r="1029" ht="15.6" customHeight="1" x14ac:dyDescent="0.25"/>
    <row r="1030" ht="15.6" customHeight="1" x14ac:dyDescent="0.25"/>
    <row r="1031" ht="15.6" customHeight="1" x14ac:dyDescent="0.25"/>
    <row r="1032" ht="15.6" customHeight="1" x14ac:dyDescent="0.25"/>
    <row r="1033" ht="15.6" customHeight="1" x14ac:dyDescent="0.25"/>
    <row r="1034" ht="15.6" customHeight="1" x14ac:dyDescent="0.25"/>
    <row r="1035" ht="15.6" customHeight="1" x14ac:dyDescent="0.25"/>
    <row r="1036" ht="15.6" customHeight="1" x14ac:dyDescent="0.25"/>
    <row r="1037" ht="15.6" customHeight="1" x14ac:dyDescent="0.25"/>
    <row r="1038" ht="15.6" customHeight="1" x14ac:dyDescent="0.25"/>
    <row r="1039" ht="15.6" customHeight="1" x14ac:dyDescent="0.25"/>
    <row r="1040" ht="15.6" customHeight="1" x14ac:dyDescent="0.25"/>
    <row r="1041" ht="15.6" customHeight="1" x14ac:dyDescent="0.25"/>
    <row r="1042" ht="15.6" customHeight="1" x14ac:dyDescent="0.25"/>
    <row r="1043" ht="15.6" customHeight="1" x14ac:dyDescent="0.25"/>
    <row r="1044" ht="15.6" customHeight="1" x14ac:dyDescent="0.25"/>
    <row r="1045" ht="15.6" customHeight="1" x14ac:dyDescent="0.25"/>
    <row r="1046" ht="15.6" customHeight="1" x14ac:dyDescent="0.25"/>
    <row r="1047" ht="15.6" customHeight="1" x14ac:dyDescent="0.25"/>
    <row r="1048" ht="15.6" customHeight="1" x14ac:dyDescent="0.25"/>
    <row r="1049" ht="15.6" customHeight="1" x14ac:dyDescent="0.25"/>
    <row r="1050" ht="15.6" customHeight="1" x14ac:dyDescent="0.25"/>
    <row r="1051" ht="15.6" customHeight="1" x14ac:dyDescent="0.25"/>
    <row r="1052" ht="15.6" customHeight="1" x14ac:dyDescent="0.25"/>
    <row r="1053" ht="15.6" customHeight="1" x14ac:dyDescent="0.25"/>
    <row r="1054" ht="15.6" customHeight="1" x14ac:dyDescent="0.25"/>
    <row r="1055" ht="15.6" customHeight="1" x14ac:dyDescent="0.25"/>
    <row r="1056" ht="15.6" customHeight="1" x14ac:dyDescent="0.25"/>
    <row r="1057" ht="15.6" customHeight="1" x14ac:dyDescent="0.25"/>
    <row r="1058" ht="15.6" customHeight="1" x14ac:dyDescent="0.25"/>
    <row r="1059" ht="15.6" customHeight="1" x14ac:dyDescent="0.25"/>
    <row r="1060" ht="15.6" customHeight="1" x14ac:dyDescent="0.25"/>
    <row r="1061" ht="15.6" customHeight="1" x14ac:dyDescent="0.25"/>
    <row r="1062" ht="15.6" customHeight="1" x14ac:dyDescent="0.25"/>
    <row r="1063" ht="15.6" customHeight="1" x14ac:dyDescent="0.25"/>
    <row r="1064" ht="15.6" customHeight="1" x14ac:dyDescent="0.25"/>
    <row r="1065" ht="15.6" customHeight="1" x14ac:dyDescent="0.25"/>
    <row r="1066" ht="15.6" customHeight="1" x14ac:dyDescent="0.25"/>
    <row r="1067" ht="15.6" customHeight="1" x14ac:dyDescent="0.25"/>
    <row r="1068" ht="15.6" customHeight="1" x14ac:dyDescent="0.25"/>
    <row r="1069" ht="15.6" customHeight="1" x14ac:dyDescent="0.25"/>
    <row r="1070" ht="15.6" customHeight="1" x14ac:dyDescent="0.25"/>
    <row r="1071" ht="15.6" customHeight="1" x14ac:dyDescent="0.25"/>
    <row r="1072" ht="15.6" customHeight="1" x14ac:dyDescent="0.25"/>
    <row r="1073" ht="15.6" customHeight="1" x14ac:dyDescent="0.25"/>
    <row r="1074" ht="15.6" customHeight="1" x14ac:dyDescent="0.25"/>
    <row r="1075" ht="15.6" customHeight="1" x14ac:dyDescent="0.25"/>
    <row r="1076" ht="15.6" customHeight="1" x14ac:dyDescent="0.25"/>
    <row r="1077" ht="15.6" customHeight="1" x14ac:dyDescent="0.25"/>
    <row r="1078" ht="15.6" customHeight="1" x14ac:dyDescent="0.25"/>
    <row r="1079" ht="15.6" customHeight="1" x14ac:dyDescent="0.25"/>
    <row r="1080" ht="15.6" customHeight="1" x14ac:dyDescent="0.25"/>
    <row r="1081" ht="15.6" customHeight="1" x14ac:dyDescent="0.25"/>
    <row r="1082" ht="15.6" customHeight="1" x14ac:dyDescent="0.25"/>
    <row r="1083" ht="15.6" customHeight="1" x14ac:dyDescent="0.25"/>
    <row r="1084" ht="15.6" customHeight="1" x14ac:dyDescent="0.25"/>
    <row r="1085" ht="15.6" customHeight="1" x14ac:dyDescent="0.25"/>
    <row r="1086" ht="15.6" customHeight="1" x14ac:dyDescent="0.25"/>
    <row r="1087" ht="15.6" customHeight="1" x14ac:dyDescent="0.25"/>
    <row r="1088" ht="15.6" customHeight="1" x14ac:dyDescent="0.25"/>
    <row r="1089" ht="15.6" customHeight="1" x14ac:dyDescent="0.25"/>
    <row r="1090" ht="15.6" customHeight="1" x14ac:dyDescent="0.25"/>
    <row r="1091" ht="15.6" customHeight="1" x14ac:dyDescent="0.25"/>
    <row r="1092" ht="15.6" customHeight="1" x14ac:dyDescent="0.25"/>
    <row r="1093" ht="15.6" customHeight="1" x14ac:dyDescent="0.25"/>
    <row r="1094" ht="15.6" customHeight="1" x14ac:dyDescent="0.25"/>
    <row r="1095" ht="15.6" customHeight="1" x14ac:dyDescent="0.25"/>
    <row r="1096" ht="15.6" customHeight="1" x14ac:dyDescent="0.25"/>
    <row r="1097" ht="15.6" customHeight="1" x14ac:dyDescent="0.25"/>
    <row r="1098" ht="15.6" customHeight="1" x14ac:dyDescent="0.25"/>
    <row r="1099" ht="15.6" customHeight="1" x14ac:dyDescent="0.25"/>
    <row r="1100" ht="15.6" customHeight="1" x14ac:dyDescent="0.25"/>
    <row r="1101" ht="15.6" customHeight="1" x14ac:dyDescent="0.25"/>
    <row r="1102" ht="15.6" customHeight="1" x14ac:dyDescent="0.25"/>
    <row r="1103" ht="15.6" customHeight="1" x14ac:dyDescent="0.25"/>
    <row r="1104" ht="15.6" customHeight="1" x14ac:dyDescent="0.25"/>
    <row r="1105" ht="15.6" customHeight="1" x14ac:dyDescent="0.25"/>
    <row r="1106" ht="15.6" customHeight="1" x14ac:dyDescent="0.25"/>
    <row r="1107" ht="15.6" customHeight="1" x14ac:dyDescent="0.25"/>
    <row r="1108" ht="15.6" customHeight="1" x14ac:dyDescent="0.25"/>
    <row r="1109" ht="15.6" customHeight="1" x14ac:dyDescent="0.25"/>
    <row r="1110" ht="15.6" customHeight="1" x14ac:dyDescent="0.25"/>
    <row r="1111" ht="15.6" customHeight="1" x14ac:dyDescent="0.25"/>
    <row r="1112" ht="15.6" customHeight="1" x14ac:dyDescent="0.25"/>
    <row r="1113" ht="15.6" customHeight="1" x14ac:dyDescent="0.25"/>
    <row r="1114" ht="15.6" customHeight="1" x14ac:dyDescent="0.25"/>
    <row r="1115" ht="15.6" customHeight="1" x14ac:dyDescent="0.25"/>
    <row r="1116" ht="15.6" customHeight="1" x14ac:dyDescent="0.25"/>
    <row r="1117" ht="15.6" customHeight="1" x14ac:dyDescent="0.25"/>
    <row r="1118" ht="15.6" customHeight="1" x14ac:dyDescent="0.25"/>
    <row r="1119" ht="15.6" customHeight="1" x14ac:dyDescent="0.25"/>
    <row r="1120" ht="15.6" customHeight="1" x14ac:dyDescent="0.25"/>
    <row r="1121" ht="15.6" customHeight="1" x14ac:dyDescent="0.25"/>
    <row r="1122" ht="15.6" customHeight="1" x14ac:dyDescent="0.25"/>
    <row r="1123" ht="15.6" customHeight="1" x14ac:dyDescent="0.25"/>
    <row r="1124" ht="15.6" customHeight="1" x14ac:dyDescent="0.25"/>
    <row r="1125" ht="15.6" customHeight="1" x14ac:dyDescent="0.25"/>
    <row r="1126" ht="15.6" customHeight="1" x14ac:dyDescent="0.25"/>
    <row r="1127" ht="15.6" customHeight="1" x14ac:dyDescent="0.25"/>
    <row r="1128" ht="15.6" customHeight="1" x14ac:dyDescent="0.25"/>
    <row r="1129" ht="15.6" customHeight="1" x14ac:dyDescent="0.25"/>
    <row r="1130" ht="15.6" customHeight="1" x14ac:dyDescent="0.25"/>
    <row r="1131" ht="15.6" customHeight="1" x14ac:dyDescent="0.25"/>
    <row r="1132" ht="15.6" customHeight="1" x14ac:dyDescent="0.25"/>
    <row r="1133" ht="15.6" customHeight="1" x14ac:dyDescent="0.25"/>
    <row r="1134" ht="15.6" customHeight="1" x14ac:dyDescent="0.25"/>
    <row r="1135" ht="15.6" customHeight="1" x14ac:dyDescent="0.25"/>
    <row r="1136" ht="15.6" customHeight="1" x14ac:dyDescent="0.25"/>
    <row r="1137" ht="15.6" customHeight="1" x14ac:dyDescent="0.25"/>
    <row r="1138" ht="15.6" customHeight="1" x14ac:dyDescent="0.25"/>
    <row r="1139" ht="15.6" customHeight="1" x14ac:dyDescent="0.25"/>
    <row r="1140" ht="15.6" customHeight="1" x14ac:dyDescent="0.25"/>
    <row r="1141" ht="15.6" customHeight="1" x14ac:dyDescent="0.25"/>
    <row r="1142" ht="15.6" customHeight="1" x14ac:dyDescent="0.25"/>
    <row r="1143" ht="15.6" customHeight="1" x14ac:dyDescent="0.25"/>
    <row r="1144" ht="15.6" customHeight="1" x14ac:dyDescent="0.25"/>
    <row r="1145" ht="15.6" customHeight="1" x14ac:dyDescent="0.25"/>
    <row r="1146" ht="15.6" customHeight="1" x14ac:dyDescent="0.25"/>
    <row r="1147" ht="15.6" customHeight="1" x14ac:dyDescent="0.25"/>
    <row r="1148" ht="15.6" customHeight="1" x14ac:dyDescent="0.25"/>
    <row r="1149" ht="15.6" customHeight="1" x14ac:dyDescent="0.25"/>
    <row r="1150" ht="15.6" customHeight="1" x14ac:dyDescent="0.25"/>
    <row r="1151" ht="15.6" customHeight="1" x14ac:dyDescent="0.25"/>
    <row r="1152" ht="15.6" customHeight="1" x14ac:dyDescent="0.25"/>
    <row r="1153" ht="15.6" customHeight="1" x14ac:dyDescent="0.25"/>
    <row r="1154" ht="15.6" customHeight="1" x14ac:dyDescent="0.25"/>
    <row r="1155" ht="15.6" customHeight="1" x14ac:dyDescent="0.25"/>
    <row r="1156" ht="15.6" customHeight="1" x14ac:dyDescent="0.25"/>
    <row r="1157" ht="15.6" customHeight="1" x14ac:dyDescent="0.25"/>
    <row r="1158" ht="15.6" customHeight="1" x14ac:dyDescent="0.25"/>
    <row r="1159" ht="15.6" customHeight="1" x14ac:dyDescent="0.25"/>
    <row r="1160" ht="15.6" customHeight="1" x14ac:dyDescent="0.25"/>
    <row r="1161" ht="15.6" customHeight="1" x14ac:dyDescent="0.25"/>
    <row r="1162" ht="15.6" customHeight="1" x14ac:dyDescent="0.25"/>
    <row r="1163" ht="15.6" customHeight="1" x14ac:dyDescent="0.25"/>
    <row r="1164" ht="15.6" customHeight="1" x14ac:dyDescent="0.25"/>
    <row r="1165" ht="15.6" customHeight="1" x14ac:dyDescent="0.25"/>
    <row r="1166" ht="15.6" customHeight="1" x14ac:dyDescent="0.25"/>
    <row r="1167" ht="15.6" customHeight="1" x14ac:dyDescent="0.25"/>
    <row r="1168" ht="15.6" customHeight="1" x14ac:dyDescent="0.25"/>
    <row r="1169" ht="15.6" customHeight="1" x14ac:dyDescent="0.25"/>
    <row r="1170" ht="15.6" customHeight="1" x14ac:dyDescent="0.25"/>
    <row r="1171" ht="15.6" customHeight="1" x14ac:dyDescent="0.25"/>
    <row r="1172" ht="15.6" customHeight="1" x14ac:dyDescent="0.25"/>
    <row r="1173" ht="15.6" customHeight="1" x14ac:dyDescent="0.25"/>
    <row r="1174" ht="15.6" customHeight="1" x14ac:dyDescent="0.25"/>
    <row r="1175" ht="15.6" customHeight="1" x14ac:dyDescent="0.25"/>
    <row r="1176" ht="15.6" customHeight="1" x14ac:dyDescent="0.25"/>
    <row r="1177" ht="15.6" customHeight="1" x14ac:dyDescent="0.25"/>
    <row r="1178" ht="15.6" customHeight="1" x14ac:dyDescent="0.25"/>
    <row r="1179" ht="15.6" customHeight="1" x14ac:dyDescent="0.25"/>
    <row r="1180" ht="15.6" customHeight="1" x14ac:dyDescent="0.25"/>
    <row r="1181" ht="15.6" customHeight="1" x14ac:dyDescent="0.25"/>
    <row r="1182" ht="15.6" customHeight="1" x14ac:dyDescent="0.25"/>
    <row r="1183" ht="15.6" customHeight="1" x14ac:dyDescent="0.25"/>
    <row r="1184" ht="15.6" customHeight="1" x14ac:dyDescent="0.25"/>
    <row r="1185" ht="15.6" customHeight="1" x14ac:dyDescent="0.25"/>
    <row r="1186" ht="15.6" customHeight="1" x14ac:dyDescent="0.25"/>
    <row r="1187" ht="15.6" customHeight="1" x14ac:dyDescent="0.25"/>
    <row r="1188" ht="15.6" customHeight="1" x14ac:dyDescent="0.25"/>
    <row r="1189" ht="15.6" customHeight="1" x14ac:dyDescent="0.25"/>
    <row r="1190" ht="15.6" customHeight="1" x14ac:dyDescent="0.25"/>
    <row r="1191" ht="15.6" customHeight="1" x14ac:dyDescent="0.25"/>
    <row r="1192" ht="15.6" customHeight="1" x14ac:dyDescent="0.25"/>
    <row r="1193" ht="15.6" customHeight="1" x14ac:dyDescent="0.25"/>
    <row r="1194" ht="15.6" customHeight="1" x14ac:dyDescent="0.25"/>
    <row r="1195" ht="15.6" customHeight="1" x14ac:dyDescent="0.25"/>
    <row r="1196" ht="15.6" customHeight="1" x14ac:dyDescent="0.25"/>
    <row r="1197" ht="15.6" customHeight="1" x14ac:dyDescent="0.25"/>
    <row r="1198" ht="15.6" customHeight="1" x14ac:dyDescent="0.25"/>
    <row r="1199" ht="15.6" customHeight="1" x14ac:dyDescent="0.25"/>
    <row r="1200" ht="15.6" customHeight="1" x14ac:dyDescent="0.25"/>
    <row r="1201" ht="15.6" customHeight="1" x14ac:dyDescent="0.25"/>
    <row r="1202" ht="15.6" customHeight="1" x14ac:dyDescent="0.25"/>
    <row r="1203" ht="15.6" customHeight="1" x14ac:dyDescent="0.25"/>
    <row r="1204" ht="15.6" customHeight="1" x14ac:dyDescent="0.25"/>
    <row r="1205" ht="15.6" customHeight="1" x14ac:dyDescent="0.25"/>
    <row r="1206" ht="15.6" customHeight="1" x14ac:dyDescent="0.25"/>
    <row r="1207" ht="15.6" customHeight="1" x14ac:dyDescent="0.25"/>
    <row r="1208" ht="15.6" customHeight="1" x14ac:dyDescent="0.25"/>
    <row r="1209" ht="15.6" customHeight="1" x14ac:dyDescent="0.25"/>
    <row r="1210" ht="15.6" customHeight="1" x14ac:dyDescent="0.25"/>
    <row r="1211" ht="15.6" customHeight="1" x14ac:dyDescent="0.25"/>
    <row r="1212" ht="15.6" customHeight="1" x14ac:dyDescent="0.25"/>
    <row r="1213" ht="15.6" customHeight="1" x14ac:dyDescent="0.25"/>
    <row r="1214" ht="15.6" customHeight="1" x14ac:dyDescent="0.25"/>
    <row r="1215" ht="15.6" customHeight="1" x14ac:dyDescent="0.25"/>
    <row r="1216" ht="15.6" customHeight="1" x14ac:dyDescent="0.25"/>
    <row r="1217" ht="15.6" customHeight="1" x14ac:dyDescent="0.25"/>
    <row r="1218" ht="15.6" customHeight="1" x14ac:dyDescent="0.25"/>
    <row r="1219" ht="15.6" customHeight="1" x14ac:dyDescent="0.25"/>
    <row r="1220" ht="15.6" customHeight="1" x14ac:dyDescent="0.25"/>
    <row r="1221" ht="15.6" customHeight="1" x14ac:dyDescent="0.25"/>
    <row r="1222" ht="15.6" customHeight="1" x14ac:dyDescent="0.25"/>
    <row r="1223" ht="15.6" customHeight="1" x14ac:dyDescent="0.25"/>
    <row r="1224" ht="15.6" customHeight="1" x14ac:dyDescent="0.25"/>
    <row r="1225" ht="15.6" customHeight="1" x14ac:dyDescent="0.25"/>
    <row r="1226" ht="15.6" customHeight="1" x14ac:dyDescent="0.25"/>
    <row r="1227" ht="15.6" customHeight="1" x14ac:dyDescent="0.25"/>
    <row r="1228" ht="15.6" customHeight="1" x14ac:dyDescent="0.25"/>
    <row r="1229" ht="15.6" customHeight="1" x14ac:dyDescent="0.25"/>
    <row r="1230" ht="15.6" customHeight="1" x14ac:dyDescent="0.25"/>
    <row r="1231" ht="15.6" customHeight="1" x14ac:dyDescent="0.25"/>
    <row r="1232" ht="15.6" customHeight="1" x14ac:dyDescent="0.25"/>
    <row r="1233" ht="15.6" customHeight="1" x14ac:dyDescent="0.25"/>
    <row r="1234" ht="15.6" customHeight="1" x14ac:dyDescent="0.25"/>
    <row r="1235" ht="15.6" customHeight="1" x14ac:dyDescent="0.25"/>
    <row r="1236" ht="15.6" customHeight="1" x14ac:dyDescent="0.25"/>
    <row r="1237" ht="15.6" customHeight="1" x14ac:dyDescent="0.25"/>
    <row r="1238" ht="15.6" customHeight="1" x14ac:dyDescent="0.25"/>
    <row r="1239" ht="15.6" customHeight="1" x14ac:dyDescent="0.25"/>
    <row r="1240" ht="15.6" customHeight="1" x14ac:dyDescent="0.25"/>
    <row r="1241" ht="15.6" customHeight="1" x14ac:dyDescent="0.25"/>
    <row r="1242" ht="15.6" customHeight="1" x14ac:dyDescent="0.25"/>
    <row r="1243" ht="15.6" customHeight="1" x14ac:dyDescent="0.25"/>
    <row r="1244" ht="15.6" customHeight="1" x14ac:dyDescent="0.25"/>
    <row r="1245" ht="15.6" customHeight="1" x14ac:dyDescent="0.25"/>
    <row r="1246" ht="15.6" customHeight="1" x14ac:dyDescent="0.25"/>
    <row r="1247" ht="15.6" customHeight="1" x14ac:dyDescent="0.25"/>
    <row r="1248" ht="15.6" customHeight="1" x14ac:dyDescent="0.25"/>
    <row r="1249" ht="15.6" customHeight="1" x14ac:dyDescent="0.25"/>
    <row r="1250" ht="15.6" customHeight="1" x14ac:dyDescent="0.25"/>
    <row r="1251" ht="15.6" customHeight="1" x14ac:dyDescent="0.25"/>
    <row r="1252" ht="15.6" customHeight="1" x14ac:dyDescent="0.25"/>
    <row r="1253" ht="15.6" customHeight="1" x14ac:dyDescent="0.25"/>
    <row r="1254" ht="15.6" customHeight="1" x14ac:dyDescent="0.25"/>
    <row r="1255" ht="15.6" customHeight="1" x14ac:dyDescent="0.25"/>
    <row r="1256" ht="15.6" customHeight="1" x14ac:dyDescent="0.25"/>
    <row r="1257" ht="15.6" customHeight="1" x14ac:dyDescent="0.25"/>
    <row r="1258" ht="15.6" customHeight="1" x14ac:dyDescent="0.25"/>
    <row r="1259" ht="15.6" customHeight="1" x14ac:dyDescent="0.25"/>
    <row r="1260" ht="15.6" customHeight="1" x14ac:dyDescent="0.25"/>
    <row r="1261" ht="15.6" customHeight="1" x14ac:dyDescent="0.25"/>
    <row r="1262" ht="15.6" customHeight="1" x14ac:dyDescent="0.25"/>
    <row r="1263" ht="15.6" customHeight="1" x14ac:dyDescent="0.25"/>
    <row r="1264" ht="15.6" customHeight="1" x14ac:dyDescent="0.25"/>
    <row r="1265" ht="15.6" customHeight="1" x14ac:dyDescent="0.25"/>
    <row r="1266" ht="15.6" customHeight="1" x14ac:dyDescent="0.25"/>
    <row r="1267" ht="15.6" customHeight="1" x14ac:dyDescent="0.25"/>
    <row r="1268" ht="15.6" customHeight="1" x14ac:dyDescent="0.25"/>
    <row r="1269" ht="15.6" customHeight="1" x14ac:dyDescent="0.25"/>
    <row r="1270" ht="15.6" customHeight="1" x14ac:dyDescent="0.25"/>
    <row r="1271" ht="15.6" customHeight="1" x14ac:dyDescent="0.25"/>
    <row r="1272" ht="15.6" customHeight="1" x14ac:dyDescent="0.25"/>
    <row r="1273" ht="15.6" customHeight="1" x14ac:dyDescent="0.25"/>
    <row r="1274" ht="15.6" customHeight="1" x14ac:dyDescent="0.25"/>
    <row r="1275" ht="15.6" customHeight="1" x14ac:dyDescent="0.25"/>
    <row r="1276" ht="15.6" customHeight="1" x14ac:dyDescent="0.25"/>
    <row r="1277" ht="15.6" customHeight="1" x14ac:dyDescent="0.25"/>
    <row r="1278" ht="15.6" customHeight="1" x14ac:dyDescent="0.25"/>
    <row r="1279" ht="15.6" customHeight="1" x14ac:dyDescent="0.25"/>
    <row r="1280" ht="15.6" customHeight="1" x14ac:dyDescent="0.25"/>
    <row r="1281" ht="15.6" customHeight="1" x14ac:dyDescent="0.25"/>
    <row r="1282" ht="15.6" customHeight="1" x14ac:dyDescent="0.25"/>
    <row r="1283" ht="15.6" customHeight="1" x14ac:dyDescent="0.25"/>
    <row r="1284" ht="15.6" customHeight="1" x14ac:dyDescent="0.25"/>
    <row r="1285" ht="15.6" customHeight="1" x14ac:dyDescent="0.25"/>
    <row r="1286" ht="15.6" customHeight="1" x14ac:dyDescent="0.25"/>
    <row r="1287" ht="15.6" customHeight="1" x14ac:dyDescent="0.25"/>
    <row r="1288" ht="15.6" customHeight="1" x14ac:dyDescent="0.25"/>
    <row r="1289" ht="15.6" customHeight="1" x14ac:dyDescent="0.25"/>
    <row r="1290" ht="15.6" customHeight="1" x14ac:dyDescent="0.25"/>
    <row r="1291" ht="15.6" customHeight="1" x14ac:dyDescent="0.25"/>
    <row r="1292" ht="15.6" customHeight="1" x14ac:dyDescent="0.25"/>
    <row r="1293" ht="15.6" customHeight="1" x14ac:dyDescent="0.25"/>
    <row r="1294" ht="15.6" customHeight="1" x14ac:dyDescent="0.25"/>
    <row r="1295" ht="15.6" customHeight="1" x14ac:dyDescent="0.25"/>
    <row r="1296" ht="15.6" customHeight="1" x14ac:dyDescent="0.25"/>
    <row r="1297" ht="15.6" customHeight="1" x14ac:dyDescent="0.25"/>
    <row r="1298" ht="15.6" customHeight="1" x14ac:dyDescent="0.25"/>
    <row r="1299" ht="15.6" customHeight="1" x14ac:dyDescent="0.25"/>
    <row r="1300" ht="15.6" customHeight="1" x14ac:dyDescent="0.25"/>
    <row r="1301" ht="15.6" customHeight="1" x14ac:dyDescent="0.25"/>
    <row r="1302" ht="15.6" customHeight="1" x14ac:dyDescent="0.25"/>
    <row r="1303" ht="15.6" customHeight="1" x14ac:dyDescent="0.25"/>
    <row r="1304" ht="15.6" customHeight="1" x14ac:dyDescent="0.25"/>
    <row r="1305" ht="15.6" customHeight="1" x14ac:dyDescent="0.25"/>
    <row r="1306" ht="15.6" customHeight="1" x14ac:dyDescent="0.25"/>
    <row r="1307" ht="15.6" customHeight="1" x14ac:dyDescent="0.25"/>
    <row r="1308" ht="15.6" customHeight="1" x14ac:dyDescent="0.25"/>
    <row r="1309" ht="15.6" customHeight="1" x14ac:dyDescent="0.25"/>
    <row r="1310" ht="15.6" customHeight="1" x14ac:dyDescent="0.25"/>
    <row r="1311" ht="15.6" customHeight="1" x14ac:dyDescent="0.25"/>
    <row r="1312" ht="15.6" customHeight="1" x14ac:dyDescent="0.25"/>
    <row r="1313" ht="15.6" customHeight="1" x14ac:dyDescent="0.25"/>
    <row r="1314" ht="15.6" customHeight="1" x14ac:dyDescent="0.25"/>
    <row r="1315" ht="15.6" customHeight="1" x14ac:dyDescent="0.25"/>
    <row r="1316" ht="15.6" customHeight="1" x14ac:dyDescent="0.25"/>
    <row r="1317" ht="15.6" customHeight="1" x14ac:dyDescent="0.25"/>
    <row r="1318" ht="15.6" customHeight="1" x14ac:dyDescent="0.25"/>
    <row r="1319" ht="15.6" customHeight="1" x14ac:dyDescent="0.25"/>
    <row r="1320" ht="15.6" customHeight="1" x14ac:dyDescent="0.25"/>
    <row r="1321" ht="15.6" customHeight="1" x14ac:dyDescent="0.25"/>
    <row r="1322" ht="15.6" customHeight="1" x14ac:dyDescent="0.25"/>
    <row r="1323" ht="15.6" customHeight="1" x14ac:dyDescent="0.25"/>
    <row r="1324" ht="15.6" customHeight="1" x14ac:dyDescent="0.25"/>
    <row r="1325" ht="15.6" customHeight="1" x14ac:dyDescent="0.25"/>
    <row r="1326" ht="15.6" customHeight="1" x14ac:dyDescent="0.25"/>
    <row r="1327" ht="15.6" customHeight="1" x14ac:dyDescent="0.25"/>
    <row r="1328" ht="15.6" customHeight="1" x14ac:dyDescent="0.25"/>
    <row r="1329" ht="15.6" customHeight="1" x14ac:dyDescent="0.25"/>
    <row r="1330" ht="15.6" customHeight="1" x14ac:dyDescent="0.25"/>
    <row r="1331" ht="15.6" customHeight="1" x14ac:dyDescent="0.25"/>
    <row r="1332" ht="15.6" customHeight="1" x14ac:dyDescent="0.25"/>
    <row r="1333" ht="15.6" customHeight="1" x14ac:dyDescent="0.25"/>
    <row r="1334" ht="15.6" customHeight="1" x14ac:dyDescent="0.25"/>
    <row r="1335" ht="15.6" customHeight="1" x14ac:dyDescent="0.25"/>
    <row r="1336" ht="15.6" customHeight="1" x14ac:dyDescent="0.25"/>
    <row r="1337" ht="15.6" customHeight="1" x14ac:dyDescent="0.25"/>
    <row r="1338" ht="15.6" customHeight="1" x14ac:dyDescent="0.25"/>
    <row r="1339" ht="15.6" customHeight="1" x14ac:dyDescent="0.25"/>
    <row r="1340" ht="15.6" customHeight="1" x14ac:dyDescent="0.25"/>
    <row r="1341" ht="15.6" customHeight="1" x14ac:dyDescent="0.25"/>
    <row r="1342" ht="15.6" customHeight="1" x14ac:dyDescent="0.25"/>
    <row r="1343" ht="15.6" customHeight="1" x14ac:dyDescent="0.25"/>
    <row r="1344" ht="15.6" customHeight="1" x14ac:dyDescent="0.25"/>
    <row r="1345" ht="15.6" customHeight="1" x14ac:dyDescent="0.25"/>
    <row r="1346" ht="15.6" customHeight="1" x14ac:dyDescent="0.25"/>
    <row r="1347" ht="15.6" customHeight="1" x14ac:dyDescent="0.25"/>
    <row r="1348" ht="15.6" customHeight="1" x14ac:dyDescent="0.25"/>
    <row r="1349" ht="15.6" customHeight="1" x14ac:dyDescent="0.25"/>
    <row r="1350" ht="15.6" customHeight="1" x14ac:dyDescent="0.25"/>
    <row r="1351" ht="15.6" customHeight="1" x14ac:dyDescent="0.25"/>
    <row r="1352" ht="15.6" customHeight="1" x14ac:dyDescent="0.25"/>
    <row r="1353" ht="15.6" customHeight="1" x14ac:dyDescent="0.25"/>
    <row r="1354" ht="15.6" customHeight="1" x14ac:dyDescent="0.25"/>
    <row r="1355" ht="15.6" customHeight="1" x14ac:dyDescent="0.25"/>
    <row r="1356" ht="15.6" customHeight="1" x14ac:dyDescent="0.25"/>
    <row r="1357" ht="15.6" customHeight="1" x14ac:dyDescent="0.25"/>
    <row r="1358" ht="15.6" customHeight="1" x14ac:dyDescent="0.25"/>
    <row r="1359" ht="15.6" customHeight="1" x14ac:dyDescent="0.25"/>
    <row r="1360" ht="15.6" customHeight="1" x14ac:dyDescent="0.25"/>
    <row r="1361" ht="15.6" customHeight="1" x14ac:dyDescent="0.25"/>
    <row r="1362" ht="15.6" customHeight="1" x14ac:dyDescent="0.25"/>
    <row r="1363" ht="15.6" customHeight="1" x14ac:dyDescent="0.25"/>
    <row r="1364" ht="15.6" customHeight="1" x14ac:dyDescent="0.25"/>
    <row r="1365" ht="15.6" customHeight="1" x14ac:dyDescent="0.25"/>
    <row r="1366" ht="15.6" customHeight="1" x14ac:dyDescent="0.25"/>
    <row r="1367" ht="15.6" customHeight="1" x14ac:dyDescent="0.25"/>
    <row r="1368" ht="15.6" customHeight="1" x14ac:dyDescent="0.25"/>
    <row r="1369" ht="15.6" customHeight="1" x14ac:dyDescent="0.25"/>
    <row r="1370" ht="15.6" customHeight="1" x14ac:dyDescent="0.25"/>
    <row r="1371" ht="15.6" customHeight="1" x14ac:dyDescent="0.25"/>
    <row r="1372" ht="15.6" customHeight="1" x14ac:dyDescent="0.25"/>
    <row r="1373" ht="15.6" customHeight="1" x14ac:dyDescent="0.25"/>
    <row r="1374" ht="15.6" customHeight="1" x14ac:dyDescent="0.25"/>
    <row r="1375" ht="15.6" customHeight="1" x14ac:dyDescent="0.25"/>
    <row r="1376" ht="15.6" customHeight="1" x14ac:dyDescent="0.25"/>
    <row r="1377" ht="15.6" customHeight="1" x14ac:dyDescent="0.25"/>
    <row r="1378" ht="15.6" customHeight="1" x14ac:dyDescent="0.25"/>
    <row r="1379" ht="15.6" customHeight="1" x14ac:dyDescent="0.25"/>
    <row r="1380" ht="15.6" customHeight="1" x14ac:dyDescent="0.25"/>
    <row r="1381" ht="15.6" customHeight="1" x14ac:dyDescent="0.25"/>
    <row r="1382" ht="15.6" customHeight="1" x14ac:dyDescent="0.25"/>
    <row r="1383" ht="15.6" customHeight="1" x14ac:dyDescent="0.25"/>
    <row r="1384" ht="15.6" customHeight="1" x14ac:dyDescent="0.25"/>
    <row r="1385" ht="15.6" customHeight="1" x14ac:dyDescent="0.25"/>
    <row r="1386" ht="15.6" customHeight="1" x14ac:dyDescent="0.25"/>
    <row r="1387" ht="15.6" customHeight="1" x14ac:dyDescent="0.25"/>
    <row r="1388" ht="15.6" customHeight="1" x14ac:dyDescent="0.25"/>
    <row r="1389" ht="15.6" customHeight="1" x14ac:dyDescent="0.25"/>
    <row r="1390" ht="15.6" customHeight="1" x14ac:dyDescent="0.25"/>
    <row r="1391" ht="15.6" customHeight="1" x14ac:dyDescent="0.25"/>
    <row r="1392" ht="15.6" customHeight="1" x14ac:dyDescent="0.25"/>
    <row r="1393" ht="15.6" customHeight="1" x14ac:dyDescent="0.25"/>
    <row r="1394" ht="15.6" customHeight="1" x14ac:dyDescent="0.25"/>
    <row r="1395" ht="15.6" customHeight="1" x14ac:dyDescent="0.25"/>
    <row r="1396" ht="15.6" customHeight="1" x14ac:dyDescent="0.25"/>
    <row r="1397" ht="15.6" customHeight="1" x14ac:dyDescent="0.25"/>
    <row r="1398" ht="15.6" customHeight="1" x14ac:dyDescent="0.25"/>
    <row r="1399" ht="15.6" customHeight="1" x14ac:dyDescent="0.25"/>
    <row r="1400" ht="15.6" customHeight="1" x14ac:dyDescent="0.25"/>
    <row r="1401" ht="15.6" customHeight="1" x14ac:dyDescent="0.25"/>
    <row r="1402" ht="15.6" customHeight="1" x14ac:dyDescent="0.25"/>
    <row r="1403" ht="15.6" customHeight="1" x14ac:dyDescent="0.25"/>
    <row r="1404" ht="15.6" customHeight="1" x14ac:dyDescent="0.25"/>
    <row r="1405" ht="15.6" customHeight="1" x14ac:dyDescent="0.25"/>
    <row r="1406" ht="15.6" customHeight="1" x14ac:dyDescent="0.25"/>
    <row r="1407" ht="15.6" customHeight="1" x14ac:dyDescent="0.25"/>
    <row r="1408" ht="15.6" customHeight="1" x14ac:dyDescent="0.25"/>
    <row r="1409" ht="15.6" customHeight="1" x14ac:dyDescent="0.25"/>
    <row r="1410" ht="15.6" customHeight="1" x14ac:dyDescent="0.25"/>
    <row r="1411" ht="15.6" customHeight="1" x14ac:dyDescent="0.25"/>
    <row r="1412" ht="15.6" customHeight="1" x14ac:dyDescent="0.25"/>
    <row r="1413" ht="15.6" customHeight="1" x14ac:dyDescent="0.25"/>
    <row r="1414" ht="15.6" customHeight="1" x14ac:dyDescent="0.25"/>
    <row r="1415" ht="15.6" customHeight="1" x14ac:dyDescent="0.25"/>
    <row r="1416" ht="15.6" customHeight="1" x14ac:dyDescent="0.25"/>
    <row r="1417" ht="15.6" customHeight="1" x14ac:dyDescent="0.25"/>
    <row r="1418" ht="15.6" customHeight="1" x14ac:dyDescent="0.25"/>
    <row r="1419" ht="15.6" customHeight="1" x14ac:dyDescent="0.25"/>
    <row r="1420" ht="15.6" customHeight="1" x14ac:dyDescent="0.25"/>
    <row r="1421" ht="15.6" customHeight="1" x14ac:dyDescent="0.25"/>
    <row r="1422" ht="15.6" customHeight="1" x14ac:dyDescent="0.25"/>
    <row r="1423" ht="15.6" customHeight="1" x14ac:dyDescent="0.25"/>
    <row r="1424" ht="15.6" customHeight="1" x14ac:dyDescent="0.25"/>
    <row r="1425" ht="15.6" customHeight="1" x14ac:dyDescent="0.25"/>
    <row r="1426" ht="15.6" customHeight="1" x14ac:dyDescent="0.25"/>
    <row r="1427" ht="15.6" customHeight="1" x14ac:dyDescent="0.25"/>
    <row r="1428" ht="15.6" customHeight="1" x14ac:dyDescent="0.25"/>
    <row r="1429" ht="15.6" customHeight="1" x14ac:dyDescent="0.25"/>
    <row r="1430" ht="15.6" customHeight="1" x14ac:dyDescent="0.25"/>
    <row r="1431" ht="15.6" customHeight="1" x14ac:dyDescent="0.25"/>
    <row r="1432" ht="15.6" customHeight="1" x14ac:dyDescent="0.25"/>
    <row r="1433" ht="15.6" customHeight="1" x14ac:dyDescent="0.25"/>
    <row r="1434" ht="15.6" customHeight="1" x14ac:dyDescent="0.25"/>
    <row r="1435" ht="15.6" customHeight="1" x14ac:dyDescent="0.25"/>
    <row r="1436" ht="15.6" customHeight="1" x14ac:dyDescent="0.25"/>
    <row r="1437" ht="15.6" customHeight="1" x14ac:dyDescent="0.25"/>
    <row r="1438" ht="15.6" customHeight="1" x14ac:dyDescent="0.25"/>
    <row r="1439" ht="15.6" customHeight="1" x14ac:dyDescent="0.25"/>
    <row r="1440" ht="15.6" customHeight="1" x14ac:dyDescent="0.25"/>
    <row r="1441" ht="15.6" customHeight="1" x14ac:dyDescent="0.25"/>
    <row r="1442" ht="15.6" customHeight="1" x14ac:dyDescent="0.25"/>
    <row r="1443" ht="15.6" customHeight="1" x14ac:dyDescent="0.25"/>
    <row r="1444" ht="15.6" customHeight="1" x14ac:dyDescent="0.25"/>
    <row r="1445" ht="15.6" customHeight="1" x14ac:dyDescent="0.25"/>
    <row r="1446" ht="15.6" customHeight="1" x14ac:dyDescent="0.25"/>
    <row r="1447" ht="15.6" customHeight="1" x14ac:dyDescent="0.25"/>
    <row r="1448" ht="15.6" customHeight="1" x14ac:dyDescent="0.25"/>
    <row r="1449" ht="15.6" customHeight="1" x14ac:dyDescent="0.25"/>
    <row r="1450" ht="15.6" customHeight="1" x14ac:dyDescent="0.25"/>
    <row r="1451" ht="15.6" customHeight="1" x14ac:dyDescent="0.25"/>
    <row r="1452" ht="15.6" customHeight="1" x14ac:dyDescent="0.25"/>
    <row r="1453" ht="15.6" customHeight="1" x14ac:dyDescent="0.25"/>
    <row r="1454" ht="15.6" customHeight="1" x14ac:dyDescent="0.25"/>
    <row r="1455" ht="15.6" customHeight="1" x14ac:dyDescent="0.25"/>
    <row r="1456" ht="15.6" customHeight="1" x14ac:dyDescent="0.25"/>
    <row r="1457" ht="15.6" customHeight="1" x14ac:dyDescent="0.25"/>
    <row r="1458" ht="15.6" customHeight="1" x14ac:dyDescent="0.25"/>
    <row r="1459" ht="15.6" customHeight="1" x14ac:dyDescent="0.25"/>
    <row r="1460" ht="15.6" customHeight="1" x14ac:dyDescent="0.25"/>
    <row r="1461" ht="15.6" customHeight="1" x14ac:dyDescent="0.25"/>
    <row r="1462" ht="15.6" customHeight="1" x14ac:dyDescent="0.25"/>
    <row r="1463" ht="15.6" customHeight="1" x14ac:dyDescent="0.25"/>
    <row r="1464" ht="15.6" customHeight="1" x14ac:dyDescent="0.25"/>
    <row r="1465" ht="15.6" customHeight="1" x14ac:dyDescent="0.25"/>
    <row r="1466" ht="15.6" customHeight="1" x14ac:dyDescent="0.25"/>
    <row r="1467" ht="15.6" customHeight="1" x14ac:dyDescent="0.25"/>
    <row r="1468" ht="15.6" customHeight="1" x14ac:dyDescent="0.25"/>
    <row r="1469" ht="15.6" customHeight="1" x14ac:dyDescent="0.25"/>
    <row r="1470" ht="15.6" customHeight="1" x14ac:dyDescent="0.25"/>
    <row r="1471" ht="15.6" customHeight="1" x14ac:dyDescent="0.25"/>
    <row r="1472" ht="15.6" customHeight="1" x14ac:dyDescent="0.25"/>
    <row r="1473" ht="15.6" customHeight="1" x14ac:dyDescent="0.25"/>
    <row r="1474" ht="15.6" customHeight="1" x14ac:dyDescent="0.25"/>
    <row r="1475" ht="15.6" customHeight="1" x14ac:dyDescent="0.25"/>
    <row r="1476" ht="15.6" customHeight="1" x14ac:dyDescent="0.25"/>
    <row r="1477" ht="15.6" customHeight="1" x14ac:dyDescent="0.25"/>
    <row r="1478" ht="15.6" customHeight="1" x14ac:dyDescent="0.25"/>
    <row r="1479" ht="15.6" customHeight="1" x14ac:dyDescent="0.25"/>
    <row r="1480" ht="15.6" customHeight="1" x14ac:dyDescent="0.25"/>
    <row r="1481" ht="15.6" customHeight="1" x14ac:dyDescent="0.25"/>
    <row r="1482" ht="15.6" customHeight="1" x14ac:dyDescent="0.25"/>
    <row r="1483" ht="15.6" customHeight="1" x14ac:dyDescent="0.25"/>
    <row r="1484" ht="15.6" customHeight="1" x14ac:dyDescent="0.25"/>
    <row r="1485" ht="15.6" customHeight="1" x14ac:dyDescent="0.25"/>
    <row r="1486" ht="15.6" customHeight="1" x14ac:dyDescent="0.25"/>
    <row r="1487" ht="15.6" customHeight="1" x14ac:dyDescent="0.25"/>
    <row r="1488" ht="15.6" customHeight="1" x14ac:dyDescent="0.25"/>
    <row r="1489" ht="15.6" customHeight="1" x14ac:dyDescent="0.25"/>
    <row r="1490" ht="15.6" customHeight="1" x14ac:dyDescent="0.25"/>
    <row r="1491" ht="15.6" customHeight="1" x14ac:dyDescent="0.25"/>
    <row r="1492" ht="15.6" customHeight="1" x14ac:dyDescent="0.25"/>
    <row r="1493" ht="15.6" customHeight="1" x14ac:dyDescent="0.25"/>
    <row r="1494" ht="15.6" customHeight="1" x14ac:dyDescent="0.25"/>
    <row r="1495" ht="15.6" customHeight="1" x14ac:dyDescent="0.25"/>
    <row r="1496" ht="15.6" customHeight="1" x14ac:dyDescent="0.25"/>
    <row r="1497" ht="15.6" customHeight="1" x14ac:dyDescent="0.25"/>
    <row r="1498" ht="15.6" customHeight="1" x14ac:dyDescent="0.25"/>
    <row r="1499" ht="15.6" customHeight="1" x14ac:dyDescent="0.25"/>
    <row r="1500" ht="15.6" customHeight="1" x14ac:dyDescent="0.25"/>
    <row r="1501" ht="15.6" customHeight="1" x14ac:dyDescent="0.25"/>
    <row r="1502" ht="15.6" customHeight="1" x14ac:dyDescent="0.25"/>
    <row r="1503" ht="15.6" customHeight="1" x14ac:dyDescent="0.25"/>
    <row r="1504" ht="15.6" customHeight="1" x14ac:dyDescent="0.25"/>
    <row r="1505" ht="15.6" customHeight="1" x14ac:dyDescent="0.25"/>
    <row r="1506" ht="15.6" customHeight="1" x14ac:dyDescent="0.25"/>
    <row r="1507" ht="15.6" customHeight="1" x14ac:dyDescent="0.25"/>
    <row r="1508" ht="15.6" customHeight="1" x14ac:dyDescent="0.25"/>
    <row r="1509" ht="15.6" customHeight="1" x14ac:dyDescent="0.25"/>
    <row r="1510" ht="15.6" customHeight="1" x14ac:dyDescent="0.25"/>
    <row r="1511" ht="15.6" customHeight="1" x14ac:dyDescent="0.25"/>
    <row r="1512" ht="15.6" customHeight="1" x14ac:dyDescent="0.25"/>
    <row r="1513" ht="15.6" customHeight="1" x14ac:dyDescent="0.25"/>
    <row r="1514" ht="15.6" customHeight="1" x14ac:dyDescent="0.25"/>
    <row r="1515" ht="15.6" customHeight="1" x14ac:dyDescent="0.25"/>
    <row r="1516" ht="15.6" customHeight="1" x14ac:dyDescent="0.25"/>
    <row r="1517" ht="15.6" customHeight="1" x14ac:dyDescent="0.25"/>
    <row r="1518" ht="15.6" customHeight="1" x14ac:dyDescent="0.25"/>
    <row r="1519" ht="15.6" customHeight="1" x14ac:dyDescent="0.25"/>
    <row r="1520" ht="15.6" customHeight="1" x14ac:dyDescent="0.25"/>
    <row r="1521" ht="15.6" customHeight="1" x14ac:dyDescent="0.25"/>
    <row r="1522" ht="15.6" customHeight="1" x14ac:dyDescent="0.25"/>
    <row r="1523" ht="15.6" customHeight="1" x14ac:dyDescent="0.25"/>
    <row r="1524" ht="15.6" customHeight="1" x14ac:dyDescent="0.25"/>
    <row r="1525" ht="15.6" customHeight="1" x14ac:dyDescent="0.25"/>
    <row r="1526" ht="15.6" customHeight="1" x14ac:dyDescent="0.25"/>
    <row r="1527" ht="15.6" customHeight="1" x14ac:dyDescent="0.25"/>
    <row r="1528" ht="15.6" customHeight="1" x14ac:dyDescent="0.25"/>
    <row r="1529" ht="15.6" customHeight="1" x14ac:dyDescent="0.25"/>
    <row r="1530" ht="15.6" customHeight="1" x14ac:dyDescent="0.25"/>
    <row r="1531" ht="15.6" customHeight="1" x14ac:dyDescent="0.25"/>
    <row r="1532" ht="15.6" customHeight="1" x14ac:dyDescent="0.25"/>
    <row r="1533" ht="15.6" customHeight="1" x14ac:dyDescent="0.25"/>
    <row r="1534" ht="15.6" customHeight="1" x14ac:dyDescent="0.25"/>
    <row r="1535" ht="15.6" customHeight="1" x14ac:dyDescent="0.25"/>
    <row r="1536" ht="15.6" customHeight="1" x14ac:dyDescent="0.25"/>
    <row r="1537" ht="15.6" customHeight="1" x14ac:dyDescent="0.25"/>
    <row r="1538" ht="15.6" customHeight="1" x14ac:dyDescent="0.25"/>
    <row r="1539" ht="15.6" customHeight="1" x14ac:dyDescent="0.25"/>
    <row r="1540" ht="15.6" customHeight="1" x14ac:dyDescent="0.25"/>
    <row r="1541" ht="15.6" customHeight="1" x14ac:dyDescent="0.25"/>
    <row r="1542" ht="15.6" customHeight="1" x14ac:dyDescent="0.25"/>
    <row r="1543" ht="15.6" customHeight="1" x14ac:dyDescent="0.25"/>
    <row r="1544" ht="15.6" customHeight="1" x14ac:dyDescent="0.25"/>
    <row r="1545" ht="15.6" customHeight="1" x14ac:dyDescent="0.25"/>
    <row r="1546" ht="15.6" customHeight="1" x14ac:dyDescent="0.25"/>
    <row r="1547" ht="15.6" customHeight="1" x14ac:dyDescent="0.25"/>
    <row r="1548" ht="15.6" customHeight="1" x14ac:dyDescent="0.25"/>
    <row r="1549" ht="15.6" customHeight="1" x14ac:dyDescent="0.25"/>
    <row r="1550" ht="15.6" customHeight="1" x14ac:dyDescent="0.25"/>
    <row r="1551" ht="15.6" customHeight="1" x14ac:dyDescent="0.25"/>
    <row r="1552" ht="15.6" customHeight="1" x14ac:dyDescent="0.25"/>
    <row r="1553" ht="15.6" customHeight="1" x14ac:dyDescent="0.25"/>
    <row r="1554" ht="15.6" customHeight="1" x14ac:dyDescent="0.25"/>
    <row r="1555" ht="15.6" customHeight="1" x14ac:dyDescent="0.25"/>
    <row r="1556" ht="15.6" customHeight="1" x14ac:dyDescent="0.25"/>
    <row r="1557" ht="15.6" customHeight="1" x14ac:dyDescent="0.25"/>
    <row r="1558" ht="15.6" customHeight="1" x14ac:dyDescent="0.25"/>
    <row r="1559" ht="15.6" customHeight="1" x14ac:dyDescent="0.25"/>
    <row r="1560" ht="15.6" customHeight="1" x14ac:dyDescent="0.25"/>
    <row r="1561" ht="15.6" customHeight="1" x14ac:dyDescent="0.25"/>
    <row r="1562" ht="15.6" customHeight="1" x14ac:dyDescent="0.25"/>
    <row r="1563" ht="15.6" customHeight="1" x14ac:dyDescent="0.25"/>
    <row r="1564" ht="15.6" customHeight="1" x14ac:dyDescent="0.25"/>
    <row r="1565" ht="15.6" customHeight="1" x14ac:dyDescent="0.25"/>
    <row r="1566" ht="15.6" customHeight="1" x14ac:dyDescent="0.25"/>
    <row r="1567" ht="15.6" customHeight="1" x14ac:dyDescent="0.25"/>
    <row r="1568" ht="15.6" customHeight="1" x14ac:dyDescent="0.25"/>
    <row r="1569" ht="15.6" customHeight="1" x14ac:dyDescent="0.25"/>
    <row r="1570" ht="15.6" customHeight="1" x14ac:dyDescent="0.25"/>
    <row r="1571" ht="15.6" customHeight="1" x14ac:dyDescent="0.25"/>
    <row r="1572" ht="15.6" customHeight="1" x14ac:dyDescent="0.25"/>
    <row r="1573" ht="15.6" customHeight="1" x14ac:dyDescent="0.25"/>
    <row r="1574" ht="15.6" customHeight="1" x14ac:dyDescent="0.25"/>
    <row r="1575" ht="15.6" customHeight="1" x14ac:dyDescent="0.25"/>
    <row r="1576" ht="15.6" customHeight="1" x14ac:dyDescent="0.25"/>
    <row r="1577" ht="15.6" customHeight="1" x14ac:dyDescent="0.25"/>
    <row r="1578" ht="15.6" customHeight="1" x14ac:dyDescent="0.25"/>
    <row r="1579" ht="15.6" customHeight="1" x14ac:dyDescent="0.25"/>
    <row r="1580" ht="15.6" customHeight="1" x14ac:dyDescent="0.25"/>
    <row r="1581" ht="15.6" customHeight="1" x14ac:dyDescent="0.25"/>
    <row r="1582" ht="15.6" customHeight="1" x14ac:dyDescent="0.25"/>
    <row r="1583" ht="15.6" customHeight="1" x14ac:dyDescent="0.25"/>
    <row r="1584" ht="15.6" customHeight="1" x14ac:dyDescent="0.25"/>
    <row r="1585" ht="15.6" customHeight="1" x14ac:dyDescent="0.25"/>
    <row r="1586" ht="15.6" customHeight="1" x14ac:dyDescent="0.25"/>
    <row r="1587" ht="15.6" customHeight="1" x14ac:dyDescent="0.25"/>
    <row r="1588" ht="15.6" customHeight="1" x14ac:dyDescent="0.25"/>
    <row r="1589" ht="15.6" customHeight="1" x14ac:dyDescent="0.25"/>
    <row r="1590" ht="15.6" customHeight="1" x14ac:dyDescent="0.25"/>
    <row r="1591" ht="15.6" customHeight="1" x14ac:dyDescent="0.25"/>
    <row r="1592" ht="15.6" customHeight="1" x14ac:dyDescent="0.25"/>
    <row r="1593" ht="15.6" customHeight="1" x14ac:dyDescent="0.25"/>
    <row r="1594" ht="15.6" customHeight="1" x14ac:dyDescent="0.25"/>
    <row r="1595" ht="15.6" customHeight="1" x14ac:dyDescent="0.25"/>
    <row r="1596" ht="15.6" customHeight="1" x14ac:dyDescent="0.25"/>
    <row r="1597" ht="15.6" customHeight="1" x14ac:dyDescent="0.25"/>
    <row r="1598" ht="15.6" customHeight="1" x14ac:dyDescent="0.25"/>
    <row r="1599" ht="15.6" customHeight="1" x14ac:dyDescent="0.25"/>
    <row r="1600" ht="15.6" customHeight="1" x14ac:dyDescent="0.25"/>
    <row r="1601" ht="15.6" customHeight="1" x14ac:dyDescent="0.25"/>
    <row r="1602" ht="15.6" customHeight="1" x14ac:dyDescent="0.25"/>
    <row r="1603" ht="15.6" customHeight="1" x14ac:dyDescent="0.25"/>
    <row r="1604" ht="15.6" customHeight="1" x14ac:dyDescent="0.25"/>
    <row r="1605" ht="15.6" customHeight="1" x14ac:dyDescent="0.25"/>
    <row r="1606" ht="15.6" customHeight="1" x14ac:dyDescent="0.25"/>
    <row r="1607" ht="15.6" customHeight="1" x14ac:dyDescent="0.25"/>
    <row r="1608" ht="15.6" customHeight="1" x14ac:dyDescent="0.25"/>
    <row r="1609" ht="15.6" customHeight="1" x14ac:dyDescent="0.25"/>
    <row r="1610" ht="15.6" customHeight="1" x14ac:dyDescent="0.25"/>
    <row r="1611" ht="15.6" customHeight="1" x14ac:dyDescent="0.25"/>
    <row r="1612" ht="15.6" customHeight="1" x14ac:dyDescent="0.25"/>
    <row r="1613" ht="15.6" customHeight="1" x14ac:dyDescent="0.25"/>
    <row r="1614" ht="15.6" customHeight="1" x14ac:dyDescent="0.25"/>
    <row r="1615" ht="15.6" customHeight="1" x14ac:dyDescent="0.25"/>
    <row r="1616" ht="15.6" customHeight="1" x14ac:dyDescent="0.25"/>
    <row r="1617" ht="15.6" customHeight="1" x14ac:dyDescent="0.25"/>
    <row r="1618" ht="15.6" customHeight="1" x14ac:dyDescent="0.25"/>
    <row r="1619" ht="15.6" customHeight="1" x14ac:dyDescent="0.25"/>
    <row r="1620" ht="15.6" customHeight="1" x14ac:dyDescent="0.25"/>
    <row r="1621" ht="15.6" customHeight="1" x14ac:dyDescent="0.25"/>
    <row r="1622" ht="15.6" customHeight="1" x14ac:dyDescent="0.25"/>
    <row r="1623" ht="15.6" customHeight="1" x14ac:dyDescent="0.25"/>
    <row r="1624" ht="15.6" customHeight="1" x14ac:dyDescent="0.25"/>
    <row r="1625" ht="15.6" customHeight="1" x14ac:dyDescent="0.25"/>
    <row r="1626" ht="15.6" customHeight="1" x14ac:dyDescent="0.25"/>
    <row r="1627" ht="15.6" customHeight="1" x14ac:dyDescent="0.25"/>
    <row r="1628" ht="15.6" customHeight="1" x14ac:dyDescent="0.25"/>
    <row r="1629" ht="15.6" customHeight="1" x14ac:dyDescent="0.25"/>
    <row r="1630" ht="15.6" customHeight="1" x14ac:dyDescent="0.25"/>
    <row r="1631" ht="15.6" customHeight="1" x14ac:dyDescent="0.25"/>
    <row r="1632" ht="15.6" customHeight="1" x14ac:dyDescent="0.25"/>
    <row r="1633" ht="15.6" customHeight="1" x14ac:dyDescent="0.25"/>
    <row r="1634" ht="15.6" customHeight="1" x14ac:dyDescent="0.25"/>
    <row r="1635" ht="15.6" customHeight="1" x14ac:dyDescent="0.25"/>
    <row r="1636" ht="15.6" customHeight="1" x14ac:dyDescent="0.25"/>
    <row r="1637" ht="15.6" customHeight="1" x14ac:dyDescent="0.25"/>
    <row r="1638" ht="15.6" customHeight="1" x14ac:dyDescent="0.25"/>
    <row r="1639" ht="15.6" customHeight="1" x14ac:dyDescent="0.25"/>
    <row r="1640" ht="15.6" customHeight="1" x14ac:dyDescent="0.25"/>
    <row r="1641" ht="15.6" customHeight="1" x14ac:dyDescent="0.25"/>
    <row r="1642" ht="15.6" customHeight="1" x14ac:dyDescent="0.25"/>
    <row r="1643" ht="15.6" customHeight="1" x14ac:dyDescent="0.25"/>
    <row r="1644" ht="15.6" customHeight="1" x14ac:dyDescent="0.25"/>
    <row r="1645" ht="15.6" customHeight="1" x14ac:dyDescent="0.25"/>
    <row r="1646" ht="15.6" customHeight="1" x14ac:dyDescent="0.25"/>
    <row r="1647" ht="15.6" customHeight="1" x14ac:dyDescent="0.25"/>
    <row r="1648" ht="15.6" customHeight="1" x14ac:dyDescent="0.25"/>
    <row r="1649" ht="15.6" customHeight="1" x14ac:dyDescent="0.25"/>
    <row r="1650" ht="15.6" customHeight="1" x14ac:dyDescent="0.25"/>
    <row r="1651" ht="15.6" customHeight="1" x14ac:dyDescent="0.25"/>
    <row r="1652" ht="15.6" customHeight="1" x14ac:dyDescent="0.25"/>
    <row r="1653" ht="15.6" customHeight="1" x14ac:dyDescent="0.25"/>
    <row r="1654" ht="15.6" customHeight="1" x14ac:dyDescent="0.25"/>
    <row r="1655" ht="15.6" customHeight="1" x14ac:dyDescent="0.25"/>
    <row r="1656" ht="15.6" customHeight="1" x14ac:dyDescent="0.25"/>
    <row r="1657" ht="15.6" customHeight="1" x14ac:dyDescent="0.25"/>
    <row r="1658" ht="15.6" customHeight="1" x14ac:dyDescent="0.25"/>
    <row r="1659" ht="15.6" customHeight="1" x14ac:dyDescent="0.25"/>
    <row r="1660" ht="15.6" customHeight="1" x14ac:dyDescent="0.25"/>
    <row r="1661" ht="15.6" customHeight="1" x14ac:dyDescent="0.25"/>
    <row r="1662" ht="15.6" customHeight="1" x14ac:dyDescent="0.25"/>
    <row r="1663" ht="15.6" customHeight="1" x14ac:dyDescent="0.25"/>
    <row r="1664" ht="15.6" customHeight="1" x14ac:dyDescent="0.25"/>
    <row r="1665" ht="15.6" customHeight="1" x14ac:dyDescent="0.25"/>
    <row r="1666" ht="15.6" customHeight="1" x14ac:dyDescent="0.25"/>
    <row r="1667" ht="15.6" customHeight="1" x14ac:dyDescent="0.25"/>
    <row r="1668" ht="15.6" customHeight="1" x14ac:dyDescent="0.25"/>
    <row r="1669" ht="15.6" customHeight="1" x14ac:dyDescent="0.25"/>
    <row r="1670" ht="15.6" customHeight="1" x14ac:dyDescent="0.25"/>
    <row r="1671" ht="15.6" customHeight="1" x14ac:dyDescent="0.25"/>
    <row r="1672" ht="15.6" customHeight="1" x14ac:dyDescent="0.25"/>
    <row r="1673" ht="15.6" customHeight="1" x14ac:dyDescent="0.25"/>
    <row r="1674" ht="15.6" customHeight="1" x14ac:dyDescent="0.25"/>
    <row r="1675" ht="15.6" customHeight="1" x14ac:dyDescent="0.25"/>
    <row r="1676" ht="15.6" customHeight="1" x14ac:dyDescent="0.25"/>
    <row r="1677" ht="15.6" customHeight="1" x14ac:dyDescent="0.25"/>
    <row r="1678" ht="15.6" customHeight="1" x14ac:dyDescent="0.25"/>
    <row r="1679" ht="15.6" customHeight="1" x14ac:dyDescent="0.25"/>
    <row r="1680" ht="15.6" customHeight="1" x14ac:dyDescent="0.25"/>
    <row r="1681" ht="15.6" customHeight="1" x14ac:dyDescent="0.25"/>
    <row r="1682" ht="15.6" customHeight="1" x14ac:dyDescent="0.25"/>
    <row r="1683" ht="15.6" customHeight="1" x14ac:dyDescent="0.25"/>
    <row r="1684" ht="15.6" customHeight="1" x14ac:dyDescent="0.25"/>
    <row r="1685" ht="15.6" customHeight="1" x14ac:dyDescent="0.25"/>
    <row r="1686" ht="15.6" customHeight="1" x14ac:dyDescent="0.25"/>
    <row r="1687" ht="15.6" customHeight="1" x14ac:dyDescent="0.25"/>
    <row r="1688" ht="15.6" customHeight="1" x14ac:dyDescent="0.25"/>
    <row r="1689" ht="15.6" customHeight="1" x14ac:dyDescent="0.25"/>
    <row r="1690" ht="15.6" customHeight="1" x14ac:dyDescent="0.25"/>
    <row r="1691" ht="15.6" customHeight="1" x14ac:dyDescent="0.25"/>
    <row r="1692" ht="15.6" customHeight="1" x14ac:dyDescent="0.25"/>
    <row r="1693" ht="15.6" customHeight="1" x14ac:dyDescent="0.25"/>
    <row r="1694" ht="15.6" customHeight="1" x14ac:dyDescent="0.25"/>
    <row r="1695" ht="15.6" customHeight="1" x14ac:dyDescent="0.25"/>
    <row r="1696" ht="15.6" customHeight="1" x14ac:dyDescent="0.25"/>
    <row r="1697" ht="15.6" customHeight="1" x14ac:dyDescent="0.25"/>
    <row r="1698" ht="15.6" customHeight="1" x14ac:dyDescent="0.25"/>
    <row r="1699" ht="15.6" customHeight="1" x14ac:dyDescent="0.25"/>
    <row r="1700" ht="15.6" customHeight="1" x14ac:dyDescent="0.25"/>
    <row r="1701" ht="15.6" customHeight="1" x14ac:dyDescent="0.25"/>
    <row r="1702" ht="15.6" customHeight="1" x14ac:dyDescent="0.25"/>
    <row r="1703" ht="15.6" customHeight="1" x14ac:dyDescent="0.25"/>
    <row r="1704" ht="15.6" customHeight="1" x14ac:dyDescent="0.25"/>
    <row r="1705" ht="15.6" customHeight="1" x14ac:dyDescent="0.25"/>
    <row r="1706" ht="15.6" customHeight="1" x14ac:dyDescent="0.25"/>
    <row r="1707" ht="15.6" customHeight="1" x14ac:dyDescent="0.25"/>
    <row r="1708" ht="15.6" customHeight="1" x14ac:dyDescent="0.25"/>
    <row r="1709" ht="15.6" customHeight="1" x14ac:dyDescent="0.25"/>
    <row r="1710" ht="15.6" customHeight="1" x14ac:dyDescent="0.25"/>
    <row r="1711" ht="15.6" customHeight="1" x14ac:dyDescent="0.25"/>
    <row r="1712" ht="15.6" customHeight="1" x14ac:dyDescent="0.25"/>
    <row r="1713" ht="15.6" customHeight="1" x14ac:dyDescent="0.25"/>
    <row r="1714" ht="15.6" customHeight="1" x14ac:dyDescent="0.25"/>
    <row r="1715" ht="15.6" customHeight="1" x14ac:dyDescent="0.25"/>
    <row r="1716" ht="15.6" customHeight="1" x14ac:dyDescent="0.25"/>
    <row r="1717" ht="15.6" customHeight="1" x14ac:dyDescent="0.25"/>
    <row r="1718" ht="15.6" customHeight="1" x14ac:dyDescent="0.25"/>
    <row r="1719" ht="15.6" customHeight="1" x14ac:dyDescent="0.25"/>
    <row r="1720" ht="15.6" customHeight="1" x14ac:dyDescent="0.25"/>
    <row r="1721" ht="15.6" customHeight="1" x14ac:dyDescent="0.25"/>
    <row r="1722" ht="15.6" customHeight="1" x14ac:dyDescent="0.25"/>
    <row r="1723" ht="15.6" customHeight="1" x14ac:dyDescent="0.25"/>
    <row r="1724" ht="15.6" customHeight="1" x14ac:dyDescent="0.25"/>
    <row r="1725" ht="15.6" customHeight="1" x14ac:dyDescent="0.25"/>
    <row r="1726" ht="15.6" customHeight="1" x14ac:dyDescent="0.25"/>
    <row r="1727" ht="15.6" customHeight="1" x14ac:dyDescent="0.25"/>
    <row r="1728" ht="15.6" customHeight="1" x14ac:dyDescent="0.25"/>
    <row r="1729" ht="15.6" customHeight="1" x14ac:dyDescent="0.25"/>
    <row r="1730" ht="15.6" customHeight="1" x14ac:dyDescent="0.25"/>
    <row r="1731" ht="15.6" customHeight="1" x14ac:dyDescent="0.25"/>
    <row r="1732" ht="15.6" customHeight="1" x14ac:dyDescent="0.25"/>
    <row r="1733" ht="15.6" customHeight="1" x14ac:dyDescent="0.25"/>
    <row r="1734" ht="15.6" customHeight="1" x14ac:dyDescent="0.25"/>
    <row r="1735" ht="15.6" customHeight="1" x14ac:dyDescent="0.25"/>
    <row r="1736" ht="15.6" customHeight="1" x14ac:dyDescent="0.25"/>
    <row r="1737" ht="15.6" customHeight="1" x14ac:dyDescent="0.25"/>
    <row r="1738" ht="15.6" customHeight="1" x14ac:dyDescent="0.25"/>
    <row r="1739" ht="15.6" customHeight="1" x14ac:dyDescent="0.25"/>
    <row r="1740" ht="15.6" customHeight="1" x14ac:dyDescent="0.25"/>
    <row r="1741" ht="15.6" customHeight="1" x14ac:dyDescent="0.25"/>
    <row r="1742" ht="15.6" customHeight="1" x14ac:dyDescent="0.25"/>
    <row r="1743" ht="15.6" customHeight="1" x14ac:dyDescent="0.25"/>
    <row r="1744" ht="15.6" customHeight="1" x14ac:dyDescent="0.25"/>
    <row r="1745" ht="15.6" customHeight="1" x14ac:dyDescent="0.25"/>
    <row r="1746" ht="15.6" customHeight="1" x14ac:dyDescent="0.25"/>
    <row r="1747" ht="15.6" customHeight="1" x14ac:dyDescent="0.25"/>
    <row r="1748" ht="15.6" customHeight="1" x14ac:dyDescent="0.25"/>
    <row r="1749" ht="15.6" customHeight="1" x14ac:dyDescent="0.25"/>
    <row r="1750" ht="15.6" customHeight="1" x14ac:dyDescent="0.25"/>
    <row r="1751" ht="15.6" customHeight="1" x14ac:dyDescent="0.25"/>
    <row r="1752" ht="15.6" customHeight="1" x14ac:dyDescent="0.25"/>
    <row r="1753" ht="15.6" customHeight="1" x14ac:dyDescent="0.25"/>
    <row r="1754" ht="15.6" customHeight="1" x14ac:dyDescent="0.25"/>
    <row r="1755" ht="15.6" customHeight="1" x14ac:dyDescent="0.25"/>
    <row r="1756" ht="15.6" customHeight="1" x14ac:dyDescent="0.25"/>
    <row r="1757" ht="15.6" customHeight="1" x14ac:dyDescent="0.25"/>
    <row r="1758" ht="15.6" customHeight="1" x14ac:dyDescent="0.25"/>
    <row r="1759" ht="15.6" customHeight="1" x14ac:dyDescent="0.25"/>
    <row r="1760" ht="15.6" customHeight="1" x14ac:dyDescent="0.25"/>
    <row r="1761" ht="15.6" customHeight="1" x14ac:dyDescent="0.25"/>
    <row r="1762" ht="15.6" customHeight="1" x14ac:dyDescent="0.25"/>
    <row r="1763" ht="15.6" customHeight="1" x14ac:dyDescent="0.25"/>
    <row r="1764" ht="15.6" customHeight="1" x14ac:dyDescent="0.25"/>
    <row r="1765" ht="15.6" customHeight="1" x14ac:dyDescent="0.25"/>
    <row r="1766" ht="15.6" customHeight="1" x14ac:dyDescent="0.25"/>
    <row r="1767" ht="15.6" customHeight="1" x14ac:dyDescent="0.25"/>
    <row r="1768" ht="15.6" customHeight="1" x14ac:dyDescent="0.25"/>
    <row r="1769" ht="15.6" customHeight="1" x14ac:dyDescent="0.25"/>
    <row r="1770" ht="15.6" customHeight="1" x14ac:dyDescent="0.25"/>
    <row r="1771" ht="15.6" customHeight="1" x14ac:dyDescent="0.25"/>
    <row r="1772" ht="15.6" customHeight="1" x14ac:dyDescent="0.25"/>
    <row r="1773" ht="15.6" customHeight="1" x14ac:dyDescent="0.25"/>
    <row r="1774" ht="15.6" customHeight="1" x14ac:dyDescent="0.25"/>
    <row r="1775" ht="15.6" customHeight="1" x14ac:dyDescent="0.25"/>
    <row r="1776" ht="15.6" customHeight="1" x14ac:dyDescent="0.25"/>
    <row r="1777" ht="15.6" customHeight="1" x14ac:dyDescent="0.25"/>
    <row r="1778" ht="15.6" customHeight="1" x14ac:dyDescent="0.25"/>
    <row r="1779" ht="15.6" customHeight="1" x14ac:dyDescent="0.25"/>
    <row r="1780" ht="15.6" customHeight="1" x14ac:dyDescent="0.25"/>
    <row r="1781" ht="15.6" customHeight="1" x14ac:dyDescent="0.25"/>
    <row r="1782" ht="15.6" customHeight="1" x14ac:dyDescent="0.25"/>
    <row r="1783" ht="15.6" customHeight="1" x14ac:dyDescent="0.25"/>
    <row r="1784" ht="15.6" customHeight="1" x14ac:dyDescent="0.25"/>
    <row r="1785" ht="15.6" customHeight="1" x14ac:dyDescent="0.25"/>
    <row r="1786" ht="15.6" customHeight="1" x14ac:dyDescent="0.25"/>
    <row r="1787" ht="15.6" customHeight="1" x14ac:dyDescent="0.25"/>
    <row r="1788" ht="15.6" customHeight="1" x14ac:dyDescent="0.25"/>
    <row r="1789" ht="15.6" customHeight="1" x14ac:dyDescent="0.25"/>
    <row r="1790" ht="15.6" customHeight="1" x14ac:dyDescent="0.25"/>
    <row r="1791" ht="15.6" customHeight="1" x14ac:dyDescent="0.25"/>
    <row r="1792" ht="15.6" customHeight="1" x14ac:dyDescent="0.25"/>
    <row r="1793" ht="15.6" customHeight="1" x14ac:dyDescent="0.25"/>
    <row r="1794" ht="15.6" customHeight="1" x14ac:dyDescent="0.25"/>
    <row r="1795" ht="15.6" customHeight="1" x14ac:dyDescent="0.25"/>
    <row r="1796" ht="15.6" customHeight="1" x14ac:dyDescent="0.25"/>
    <row r="1797" ht="15.6" customHeight="1" x14ac:dyDescent="0.25"/>
    <row r="1798" ht="15.6" customHeight="1" x14ac:dyDescent="0.25"/>
    <row r="1799" ht="15.6" customHeight="1" x14ac:dyDescent="0.25"/>
    <row r="1800" ht="15.6" customHeight="1" x14ac:dyDescent="0.25"/>
    <row r="1801" ht="15.6" customHeight="1" x14ac:dyDescent="0.25"/>
    <row r="1802" ht="15.6" customHeight="1" x14ac:dyDescent="0.25"/>
    <row r="1803" ht="15.6" customHeight="1" x14ac:dyDescent="0.25"/>
    <row r="1804" ht="15.6" customHeight="1" x14ac:dyDescent="0.25"/>
    <row r="1805" ht="15.6" customHeight="1" x14ac:dyDescent="0.25"/>
    <row r="1806" ht="15.6" customHeight="1" x14ac:dyDescent="0.25"/>
    <row r="1807" ht="15.6" customHeight="1" x14ac:dyDescent="0.25"/>
    <row r="1808" ht="15.6" customHeight="1" x14ac:dyDescent="0.25"/>
    <row r="1809" ht="15.6" customHeight="1" x14ac:dyDescent="0.25"/>
    <row r="1810" ht="15.6" customHeight="1" x14ac:dyDescent="0.25"/>
    <row r="1811" ht="15.6" customHeight="1" x14ac:dyDescent="0.25"/>
    <row r="1812" ht="15.6" customHeight="1" x14ac:dyDescent="0.25"/>
    <row r="1813" ht="15.6" customHeight="1" x14ac:dyDescent="0.25"/>
    <row r="1814" ht="15.6" customHeight="1" x14ac:dyDescent="0.25"/>
    <row r="1815" ht="15.6" customHeight="1" x14ac:dyDescent="0.25"/>
    <row r="1816" ht="15.6" customHeight="1" x14ac:dyDescent="0.25"/>
    <row r="1817" ht="15.6" customHeight="1" x14ac:dyDescent="0.25"/>
    <row r="1818" ht="15.6" customHeight="1" x14ac:dyDescent="0.25"/>
    <row r="1819" ht="15.6" customHeight="1" x14ac:dyDescent="0.25"/>
    <row r="1820" ht="15.6" customHeight="1" x14ac:dyDescent="0.25"/>
    <row r="1821" ht="15.6" customHeight="1" x14ac:dyDescent="0.25"/>
    <row r="1822" ht="15.6" customHeight="1" x14ac:dyDescent="0.25"/>
    <row r="1823" ht="15.6" customHeight="1" x14ac:dyDescent="0.25"/>
    <row r="1824" ht="15.6" customHeight="1" x14ac:dyDescent="0.25"/>
    <row r="1825" ht="15.6" customHeight="1" x14ac:dyDescent="0.25"/>
    <row r="1826" ht="15.6" customHeight="1" x14ac:dyDescent="0.25"/>
    <row r="1827" ht="15.6" customHeight="1" x14ac:dyDescent="0.25"/>
    <row r="1828" ht="15.6" customHeight="1" x14ac:dyDescent="0.25"/>
    <row r="1829" ht="15.6" customHeight="1" x14ac:dyDescent="0.25"/>
    <row r="1830" ht="15.6" customHeight="1" x14ac:dyDescent="0.25"/>
    <row r="1831" ht="15.6" customHeight="1" x14ac:dyDescent="0.25"/>
    <row r="1832" ht="15.6" customHeight="1" x14ac:dyDescent="0.25"/>
    <row r="1833" ht="15.6" customHeight="1" x14ac:dyDescent="0.25"/>
    <row r="1834" ht="15.6" customHeight="1" x14ac:dyDescent="0.25"/>
    <row r="1835" ht="15.6" customHeight="1" x14ac:dyDescent="0.25"/>
    <row r="1836" ht="15.6" customHeight="1" x14ac:dyDescent="0.25"/>
    <row r="1837" ht="15.6" customHeight="1" x14ac:dyDescent="0.25"/>
    <row r="1838" ht="15.6" customHeight="1" x14ac:dyDescent="0.25"/>
    <row r="1839" ht="15.6" customHeight="1" x14ac:dyDescent="0.25"/>
    <row r="1840" ht="15.6" customHeight="1" x14ac:dyDescent="0.25"/>
    <row r="1841" ht="15.6" customHeight="1" x14ac:dyDescent="0.25"/>
    <row r="1842" ht="15.6" customHeight="1" x14ac:dyDescent="0.25"/>
    <row r="1843" ht="15.6" customHeight="1" x14ac:dyDescent="0.25"/>
    <row r="1844" ht="15.6" customHeight="1" x14ac:dyDescent="0.25"/>
    <row r="1845" ht="15.6" customHeight="1" x14ac:dyDescent="0.25"/>
    <row r="1846" ht="15.6" customHeight="1" x14ac:dyDescent="0.25"/>
    <row r="1847" ht="15.6" customHeight="1" x14ac:dyDescent="0.25"/>
    <row r="1848" ht="15.6" customHeight="1" x14ac:dyDescent="0.25"/>
    <row r="1849" ht="15.6" customHeight="1" x14ac:dyDescent="0.25"/>
    <row r="1850" ht="15.6" customHeight="1" x14ac:dyDescent="0.25"/>
    <row r="1851" ht="15.6" customHeight="1" x14ac:dyDescent="0.25"/>
    <row r="1852" ht="15.6" customHeight="1" x14ac:dyDescent="0.25"/>
    <row r="1853" ht="15.6" customHeight="1" x14ac:dyDescent="0.25"/>
    <row r="1854" ht="15.6" customHeight="1" x14ac:dyDescent="0.25"/>
    <row r="1855" ht="15.6" customHeight="1" x14ac:dyDescent="0.25"/>
    <row r="1856" ht="15.6" customHeight="1" x14ac:dyDescent="0.25"/>
    <row r="1857" ht="15.6" customHeight="1" x14ac:dyDescent="0.25"/>
    <row r="1858" ht="15.6" customHeight="1" x14ac:dyDescent="0.25"/>
    <row r="1859" ht="15.6" customHeight="1" x14ac:dyDescent="0.25"/>
    <row r="1860" ht="15.6" customHeight="1" x14ac:dyDescent="0.25"/>
    <row r="1861" ht="15.6" customHeight="1" x14ac:dyDescent="0.25"/>
    <row r="1862" ht="15.6" customHeight="1" x14ac:dyDescent="0.25"/>
    <row r="1863" ht="15.6" customHeight="1" x14ac:dyDescent="0.25"/>
    <row r="1864" ht="15.6" customHeight="1" x14ac:dyDescent="0.25"/>
    <row r="1865" ht="15.6" customHeight="1" x14ac:dyDescent="0.25"/>
    <row r="1866" ht="15.6" customHeight="1" x14ac:dyDescent="0.25"/>
    <row r="1867" ht="15.6" customHeight="1" x14ac:dyDescent="0.25"/>
    <row r="1868" ht="15.6" customHeight="1" x14ac:dyDescent="0.25"/>
    <row r="1869" ht="15.6" customHeight="1" x14ac:dyDescent="0.25"/>
    <row r="1870" ht="15.6" customHeight="1" x14ac:dyDescent="0.25"/>
    <row r="1871" ht="15.6" customHeight="1" x14ac:dyDescent="0.25"/>
    <row r="1872" ht="15.6" customHeight="1" x14ac:dyDescent="0.25"/>
    <row r="1873" ht="15.6" customHeight="1" x14ac:dyDescent="0.25"/>
    <row r="1874" ht="15.6" customHeight="1" x14ac:dyDescent="0.25"/>
    <row r="1875" ht="15.6" customHeight="1" x14ac:dyDescent="0.25"/>
    <row r="1876" ht="15.6" customHeight="1" x14ac:dyDescent="0.25"/>
    <row r="1877" ht="15.6" customHeight="1" x14ac:dyDescent="0.25"/>
    <row r="1878" ht="15.6" customHeight="1" x14ac:dyDescent="0.25"/>
    <row r="1879" ht="15.6" customHeight="1" x14ac:dyDescent="0.25"/>
    <row r="1880" ht="15.6" customHeight="1" x14ac:dyDescent="0.25"/>
    <row r="1881" ht="15.6" customHeight="1" x14ac:dyDescent="0.25"/>
    <row r="1882" ht="15.6" customHeight="1" x14ac:dyDescent="0.25"/>
    <row r="1883" ht="15.6" customHeight="1" x14ac:dyDescent="0.25"/>
    <row r="1884" ht="15.6" customHeight="1" x14ac:dyDescent="0.25"/>
    <row r="1885" ht="15.6" customHeight="1" x14ac:dyDescent="0.25"/>
    <row r="1886" ht="15.6" customHeight="1" x14ac:dyDescent="0.25"/>
    <row r="1887" ht="15.6" customHeight="1" x14ac:dyDescent="0.25"/>
    <row r="1888" ht="15.6" customHeight="1" x14ac:dyDescent="0.25"/>
    <row r="1889" ht="15.6" customHeight="1" x14ac:dyDescent="0.25"/>
    <row r="1890" ht="15.6" customHeight="1" x14ac:dyDescent="0.25"/>
    <row r="1891" ht="15.6" customHeight="1" x14ac:dyDescent="0.25"/>
    <row r="1892" ht="15.6" customHeight="1" x14ac:dyDescent="0.25"/>
    <row r="1893" ht="15.6" customHeight="1" x14ac:dyDescent="0.25"/>
    <row r="1894" ht="15.6" customHeight="1" x14ac:dyDescent="0.25"/>
    <row r="1895" ht="15.6" customHeight="1" x14ac:dyDescent="0.25"/>
    <row r="1896" ht="15.6" customHeight="1" x14ac:dyDescent="0.25"/>
    <row r="1897" ht="15.6" customHeight="1" x14ac:dyDescent="0.25"/>
    <row r="1898" ht="15.6" customHeight="1" x14ac:dyDescent="0.25"/>
    <row r="1899" ht="15.6" customHeight="1" x14ac:dyDescent="0.25"/>
    <row r="1900" ht="15.6" customHeight="1" x14ac:dyDescent="0.25"/>
    <row r="1901" ht="15.6" customHeight="1" x14ac:dyDescent="0.25"/>
    <row r="1902" ht="15.6" customHeight="1" x14ac:dyDescent="0.25"/>
    <row r="1903" ht="15.6" customHeight="1" x14ac:dyDescent="0.25"/>
    <row r="1904" ht="15.6" customHeight="1" x14ac:dyDescent="0.25"/>
    <row r="1905" ht="15.6" customHeight="1" x14ac:dyDescent="0.25"/>
    <row r="1906" ht="15.6" customHeight="1" x14ac:dyDescent="0.25"/>
    <row r="1907" ht="15.6" customHeight="1" x14ac:dyDescent="0.25"/>
    <row r="1908" ht="15.6" customHeight="1" x14ac:dyDescent="0.25"/>
    <row r="1909" ht="15.6" customHeight="1" x14ac:dyDescent="0.25"/>
    <row r="1910" ht="15.6" customHeight="1" x14ac:dyDescent="0.25"/>
    <row r="1911" ht="15.6" customHeight="1" x14ac:dyDescent="0.25"/>
    <row r="1912" ht="15.6" customHeight="1" x14ac:dyDescent="0.25"/>
    <row r="1913" ht="15.6" customHeight="1" x14ac:dyDescent="0.25"/>
    <row r="1914" ht="15.6" customHeight="1" x14ac:dyDescent="0.25"/>
    <row r="1915" ht="15.6" customHeight="1" x14ac:dyDescent="0.25"/>
    <row r="1916" ht="15.6" customHeight="1" x14ac:dyDescent="0.25"/>
    <row r="1917" ht="15.6" customHeight="1" x14ac:dyDescent="0.25"/>
    <row r="1918" ht="15.6" customHeight="1" x14ac:dyDescent="0.25"/>
    <row r="1919" ht="15.6" customHeight="1" x14ac:dyDescent="0.25"/>
    <row r="1920" ht="15.6" customHeight="1" x14ac:dyDescent="0.25"/>
    <row r="1921" ht="15.6" customHeight="1" x14ac:dyDescent="0.25"/>
    <row r="1922" ht="15.6" customHeight="1" x14ac:dyDescent="0.25"/>
    <row r="1923" ht="15.6" customHeight="1" x14ac:dyDescent="0.25"/>
    <row r="1924" ht="15.6" customHeight="1" x14ac:dyDescent="0.25"/>
    <row r="1925" ht="15.6" customHeight="1" x14ac:dyDescent="0.25"/>
    <row r="1926" ht="15.6" customHeight="1" x14ac:dyDescent="0.25"/>
    <row r="1927" ht="15.6" customHeight="1" x14ac:dyDescent="0.25"/>
    <row r="1928" ht="15.6" customHeight="1" x14ac:dyDescent="0.25"/>
    <row r="1929" ht="15.6" customHeight="1" x14ac:dyDescent="0.25"/>
    <row r="1930" ht="15.6" customHeight="1" x14ac:dyDescent="0.25"/>
    <row r="1931" ht="15.6" customHeight="1" x14ac:dyDescent="0.25"/>
    <row r="1932" ht="15.6" customHeight="1" x14ac:dyDescent="0.25"/>
    <row r="1933" ht="15.6" customHeight="1" x14ac:dyDescent="0.25"/>
    <row r="1934" ht="15.6" customHeight="1" x14ac:dyDescent="0.25"/>
    <row r="1935" ht="15.6" customHeight="1" x14ac:dyDescent="0.25"/>
    <row r="1936" ht="15.6" customHeight="1" x14ac:dyDescent="0.25"/>
    <row r="1937" ht="15.6" customHeight="1" x14ac:dyDescent="0.25"/>
    <row r="1938" ht="15.6" customHeight="1" x14ac:dyDescent="0.25"/>
    <row r="1939" ht="15.6" customHeight="1" x14ac:dyDescent="0.25"/>
    <row r="1940" ht="15.6" customHeight="1" x14ac:dyDescent="0.25"/>
    <row r="1941" ht="15.6" customHeight="1" x14ac:dyDescent="0.25"/>
    <row r="1942" ht="15.6" customHeight="1" x14ac:dyDescent="0.25"/>
    <row r="1943" ht="15.6" customHeight="1" x14ac:dyDescent="0.25"/>
    <row r="1944" ht="15.6" customHeight="1" x14ac:dyDescent="0.25"/>
    <row r="1945" ht="15.6" customHeight="1" x14ac:dyDescent="0.25"/>
    <row r="1946" ht="15.6" customHeight="1" x14ac:dyDescent="0.25"/>
    <row r="1947" ht="15.6" customHeight="1" x14ac:dyDescent="0.25"/>
    <row r="1948" ht="15.6" customHeight="1" x14ac:dyDescent="0.25"/>
    <row r="1949" ht="15.6" customHeight="1" x14ac:dyDescent="0.25"/>
    <row r="1950" ht="15.6" customHeight="1" x14ac:dyDescent="0.25"/>
    <row r="1951" ht="15.6" customHeight="1" x14ac:dyDescent="0.25"/>
    <row r="1952" ht="15.6" customHeight="1" x14ac:dyDescent="0.25"/>
    <row r="1953" ht="15.6" customHeight="1" x14ac:dyDescent="0.25"/>
    <row r="1954" ht="15.6" customHeight="1" x14ac:dyDescent="0.25"/>
    <row r="1955" ht="15.6" customHeight="1" x14ac:dyDescent="0.25"/>
    <row r="1956" ht="15.6" customHeight="1" x14ac:dyDescent="0.25"/>
    <row r="1957" ht="15.6" customHeight="1" x14ac:dyDescent="0.25"/>
    <row r="1958" ht="15.6" customHeight="1" x14ac:dyDescent="0.25"/>
    <row r="1959" ht="15.6" customHeight="1" x14ac:dyDescent="0.25"/>
    <row r="1960" ht="15.6" customHeight="1" x14ac:dyDescent="0.25"/>
    <row r="1961" ht="15.6" customHeight="1" x14ac:dyDescent="0.25"/>
    <row r="1962" ht="15.6" customHeight="1" x14ac:dyDescent="0.25"/>
    <row r="1963" ht="15.6" customHeight="1" x14ac:dyDescent="0.25"/>
    <row r="1964" ht="15.6" customHeight="1" x14ac:dyDescent="0.25"/>
    <row r="1965" ht="15.6" customHeight="1" x14ac:dyDescent="0.25"/>
    <row r="1966" ht="15.6" customHeight="1" x14ac:dyDescent="0.25"/>
    <row r="1967" ht="15.6" customHeight="1" x14ac:dyDescent="0.25"/>
    <row r="1968" ht="15.6" customHeight="1" x14ac:dyDescent="0.25"/>
    <row r="1969" ht="15.6" customHeight="1" x14ac:dyDescent="0.25"/>
    <row r="1970" ht="15.6" customHeight="1" x14ac:dyDescent="0.25"/>
    <row r="1971" ht="15.6" customHeight="1" x14ac:dyDescent="0.25"/>
    <row r="1972" ht="15.6" customHeight="1" x14ac:dyDescent="0.25"/>
    <row r="1973" ht="15.6" customHeight="1" x14ac:dyDescent="0.25"/>
    <row r="1974" ht="15.6" customHeight="1" x14ac:dyDescent="0.25"/>
    <row r="1975" ht="15.6" customHeight="1" x14ac:dyDescent="0.25"/>
    <row r="1976" ht="15.6" customHeight="1" x14ac:dyDescent="0.25"/>
    <row r="1977" ht="15.6" customHeight="1" x14ac:dyDescent="0.25"/>
    <row r="1978" ht="15.6" customHeight="1" x14ac:dyDescent="0.25"/>
    <row r="1979" ht="15.6" customHeight="1" x14ac:dyDescent="0.25"/>
    <row r="1980" ht="15.6" customHeight="1" x14ac:dyDescent="0.25"/>
    <row r="1981" ht="15.6" customHeight="1" x14ac:dyDescent="0.25"/>
    <row r="1982" ht="15.6" customHeight="1" x14ac:dyDescent="0.25"/>
    <row r="1983" ht="15.6" customHeight="1" x14ac:dyDescent="0.25"/>
    <row r="1984" ht="15.6" customHeight="1" x14ac:dyDescent="0.25"/>
    <row r="1985" ht="15.6" customHeight="1" x14ac:dyDescent="0.25"/>
    <row r="1986" ht="15.6" customHeight="1" x14ac:dyDescent="0.25"/>
    <row r="1987" ht="15.6" customHeight="1" x14ac:dyDescent="0.25"/>
    <row r="1988" ht="15.6" customHeight="1" x14ac:dyDescent="0.25"/>
    <row r="1989" ht="15.6" customHeight="1" x14ac:dyDescent="0.25"/>
    <row r="1990" ht="15.6" customHeight="1" x14ac:dyDescent="0.25"/>
    <row r="1991" ht="15.6" customHeight="1" x14ac:dyDescent="0.25"/>
    <row r="1992" ht="15.6" customHeight="1" x14ac:dyDescent="0.25"/>
    <row r="1993" ht="15.6" customHeight="1" x14ac:dyDescent="0.25"/>
    <row r="1994" ht="15.6" customHeight="1" x14ac:dyDescent="0.25"/>
    <row r="1995" ht="15.6" customHeight="1" x14ac:dyDescent="0.25"/>
    <row r="1996" ht="15.6" customHeight="1" x14ac:dyDescent="0.25"/>
    <row r="1997" ht="15.6" customHeight="1" x14ac:dyDescent="0.25"/>
    <row r="1998" ht="15.6" customHeight="1" x14ac:dyDescent="0.25"/>
    <row r="1999" ht="15.6" customHeight="1" x14ac:dyDescent="0.25"/>
  </sheetData>
  <mergeCells count="555">
    <mergeCell ref="F17:H17"/>
    <mergeCell ref="J17:L17"/>
    <mergeCell ref="F18:H18"/>
    <mergeCell ref="J18:L18"/>
    <mergeCell ref="F19:H19"/>
    <mergeCell ref="J19:L19"/>
    <mergeCell ref="B2:Y3"/>
    <mergeCell ref="B10:Y12"/>
    <mergeCell ref="F15:H15"/>
    <mergeCell ref="J15:L15"/>
    <mergeCell ref="F16:H16"/>
    <mergeCell ref="J16:L16"/>
    <mergeCell ref="F23:H23"/>
    <mergeCell ref="J23:L23"/>
    <mergeCell ref="F24:H24"/>
    <mergeCell ref="J24:L24"/>
    <mergeCell ref="F25:H25"/>
    <mergeCell ref="J25:L25"/>
    <mergeCell ref="F20:H20"/>
    <mergeCell ref="J20:L20"/>
    <mergeCell ref="F21:H21"/>
    <mergeCell ref="J21:L21"/>
    <mergeCell ref="F22:H22"/>
    <mergeCell ref="J22:L22"/>
    <mergeCell ref="F29:H29"/>
    <mergeCell ref="J29:L29"/>
    <mergeCell ref="F30:H30"/>
    <mergeCell ref="J30:L30"/>
    <mergeCell ref="F31:H31"/>
    <mergeCell ref="J31:L31"/>
    <mergeCell ref="F26:H26"/>
    <mergeCell ref="J26:L26"/>
    <mergeCell ref="F27:H27"/>
    <mergeCell ref="J27:L27"/>
    <mergeCell ref="F28:H28"/>
    <mergeCell ref="J28:L28"/>
    <mergeCell ref="F35:H35"/>
    <mergeCell ref="J35:L35"/>
    <mergeCell ref="F36:H36"/>
    <mergeCell ref="J36:L36"/>
    <mergeCell ref="F37:H37"/>
    <mergeCell ref="J37:L37"/>
    <mergeCell ref="F32:H32"/>
    <mergeCell ref="J32:L32"/>
    <mergeCell ref="F33:H33"/>
    <mergeCell ref="J33:L33"/>
    <mergeCell ref="F34:H34"/>
    <mergeCell ref="J34:L34"/>
    <mergeCell ref="F41:H41"/>
    <mergeCell ref="J41:L41"/>
    <mergeCell ref="F42:H42"/>
    <mergeCell ref="J42:L42"/>
    <mergeCell ref="F43:H43"/>
    <mergeCell ref="J43:L43"/>
    <mergeCell ref="F38:H38"/>
    <mergeCell ref="J38:L38"/>
    <mergeCell ref="F39:H39"/>
    <mergeCell ref="J39:L39"/>
    <mergeCell ref="F40:H40"/>
    <mergeCell ref="J40:L40"/>
    <mergeCell ref="F47:H47"/>
    <mergeCell ref="J47:L47"/>
    <mergeCell ref="F48:H48"/>
    <mergeCell ref="J48:L48"/>
    <mergeCell ref="F49:H49"/>
    <mergeCell ref="J49:L49"/>
    <mergeCell ref="F44:H44"/>
    <mergeCell ref="J44:L44"/>
    <mergeCell ref="F45:H45"/>
    <mergeCell ref="J45:L45"/>
    <mergeCell ref="F46:H46"/>
    <mergeCell ref="J46:L46"/>
    <mergeCell ref="F53:H53"/>
    <mergeCell ref="J53:L53"/>
    <mergeCell ref="F54:H54"/>
    <mergeCell ref="J54:L54"/>
    <mergeCell ref="F55:H55"/>
    <mergeCell ref="J55:L55"/>
    <mergeCell ref="F50:H50"/>
    <mergeCell ref="J50:L50"/>
    <mergeCell ref="F51:H51"/>
    <mergeCell ref="J51:L51"/>
    <mergeCell ref="F52:H52"/>
    <mergeCell ref="J52:L52"/>
    <mergeCell ref="F59:H59"/>
    <mergeCell ref="J59:L59"/>
    <mergeCell ref="F60:H60"/>
    <mergeCell ref="J60:L60"/>
    <mergeCell ref="F61:H61"/>
    <mergeCell ref="J61:L61"/>
    <mergeCell ref="F56:H56"/>
    <mergeCell ref="J56:L56"/>
    <mergeCell ref="F57:H57"/>
    <mergeCell ref="J57:L57"/>
    <mergeCell ref="F58:H58"/>
    <mergeCell ref="J58:L58"/>
    <mergeCell ref="F65:H65"/>
    <mergeCell ref="J65:L65"/>
    <mergeCell ref="F66:H66"/>
    <mergeCell ref="J66:L66"/>
    <mergeCell ref="F67:H67"/>
    <mergeCell ref="J67:L67"/>
    <mergeCell ref="F62:H62"/>
    <mergeCell ref="J62:L62"/>
    <mergeCell ref="F63:H63"/>
    <mergeCell ref="J63:L63"/>
    <mergeCell ref="F64:H64"/>
    <mergeCell ref="J64:L64"/>
    <mergeCell ref="F71:H71"/>
    <mergeCell ref="J71:L71"/>
    <mergeCell ref="F72:H72"/>
    <mergeCell ref="J72:L72"/>
    <mergeCell ref="F73:H73"/>
    <mergeCell ref="J73:L73"/>
    <mergeCell ref="F68:H68"/>
    <mergeCell ref="J68:L68"/>
    <mergeCell ref="F69:H69"/>
    <mergeCell ref="J69:L69"/>
    <mergeCell ref="F70:H70"/>
    <mergeCell ref="J70:L70"/>
    <mergeCell ref="F77:H77"/>
    <mergeCell ref="J77:L77"/>
    <mergeCell ref="F78:H78"/>
    <mergeCell ref="J78:L78"/>
    <mergeCell ref="F79:H79"/>
    <mergeCell ref="J79:L79"/>
    <mergeCell ref="F74:H74"/>
    <mergeCell ref="J74:L74"/>
    <mergeCell ref="F75:H75"/>
    <mergeCell ref="J75:L75"/>
    <mergeCell ref="F76:H76"/>
    <mergeCell ref="J76:L76"/>
    <mergeCell ref="F83:H83"/>
    <mergeCell ref="J83:L83"/>
    <mergeCell ref="F84:H84"/>
    <mergeCell ref="J84:L84"/>
    <mergeCell ref="F85:H85"/>
    <mergeCell ref="J85:L85"/>
    <mergeCell ref="F80:H80"/>
    <mergeCell ref="J80:L80"/>
    <mergeCell ref="F81:H81"/>
    <mergeCell ref="J81:L81"/>
    <mergeCell ref="F82:H82"/>
    <mergeCell ref="J82:L82"/>
    <mergeCell ref="F89:H89"/>
    <mergeCell ref="J89:L89"/>
    <mergeCell ref="B93:Y94"/>
    <mergeCell ref="B98:Y99"/>
    <mergeCell ref="B103:Y120"/>
    <mergeCell ref="B124:Y125"/>
    <mergeCell ref="F86:H86"/>
    <mergeCell ref="J86:L86"/>
    <mergeCell ref="F87:H87"/>
    <mergeCell ref="J87:L87"/>
    <mergeCell ref="F88:H88"/>
    <mergeCell ref="J88:L88"/>
    <mergeCell ref="F143:I143"/>
    <mergeCell ref="J143:N143"/>
    <mergeCell ref="F144:I144"/>
    <mergeCell ref="J144:N144"/>
    <mergeCell ref="F145:I145"/>
    <mergeCell ref="J145:N145"/>
    <mergeCell ref="B129:Y134"/>
    <mergeCell ref="B136:Y138"/>
    <mergeCell ref="J140:N140"/>
    <mergeCell ref="F141:I141"/>
    <mergeCell ref="J141:N141"/>
    <mergeCell ref="F142:I142"/>
    <mergeCell ref="J142:N142"/>
    <mergeCell ref="F149:I149"/>
    <mergeCell ref="J149:N149"/>
    <mergeCell ref="F150:I150"/>
    <mergeCell ref="J150:N150"/>
    <mergeCell ref="F151:I151"/>
    <mergeCell ref="J151:N151"/>
    <mergeCell ref="F146:I146"/>
    <mergeCell ref="J146:N146"/>
    <mergeCell ref="F147:I147"/>
    <mergeCell ref="J147:N147"/>
    <mergeCell ref="F148:I148"/>
    <mergeCell ref="J148:N148"/>
    <mergeCell ref="F155:I155"/>
    <mergeCell ref="J155:N155"/>
    <mergeCell ref="F156:I156"/>
    <mergeCell ref="J156:N156"/>
    <mergeCell ref="F157:I157"/>
    <mergeCell ref="J157:N157"/>
    <mergeCell ref="F152:I152"/>
    <mergeCell ref="J152:N152"/>
    <mergeCell ref="F153:I153"/>
    <mergeCell ref="J153:N153"/>
    <mergeCell ref="F154:I154"/>
    <mergeCell ref="J154:N154"/>
    <mergeCell ref="F161:I161"/>
    <mergeCell ref="J161:N161"/>
    <mergeCell ref="F162:I162"/>
    <mergeCell ref="J162:N162"/>
    <mergeCell ref="F163:I163"/>
    <mergeCell ref="J163:N163"/>
    <mergeCell ref="F158:I158"/>
    <mergeCell ref="J158:N158"/>
    <mergeCell ref="F159:I159"/>
    <mergeCell ref="J159:N159"/>
    <mergeCell ref="F160:I160"/>
    <mergeCell ref="J160:N160"/>
    <mergeCell ref="F167:I167"/>
    <mergeCell ref="J167:N167"/>
    <mergeCell ref="F168:I168"/>
    <mergeCell ref="J168:N168"/>
    <mergeCell ref="F169:I169"/>
    <mergeCell ref="J169:N169"/>
    <mergeCell ref="F164:I164"/>
    <mergeCell ref="J164:N164"/>
    <mergeCell ref="F165:I165"/>
    <mergeCell ref="J165:N165"/>
    <mergeCell ref="F166:I166"/>
    <mergeCell ref="J166:N166"/>
    <mergeCell ref="F173:I173"/>
    <mergeCell ref="J173:N173"/>
    <mergeCell ref="F174:I174"/>
    <mergeCell ref="J174:N174"/>
    <mergeCell ref="F175:I175"/>
    <mergeCell ref="J175:N175"/>
    <mergeCell ref="F170:I170"/>
    <mergeCell ref="J170:N170"/>
    <mergeCell ref="F171:I171"/>
    <mergeCell ref="J171:N171"/>
    <mergeCell ref="F172:I172"/>
    <mergeCell ref="J172:N172"/>
    <mergeCell ref="F179:I179"/>
    <mergeCell ref="J179:N179"/>
    <mergeCell ref="F180:I180"/>
    <mergeCell ref="J180:N180"/>
    <mergeCell ref="F181:I181"/>
    <mergeCell ref="J181:N181"/>
    <mergeCell ref="F176:I176"/>
    <mergeCell ref="J176:N176"/>
    <mergeCell ref="F177:I177"/>
    <mergeCell ref="J177:N177"/>
    <mergeCell ref="F178:I178"/>
    <mergeCell ref="J178:N178"/>
    <mergeCell ref="F185:I185"/>
    <mergeCell ref="J185:N185"/>
    <mergeCell ref="F186:I186"/>
    <mergeCell ref="J186:N186"/>
    <mergeCell ref="F187:I187"/>
    <mergeCell ref="J187:N187"/>
    <mergeCell ref="F182:I182"/>
    <mergeCell ref="J182:N182"/>
    <mergeCell ref="F183:I183"/>
    <mergeCell ref="J183:N183"/>
    <mergeCell ref="F184:I184"/>
    <mergeCell ref="J184:N184"/>
    <mergeCell ref="F191:I191"/>
    <mergeCell ref="J191:N191"/>
    <mergeCell ref="F192:I192"/>
    <mergeCell ref="J192:N192"/>
    <mergeCell ref="F193:I193"/>
    <mergeCell ref="J193:N193"/>
    <mergeCell ref="F188:I188"/>
    <mergeCell ref="J188:N188"/>
    <mergeCell ref="F189:I189"/>
    <mergeCell ref="J189:N189"/>
    <mergeCell ref="F190:I190"/>
    <mergeCell ref="J190:N190"/>
    <mergeCell ref="F197:I197"/>
    <mergeCell ref="J197:N197"/>
    <mergeCell ref="F198:I198"/>
    <mergeCell ref="J198:N198"/>
    <mergeCell ref="F199:I199"/>
    <mergeCell ref="J199:N199"/>
    <mergeCell ref="F194:I194"/>
    <mergeCell ref="J194:N194"/>
    <mergeCell ref="F195:I195"/>
    <mergeCell ref="J195:N195"/>
    <mergeCell ref="F196:I196"/>
    <mergeCell ref="J196:N196"/>
    <mergeCell ref="F203:I203"/>
    <mergeCell ref="J203:N203"/>
    <mergeCell ref="F204:I204"/>
    <mergeCell ref="J204:N204"/>
    <mergeCell ref="F205:I205"/>
    <mergeCell ref="J205:N205"/>
    <mergeCell ref="F200:I200"/>
    <mergeCell ref="J200:N200"/>
    <mergeCell ref="F201:I201"/>
    <mergeCell ref="J201:N201"/>
    <mergeCell ref="F202:I202"/>
    <mergeCell ref="J202:N202"/>
    <mergeCell ref="F209:I209"/>
    <mergeCell ref="J209:N209"/>
    <mergeCell ref="F210:I210"/>
    <mergeCell ref="J210:N210"/>
    <mergeCell ref="F211:I211"/>
    <mergeCell ref="J211:N211"/>
    <mergeCell ref="F206:I206"/>
    <mergeCell ref="J206:N206"/>
    <mergeCell ref="F207:I207"/>
    <mergeCell ref="J207:N207"/>
    <mergeCell ref="F208:I208"/>
    <mergeCell ref="J208:N208"/>
    <mergeCell ref="F215:I215"/>
    <mergeCell ref="J215:N215"/>
    <mergeCell ref="B219:Y220"/>
    <mergeCell ref="B224:Y225"/>
    <mergeCell ref="B229:Y246"/>
    <mergeCell ref="B250:Y251"/>
    <mergeCell ref="F212:I212"/>
    <mergeCell ref="J212:N212"/>
    <mergeCell ref="F213:I213"/>
    <mergeCell ref="J213:N213"/>
    <mergeCell ref="F214:I214"/>
    <mergeCell ref="J214:N214"/>
    <mergeCell ref="F269:I269"/>
    <mergeCell ref="J269:N269"/>
    <mergeCell ref="F270:I270"/>
    <mergeCell ref="J270:N270"/>
    <mergeCell ref="F271:I271"/>
    <mergeCell ref="J271:N271"/>
    <mergeCell ref="B255:Y260"/>
    <mergeCell ref="B262:Y264"/>
    <mergeCell ref="F267:I267"/>
    <mergeCell ref="J267:N267"/>
    <mergeCell ref="F268:I268"/>
    <mergeCell ref="J268:N268"/>
    <mergeCell ref="F275:I275"/>
    <mergeCell ref="J275:N275"/>
    <mergeCell ref="F276:I276"/>
    <mergeCell ref="J276:N276"/>
    <mergeCell ref="F277:I277"/>
    <mergeCell ref="J277:N277"/>
    <mergeCell ref="F272:I272"/>
    <mergeCell ref="J272:N272"/>
    <mergeCell ref="F273:I273"/>
    <mergeCell ref="J273:N273"/>
    <mergeCell ref="F274:I274"/>
    <mergeCell ref="J274:N274"/>
    <mergeCell ref="F281:I281"/>
    <mergeCell ref="J281:N281"/>
    <mergeCell ref="F282:I282"/>
    <mergeCell ref="J282:N282"/>
    <mergeCell ref="F283:I283"/>
    <mergeCell ref="J283:N283"/>
    <mergeCell ref="F278:I278"/>
    <mergeCell ref="J278:N278"/>
    <mergeCell ref="F279:I279"/>
    <mergeCell ref="J279:N279"/>
    <mergeCell ref="F280:I280"/>
    <mergeCell ref="J280:N280"/>
    <mergeCell ref="F287:I287"/>
    <mergeCell ref="J287:N287"/>
    <mergeCell ref="F288:I288"/>
    <mergeCell ref="J288:N288"/>
    <mergeCell ref="F289:I289"/>
    <mergeCell ref="J289:N289"/>
    <mergeCell ref="F284:I284"/>
    <mergeCell ref="J284:N284"/>
    <mergeCell ref="F285:I285"/>
    <mergeCell ref="J285:N285"/>
    <mergeCell ref="F286:I286"/>
    <mergeCell ref="J286:N286"/>
    <mergeCell ref="F293:I293"/>
    <mergeCell ref="J293:N293"/>
    <mergeCell ref="F294:I294"/>
    <mergeCell ref="J294:N294"/>
    <mergeCell ref="F295:I295"/>
    <mergeCell ref="J295:N295"/>
    <mergeCell ref="F290:I290"/>
    <mergeCell ref="J290:N290"/>
    <mergeCell ref="F291:I291"/>
    <mergeCell ref="J291:N291"/>
    <mergeCell ref="F292:I292"/>
    <mergeCell ref="J292:N292"/>
    <mergeCell ref="F299:I299"/>
    <mergeCell ref="J299:N299"/>
    <mergeCell ref="F300:I300"/>
    <mergeCell ref="J300:N300"/>
    <mergeCell ref="F301:I301"/>
    <mergeCell ref="J301:N301"/>
    <mergeCell ref="F296:I296"/>
    <mergeCell ref="J296:N296"/>
    <mergeCell ref="F297:I297"/>
    <mergeCell ref="J297:N297"/>
    <mergeCell ref="F298:I298"/>
    <mergeCell ref="J298:N298"/>
    <mergeCell ref="F305:I305"/>
    <mergeCell ref="J305:N305"/>
    <mergeCell ref="F306:I306"/>
    <mergeCell ref="J306:N306"/>
    <mergeCell ref="F307:I307"/>
    <mergeCell ref="J307:N307"/>
    <mergeCell ref="F302:I302"/>
    <mergeCell ref="J302:N302"/>
    <mergeCell ref="F303:I303"/>
    <mergeCell ref="J303:N303"/>
    <mergeCell ref="F304:I304"/>
    <mergeCell ref="J304:N304"/>
    <mergeCell ref="F311:I311"/>
    <mergeCell ref="J311:N311"/>
    <mergeCell ref="F312:I312"/>
    <mergeCell ref="J312:N312"/>
    <mergeCell ref="F313:I313"/>
    <mergeCell ref="J313:N313"/>
    <mergeCell ref="F308:I308"/>
    <mergeCell ref="J308:N308"/>
    <mergeCell ref="F309:I309"/>
    <mergeCell ref="J309:N309"/>
    <mergeCell ref="F310:I310"/>
    <mergeCell ref="J310:N310"/>
    <mergeCell ref="F317:I317"/>
    <mergeCell ref="J317:N317"/>
    <mergeCell ref="F318:I318"/>
    <mergeCell ref="J318:N318"/>
    <mergeCell ref="F319:I319"/>
    <mergeCell ref="J319:N319"/>
    <mergeCell ref="F314:I314"/>
    <mergeCell ref="J314:N314"/>
    <mergeCell ref="F315:I315"/>
    <mergeCell ref="J315:N315"/>
    <mergeCell ref="F316:I316"/>
    <mergeCell ref="J316:N316"/>
    <mergeCell ref="F323:I323"/>
    <mergeCell ref="J323:N323"/>
    <mergeCell ref="F324:I324"/>
    <mergeCell ref="J324:N324"/>
    <mergeCell ref="F325:I325"/>
    <mergeCell ref="J325:N325"/>
    <mergeCell ref="F320:I320"/>
    <mergeCell ref="J320:N320"/>
    <mergeCell ref="F321:I321"/>
    <mergeCell ref="J321:N321"/>
    <mergeCell ref="F322:I322"/>
    <mergeCell ref="J322:N322"/>
    <mergeCell ref="F329:I329"/>
    <mergeCell ref="J329:N329"/>
    <mergeCell ref="F330:I330"/>
    <mergeCell ref="J330:N330"/>
    <mergeCell ref="F331:I331"/>
    <mergeCell ref="J331:N331"/>
    <mergeCell ref="F326:I326"/>
    <mergeCell ref="J326:N326"/>
    <mergeCell ref="F327:I327"/>
    <mergeCell ref="J327:N327"/>
    <mergeCell ref="F328:I328"/>
    <mergeCell ref="J328:N328"/>
    <mergeCell ref="F335:I335"/>
    <mergeCell ref="J335:N335"/>
    <mergeCell ref="F336:I336"/>
    <mergeCell ref="J336:N336"/>
    <mergeCell ref="F337:I337"/>
    <mergeCell ref="J337:N337"/>
    <mergeCell ref="F332:I332"/>
    <mergeCell ref="J332:N332"/>
    <mergeCell ref="F333:I333"/>
    <mergeCell ref="J333:N333"/>
    <mergeCell ref="F334:I334"/>
    <mergeCell ref="J334:N334"/>
    <mergeCell ref="F341:I341"/>
    <mergeCell ref="J341:N341"/>
    <mergeCell ref="F342:I342"/>
    <mergeCell ref="J342:N342"/>
    <mergeCell ref="B346:Y347"/>
    <mergeCell ref="B351:Y352"/>
    <mergeCell ref="F338:I338"/>
    <mergeCell ref="J338:N338"/>
    <mergeCell ref="F339:I339"/>
    <mergeCell ref="J339:N339"/>
    <mergeCell ref="F340:I340"/>
    <mergeCell ref="J340:N340"/>
    <mergeCell ref="B410:X411"/>
    <mergeCell ref="B413:Y414"/>
    <mergeCell ref="B416:X417"/>
    <mergeCell ref="B419:Y420"/>
    <mergeCell ref="B422:X423"/>
    <mergeCell ref="B425:Y426"/>
    <mergeCell ref="B356:Y373"/>
    <mergeCell ref="B377:Y378"/>
    <mergeCell ref="B382:Y387"/>
    <mergeCell ref="B389:Y402"/>
    <mergeCell ref="B404:X405"/>
    <mergeCell ref="B407:Y408"/>
    <mergeCell ref="B460:X461"/>
    <mergeCell ref="B463:Y464"/>
    <mergeCell ref="B466:Y479"/>
    <mergeCell ref="B481:X482"/>
    <mergeCell ref="B484:Y485"/>
    <mergeCell ref="B487:Y500"/>
    <mergeCell ref="B428:X429"/>
    <mergeCell ref="B431:Y432"/>
    <mergeCell ref="B434:X435"/>
    <mergeCell ref="B437:Y438"/>
    <mergeCell ref="B442:Y443"/>
    <mergeCell ref="B445:Y458"/>
    <mergeCell ref="B544:X545"/>
    <mergeCell ref="B547:Y548"/>
    <mergeCell ref="B550:Y563"/>
    <mergeCell ref="B565:X566"/>
    <mergeCell ref="B568:Y569"/>
    <mergeCell ref="B571:Y584"/>
    <mergeCell ref="B502:X503"/>
    <mergeCell ref="B505:Y506"/>
    <mergeCell ref="B508:Y521"/>
    <mergeCell ref="B523:X524"/>
    <mergeCell ref="B526:Y527"/>
    <mergeCell ref="B529:Y542"/>
    <mergeCell ref="E624:F624"/>
    <mergeCell ref="E625:F625"/>
    <mergeCell ref="E626:F626"/>
    <mergeCell ref="E627:H627"/>
    <mergeCell ref="E635:F635"/>
    <mergeCell ref="E636:F636"/>
    <mergeCell ref="B586:X587"/>
    <mergeCell ref="B589:Y590"/>
    <mergeCell ref="B592:Y605"/>
    <mergeCell ref="B607:X608"/>
    <mergeCell ref="B610:Y611"/>
    <mergeCell ref="B613:Y618"/>
    <mergeCell ref="E651:H651"/>
    <mergeCell ref="E652:H652"/>
    <mergeCell ref="E653:H653"/>
    <mergeCell ref="F654:J654"/>
    <mergeCell ref="F655:J655"/>
    <mergeCell ref="G656:K656"/>
    <mergeCell ref="E637:F637"/>
    <mergeCell ref="E638:H638"/>
    <mergeCell ref="B640:Y642"/>
    <mergeCell ref="E648:H648"/>
    <mergeCell ref="E649:H649"/>
    <mergeCell ref="E650:H650"/>
    <mergeCell ref="B689:Y690"/>
    <mergeCell ref="B694:Y695"/>
    <mergeCell ref="B699:Y700"/>
    <mergeCell ref="B704:Y705"/>
    <mergeCell ref="B709:Y710"/>
    <mergeCell ref="B714:Y715"/>
    <mergeCell ref="G657:K657"/>
    <mergeCell ref="B665:Y667"/>
    <mergeCell ref="B669:Y670"/>
    <mergeCell ref="B674:Y675"/>
    <mergeCell ref="B679:Y680"/>
    <mergeCell ref="B684:Y685"/>
    <mergeCell ref="B779:Y780"/>
    <mergeCell ref="B784:Y785"/>
    <mergeCell ref="B749:Y750"/>
    <mergeCell ref="B754:Y755"/>
    <mergeCell ref="B759:Y760"/>
    <mergeCell ref="B764:Y765"/>
    <mergeCell ref="B769:Y770"/>
    <mergeCell ref="B774:Y775"/>
    <mergeCell ref="B719:Y720"/>
    <mergeCell ref="B724:Y725"/>
    <mergeCell ref="B729:Y730"/>
    <mergeCell ref="B734:Y735"/>
    <mergeCell ref="B739:Y740"/>
    <mergeCell ref="B744:Y745"/>
  </mergeCells>
  <pageMargins left="0.7" right="0.7" top="0.75" bottom="0.75" header="0.3" footer="0.3"/>
  <pageSetup orientation="portrait" r:id="rId1"/>
  <headerFooter>
    <oddHeader>&amp;C&amp;LFinal Exam&amp;CEIU&amp;RECN4751</oddHeader>
    <oddFooter>&amp;C&amp;LVersion 67&amp;RPage &amp;P+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AZ1999"/>
  <sheetViews>
    <sheetView topLeftCell="A625" workbookViewId="0">
      <selection activeCell="B644" sqref="B644"/>
    </sheetView>
  </sheetViews>
  <sheetFormatPr defaultRowHeight="15.75" x14ac:dyDescent="0.25"/>
  <cols>
    <col min="1" max="26" width="3.125" customWidth="1"/>
    <col min="27" max="52" width="3.125" hidden="1" customWidth="1"/>
  </cols>
  <sheetData>
    <row r="1" spans="2:25" ht="15.6" customHeight="1" x14ac:dyDescent="0.25"/>
    <row r="2" spans="2:25" ht="15.6" customHeight="1" x14ac:dyDescent="0.25">
      <c r="B2" s="27" t="s">
        <v>0</v>
      </c>
      <c r="C2" s="27"/>
      <c r="D2" s="27"/>
      <c r="E2" s="27"/>
      <c r="F2" s="27"/>
      <c r="G2" s="27"/>
      <c r="H2" s="27"/>
      <c r="I2" s="27"/>
      <c r="J2" s="27"/>
      <c r="K2" s="27"/>
      <c r="L2" s="27"/>
      <c r="M2" s="27"/>
      <c r="N2" s="27"/>
      <c r="O2" s="27"/>
      <c r="P2" s="27"/>
      <c r="Q2" s="27"/>
      <c r="R2" s="27"/>
      <c r="S2" s="27"/>
      <c r="T2" s="27"/>
      <c r="U2" s="27"/>
      <c r="V2" s="27"/>
      <c r="W2" s="27"/>
      <c r="X2" s="27"/>
      <c r="Y2" s="27"/>
    </row>
    <row r="3" spans="2:25" ht="15.6" customHeight="1" x14ac:dyDescent="0.25">
      <c r="B3" s="27"/>
      <c r="C3" s="27"/>
      <c r="D3" s="27"/>
      <c r="E3" s="27"/>
      <c r="F3" s="27"/>
      <c r="G3" s="27"/>
      <c r="H3" s="27"/>
      <c r="I3" s="27"/>
      <c r="J3" s="27"/>
      <c r="K3" s="27"/>
      <c r="L3" s="27"/>
      <c r="M3" s="27"/>
      <c r="N3" s="27"/>
      <c r="O3" s="27"/>
      <c r="P3" s="27"/>
      <c r="Q3" s="27"/>
      <c r="R3" s="27"/>
      <c r="S3" s="27"/>
      <c r="T3" s="27"/>
      <c r="U3" s="27"/>
      <c r="V3" s="27"/>
      <c r="W3" s="27"/>
      <c r="X3" s="27"/>
      <c r="Y3" s="27"/>
    </row>
    <row r="4" spans="2:25" ht="15.6" customHeight="1" x14ac:dyDescent="0.25"/>
    <row r="5" spans="2:25" ht="15.6" customHeight="1" x14ac:dyDescent="0.25"/>
    <row r="6" spans="2:25" ht="15.6" customHeight="1" x14ac:dyDescent="0.25"/>
    <row r="7" spans="2:25" ht="15.6" customHeight="1" x14ac:dyDescent="0.25"/>
    <row r="8" spans="2:25" ht="15.6" customHeight="1" x14ac:dyDescent="0.25"/>
    <row r="9" spans="2:25" ht="15.6" customHeight="1" x14ac:dyDescent="0.25"/>
    <row r="10" spans="2:25" ht="15.6" customHeight="1" x14ac:dyDescent="0.25">
      <c r="B10" s="27" t="s">
        <v>1</v>
      </c>
      <c r="C10" s="27"/>
      <c r="D10" s="27"/>
      <c r="E10" s="27"/>
      <c r="F10" s="27"/>
      <c r="G10" s="27"/>
      <c r="H10" s="27"/>
      <c r="I10" s="27"/>
      <c r="J10" s="27"/>
      <c r="K10" s="27"/>
      <c r="L10" s="27"/>
      <c r="M10" s="27"/>
      <c r="N10" s="27"/>
      <c r="O10" s="27"/>
      <c r="P10" s="27"/>
      <c r="Q10" s="27"/>
      <c r="R10" s="27"/>
      <c r="S10" s="27"/>
      <c r="T10" s="27"/>
      <c r="U10" s="27"/>
      <c r="V10" s="27"/>
      <c r="W10" s="27"/>
      <c r="X10" s="27"/>
      <c r="Y10" s="27"/>
    </row>
    <row r="11" spans="2:25" ht="15.6" customHeight="1" x14ac:dyDescent="0.25">
      <c r="B11" s="27"/>
      <c r="C11" s="27"/>
      <c r="D11" s="27"/>
      <c r="E11" s="27"/>
      <c r="F11" s="27"/>
      <c r="G11" s="27"/>
      <c r="H11" s="27"/>
      <c r="I11" s="27"/>
      <c r="J11" s="27"/>
      <c r="K11" s="27"/>
      <c r="L11" s="27"/>
      <c r="M11" s="27"/>
      <c r="N11" s="27"/>
      <c r="O11" s="27"/>
      <c r="P11" s="27"/>
      <c r="Q11" s="27"/>
      <c r="R11" s="27"/>
      <c r="S11" s="27"/>
      <c r="T11" s="27"/>
      <c r="U11" s="27"/>
      <c r="V11" s="27"/>
      <c r="W11" s="27"/>
      <c r="X11" s="27"/>
      <c r="Y11" s="27"/>
    </row>
    <row r="12" spans="2:25" ht="15.6" customHeight="1" x14ac:dyDescent="0.25">
      <c r="B12" s="27"/>
      <c r="C12" s="27"/>
      <c r="D12" s="27"/>
      <c r="E12" s="27"/>
      <c r="F12" s="27"/>
      <c r="G12" s="27"/>
      <c r="H12" s="27"/>
      <c r="I12" s="27"/>
      <c r="J12" s="27"/>
      <c r="K12" s="27"/>
      <c r="L12" s="27"/>
      <c r="M12" s="27"/>
      <c r="N12" s="27"/>
      <c r="O12" s="27"/>
      <c r="P12" s="27"/>
      <c r="Q12" s="27"/>
      <c r="R12" s="27"/>
      <c r="S12" s="27"/>
      <c r="T12" s="27"/>
      <c r="U12" s="27"/>
      <c r="V12" s="27"/>
      <c r="W12" s="27"/>
      <c r="X12" s="27"/>
      <c r="Y12" s="27"/>
    </row>
    <row r="13" spans="2:25" ht="15.6" customHeight="1" x14ac:dyDescent="0.25"/>
    <row r="14" spans="2:25" ht="15.6" customHeight="1" x14ac:dyDescent="0.25">
      <c r="F14" t="s">
        <v>2</v>
      </c>
      <c r="J14" t="s">
        <v>3</v>
      </c>
    </row>
    <row r="15" spans="2:25" ht="15.6" customHeight="1" x14ac:dyDescent="0.25">
      <c r="F15" s="52">
        <v>337.07472468338148</v>
      </c>
      <c r="G15" s="52"/>
      <c r="H15" s="52"/>
      <c r="J15" s="53">
        <v>330.49086113815463</v>
      </c>
      <c r="K15" s="53"/>
      <c r="L15" s="53"/>
    </row>
    <row r="16" spans="2:25" ht="15.6" customHeight="1" x14ac:dyDescent="0.25">
      <c r="F16" s="52">
        <v>3260.4746275504572</v>
      </c>
      <c r="G16" s="52"/>
      <c r="H16" s="52"/>
      <c r="J16" s="53">
        <v>4075.8147079415739</v>
      </c>
      <c r="K16" s="53"/>
      <c r="L16" s="53"/>
    </row>
    <row r="17" spans="6:12" ht="15.6" customHeight="1" x14ac:dyDescent="0.25">
      <c r="F17" s="52">
        <v>145.37684170621958</v>
      </c>
      <c r="G17" s="52"/>
      <c r="H17" s="52"/>
      <c r="J17" s="53">
        <v>804.09669065946593</v>
      </c>
      <c r="K17" s="53"/>
      <c r="L17" s="53"/>
    </row>
    <row r="18" spans="6:12" ht="15.6" customHeight="1" x14ac:dyDescent="0.25">
      <c r="F18" s="52">
        <v>63.245314543404518</v>
      </c>
      <c r="G18" s="52"/>
      <c r="H18" s="52"/>
      <c r="J18" s="53">
        <v>157.81555468184382</v>
      </c>
      <c r="K18" s="53"/>
      <c r="L18" s="53"/>
    </row>
    <row r="19" spans="6:12" ht="15.6" customHeight="1" x14ac:dyDescent="0.25">
      <c r="F19" s="52">
        <v>421.81679937540895</v>
      </c>
      <c r="G19" s="52"/>
      <c r="H19" s="52"/>
      <c r="J19" s="53">
        <v>1344.6284934301555</v>
      </c>
      <c r="K19" s="53"/>
      <c r="L19" s="53"/>
    </row>
    <row r="20" spans="6:12" ht="15.6" customHeight="1" x14ac:dyDescent="0.25">
      <c r="F20" s="52">
        <v>2461.1533771377167</v>
      </c>
      <c r="G20" s="52"/>
      <c r="H20" s="52"/>
      <c r="J20" s="53">
        <v>3424.4890323028117</v>
      </c>
      <c r="K20" s="53"/>
      <c r="L20" s="53"/>
    </row>
    <row r="21" spans="6:12" ht="15.6" customHeight="1" x14ac:dyDescent="0.25">
      <c r="F21" s="52">
        <v>4596.5847470522986</v>
      </c>
      <c r="G21" s="52"/>
      <c r="H21" s="52"/>
      <c r="J21" s="53">
        <v>4693.0030879828182</v>
      </c>
      <c r="K21" s="53"/>
      <c r="L21" s="53"/>
    </row>
    <row r="22" spans="6:12" ht="15.6" customHeight="1" x14ac:dyDescent="0.25">
      <c r="F22" s="52">
        <v>912.25410506191611</v>
      </c>
      <c r="G22" s="52"/>
      <c r="H22" s="52"/>
      <c r="J22" s="53">
        <v>2003.2498461564323</v>
      </c>
      <c r="K22" s="53"/>
      <c r="L22" s="53"/>
    </row>
    <row r="23" spans="6:12" ht="15.6" customHeight="1" x14ac:dyDescent="0.25">
      <c r="F23" s="52">
        <v>2862.1676908218406</v>
      </c>
      <c r="G23" s="52"/>
      <c r="H23" s="52"/>
      <c r="J23" s="53">
        <v>3815.0069776071255</v>
      </c>
      <c r="K23" s="53"/>
      <c r="L23" s="53"/>
    </row>
    <row r="24" spans="6:12" ht="15.6" customHeight="1" x14ac:dyDescent="0.25">
      <c r="F24" s="52">
        <v>2828.4071765799067</v>
      </c>
      <c r="G24" s="52"/>
      <c r="H24" s="52"/>
      <c r="J24" s="53">
        <v>3595.133270057177</v>
      </c>
      <c r="K24" s="53"/>
      <c r="L24" s="53"/>
    </row>
    <row r="25" spans="6:12" ht="15.6" customHeight="1" x14ac:dyDescent="0.25">
      <c r="F25" s="52">
        <v>1502.5335746749263</v>
      </c>
      <c r="G25" s="52"/>
      <c r="H25" s="52"/>
      <c r="J25" s="53">
        <v>2759.5349934419623</v>
      </c>
      <c r="K25" s="53"/>
      <c r="L25" s="53"/>
    </row>
    <row r="26" spans="6:12" ht="15.6" customHeight="1" x14ac:dyDescent="0.25">
      <c r="F26" s="52">
        <v>144.15587355433104</v>
      </c>
      <c r="G26" s="52"/>
      <c r="H26" s="52"/>
      <c r="J26" s="53">
        <v>299.46149681625957</v>
      </c>
      <c r="K26" s="53"/>
      <c r="L26" s="53"/>
    </row>
    <row r="27" spans="6:12" ht="15.6" customHeight="1" x14ac:dyDescent="0.25">
      <c r="F27" s="52">
        <v>-158.57089320131544</v>
      </c>
      <c r="G27" s="52"/>
      <c r="H27" s="52"/>
      <c r="J27" s="53">
        <v>129.01023873249983</v>
      </c>
      <c r="K27" s="53"/>
      <c r="L27" s="53"/>
    </row>
    <row r="28" spans="6:12" ht="15.6" customHeight="1" x14ac:dyDescent="0.25">
      <c r="F28" s="52">
        <v>1416.3778980038719</v>
      </c>
      <c r="G28" s="52"/>
      <c r="H28" s="52"/>
      <c r="J28" s="53">
        <v>2708.8906340213794</v>
      </c>
      <c r="K28" s="53"/>
      <c r="L28" s="53"/>
    </row>
    <row r="29" spans="6:12" ht="15.6" customHeight="1" x14ac:dyDescent="0.25">
      <c r="F29" s="52">
        <v>-10.711244778011341</v>
      </c>
      <c r="G29" s="52"/>
      <c r="H29" s="52"/>
      <c r="J29" s="53">
        <v>429.00054534015351</v>
      </c>
      <c r="K29" s="53"/>
      <c r="L29" s="53"/>
    </row>
    <row r="30" spans="6:12" ht="15.6" customHeight="1" x14ac:dyDescent="0.25">
      <c r="F30" s="52">
        <v>3663.6484336552971</v>
      </c>
      <c r="G30" s="52"/>
      <c r="H30" s="52"/>
      <c r="J30" s="53">
        <v>4441.6594240984205</v>
      </c>
      <c r="K30" s="53"/>
      <c r="L30" s="53"/>
    </row>
    <row r="31" spans="6:12" ht="15.6" customHeight="1" x14ac:dyDescent="0.25">
      <c r="F31" s="52">
        <v>912.61139397105774</v>
      </c>
      <c r="G31" s="52"/>
      <c r="H31" s="52"/>
      <c r="J31" s="53">
        <v>2135.9313815991345</v>
      </c>
      <c r="K31" s="53"/>
      <c r="L31" s="53"/>
    </row>
    <row r="32" spans="6:12" ht="15.6" customHeight="1" x14ac:dyDescent="0.25">
      <c r="F32" s="52">
        <v>211.92286063225839</v>
      </c>
      <c r="G32" s="52"/>
      <c r="H32" s="52"/>
      <c r="J32" s="53">
        <v>1597.9173280294528</v>
      </c>
      <c r="K32" s="53"/>
      <c r="L32" s="53"/>
    </row>
    <row r="33" spans="6:12" ht="15.6" customHeight="1" x14ac:dyDescent="0.25">
      <c r="F33" s="52">
        <v>268.3651324446256</v>
      </c>
      <c r="G33" s="52"/>
      <c r="H33" s="52"/>
      <c r="J33" s="53">
        <v>998.72469644069542</v>
      </c>
      <c r="K33" s="53"/>
      <c r="L33" s="53"/>
    </row>
    <row r="34" spans="6:12" ht="15.6" customHeight="1" x14ac:dyDescent="0.25">
      <c r="F34" s="52">
        <v>-26.128888802664136</v>
      </c>
      <c r="G34" s="52"/>
      <c r="H34" s="52"/>
      <c r="J34" s="53">
        <v>471.95770865092413</v>
      </c>
      <c r="K34" s="53"/>
      <c r="L34" s="53"/>
    </row>
    <row r="35" spans="6:12" ht="15.6" customHeight="1" x14ac:dyDescent="0.25">
      <c r="F35" s="52">
        <v>3560.9926778521831</v>
      </c>
      <c r="G35" s="52"/>
      <c r="H35" s="52"/>
      <c r="J35" s="53">
        <v>4135.6869352227868</v>
      </c>
      <c r="K35" s="53"/>
      <c r="L35" s="53"/>
    </row>
    <row r="36" spans="6:12" ht="15.6" customHeight="1" x14ac:dyDescent="0.25">
      <c r="F36" s="52">
        <v>-32.003939123150886</v>
      </c>
      <c r="G36" s="52"/>
      <c r="H36" s="52"/>
      <c r="J36" s="53">
        <v>267.55951302852634</v>
      </c>
      <c r="K36" s="53"/>
      <c r="L36" s="53"/>
    </row>
    <row r="37" spans="6:12" ht="15.6" customHeight="1" x14ac:dyDescent="0.25">
      <c r="F37" s="52">
        <v>-39.752767733465191</v>
      </c>
      <c r="G37" s="52"/>
      <c r="H37" s="52"/>
      <c r="J37" s="53">
        <v>1135.1254009112326</v>
      </c>
      <c r="K37" s="53"/>
      <c r="L37" s="53"/>
    </row>
    <row r="38" spans="6:12" ht="15.6" customHeight="1" x14ac:dyDescent="0.25">
      <c r="F38" s="52">
        <v>469.59808193022491</v>
      </c>
      <c r="G38" s="52"/>
      <c r="H38" s="52"/>
      <c r="J38" s="53">
        <v>1514.2223039875407</v>
      </c>
      <c r="K38" s="53"/>
      <c r="L38" s="53"/>
    </row>
    <row r="39" spans="6:12" ht="15.6" customHeight="1" x14ac:dyDescent="0.25">
      <c r="F39" s="52">
        <v>2068.9641194917717</v>
      </c>
      <c r="G39" s="52"/>
      <c r="H39" s="52"/>
      <c r="J39" s="53">
        <v>3174.2179813128664</v>
      </c>
      <c r="K39" s="53"/>
      <c r="L39" s="53"/>
    </row>
    <row r="40" spans="6:12" ht="15.6" customHeight="1" x14ac:dyDescent="0.25">
      <c r="F40" s="52">
        <v>2958.9107687321498</v>
      </c>
      <c r="G40" s="52"/>
      <c r="H40" s="52"/>
      <c r="J40" s="53">
        <v>3928.7680522302803</v>
      </c>
      <c r="K40" s="53"/>
      <c r="L40" s="53"/>
    </row>
    <row r="41" spans="6:12" ht="15.6" customHeight="1" x14ac:dyDescent="0.25">
      <c r="F41" s="52">
        <v>4596.410257355762</v>
      </c>
      <c r="G41" s="52"/>
      <c r="H41" s="52"/>
      <c r="J41" s="53">
        <v>4832.1373808424669</v>
      </c>
      <c r="K41" s="53"/>
      <c r="L41" s="53"/>
    </row>
    <row r="42" spans="6:12" ht="15.6" customHeight="1" x14ac:dyDescent="0.25">
      <c r="F42" s="52">
        <v>3652.0228993469905</v>
      </c>
      <c r="G42" s="52"/>
      <c r="H42" s="52"/>
      <c r="J42" s="53">
        <v>4255.122808353196</v>
      </c>
      <c r="K42" s="53"/>
      <c r="L42" s="53"/>
    </row>
    <row r="43" spans="6:12" ht="15.6" customHeight="1" x14ac:dyDescent="0.25">
      <c r="F43" s="52">
        <v>699.12893996353478</v>
      </c>
      <c r="G43" s="52"/>
      <c r="H43" s="52"/>
      <c r="J43" s="53">
        <v>1824.4407196849204</v>
      </c>
      <c r="K43" s="53"/>
      <c r="L43" s="53"/>
    </row>
    <row r="44" spans="6:12" ht="15.6" customHeight="1" x14ac:dyDescent="0.25">
      <c r="F44" s="52">
        <v>3599.049122348104</v>
      </c>
      <c r="G44" s="52"/>
      <c r="H44" s="52"/>
      <c r="J44" s="53">
        <v>4326.0477790702153</v>
      </c>
      <c r="K44" s="53"/>
      <c r="L44" s="53"/>
    </row>
    <row r="45" spans="6:12" ht="15.6" customHeight="1" x14ac:dyDescent="0.25">
      <c r="F45" s="52">
        <v>4278.4891920497994</v>
      </c>
      <c r="G45" s="52"/>
      <c r="H45" s="52"/>
      <c r="J45" s="53">
        <v>4609.6111105797645</v>
      </c>
      <c r="K45" s="53"/>
      <c r="L45" s="53"/>
    </row>
    <row r="46" spans="6:12" ht="15.6" customHeight="1" x14ac:dyDescent="0.25">
      <c r="F46" s="52">
        <v>228.00364161223698</v>
      </c>
      <c r="G46" s="52"/>
      <c r="H46" s="52"/>
      <c r="J46" s="53">
        <v>227.6376393974916</v>
      </c>
      <c r="K46" s="53"/>
      <c r="L46" s="53"/>
    </row>
    <row r="47" spans="6:12" ht="15.6" customHeight="1" x14ac:dyDescent="0.25">
      <c r="F47" s="52">
        <v>2861.3428243880771</v>
      </c>
      <c r="G47" s="52"/>
      <c r="H47" s="52"/>
      <c r="J47" s="53">
        <v>3765.2297950382217</v>
      </c>
      <c r="K47" s="53"/>
      <c r="L47" s="53"/>
    </row>
    <row r="48" spans="6:12" ht="15.6" customHeight="1" x14ac:dyDescent="0.25">
      <c r="F48" s="52">
        <v>1328.6297843204352</v>
      </c>
      <c r="G48" s="52"/>
      <c r="H48" s="52"/>
      <c r="J48" s="53">
        <v>2371.4289852389093</v>
      </c>
      <c r="K48" s="53"/>
      <c r="L48" s="53"/>
    </row>
    <row r="49" spans="6:12" ht="15.6" customHeight="1" x14ac:dyDescent="0.25">
      <c r="F49" s="52">
        <v>256.74461923404107</v>
      </c>
      <c r="G49" s="52"/>
      <c r="H49" s="52"/>
      <c r="J49" s="53">
        <v>1065.7592785405079</v>
      </c>
      <c r="K49" s="53"/>
      <c r="L49" s="53"/>
    </row>
    <row r="50" spans="6:12" ht="15.6" customHeight="1" x14ac:dyDescent="0.25">
      <c r="F50" s="52">
        <v>1079.0041427028814</v>
      </c>
      <c r="G50" s="52"/>
      <c r="H50" s="52"/>
      <c r="J50" s="53">
        <v>2367.0058807583914</v>
      </c>
      <c r="K50" s="53"/>
      <c r="L50" s="53"/>
    </row>
    <row r="51" spans="6:12" ht="15.6" customHeight="1" x14ac:dyDescent="0.25">
      <c r="F51" s="52">
        <v>450.53695375412212</v>
      </c>
      <c r="G51" s="52"/>
      <c r="H51" s="52"/>
      <c r="J51" s="53">
        <v>1121.9941369995652</v>
      </c>
      <c r="K51" s="53"/>
      <c r="L51" s="53"/>
    </row>
    <row r="52" spans="6:12" ht="15.6" customHeight="1" x14ac:dyDescent="0.25">
      <c r="F52" s="52">
        <v>-67.003540100575918</v>
      </c>
      <c r="G52" s="52"/>
      <c r="H52" s="52"/>
      <c r="J52" s="53">
        <v>525.73667881683332</v>
      </c>
      <c r="K52" s="53"/>
      <c r="L52" s="53"/>
    </row>
    <row r="53" spans="6:12" ht="15.6" customHeight="1" x14ac:dyDescent="0.25">
      <c r="F53" s="52">
        <v>714.96819653619025</v>
      </c>
      <c r="G53" s="52"/>
      <c r="H53" s="52"/>
      <c r="J53" s="53">
        <v>1965.7706646242707</v>
      </c>
      <c r="K53" s="53"/>
      <c r="L53" s="53"/>
    </row>
    <row r="54" spans="6:12" ht="15.6" customHeight="1" x14ac:dyDescent="0.25">
      <c r="F54" s="52">
        <v>3998.5134766296064</v>
      </c>
      <c r="G54" s="52"/>
      <c r="H54" s="52"/>
      <c r="J54" s="53">
        <v>4543.6623318477559</v>
      </c>
      <c r="K54" s="53"/>
      <c r="L54" s="53"/>
    </row>
    <row r="55" spans="6:12" ht="15.6" customHeight="1" x14ac:dyDescent="0.25">
      <c r="F55" s="52">
        <v>195.10228217675876</v>
      </c>
      <c r="G55" s="52"/>
      <c r="H55" s="52"/>
      <c r="J55" s="53">
        <v>116.42748786753698</v>
      </c>
      <c r="K55" s="53"/>
      <c r="L55" s="53"/>
    </row>
    <row r="56" spans="6:12" ht="15.6" customHeight="1" x14ac:dyDescent="0.25">
      <c r="F56" s="52">
        <v>507.81818553135992</v>
      </c>
      <c r="G56" s="52"/>
      <c r="H56" s="52"/>
      <c r="J56" s="53">
        <v>1790.9450161093282</v>
      </c>
      <c r="K56" s="53"/>
      <c r="L56" s="53"/>
    </row>
    <row r="57" spans="6:12" ht="15.6" customHeight="1" x14ac:dyDescent="0.25">
      <c r="F57" s="52">
        <v>1530.1065924964078</v>
      </c>
      <c r="G57" s="52"/>
      <c r="H57" s="52"/>
      <c r="J57" s="53">
        <v>2929.7460685776327</v>
      </c>
      <c r="K57" s="53"/>
      <c r="L57" s="53"/>
    </row>
    <row r="58" spans="6:12" ht="15.6" customHeight="1" x14ac:dyDescent="0.25">
      <c r="F58" s="52">
        <v>218.44085611674927</v>
      </c>
      <c r="G58" s="52"/>
      <c r="H58" s="52"/>
      <c r="J58" s="53">
        <v>1609.8352079679485</v>
      </c>
      <c r="K58" s="53"/>
      <c r="L58" s="53"/>
    </row>
    <row r="59" spans="6:12" ht="15.6" customHeight="1" x14ac:dyDescent="0.25">
      <c r="F59" s="52">
        <v>298.88541793048466</v>
      </c>
      <c r="G59" s="52"/>
      <c r="H59" s="52"/>
      <c r="J59" s="53">
        <v>963.45697823387536</v>
      </c>
      <c r="K59" s="53"/>
      <c r="L59" s="53"/>
    </row>
    <row r="60" spans="6:12" ht="15.6" customHeight="1" x14ac:dyDescent="0.25">
      <c r="F60" s="52">
        <v>498.17933473876371</v>
      </c>
      <c r="G60" s="52"/>
      <c r="H60" s="52"/>
      <c r="J60" s="53">
        <v>1359.2368024422115</v>
      </c>
      <c r="K60" s="53"/>
      <c r="L60" s="53"/>
    </row>
    <row r="61" spans="6:12" ht="15.6" customHeight="1" x14ac:dyDescent="0.25">
      <c r="F61" s="52">
        <v>-333.85369915911394</v>
      </c>
      <c r="G61" s="52"/>
      <c r="H61" s="52"/>
      <c r="J61" s="53">
        <v>213.48309818759904</v>
      </c>
      <c r="K61" s="53"/>
      <c r="L61" s="53"/>
    </row>
    <row r="62" spans="6:12" ht="15.6" customHeight="1" x14ac:dyDescent="0.25">
      <c r="F62" s="52">
        <v>4080.8960106063055</v>
      </c>
      <c r="G62" s="52"/>
      <c r="H62" s="52"/>
      <c r="J62" s="53">
        <v>4533.7610716739437</v>
      </c>
      <c r="K62" s="53"/>
      <c r="L62" s="53"/>
    </row>
    <row r="63" spans="6:12" ht="15.6" customHeight="1" x14ac:dyDescent="0.25">
      <c r="F63" s="52">
        <v>1653.8573952065915</v>
      </c>
      <c r="G63" s="52"/>
      <c r="H63" s="52"/>
      <c r="J63" s="53">
        <v>3042.4431845954036</v>
      </c>
      <c r="K63" s="53"/>
      <c r="L63" s="53"/>
    </row>
    <row r="64" spans="6:12" ht="15.6" customHeight="1" x14ac:dyDescent="0.25">
      <c r="F64" s="52">
        <v>226.65544590299334</v>
      </c>
      <c r="G64" s="52"/>
      <c r="H64" s="52"/>
      <c r="J64" s="53">
        <v>44.474893788729041</v>
      </c>
      <c r="K64" s="53"/>
      <c r="L64" s="53"/>
    </row>
    <row r="65" spans="6:12" ht="15.6" customHeight="1" x14ac:dyDescent="0.25">
      <c r="F65" s="52">
        <v>895.14854281048179</v>
      </c>
      <c r="G65" s="52"/>
      <c r="H65" s="52"/>
      <c r="J65" s="53">
        <v>2107.3764992925153</v>
      </c>
      <c r="K65" s="53"/>
      <c r="L65" s="53"/>
    </row>
    <row r="66" spans="6:12" ht="15.6" customHeight="1" x14ac:dyDescent="0.25">
      <c r="F66" s="52">
        <v>1121.3402709914487</v>
      </c>
      <c r="G66" s="52"/>
      <c r="H66" s="52"/>
      <c r="J66" s="53">
        <v>2614.8754543688442</v>
      </c>
      <c r="K66" s="53"/>
      <c r="L66" s="53"/>
    </row>
    <row r="67" spans="6:12" ht="15.6" customHeight="1" x14ac:dyDescent="0.25">
      <c r="F67" s="52">
        <v>3028.7105322042548</v>
      </c>
      <c r="G67" s="52"/>
      <c r="H67" s="52"/>
      <c r="J67" s="53">
        <v>3821.1394260941211</v>
      </c>
      <c r="K67" s="53"/>
      <c r="L67" s="53"/>
    </row>
    <row r="68" spans="6:12" ht="15.6" customHeight="1" x14ac:dyDescent="0.25">
      <c r="F68" s="52">
        <v>213.18673803414032</v>
      </c>
      <c r="G68" s="52"/>
      <c r="H68" s="52"/>
      <c r="J68" s="53">
        <v>645.30651052367273</v>
      </c>
      <c r="K68" s="53"/>
      <c r="L68" s="53"/>
    </row>
    <row r="69" spans="6:12" ht="15.6" customHeight="1" x14ac:dyDescent="0.25">
      <c r="F69" s="52">
        <v>-35.331628050946172</v>
      </c>
      <c r="G69" s="52"/>
      <c r="H69" s="52"/>
      <c r="J69" s="53">
        <v>415.68185290791928</v>
      </c>
      <c r="K69" s="53"/>
      <c r="L69" s="53"/>
    </row>
    <row r="70" spans="6:12" ht="15.6" customHeight="1" x14ac:dyDescent="0.25">
      <c r="F70" s="52">
        <v>311.68993311481734</v>
      </c>
      <c r="G70" s="52"/>
      <c r="H70" s="52"/>
      <c r="J70" s="53">
        <v>96.933673907102502</v>
      </c>
      <c r="K70" s="53"/>
      <c r="L70" s="53"/>
    </row>
    <row r="71" spans="6:12" ht="15.6" customHeight="1" x14ac:dyDescent="0.25">
      <c r="F71" s="52">
        <v>1048.2807793435704</v>
      </c>
      <c r="G71" s="52"/>
      <c r="H71" s="52"/>
      <c r="J71" s="53">
        <v>2026.4004477530368</v>
      </c>
      <c r="K71" s="53"/>
      <c r="L71" s="53"/>
    </row>
    <row r="72" spans="6:12" ht="15.6" customHeight="1" x14ac:dyDescent="0.25">
      <c r="F72" s="52">
        <v>462.3035237497561</v>
      </c>
      <c r="G72" s="52"/>
      <c r="H72" s="52"/>
      <c r="J72" s="53">
        <v>1323.2058565570014</v>
      </c>
      <c r="K72" s="53"/>
      <c r="L72" s="53"/>
    </row>
    <row r="73" spans="6:12" ht="15.6" customHeight="1" x14ac:dyDescent="0.25">
      <c r="F73" s="52">
        <v>920.65392929093025</v>
      </c>
      <c r="G73" s="52"/>
      <c r="H73" s="52"/>
      <c r="J73" s="53">
        <v>1741.526881422848</v>
      </c>
      <c r="K73" s="53"/>
      <c r="L73" s="53"/>
    </row>
    <row r="74" spans="6:12" ht="15.6" customHeight="1" x14ac:dyDescent="0.25">
      <c r="F74" s="52">
        <v>2099.335656262434</v>
      </c>
      <c r="G74" s="52"/>
      <c r="H74" s="52"/>
      <c r="J74" s="53">
        <v>3423.4270074626888</v>
      </c>
      <c r="K74" s="53"/>
      <c r="L74" s="53"/>
    </row>
    <row r="75" spans="6:12" ht="15.6" customHeight="1" x14ac:dyDescent="0.25">
      <c r="F75" s="52">
        <v>3020.698919699309</v>
      </c>
      <c r="G75" s="52"/>
      <c r="H75" s="52"/>
      <c r="J75" s="53">
        <v>3915.6710171326199</v>
      </c>
      <c r="K75" s="53"/>
      <c r="L75" s="53"/>
    </row>
    <row r="76" spans="6:12" ht="15.6" customHeight="1" x14ac:dyDescent="0.25">
      <c r="F76" s="52">
        <v>1575.8111304502336</v>
      </c>
      <c r="G76" s="52"/>
      <c r="H76" s="52"/>
      <c r="J76" s="53">
        <v>2802.6854127297129</v>
      </c>
      <c r="K76" s="53"/>
      <c r="L76" s="53"/>
    </row>
    <row r="77" spans="6:12" ht="15.6" customHeight="1" x14ac:dyDescent="0.25">
      <c r="F77" s="52">
        <v>3774.7197995700913</v>
      </c>
      <c r="G77" s="52"/>
      <c r="H77" s="52"/>
      <c r="J77" s="53">
        <v>4398.0257885415467</v>
      </c>
      <c r="K77" s="53"/>
      <c r="L77" s="53"/>
    </row>
    <row r="78" spans="6:12" ht="15.6" customHeight="1" x14ac:dyDescent="0.25">
      <c r="F78" s="52">
        <v>-63.723916063127291</v>
      </c>
      <c r="G78" s="52"/>
      <c r="H78" s="52"/>
      <c r="J78" s="53">
        <v>219.1852060770222</v>
      </c>
      <c r="K78" s="53"/>
      <c r="L78" s="53"/>
    </row>
    <row r="79" spans="6:12" ht="15.6" customHeight="1" x14ac:dyDescent="0.25">
      <c r="F79" s="52">
        <v>114.63533013739826</v>
      </c>
      <c r="G79" s="52"/>
      <c r="H79" s="52"/>
      <c r="J79" s="53">
        <v>645.2245879424529</v>
      </c>
      <c r="K79" s="53"/>
      <c r="L79" s="53"/>
    </row>
    <row r="80" spans="6:12" ht="15.6" customHeight="1" x14ac:dyDescent="0.25">
      <c r="F80" s="52">
        <v>191.75312395084251</v>
      </c>
      <c r="G80" s="52"/>
      <c r="H80" s="52"/>
      <c r="J80" s="53">
        <v>1339.2635069903879</v>
      </c>
      <c r="K80" s="53"/>
      <c r="L80" s="53"/>
    </row>
    <row r="81" spans="1:25" ht="15.6" customHeight="1" x14ac:dyDescent="0.25">
      <c r="F81" s="52">
        <v>4525.3228330310012</v>
      </c>
      <c r="G81" s="52"/>
      <c r="H81" s="52"/>
      <c r="J81" s="53">
        <v>4785.4369122066673</v>
      </c>
      <c r="K81" s="53"/>
      <c r="L81" s="53"/>
    </row>
    <row r="82" spans="1:25" ht="15.6" customHeight="1" x14ac:dyDescent="0.25">
      <c r="F82" s="52">
        <v>85.594763486702348</v>
      </c>
      <c r="G82" s="52"/>
      <c r="H82" s="52"/>
      <c r="J82" s="53">
        <v>731.50598364336406</v>
      </c>
      <c r="K82" s="53"/>
      <c r="L82" s="53"/>
    </row>
    <row r="83" spans="1:25" ht="15.6" customHeight="1" x14ac:dyDescent="0.25">
      <c r="F83" s="52">
        <v>2545.5065009654627</v>
      </c>
      <c r="G83" s="52"/>
      <c r="H83" s="52"/>
      <c r="J83" s="53">
        <v>3534.7412593594436</v>
      </c>
      <c r="K83" s="53"/>
      <c r="L83" s="53"/>
    </row>
    <row r="84" spans="1:25" ht="15.6" customHeight="1" x14ac:dyDescent="0.25">
      <c r="F84" s="52">
        <v>2241.1051272763002</v>
      </c>
      <c r="G84" s="52"/>
      <c r="H84" s="52"/>
      <c r="J84" s="53">
        <v>3382.5425014694897</v>
      </c>
      <c r="K84" s="53"/>
      <c r="L84" s="53"/>
    </row>
    <row r="85" spans="1:25" ht="15.6" customHeight="1" x14ac:dyDescent="0.25">
      <c r="F85" s="52">
        <v>-156.85752754864265</v>
      </c>
      <c r="G85" s="52"/>
      <c r="H85" s="52"/>
      <c r="J85" s="53">
        <v>212.08238537573533</v>
      </c>
      <c r="K85" s="53"/>
      <c r="L85" s="53"/>
    </row>
    <row r="86" spans="1:25" ht="15.6" customHeight="1" x14ac:dyDescent="0.25">
      <c r="F86" s="52">
        <v>73.902020277990289</v>
      </c>
      <c r="G86" s="52"/>
      <c r="H86" s="52"/>
      <c r="J86" s="53">
        <v>409.98136202767989</v>
      </c>
      <c r="K86" s="53"/>
      <c r="L86" s="53"/>
    </row>
    <row r="87" spans="1:25" ht="15.6" customHeight="1" x14ac:dyDescent="0.25">
      <c r="F87" s="52">
        <v>22.228487435781926</v>
      </c>
      <c r="G87" s="52"/>
      <c r="H87" s="52"/>
      <c r="J87" s="53">
        <v>325.36238282065591</v>
      </c>
      <c r="K87" s="53"/>
      <c r="L87" s="53"/>
    </row>
    <row r="88" spans="1:25" ht="15.6" customHeight="1" x14ac:dyDescent="0.25">
      <c r="F88" s="52">
        <v>281.67282225592737</v>
      </c>
      <c r="G88" s="52"/>
      <c r="H88" s="52"/>
      <c r="J88" s="53">
        <v>1264.864304259768</v>
      </c>
      <c r="K88" s="53"/>
      <c r="L88" s="53"/>
    </row>
    <row r="89" spans="1:25" ht="15.6" customHeight="1" x14ac:dyDescent="0.25">
      <c r="F89" s="52">
        <v>4294.3677069692521</v>
      </c>
      <c r="G89" s="52"/>
      <c r="H89" s="52"/>
      <c r="J89" s="53">
        <v>4370.7978982819177</v>
      </c>
      <c r="K89" s="53"/>
      <c r="L89" s="53"/>
    </row>
    <row r="90" spans="1:25" ht="15.6" customHeight="1" x14ac:dyDescent="0.25"/>
    <row r="91" spans="1:25" ht="15.6" customHeight="1" x14ac:dyDescent="0.25">
      <c r="A91" t="s">
        <v>5</v>
      </c>
      <c r="B91" t="s">
        <v>4</v>
      </c>
    </row>
    <row r="92" spans="1:25" ht="15.6" customHeight="1" thickBot="1" x14ac:dyDescent="0.3"/>
    <row r="93" spans="1:25" ht="15.6" customHeight="1" x14ac:dyDescent="0.25">
      <c r="B93" s="20"/>
      <c r="C93" s="21"/>
      <c r="D93" s="21"/>
      <c r="E93" s="21"/>
      <c r="F93" s="21"/>
      <c r="G93" s="21"/>
      <c r="H93" s="21"/>
      <c r="I93" s="21"/>
      <c r="J93" s="21"/>
      <c r="K93" s="21"/>
      <c r="L93" s="21"/>
      <c r="M93" s="21"/>
      <c r="N93" s="21"/>
      <c r="O93" s="21"/>
      <c r="P93" s="21"/>
      <c r="Q93" s="21"/>
      <c r="R93" s="21"/>
      <c r="S93" s="21"/>
      <c r="T93" s="21"/>
      <c r="U93" s="21"/>
      <c r="V93" s="21"/>
      <c r="W93" s="21"/>
      <c r="X93" s="21"/>
      <c r="Y93" s="22"/>
    </row>
    <row r="94" spans="1:25" ht="15.6" customHeight="1" thickBot="1" x14ac:dyDescent="0.3">
      <c r="B94" s="23"/>
      <c r="C94" s="24"/>
      <c r="D94" s="24"/>
      <c r="E94" s="24"/>
      <c r="F94" s="24"/>
      <c r="G94" s="24"/>
      <c r="H94" s="24"/>
      <c r="I94" s="24"/>
      <c r="J94" s="24"/>
      <c r="K94" s="24"/>
      <c r="L94" s="24"/>
      <c r="M94" s="24"/>
      <c r="N94" s="24"/>
      <c r="O94" s="24"/>
      <c r="P94" s="24"/>
      <c r="Q94" s="24"/>
      <c r="R94" s="24"/>
      <c r="S94" s="24"/>
      <c r="T94" s="24"/>
      <c r="U94" s="24"/>
      <c r="V94" s="24"/>
      <c r="W94" s="24"/>
      <c r="X94" s="24"/>
      <c r="Y94" s="25"/>
    </row>
    <row r="95" spans="1:25" ht="15.6" customHeight="1" x14ac:dyDescent="0.25"/>
    <row r="96" spans="1:25" ht="15.6" customHeight="1" x14ac:dyDescent="0.25">
      <c r="A96" t="s">
        <v>7</v>
      </c>
      <c r="B96" t="s">
        <v>6</v>
      </c>
    </row>
    <row r="97" spans="1:25" ht="15.6" customHeight="1" thickBot="1" x14ac:dyDescent="0.3"/>
    <row r="98" spans="1:25" ht="15.6" customHeight="1" x14ac:dyDescent="0.25">
      <c r="B98" s="20"/>
      <c r="C98" s="21"/>
      <c r="D98" s="21"/>
      <c r="E98" s="21"/>
      <c r="F98" s="21"/>
      <c r="G98" s="21"/>
      <c r="H98" s="21"/>
      <c r="I98" s="21"/>
      <c r="J98" s="21"/>
      <c r="K98" s="21"/>
      <c r="L98" s="21"/>
      <c r="M98" s="21"/>
      <c r="N98" s="21"/>
      <c r="O98" s="21"/>
      <c r="P98" s="21"/>
      <c r="Q98" s="21"/>
      <c r="R98" s="21"/>
      <c r="S98" s="21"/>
      <c r="T98" s="21"/>
      <c r="U98" s="21"/>
      <c r="V98" s="21"/>
      <c r="W98" s="21"/>
      <c r="X98" s="21"/>
      <c r="Y98" s="22"/>
    </row>
    <row r="99" spans="1:25" ht="15.6" customHeight="1" thickBot="1" x14ac:dyDescent="0.3">
      <c r="B99" s="23"/>
      <c r="C99" s="24"/>
      <c r="D99" s="24"/>
      <c r="E99" s="24"/>
      <c r="F99" s="24"/>
      <c r="G99" s="24"/>
      <c r="H99" s="24"/>
      <c r="I99" s="24"/>
      <c r="J99" s="24"/>
      <c r="K99" s="24"/>
      <c r="L99" s="24"/>
      <c r="M99" s="24"/>
      <c r="N99" s="24"/>
      <c r="O99" s="24"/>
      <c r="P99" s="24"/>
      <c r="Q99" s="24"/>
      <c r="R99" s="24"/>
      <c r="S99" s="24"/>
      <c r="T99" s="24"/>
      <c r="U99" s="24"/>
      <c r="V99" s="24"/>
      <c r="W99" s="24"/>
      <c r="X99" s="24"/>
      <c r="Y99" s="25"/>
    </row>
    <row r="100" spans="1:25" ht="15.6" customHeight="1" x14ac:dyDescent="0.25"/>
    <row r="101" spans="1:25" ht="15.6" customHeight="1" x14ac:dyDescent="0.25">
      <c r="A101" t="s">
        <v>9</v>
      </c>
      <c r="B101" t="s">
        <v>8</v>
      </c>
    </row>
    <row r="102" spans="1:25" ht="15.6" customHeight="1" thickBot="1" x14ac:dyDescent="0.3"/>
    <row r="103" spans="1:25" ht="15.6" customHeight="1" x14ac:dyDescent="0.25">
      <c r="B103" s="20"/>
      <c r="C103" s="21"/>
      <c r="D103" s="21"/>
      <c r="E103" s="21"/>
      <c r="F103" s="21"/>
      <c r="G103" s="21"/>
      <c r="H103" s="21"/>
      <c r="I103" s="21"/>
      <c r="J103" s="21"/>
      <c r="K103" s="21"/>
      <c r="L103" s="21"/>
      <c r="M103" s="21"/>
      <c r="N103" s="21"/>
      <c r="O103" s="21"/>
      <c r="P103" s="21"/>
      <c r="Q103" s="21"/>
      <c r="R103" s="21"/>
      <c r="S103" s="21"/>
      <c r="T103" s="21"/>
      <c r="U103" s="21"/>
      <c r="V103" s="21"/>
      <c r="W103" s="21"/>
      <c r="X103" s="21"/>
      <c r="Y103" s="22"/>
    </row>
    <row r="104" spans="1:25" ht="15.6" customHeight="1" x14ac:dyDescent="0.25">
      <c r="B104" s="39"/>
      <c r="C104" s="40"/>
      <c r="D104" s="40"/>
      <c r="E104" s="40"/>
      <c r="F104" s="40"/>
      <c r="G104" s="40"/>
      <c r="H104" s="40"/>
      <c r="I104" s="40"/>
      <c r="J104" s="40"/>
      <c r="K104" s="40"/>
      <c r="L104" s="40"/>
      <c r="M104" s="40"/>
      <c r="N104" s="40"/>
      <c r="O104" s="40"/>
      <c r="P104" s="40"/>
      <c r="Q104" s="40"/>
      <c r="R104" s="40"/>
      <c r="S104" s="40"/>
      <c r="T104" s="40"/>
      <c r="U104" s="40"/>
      <c r="V104" s="40"/>
      <c r="W104" s="40"/>
      <c r="X104" s="40"/>
      <c r="Y104" s="41"/>
    </row>
    <row r="105" spans="1:25" ht="15.6" customHeight="1" x14ac:dyDescent="0.25">
      <c r="B105" s="39"/>
      <c r="C105" s="40"/>
      <c r="D105" s="40"/>
      <c r="E105" s="40"/>
      <c r="F105" s="40"/>
      <c r="G105" s="40"/>
      <c r="H105" s="40"/>
      <c r="I105" s="40"/>
      <c r="J105" s="40"/>
      <c r="K105" s="40"/>
      <c r="L105" s="40"/>
      <c r="M105" s="40"/>
      <c r="N105" s="40"/>
      <c r="O105" s="40"/>
      <c r="P105" s="40"/>
      <c r="Q105" s="40"/>
      <c r="R105" s="40"/>
      <c r="S105" s="40"/>
      <c r="T105" s="40"/>
      <c r="U105" s="40"/>
      <c r="V105" s="40"/>
      <c r="W105" s="40"/>
      <c r="X105" s="40"/>
      <c r="Y105" s="41"/>
    </row>
    <row r="106" spans="1:25" ht="15.6" customHeight="1" x14ac:dyDescent="0.25">
      <c r="B106" s="39"/>
      <c r="C106" s="40"/>
      <c r="D106" s="40"/>
      <c r="E106" s="40"/>
      <c r="F106" s="40"/>
      <c r="G106" s="40"/>
      <c r="H106" s="40"/>
      <c r="I106" s="40"/>
      <c r="J106" s="40"/>
      <c r="K106" s="40"/>
      <c r="L106" s="40"/>
      <c r="M106" s="40"/>
      <c r="N106" s="40"/>
      <c r="O106" s="40"/>
      <c r="P106" s="40"/>
      <c r="Q106" s="40"/>
      <c r="R106" s="40"/>
      <c r="S106" s="40"/>
      <c r="T106" s="40"/>
      <c r="U106" s="40"/>
      <c r="V106" s="40"/>
      <c r="W106" s="40"/>
      <c r="X106" s="40"/>
      <c r="Y106" s="41"/>
    </row>
    <row r="107" spans="1:25" ht="15.6" customHeight="1" x14ac:dyDescent="0.25">
      <c r="B107" s="39"/>
      <c r="C107" s="40"/>
      <c r="D107" s="40"/>
      <c r="E107" s="40"/>
      <c r="F107" s="40"/>
      <c r="G107" s="40"/>
      <c r="H107" s="40"/>
      <c r="I107" s="40"/>
      <c r="J107" s="40"/>
      <c r="K107" s="40"/>
      <c r="L107" s="40"/>
      <c r="M107" s="40"/>
      <c r="N107" s="40"/>
      <c r="O107" s="40"/>
      <c r="P107" s="40"/>
      <c r="Q107" s="40"/>
      <c r="R107" s="40"/>
      <c r="S107" s="40"/>
      <c r="T107" s="40"/>
      <c r="U107" s="40"/>
      <c r="V107" s="40"/>
      <c r="W107" s="40"/>
      <c r="X107" s="40"/>
      <c r="Y107" s="41"/>
    </row>
    <row r="108" spans="1:25" ht="15.6" customHeight="1" x14ac:dyDescent="0.25">
      <c r="B108" s="39"/>
      <c r="C108" s="40"/>
      <c r="D108" s="40"/>
      <c r="E108" s="40"/>
      <c r="F108" s="40"/>
      <c r="G108" s="40"/>
      <c r="H108" s="40"/>
      <c r="I108" s="40"/>
      <c r="J108" s="40"/>
      <c r="K108" s="40"/>
      <c r="L108" s="40"/>
      <c r="M108" s="40"/>
      <c r="N108" s="40"/>
      <c r="O108" s="40"/>
      <c r="P108" s="40"/>
      <c r="Q108" s="40"/>
      <c r="R108" s="40"/>
      <c r="S108" s="40"/>
      <c r="T108" s="40"/>
      <c r="U108" s="40"/>
      <c r="V108" s="40"/>
      <c r="W108" s="40"/>
      <c r="X108" s="40"/>
      <c r="Y108" s="41"/>
    </row>
    <row r="109" spans="1:25" ht="15.6" customHeight="1" x14ac:dyDescent="0.25">
      <c r="B109" s="39"/>
      <c r="C109" s="40"/>
      <c r="D109" s="40"/>
      <c r="E109" s="40"/>
      <c r="F109" s="40"/>
      <c r="G109" s="40"/>
      <c r="H109" s="40"/>
      <c r="I109" s="40"/>
      <c r="J109" s="40"/>
      <c r="K109" s="40"/>
      <c r="L109" s="40"/>
      <c r="M109" s="40"/>
      <c r="N109" s="40"/>
      <c r="O109" s="40"/>
      <c r="P109" s="40"/>
      <c r="Q109" s="40"/>
      <c r="R109" s="40"/>
      <c r="S109" s="40"/>
      <c r="T109" s="40"/>
      <c r="U109" s="40"/>
      <c r="V109" s="40"/>
      <c r="W109" s="40"/>
      <c r="X109" s="40"/>
      <c r="Y109" s="41"/>
    </row>
    <row r="110" spans="1:25" ht="15.6" customHeight="1" x14ac:dyDescent="0.25">
      <c r="B110" s="39"/>
      <c r="C110" s="40"/>
      <c r="D110" s="40"/>
      <c r="E110" s="40"/>
      <c r="F110" s="40"/>
      <c r="G110" s="40"/>
      <c r="H110" s="40"/>
      <c r="I110" s="40"/>
      <c r="J110" s="40"/>
      <c r="K110" s="40"/>
      <c r="L110" s="40"/>
      <c r="M110" s="40"/>
      <c r="N110" s="40"/>
      <c r="O110" s="40"/>
      <c r="P110" s="40"/>
      <c r="Q110" s="40"/>
      <c r="R110" s="40"/>
      <c r="S110" s="40"/>
      <c r="T110" s="40"/>
      <c r="U110" s="40"/>
      <c r="V110" s="40"/>
      <c r="W110" s="40"/>
      <c r="X110" s="40"/>
      <c r="Y110" s="41"/>
    </row>
    <row r="111" spans="1:25" ht="15.6" customHeight="1" x14ac:dyDescent="0.25">
      <c r="B111" s="39"/>
      <c r="C111" s="40"/>
      <c r="D111" s="40"/>
      <c r="E111" s="40"/>
      <c r="F111" s="40"/>
      <c r="G111" s="40"/>
      <c r="H111" s="40"/>
      <c r="I111" s="40"/>
      <c r="J111" s="40"/>
      <c r="K111" s="40"/>
      <c r="L111" s="40"/>
      <c r="M111" s="40"/>
      <c r="N111" s="40"/>
      <c r="O111" s="40"/>
      <c r="P111" s="40"/>
      <c r="Q111" s="40"/>
      <c r="R111" s="40"/>
      <c r="S111" s="40"/>
      <c r="T111" s="40"/>
      <c r="U111" s="40"/>
      <c r="V111" s="40"/>
      <c r="W111" s="40"/>
      <c r="X111" s="40"/>
      <c r="Y111" s="41"/>
    </row>
    <row r="112" spans="1:25" ht="15.6" customHeight="1" x14ac:dyDescent="0.25">
      <c r="B112" s="39"/>
      <c r="C112" s="40"/>
      <c r="D112" s="40"/>
      <c r="E112" s="40"/>
      <c r="F112" s="40"/>
      <c r="G112" s="40"/>
      <c r="H112" s="40"/>
      <c r="I112" s="40"/>
      <c r="J112" s="40"/>
      <c r="K112" s="40"/>
      <c r="L112" s="40"/>
      <c r="M112" s="40"/>
      <c r="N112" s="40"/>
      <c r="O112" s="40"/>
      <c r="P112" s="40"/>
      <c r="Q112" s="40"/>
      <c r="R112" s="40"/>
      <c r="S112" s="40"/>
      <c r="T112" s="40"/>
      <c r="U112" s="40"/>
      <c r="V112" s="40"/>
      <c r="W112" s="40"/>
      <c r="X112" s="40"/>
      <c r="Y112" s="41"/>
    </row>
    <row r="113" spans="1:25" ht="15.6" customHeight="1" x14ac:dyDescent="0.25">
      <c r="B113" s="39"/>
      <c r="C113" s="40"/>
      <c r="D113" s="40"/>
      <c r="E113" s="40"/>
      <c r="F113" s="40"/>
      <c r="G113" s="40"/>
      <c r="H113" s="40"/>
      <c r="I113" s="40"/>
      <c r="J113" s="40"/>
      <c r="K113" s="40"/>
      <c r="L113" s="40"/>
      <c r="M113" s="40"/>
      <c r="N113" s="40"/>
      <c r="O113" s="40"/>
      <c r="P113" s="40"/>
      <c r="Q113" s="40"/>
      <c r="R113" s="40"/>
      <c r="S113" s="40"/>
      <c r="T113" s="40"/>
      <c r="U113" s="40"/>
      <c r="V113" s="40"/>
      <c r="W113" s="40"/>
      <c r="X113" s="40"/>
      <c r="Y113" s="41"/>
    </row>
    <row r="114" spans="1:25" ht="15.6" customHeight="1" x14ac:dyDescent="0.25">
      <c r="B114" s="39"/>
      <c r="C114" s="40"/>
      <c r="D114" s="40"/>
      <c r="E114" s="40"/>
      <c r="F114" s="40"/>
      <c r="G114" s="40"/>
      <c r="H114" s="40"/>
      <c r="I114" s="40"/>
      <c r="J114" s="40"/>
      <c r="K114" s="40"/>
      <c r="L114" s="40"/>
      <c r="M114" s="40"/>
      <c r="N114" s="40"/>
      <c r="O114" s="40"/>
      <c r="P114" s="40"/>
      <c r="Q114" s="40"/>
      <c r="R114" s="40"/>
      <c r="S114" s="40"/>
      <c r="T114" s="40"/>
      <c r="U114" s="40"/>
      <c r="V114" s="40"/>
      <c r="W114" s="40"/>
      <c r="X114" s="40"/>
      <c r="Y114" s="41"/>
    </row>
    <row r="115" spans="1:25" ht="15.6" customHeight="1" x14ac:dyDescent="0.25">
      <c r="B115" s="39"/>
      <c r="C115" s="40"/>
      <c r="D115" s="40"/>
      <c r="E115" s="40"/>
      <c r="F115" s="40"/>
      <c r="G115" s="40"/>
      <c r="H115" s="40"/>
      <c r="I115" s="40"/>
      <c r="J115" s="40"/>
      <c r="K115" s="40"/>
      <c r="L115" s="40"/>
      <c r="M115" s="40"/>
      <c r="N115" s="40"/>
      <c r="O115" s="40"/>
      <c r="P115" s="40"/>
      <c r="Q115" s="40"/>
      <c r="R115" s="40"/>
      <c r="S115" s="40"/>
      <c r="T115" s="40"/>
      <c r="U115" s="40"/>
      <c r="V115" s="40"/>
      <c r="W115" s="40"/>
      <c r="X115" s="40"/>
      <c r="Y115" s="41"/>
    </row>
    <row r="116" spans="1:25" ht="15.6" customHeight="1" x14ac:dyDescent="0.25">
      <c r="B116" s="39"/>
      <c r="C116" s="40"/>
      <c r="D116" s="40"/>
      <c r="E116" s="40"/>
      <c r="F116" s="40"/>
      <c r="G116" s="40"/>
      <c r="H116" s="40"/>
      <c r="I116" s="40"/>
      <c r="J116" s="40"/>
      <c r="K116" s="40"/>
      <c r="L116" s="40"/>
      <c r="M116" s="40"/>
      <c r="N116" s="40"/>
      <c r="O116" s="40"/>
      <c r="P116" s="40"/>
      <c r="Q116" s="40"/>
      <c r="R116" s="40"/>
      <c r="S116" s="40"/>
      <c r="T116" s="40"/>
      <c r="U116" s="40"/>
      <c r="V116" s="40"/>
      <c r="W116" s="40"/>
      <c r="X116" s="40"/>
      <c r="Y116" s="41"/>
    </row>
    <row r="117" spans="1:25" ht="15.6" customHeight="1" x14ac:dyDescent="0.25">
      <c r="B117" s="39"/>
      <c r="C117" s="40"/>
      <c r="D117" s="40"/>
      <c r="E117" s="40"/>
      <c r="F117" s="40"/>
      <c r="G117" s="40"/>
      <c r="H117" s="40"/>
      <c r="I117" s="40"/>
      <c r="J117" s="40"/>
      <c r="K117" s="40"/>
      <c r="L117" s="40"/>
      <c r="M117" s="40"/>
      <c r="N117" s="40"/>
      <c r="O117" s="40"/>
      <c r="P117" s="40"/>
      <c r="Q117" s="40"/>
      <c r="R117" s="40"/>
      <c r="S117" s="40"/>
      <c r="T117" s="40"/>
      <c r="U117" s="40"/>
      <c r="V117" s="40"/>
      <c r="W117" s="40"/>
      <c r="X117" s="40"/>
      <c r="Y117" s="41"/>
    </row>
    <row r="118" spans="1:25" ht="15.6" customHeight="1" x14ac:dyDescent="0.25">
      <c r="B118" s="39"/>
      <c r="C118" s="40"/>
      <c r="D118" s="40"/>
      <c r="E118" s="40"/>
      <c r="F118" s="40"/>
      <c r="G118" s="40"/>
      <c r="H118" s="40"/>
      <c r="I118" s="40"/>
      <c r="J118" s="40"/>
      <c r="K118" s="40"/>
      <c r="L118" s="40"/>
      <c r="M118" s="40"/>
      <c r="N118" s="40"/>
      <c r="O118" s="40"/>
      <c r="P118" s="40"/>
      <c r="Q118" s="40"/>
      <c r="R118" s="40"/>
      <c r="S118" s="40"/>
      <c r="T118" s="40"/>
      <c r="U118" s="40"/>
      <c r="V118" s="40"/>
      <c r="W118" s="40"/>
      <c r="X118" s="40"/>
      <c r="Y118" s="41"/>
    </row>
    <row r="119" spans="1:25" ht="15.6" customHeight="1" x14ac:dyDescent="0.25">
      <c r="B119" s="39"/>
      <c r="C119" s="40"/>
      <c r="D119" s="40"/>
      <c r="E119" s="40"/>
      <c r="F119" s="40"/>
      <c r="G119" s="40"/>
      <c r="H119" s="40"/>
      <c r="I119" s="40"/>
      <c r="J119" s="40"/>
      <c r="K119" s="40"/>
      <c r="L119" s="40"/>
      <c r="M119" s="40"/>
      <c r="N119" s="40"/>
      <c r="O119" s="40"/>
      <c r="P119" s="40"/>
      <c r="Q119" s="40"/>
      <c r="R119" s="40"/>
      <c r="S119" s="40"/>
      <c r="T119" s="40"/>
      <c r="U119" s="40"/>
      <c r="V119" s="40"/>
      <c r="W119" s="40"/>
      <c r="X119" s="40"/>
      <c r="Y119" s="41"/>
    </row>
    <row r="120" spans="1:25" ht="15.6" customHeight="1" thickBot="1" x14ac:dyDescent="0.3">
      <c r="B120" s="23"/>
      <c r="C120" s="24"/>
      <c r="D120" s="24"/>
      <c r="E120" s="24"/>
      <c r="F120" s="24"/>
      <c r="G120" s="24"/>
      <c r="H120" s="24"/>
      <c r="I120" s="24"/>
      <c r="J120" s="24"/>
      <c r="K120" s="24"/>
      <c r="L120" s="24"/>
      <c r="M120" s="24"/>
      <c r="N120" s="24"/>
      <c r="O120" s="24"/>
      <c r="P120" s="24"/>
      <c r="Q120" s="24"/>
      <c r="R120" s="24"/>
      <c r="S120" s="24"/>
      <c r="T120" s="24"/>
      <c r="U120" s="24"/>
      <c r="V120" s="24"/>
      <c r="W120" s="24"/>
      <c r="X120" s="24"/>
      <c r="Y120" s="25"/>
    </row>
    <row r="121" spans="1:25" ht="15.6" customHeight="1" x14ac:dyDescent="0.25"/>
    <row r="122" spans="1:25" ht="15.6" customHeight="1" x14ac:dyDescent="0.25">
      <c r="A122" t="s">
        <v>11</v>
      </c>
      <c r="B122" t="s">
        <v>10</v>
      </c>
    </row>
    <row r="123" spans="1:25" ht="15.6" customHeight="1" thickBot="1" x14ac:dyDescent="0.3"/>
    <row r="124" spans="1:25" ht="15.6" customHeight="1" x14ac:dyDescent="0.25">
      <c r="B124" s="20"/>
      <c r="C124" s="21"/>
      <c r="D124" s="21"/>
      <c r="E124" s="21"/>
      <c r="F124" s="21"/>
      <c r="G124" s="21"/>
      <c r="H124" s="21"/>
      <c r="I124" s="21"/>
      <c r="J124" s="21"/>
      <c r="K124" s="21"/>
      <c r="L124" s="21"/>
      <c r="M124" s="21"/>
      <c r="N124" s="21"/>
      <c r="O124" s="21"/>
      <c r="P124" s="21"/>
      <c r="Q124" s="21"/>
      <c r="R124" s="21"/>
      <c r="S124" s="21"/>
      <c r="T124" s="21"/>
      <c r="U124" s="21"/>
      <c r="V124" s="21"/>
      <c r="W124" s="21"/>
      <c r="X124" s="21"/>
      <c r="Y124" s="22"/>
    </row>
    <row r="125" spans="1:25" ht="15.6" customHeight="1" thickBot="1" x14ac:dyDescent="0.3">
      <c r="B125" s="23"/>
      <c r="C125" s="24"/>
      <c r="D125" s="24"/>
      <c r="E125" s="24"/>
      <c r="F125" s="24"/>
      <c r="G125" s="24"/>
      <c r="H125" s="24"/>
      <c r="I125" s="24"/>
      <c r="J125" s="24"/>
      <c r="K125" s="24"/>
      <c r="L125" s="24"/>
      <c r="M125" s="24"/>
      <c r="N125" s="24"/>
      <c r="O125" s="24"/>
      <c r="P125" s="24"/>
      <c r="Q125" s="24"/>
      <c r="R125" s="24"/>
      <c r="S125" s="24"/>
      <c r="T125" s="24"/>
      <c r="U125" s="24"/>
      <c r="V125" s="24"/>
      <c r="W125" s="24"/>
      <c r="X125" s="24"/>
      <c r="Y125" s="25"/>
    </row>
    <row r="126" spans="1:25" ht="15.6" customHeight="1" x14ac:dyDescent="0.25"/>
    <row r="127" spans="1:25" ht="15.6" customHeight="1" x14ac:dyDescent="0.25">
      <c r="A127" t="s">
        <v>13</v>
      </c>
      <c r="B127" t="s">
        <v>12</v>
      </c>
    </row>
    <row r="128" spans="1:25" ht="15.6" customHeight="1" thickBot="1" x14ac:dyDescent="0.3"/>
    <row r="129" spans="2:25" ht="15.6" customHeight="1" x14ac:dyDescent="0.25">
      <c r="B129" s="42"/>
      <c r="C129" s="43"/>
      <c r="D129" s="43"/>
      <c r="E129" s="43"/>
      <c r="F129" s="43"/>
      <c r="G129" s="43"/>
      <c r="H129" s="43"/>
      <c r="I129" s="43"/>
      <c r="J129" s="43"/>
      <c r="K129" s="43"/>
      <c r="L129" s="43"/>
      <c r="M129" s="43"/>
      <c r="N129" s="43"/>
      <c r="O129" s="43"/>
      <c r="P129" s="43"/>
      <c r="Q129" s="43"/>
      <c r="R129" s="43"/>
      <c r="S129" s="43"/>
      <c r="T129" s="43"/>
      <c r="U129" s="43"/>
      <c r="V129" s="43"/>
      <c r="W129" s="43"/>
      <c r="X129" s="43"/>
      <c r="Y129" s="44"/>
    </row>
    <row r="130" spans="2:25" ht="15.6" customHeight="1" x14ac:dyDescent="0.25">
      <c r="B130" s="45"/>
      <c r="C130" s="46"/>
      <c r="D130" s="46"/>
      <c r="E130" s="46"/>
      <c r="F130" s="46"/>
      <c r="G130" s="46"/>
      <c r="H130" s="46"/>
      <c r="I130" s="46"/>
      <c r="J130" s="46"/>
      <c r="K130" s="46"/>
      <c r="L130" s="46"/>
      <c r="M130" s="46"/>
      <c r="N130" s="46"/>
      <c r="O130" s="46"/>
      <c r="P130" s="46"/>
      <c r="Q130" s="46"/>
      <c r="R130" s="46"/>
      <c r="S130" s="46"/>
      <c r="T130" s="46"/>
      <c r="U130" s="46"/>
      <c r="V130" s="46"/>
      <c r="W130" s="46"/>
      <c r="X130" s="46"/>
      <c r="Y130" s="47"/>
    </row>
    <row r="131" spans="2:25" ht="15.6" customHeight="1" x14ac:dyDescent="0.25">
      <c r="B131" s="45"/>
      <c r="C131" s="46"/>
      <c r="D131" s="46"/>
      <c r="E131" s="46"/>
      <c r="F131" s="46"/>
      <c r="G131" s="46"/>
      <c r="H131" s="46"/>
      <c r="I131" s="46"/>
      <c r="J131" s="46"/>
      <c r="K131" s="46"/>
      <c r="L131" s="46"/>
      <c r="M131" s="46"/>
      <c r="N131" s="46"/>
      <c r="O131" s="46"/>
      <c r="P131" s="46"/>
      <c r="Q131" s="46"/>
      <c r="R131" s="46"/>
      <c r="S131" s="46"/>
      <c r="T131" s="46"/>
      <c r="U131" s="46"/>
      <c r="V131" s="46"/>
      <c r="W131" s="46"/>
      <c r="X131" s="46"/>
      <c r="Y131" s="47"/>
    </row>
    <row r="132" spans="2:25" ht="15.6" customHeight="1" x14ac:dyDescent="0.25">
      <c r="B132" s="45"/>
      <c r="C132" s="46"/>
      <c r="D132" s="46"/>
      <c r="E132" s="46"/>
      <c r="F132" s="46"/>
      <c r="G132" s="46"/>
      <c r="H132" s="46"/>
      <c r="I132" s="46"/>
      <c r="J132" s="46"/>
      <c r="K132" s="46"/>
      <c r="L132" s="46"/>
      <c r="M132" s="46"/>
      <c r="N132" s="46"/>
      <c r="O132" s="46"/>
      <c r="P132" s="46"/>
      <c r="Q132" s="46"/>
      <c r="R132" s="46"/>
      <c r="S132" s="46"/>
      <c r="T132" s="46"/>
      <c r="U132" s="46"/>
      <c r="V132" s="46"/>
      <c r="W132" s="46"/>
      <c r="X132" s="46"/>
      <c r="Y132" s="47"/>
    </row>
    <row r="133" spans="2:25" ht="15.6" customHeight="1" x14ac:dyDescent="0.25">
      <c r="B133" s="45"/>
      <c r="C133" s="46"/>
      <c r="D133" s="46"/>
      <c r="E133" s="46"/>
      <c r="F133" s="46"/>
      <c r="G133" s="46"/>
      <c r="H133" s="46"/>
      <c r="I133" s="46"/>
      <c r="J133" s="46"/>
      <c r="K133" s="46"/>
      <c r="L133" s="46"/>
      <c r="M133" s="46"/>
      <c r="N133" s="46"/>
      <c r="O133" s="46"/>
      <c r="P133" s="46"/>
      <c r="Q133" s="46"/>
      <c r="R133" s="46"/>
      <c r="S133" s="46"/>
      <c r="T133" s="46"/>
      <c r="U133" s="46"/>
      <c r="V133" s="46"/>
      <c r="W133" s="46"/>
      <c r="X133" s="46"/>
      <c r="Y133" s="47"/>
    </row>
    <row r="134" spans="2:25" ht="15.6" customHeight="1" thickBot="1" x14ac:dyDescent="0.3">
      <c r="B134" s="48"/>
      <c r="C134" s="49"/>
      <c r="D134" s="49"/>
      <c r="E134" s="49"/>
      <c r="F134" s="49"/>
      <c r="G134" s="49"/>
      <c r="H134" s="49"/>
      <c r="I134" s="49"/>
      <c r="J134" s="49"/>
      <c r="K134" s="49"/>
      <c r="L134" s="49"/>
      <c r="M134" s="49"/>
      <c r="N134" s="49"/>
      <c r="O134" s="49"/>
      <c r="P134" s="49"/>
      <c r="Q134" s="49"/>
      <c r="R134" s="49"/>
      <c r="S134" s="49"/>
      <c r="T134" s="49"/>
      <c r="U134" s="49"/>
      <c r="V134" s="49"/>
      <c r="W134" s="49"/>
      <c r="X134" s="49"/>
      <c r="Y134" s="50"/>
    </row>
    <row r="135" spans="2:25" ht="15.6" customHeight="1" x14ac:dyDescent="0.25"/>
    <row r="136" spans="2:25" ht="15.6" customHeight="1" x14ac:dyDescent="0.25">
      <c r="B136" s="27" t="s">
        <v>14</v>
      </c>
      <c r="C136" s="27"/>
      <c r="D136" s="27"/>
      <c r="E136" s="27"/>
      <c r="F136" s="27"/>
      <c r="G136" s="27"/>
      <c r="H136" s="27"/>
      <c r="I136" s="27"/>
      <c r="J136" s="27"/>
      <c r="K136" s="27"/>
      <c r="L136" s="27"/>
      <c r="M136" s="27"/>
      <c r="N136" s="27"/>
      <c r="O136" s="27"/>
      <c r="P136" s="27"/>
      <c r="Q136" s="27"/>
      <c r="R136" s="27"/>
      <c r="S136" s="27"/>
      <c r="T136" s="27"/>
      <c r="U136" s="27"/>
      <c r="V136" s="27"/>
      <c r="W136" s="27"/>
      <c r="X136" s="27"/>
      <c r="Y136" s="27"/>
    </row>
    <row r="137" spans="2:25" ht="15.6" customHeight="1" x14ac:dyDescent="0.25">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row>
    <row r="138" spans="2:25" ht="15.6" customHeight="1" x14ac:dyDescent="0.25">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row>
    <row r="139" spans="2:25" ht="15.6" customHeight="1" x14ac:dyDescent="0.25"/>
    <row r="140" spans="2:25" ht="15.6" customHeight="1" x14ac:dyDescent="0.25">
      <c r="F140" t="s">
        <v>2</v>
      </c>
      <c r="J140" s="51" t="s">
        <v>15</v>
      </c>
      <c r="K140" s="51"/>
      <c r="L140" s="51"/>
      <c r="M140" s="51"/>
      <c r="N140" s="51"/>
    </row>
    <row r="141" spans="2:25" ht="15.6" customHeight="1" x14ac:dyDescent="0.25">
      <c r="F141" s="52">
        <v>1218.7129108601034</v>
      </c>
      <c r="G141" s="52"/>
      <c r="H141" s="52"/>
      <c r="I141" s="52"/>
      <c r="J141" s="51">
        <v>4504.1035384649222</v>
      </c>
      <c r="K141" s="51"/>
      <c r="L141" s="51"/>
      <c r="M141" s="51"/>
      <c r="N141" s="51"/>
    </row>
    <row r="142" spans="2:25" ht="15.6" customHeight="1" x14ac:dyDescent="0.25">
      <c r="F142" s="52">
        <v>1166.3030376689908</v>
      </c>
      <c r="G142" s="52"/>
      <c r="H142" s="52"/>
      <c r="I142" s="52"/>
      <c r="J142" s="51">
        <v>4652.8405554654619</v>
      </c>
      <c r="K142" s="51"/>
      <c r="L142" s="51"/>
      <c r="M142" s="51"/>
      <c r="N142" s="51"/>
    </row>
    <row r="143" spans="2:25" ht="15.6" customHeight="1" x14ac:dyDescent="0.25">
      <c r="F143" s="52">
        <v>620.5348803905465</v>
      </c>
      <c r="G143" s="52"/>
      <c r="H143" s="52"/>
      <c r="I143" s="52"/>
      <c r="J143" s="51">
        <v>3424.5644160452571</v>
      </c>
      <c r="K143" s="51"/>
      <c r="L143" s="51"/>
      <c r="M143" s="51"/>
      <c r="N143" s="51"/>
    </row>
    <row r="144" spans="2:25" ht="15.6" customHeight="1" x14ac:dyDescent="0.25">
      <c r="F144" s="52">
        <v>512.86205028593588</v>
      </c>
      <c r="G144" s="52"/>
      <c r="H144" s="52"/>
      <c r="I144" s="52"/>
      <c r="J144" s="51">
        <v>2697.4010804151303</v>
      </c>
      <c r="K144" s="51"/>
      <c r="L144" s="51"/>
      <c r="M144" s="51"/>
      <c r="N144" s="51"/>
    </row>
    <row r="145" spans="6:14" ht="15.6" customHeight="1" x14ac:dyDescent="0.25">
      <c r="F145" s="52">
        <v>360.53549983287235</v>
      </c>
      <c r="G145" s="52"/>
      <c r="H145" s="52"/>
      <c r="I145" s="52"/>
      <c r="J145" s="51">
        <v>1272.3460660586511</v>
      </c>
      <c r="K145" s="51"/>
      <c r="L145" s="51"/>
      <c r="M145" s="51"/>
      <c r="N145" s="51"/>
    </row>
    <row r="146" spans="6:14" ht="15.6" customHeight="1" x14ac:dyDescent="0.25">
      <c r="F146" s="52">
        <v>295.96479624226458</v>
      </c>
      <c r="G146" s="52"/>
      <c r="H146" s="52"/>
      <c r="I146" s="52"/>
      <c r="J146" s="51">
        <v>2372.9293975966793</v>
      </c>
      <c r="K146" s="51"/>
      <c r="L146" s="51"/>
      <c r="M146" s="51"/>
      <c r="N146" s="51"/>
    </row>
    <row r="147" spans="6:14" ht="15.6" customHeight="1" x14ac:dyDescent="0.25">
      <c r="F147" s="52">
        <v>1072.3111335099657</v>
      </c>
      <c r="G147" s="52"/>
      <c r="H147" s="52"/>
      <c r="I147" s="52"/>
      <c r="J147" s="51">
        <v>4205.1396502119142</v>
      </c>
      <c r="K147" s="51"/>
      <c r="L147" s="51"/>
      <c r="M147" s="51"/>
      <c r="N147" s="51"/>
    </row>
    <row r="148" spans="6:14" ht="15.6" customHeight="1" x14ac:dyDescent="0.25">
      <c r="F148" s="52">
        <v>664.75562262778271</v>
      </c>
      <c r="G148" s="52"/>
      <c r="H148" s="52"/>
      <c r="I148" s="52"/>
      <c r="J148" s="51">
        <v>4302.8663735317186</v>
      </c>
      <c r="K148" s="51"/>
      <c r="L148" s="51"/>
      <c r="M148" s="51"/>
      <c r="N148" s="51"/>
    </row>
    <row r="149" spans="6:14" ht="15.6" customHeight="1" x14ac:dyDescent="0.25">
      <c r="F149" s="52">
        <v>796.43042476440201</v>
      </c>
      <c r="G149" s="52"/>
      <c r="H149" s="52"/>
      <c r="I149" s="52"/>
      <c r="J149" s="51">
        <v>3633.9284488211592</v>
      </c>
      <c r="K149" s="51"/>
      <c r="L149" s="51"/>
      <c r="M149" s="51"/>
      <c r="N149" s="51"/>
    </row>
    <row r="150" spans="6:14" ht="15.6" customHeight="1" x14ac:dyDescent="0.25">
      <c r="F150" s="52">
        <v>173.05991806732447</v>
      </c>
      <c r="G150" s="52"/>
      <c r="H150" s="52"/>
      <c r="I150" s="52"/>
      <c r="J150" s="51">
        <v>809.36790058358076</v>
      </c>
      <c r="K150" s="51"/>
      <c r="L150" s="51"/>
      <c r="M150" s="51"/>
      <c r="N150" s="51"/>
    </row>
    <row r="151" spans="6:14" ht="15.6" customHeight="1" x14ac:dyDescent="0.25">
      <c r="F151" s="52">
        <v>491.08064385648765</v>
      </c>
      <c r="G151" s="52"/>
      <c r="H151" s="52"/>
      <c r="I151" s="52"/>
      <c r="J151" s="51">
        <v>4048.5185349333469</v>
      </c>
      <c r="K151" s="51"/>
      <c r="L151" s="51"/>
      <c r="M151" s="51"/>
      <c r="N151" s="51"/>
    </row>
    <row r="152" spans="6:14" ht="15.6" customHeight="1" x14ac:dyDescent="0.25">
      <c r="F152" s="52">
        <v>198.98936930224147</v>
      </c>
      <c r="G152" s="52"/>
      <c r="H152" s="52"/>
      <c r="I152" s="52"/>
      <c r="J152" s="51">
        <v>1185.5453541980121</v>
      </c>
      <c r="K152" s="51"/>
      <c r="L152" s="51"/>
      <c r="M152" s="51"/>
      <c r="N152" s="51"/>
    </row>
    <row r="153" spans="6:14" ht="15.6" customHeight="1" x14ac:dyDescent="0.25">
      <c r="F153" s="52">
        <v>204.847732228425</v>
      </c>
      <c r="G153" s="52"/>
      <c r="H153" s="52"/>
      <c r="I153" s="52"/>
      <c r="J153" s="51">
        <v>3267.1360182060316</v>
      </c>
      <c r="K153" s="51"/>
      <c r="L153" s="51"/>
      <c r="M153" s="51"/>
      <c r="N153" s="51"/>
    </row>
    <row r="154" spans="6:14" ht="15.6" customHeight="1" x14ac:dyDescent="0.25">
      <c r="F154" s="52">
        <v>995.70550979426832</v>
      </c>
      <c r="G154" s="52"/>
      <c r="H154" s="52"/>
      <c r="I154" s="52"/>
      <c r="J154" s="51">
        <v>3765.9471450216515</v>
      </c>
      <c r="K154" s="51"/>
      <c r="L154" s="51"/>
      <c r="M154" s="51"/>
      <c r="N154" s="51"/>
    </row>
    <row r="155" spans="6:14" ht="15.6" customHeight="1" x14ac:dyDescent="0.25">
      <c r="F155" s="52">
        <v>1184.0684319101792</v>
      </c>
      <c r="G155" s="52"/>
      <c r="H155" s="52"/>
      <c r="I155" s="52"/>
      <c r="J155" s="51">
        <v>4058.1322201349353</v>
      </c>
      <c r="K155" s="51"/>
      <c r="L155" s="51"/>
      <c r="M155" s="51"/>
      <c r="N155" s="51"/>
    </row>
    <row r="156" spans="6:14" ht="15.6" customHeight="1" x14ac:dyDescent="0.25">
      <c r="F156" s="52">
        <v>792.29678897427664</v>
      </c>
      <c r="G156" s="52"/>
      <c r="H156" s="52"/>
      <c r="I156" s="52"/>
      <c r="J156" s="51">
        <v>4923.5228763746809</v>
      </c>
      <c r="K156" s="51"/>
      <c r="L156" s="51"/>
      <c r="M156" s="51"/>
      <c r="N156" s="51"/>
    </row>
    <row r="157" spans="6:14" ht="15.6" customHeight="1" x14ac:dyDescent="0.25">
      <c r="F157" s="52">
        <v>162.91416784043309</v>
      </c>
      <c r="G157" s="52"/>
      <c r="H157" s="52"/>
      <c r="I157" s="52"/>
      <c r="J157" s="51">
        <v>703.3750064717342</v>
      </c>
      <c r="K157" s="51"/>
      <c r="L157" s="51"/>
      <c r="M157" s="51"/>
      <c r="N157" s="51"/>
    </row>
    <row r="158" spans="6:14" ht="15.6" customHeight="1" x14ac:dyDescent="0.25">
      <c r="F158" s="52">
        <v>1357.1053463924004</v>
      </c>
      <c r="G158" s="52"/>
      <c r="H158" s="52"/>
      <c r="I158" s="52"/>
      <c r="J158" s="51">
        <v>4541.9833891558983</v>
      </c>
      <c r="K158" s="51"/>
      <c r="L158" s="51"/>
      <c r="M158" s="51"/>
      <c r="N158" s="51"/>
    </row>
    <row r="159" spans="6:14" ht="15.6" customHeight="1" x14ac:dyDescent="0.25">
      <c r="F159" s="52">
        <v>474.34820781459263</v>
      </c>
      <c r="G159" s="52"/>
      <c r="H159" s="52"/>
      <c r="I159" s="52"/>
      <c r="J159" s="51">
        <v>2253.5325581864877</v>
      </c>
      <c r="K159" s="51"/>
      <c r="L159" s="51"/>
      <c r="M159" s="51"/>
      <c r="N159" s="51"/>
    </row>
    <row r="160" spans="6:14" ht="15.6" customHeight="1" x14ac:dyDescent="0.25">
      <c r="F160" s="52">
        <v>443.68185677760363</v>
      </c>
      <c r="G160" s="52"/>
      <c r="H160" s="52"/>
      <c r="I160" s="52"/>
      <c r="J160" s="51">
        <v>4587.3807722869506</v>
      </c>
      <c r="K160" s="51"/>
      <c r="L160" s="51"/>
      <c r="M160" s="51"/>
      <c r="N160" s="51"/>
    </row>
    <row r="161" spans="6:14" ht="15.6" customHeight="1" x14ac:dyDescent="0.25">
      <c r="F161" s="52">
        <v>952.36378720326275</v>
      </c>
      <c r="G161" s="52"/>
      <c r="H161" s="52"/>
      <c r="I161" s="52"/>
      <c r="J161" s="51">
        <v>3745.8769691814887</v>
      </c>
      <c r="K161" s="51"/>
      <c r="L161" s="51"/>
      <c r="M161" s="51"/>
      <c r="N161" s="51"/>
    </row>
    <row r="162" spans="6:14" ht="15.6" customHeight="1" x14ac:dyDescent="0.25">
      <c r="F162" s="52">
        <v>188.57732696849871</v>
      </c>
      <c r="G162" s="52"/>
      <c r="H162" s="52"/>
      <c r="I162" s="52"/>
      <c r="J162" s="51">
        <v>976.76601580974352</v>
      </c>
      <c r="K162" s="51"/>
      <c r="L162" s="51"/>
      <c r="M162" s="51"/>
      <c r="N162" s="51"/>
    </row>
    <row r="163" spans="6:14" ht="15.6" customHeight="1" x14ac:dyDescent="0.25">
      <c r="F163" s="52">
        <v>309.79047396330901</v>
      </c>
      <c r="G163" s="52"/>
      <c r="H163" s="52"/>
      <c r="I163" s="52"/>
      <c r="J163" s="51">
        <v>1821.2217347044275</v>
      </c>
      <c r="K163" s="51"/>
      <c r="L163" s="51"/>
      <c r="M163" s="51"/>
      <c r="N163" s="51"/>
    </row>
    <row r="164" spans="6:14" ht="15.6" customHeight="1" x14ac:dyDescent="0.25">
      <c r="F164" s="52">
        <v>265.80964917294853</v>
      </c>
      <c r="G164" s="52"/>
      <c r="H164" s="52"/>
      <c r="I164" s="52"/>
      <c r="J164" s="51">
        <v>901.10496145927641</v>
      </c>
      <c r="K164" s="51"/>
      <c r="L164" s="51"/>
      <c r="M164" s="51"/>
      <c r="N164" s="51"/>
    </row>
    <row r="165" spans="6:14" ht="15.6" customHeight="1" x14ac:dyDescent="0.25">
      <c r="F165" s="52">
        <v>1350.5811404495951</v>
      </c>
      <c r="G165" s="52"/>
      <c r="H165" s="52"/>
      <c r="I165" s="52"/>
      <c r="J165" s="51">
        <v>4319.7536687675038</v>
      </c>
      <c r="K165" s="51"/>
      <c r="L165" s="51"/>
      <c r="M165" s="51"/>
      <c r="N165" s="51"/>
    </row>
    <row r="166" spans="6:14" ht="15.6" customHeight="1" x14ac:dyDescent="0.25">
      <c r="F166" s="52">
        <v>362.561159953051</v>
      </c>
      <c r="G166" s="52"/>
      <c r="H166" s="52"/>
      <c r="I166" s="52"/>
      <c r="J166" s="51">
        <v>2578.7250437036741</v>
      </c>
      <c r="K166" s="51"/>
      <c r="L166" s="51"/>
      <c r="M166" s="51"/>
      <c r="N166" s="51"/>
    </row>
    <row r="167" spans="6:14" ht="15.6" customHeight="1" x14ac:dyDescent="0.25">
      <c r="F167" s="52">
        <v>375.6439090080363</v>
      </c>
      <c r="G167" s="52"/>
      <c r="H167" s="52"/>
      <c r="I167" s="52"/>
      <c r="J167" s="51">
        <v>1595.7363462853568</v>
      </c>
      <c r="K167" s="51"/>
      <c r="L167" s="51"/>
      <c r="M167" s="51"/>
      <c r="N167" s="51"/>
    </row>
    <row r="168" spans="6:14" ht="15.6" customHeight="1" x14ac:dyDescent="0.25">
      <c r="F168" s="52">
        <v>698.71630720867518</v>
      </c>
      <c r="G168" s="52"/>
      <c r="H168" s="52"/>
      <c r="I168" s="52"/>
      <c r="J168" s="51">
        <v>3433.1978158849247</v>
      </c>
      <c r="K168" s="51"/>
      <c r="L168" s="51"/>
      <c r="M168" s="51"/>
      <c r="N168" s="51"/>
    </row>
    <row r="169" spans="6:14" ht="15.6" customHeight="1" x14ac:dyDescent="0.25">
      <c r="F169" s="52">
        <v>370.47115771990889</v>
      </c>
      <c r="G169" s="52"/>
      <c r="H169" s="52"/>
      <c r="I169" s="52"/>
      <c r="J169" s="51">
        <v>2045.4650261699896</v>
      </c>
      <c r="K169" s="51"/>
      <c r="L169" s="51"/>
      <c r="M169" s="51"/>
      <c r="N169" s="51"/>
    </row>
    <row r="170" spans="6:14" ht="15.6" customHeight="1" x14ac:dyDescent="0.25">
      <c r="F170" s="52">
        <v>31.014072113069574</v>
      </c>
      <c r="G170" s="52"/>
      <c r="H170" s="52"/>
      <c r="I170" s="52"/>
      <c r="J170" s="51">
        <v>221.01213525425823</v>
      </c>
      <c r="K170" s="51"/>
      <c r="L170" s="51"/>
      <c r="M170" s="51"/>
      <c r="N170" s="51"/>
    </row>
    <row r="171" spans="6:14" ht="15.6" customHeight="1" x14ac:dyDescent="0.25">
      <c r="F171" s="52">
        <v>1169.0733716998366</v>
      </c>
      <c r="G171" s="52"/>
      <c r="H171" s="52"/>
      <c r="I171" s="52"/>
      <c r="J171" s="51">
        <v>4851.5592823459319</v>
      </c>
      <c r="K171" s="51"/>
      <c r="L171" s="51"/>
      <c r="M171" s="51"/>
      <c r="N171" s="51"/>
    </row>
    <row r="172" spans="6:14" ht="15.6" customHeight="1" x14ac:dyDescent="0.25">
      <c r="F172" s="52">
        <v>402.2334684601459</v>
      </c>
      <c r="G172" s="52"/>
      <c r="H172" s="52"/>
      <c r="I172" s="52"/>
      <c r="J172" s="51">
        <v>2264.0653025207112</v>
      </c>
      <c r="K172" s="51"/>
      <c r="L172" s="51"/>
      <c r="M172" s="51"/>
      <c r="N172" s="51"/>
    </row>
    <row r="173" spans="6:14" ht="15.6" customHeight="1" x14ac:dyDescent="0.25">
      <c r="F173" s="52">
        <v>362.76211126884209</v>
      </c>
      <c r="G173" s="52"/>
      <c r="H173" s="52"/>
      <c r="I173" s="52"/>
      <c r="J173" s="51">
        <v>2858.8391539839367</v>
      </c>
      <c r="K173" s="51"/>
      <c r="L173" s="51"/>
      <c r="M173" s="51"/>
      <c r="N173" s="51"/>
    </row>
    <row r="174" spans="6:14" ht="15.6" customHeight="1" x14ac:dyDescent="0.25">
      <c r="F174" s="52">
        <v>623.41531225688186</v>
      </c>
      <c r="G174" s="52"/>
      <c r="H174" s="52"/>
      <c r="I174" s="52"/>
      <c r="J174" s="51">
        <v>2437.0188206065632</v>
      </c>
      <c r="K174" s="51"/>
      <c r="L174" s="51"/>
      <c r="M174" s="51"/>
      <c r="N174" s="51"/>
    </row>
    <row r="175" spans="6:14" ht="15.6" customHeight="1" x14ac:dyDescent="0.25">
      <c r="F175" s="52">
        <v>306.37787894177745</v>
      </c>
      <c r="G175" s="52"/>
      <c r="H175" s="52"/>
      <c r="I175" s="52"/>
      <c r="J175" s="51">
        <v>1902.4152314310161</v>
      </c>
      <c r="K175" s="51"/>
      <c r="L175" s="51"/>
      <c r="M175" s="51"/>
      <c r="N175" s="51"/>
    </row>
    <row r="176" spans="6:14" ht="15.6" customHeight="1" x14ac:dyDescent="0.25">
      <c r="F176" s="52">
        <v>19.101758271672747</v>
      </c>
      <c r="G176" s="52"/>
      <c r="H176" s="52"/>
      <c r="I176" s="52"/>
      <c r="J176" s="51">
        <v>242.30864669425424</v>
      </c>
      <c r="K176" s="51"/>
      <c r="L176" s="51"/>
      <c r="M176" s="51"/>
      <c r="N176" s="51"/>
    </row>
    <row r="177" spans="6:14" ht="15.6" customHeight="1" x14ac:dyDescent="0.25">
      <c r="F177" s="52">
        <v>71.764354280994894</v>
      </c>
      <c r="G177" s="52"/>
      <c r="H177" s="52"/>
      <c r="I177" s="52"/>
      <c r="J177" s="51">
        <v>577.2767684337399</v>
      </c>
      <c r="K177" s="51"/>
      <c r="L177" s="51"/>
      <c r="M177" s="51"/>
      <c r="N177" s="51"/>
    </row>
    <row r="178" spans="6:14" ht="15.6" customHeight="1" x14ac:dyDescent="0.25">
      <c r="F178" s="52">
        <v>1324.2293012496707</v>
      </c>
      <c r="G178" s="52"/>
      <c r="H178" s="52"/>
      <c r="I178" s="52"/>
      <c r="J178" s="51">
        <v>4627.8420159346715</v>
      </c>
      <c r="K178" s="51"/>
      <c r="L178" s="51"/>
      <c r="M178" s="51"/>
      <c r="N178" s="51"/>
    </row>
    <row r="179" spans="6:14" ht="15.6" customHeight="1" x14ac:dyDescent="0.25">
      <c r="F179" s="52">
        <v>486.2505844642879</v>
      </c>
      <c r="G179" s="52"/>
      <c r="H179" s="52"/>
      <c r="I179" s="52"/>
      <c r="J179" s="51">
        <v>2294.703660384625</v>
      </c>
      <c r="K179" s="51"/>
      <c r="L179" s="51"/>
      <c r="M179" s="51"/>
      <c r="N179" s="51"/>
    </row>
    <row r="180" spans="6:14" ht="15.6" customHeight="1" x14ac:dyDescent="0.25">
      <c r="F180" s="52">
        <v>570.08301258039683</v>
      </c>
      <c r="G180" s="52"/>
      <c r="H180" s="52"/>
      <c r="I180" s="52"/>
      <c r="J180" s="51">
        <v>3534.9355423666561</v>
      </c>
      <c r="K180" s="51"/>
      <c r="L180" s="51"/>
      <c r="M180" s="51"/>
      <c r="N180" s="51"/>
    </row>
    <row r="181" spans="6:14" ht="15.6" customHeight="1" x14ac:dyDescent="0.25">
      <c r="F181" s="52">
        <v>739.30911859092384</v>
      </c>
      <c r="G181" s="52"/>
      <c r="H181" s="52"/>
      <c r="I181" s="52"/>
      <c r="J181" s="51">
        <v>3552.2872507110574</v>
      </c>
      <c r="K181" s="51"/>
      <c r="L181" s="51"/>
      <c r="M181" s="51"/>
      <c r="N181" s="51"/>
    </row>
    <row r="182" spans="6:14" ht="15.6" customHeight="1" x14ac:dyDescent="0.25">
      <c r="F182" s="52">
        <v>659.21026404901545</v>
      </c>
      <c r="G182" s="52"/>
      <c r="H182" s="52"/>
      <c r="I182" s="52"/>
      <c r="J182" s="51">
        <v>3533.9100375064277</v>
      </c>
      <c r="K182" s="51"/>
      <c r="L182" s="51"/>
      <c r="M182" s="51"/>
      <c r="N182" s="51"/>
    </row>
    <row r="183" spans="6:14" ht="15.6" customHeight="1" x14ac:dyDescent="0.25">
      <c r="F183" s="52">
        <v>515.1916093517882</v>
      </c>
      <c r="G183" s="52"/>
      <c r="H183" s="52"/>
      <c r="I183" s="52"/>
      <c r="J183" s="51">
        <v>2080.4862218933149</v>
      </c>
      <c r="K183" s="51"/>
      <c r="L183" s="51"/>
      <c r="M183" s="51"/>
      <c r="N183" s="51"/>
    </row>
    <row r="184" spans="6:14" ht="15.6" customHeight="1" x14ac:dyDescent="0.25">
      <c r="F184" s="52">
        <v>27.432481505491069</v>
      </c>
      <c r="G184" s="52"/>
      <c r="H184" s="52"/>
      <c r="I184" s="52"/>
      <c r="J184" s="51">
        <v>515.96765816772643</v>
      </c>
      <c r="K184" s="51"/>
      <c r="L184" s="51"/>
      <c r="M184" s="51"/>
      <c r="N184" s="51"/>
    </row>
    <row r="185" spans="6:14" ht="15.6" customHeight="1" x14ac:dyDescent="0.25">
      <c r="F185" s="52">
        <v>1394.3799192052943</v>
      </c>
      <c r="G185" s="52"/>
      <c r="H185" s="52"/>
      <c r="I185" s="52"/>
      <c r="J185" s="51">
        <v>4050.9877918232723</v>
      </c>
      <c r="K185" s="51"/>
      <c r="L185" s="51"/>
      <c r="M185" s="51"/>
      <c r="N185" s="51"/>
    </row>
    <row r="186" spans="6:14" ht="15.6" customHeight="1" x14ac:dyDescent="0.25">
      <c r="F186" s="52">
        <v>698.09278984766411</v>
      </c>
      <c r="G186" s="52"/>
      <c r="H186" s="52"/>
      <c r="I186" s="52"/>
      <c r="J186" s="51">
        <v>3901.5751069968478</v>
      </c>
      <c r="K186" s="51"/>
      <c r="L186" s="51"/>
      <c r="M186" s="51"/>
      <c r="N186" s="51"/>
    </row>
    <row r="187" spans="6:14" ht="15.6" customHeight="1" x14ac:dyDescent="0.25">
      <c r="F187" s="52">
        <v>1049.2528271098606</v>
      </c>
      <c r="G187" s="52"/>
      <c r="H187" s="52"/>
      <c r="I187" s="52"/>
      <c r="J187" s="51">
        <v>4789.6439745780808</v>
      </c>
      <c r="K187" s="51"/>
      <c r="L187" s="51"/>
      <c r="M187" s="51"/>
      <c r="N187" s="51"/>
    </row>
    <row r="188" spans="6:14" ht="15.6" customHeight="1" x14ac:dyDescent="0.25">
      <c r="F188" s="52">
        <v>84.128664582234805</v>
      </c>
      <c r="G188" s="52"/>
      <c r="H188" s="52"/>
      <c r="I188" s="52"/>
      <c r="J188" s="51">
        <v>744.95347537102907</v>
      </c>
      <c r="K188" s="51"/>
      <c r="L188" s="51"/>
      <c r="M188" s="51"/>
      <c r="N188" s="51"/>
    </row>
    <row r="189" spans="6:14" ht="15.6" customHeight="1" x14ac:dyDescent="0.25">
      <c r="F189" s="52">
        <v>131.53502352119705</v>
      </c>
      <c r="G189" s="52"/>
      <c r="H189" s="52"/>
      <c r="I189" s="52"/>
      <c r="J189" s="51">
        <v>1816.8974687962109</v>
      </c>
      <c r="K189" s="51"/>
      <c r="L189" s="51"/>
      <c r="M189" s="51"/>
      <c r="N189" s="51"/>
    </row>
    <row r="190" spans="6:14" ht="15.6" customHeight="1" x14ac:dyDescent="0.25">
      <c r="F190" s="52">
        <v>868.44626513710409</v>
      </c>
      <c r="G190" s="52"/>
      <c r="H190" s="52"/>
      <c r="I190" s="52"/>
      <c r="J190" s="51">
        <v>2968.9684138510538</v>
      </c>
      <c r="K190" s="51"/>
      <c r="L190" s="51"/>
      <c r="M190" s="51"/>
      <c r="N190" s="51"/>
    </row>
    <row r="191" spans="6:14" ht="15.6" customHeight="1" x14ac:dyDescent="0.25">
      <c r="F191" s="52">
        <v>262.05827678552441</v>
      </c>
      <c r="G191" s="52"/>
      <c r="H191" s="52"/>
      <c r="I191" s="52"/>
      <c r="J191" s="51">
        <v>1038.8481439334907</v>
      </c>
      <c r="K191" s="51"/>
      <c r="L191" s="51"/>
      <c r="M191" s="51"/>
      <c r="N191" s="51"/>
    </row>
    <row r="192" spans="6:14" ht="15.6" customHeight="1" x14ac:dyDescent="0.25">
      <c r="F192" s="52">
        <v>664.34040269464185</v>
      </c>
      <c r="G192" s="52"/>
      <c r="H192" s="52"/>
      <c r="I192" s="52"/>
      <c r="J192" s="51">
        <v>3489.5773364816323</v>
      </c>
      <c r="K192" s="51"/>
      <c r="L192" s="51"/>
      <c r="M192" s="51"/>
      <c r="N192" s="51"/>
    </row>
    <row r="193" spans="6:14" ht="15.6" customHeight="1" x14ac:dyDescent="0.25">
      <c r="F193" s="52">
        <v>148.93925993587288</v>
      </c>
      <c r="G193" s="52"/>
      <c r="H193" s="52"/>
      <c r="I193" s="52"/>
      <c r="J193" s="51">
        <v>1799.7202964006854</v>
      </c>
      <c r="K193" s="51"/>
      <c r="L193" s="51"/>
      <c r="M193" s="51"/>
      <c r="N193" s="51"/>
    </row>
    <row r="194" spans="6:14" ht="15.6" customHeight="1" x14ac:dyDescent="0.25">
      <c r="F194" s="52">
        <v>637.11806474763875</v>
      </c>
      <c r="G194" s="52"/>
      <c r="H194" s="52"/>
      <c r="I194" s="52"/>
      <c r="J194" s="51">
        <v>3009.1979719940896</v>
      </c>
      <c r="K194" s="51"/>
      <c r="L194" s="51"/>
      <c r="M194" s="51"/>
      <c r="N194" s="51"/>
    </row>
    <row r="195" spans="6:14" ht="15.6" customHeight="1" x14ac:dyDescent="0.25">
      <c r="F195" s="52">
        <v>185.62711464598698</v>
      </c>
      <c r="G195" s="52"/>
      <c r="H195" s="52"/>
      <c r="I195" s="52"/>
      <c r="J195" s="51">
        <v>742.74906274312821</v>
      </c>
      <c r="K195" s="51"/>
      <c r="L195" s="51"/>
      <c r="M195" s="51"/>
      <c r="N195" s="51"/>
    </row>
    <row r="196" spans="6:14" ht="15.6" customHeight="1" x14ac:dyDescent="0.25">
      <c r="F196" s="52">
        <v>174.70134232111394</v>
      </c>
      <c r="G196" s="52"/>
      <c r="H196" s="52"/>
      <c r="I196" s="52"/>
      <c r="J196" s="51">
        <v>1623.3378168609659</v>
      </c>
      <c r="K196" s="51"/>
      <c r="L196" s="51"/>
      <c r="M196" s="51"/>
      <c r="N196" s="51"/>
    </row>
    <row r="197" spans="6:14" ht="15.6" customHeight="1" x14ac:dyDescent="0.25">
      <c r="F197" s="52">
        <v>151.54810899989141</v>
      </c>
      <c r="G197" s="52"/>
      <c r="H197" s="52"/>
      <c r="I197" s="52"/>
      <c r="J197" s="51">
        <v>731.1460522139962</v>
      </c>
      <c r="K197" s="51"/>
      <c r="L197" s="51"/>
      <c r="M197" s="51"/>
      <c r="N197" s="51"/>
    </row>
    <row r="198" spans="6:14" ht="15.6" customHeight="1" x14ac:dyDescent="0.25">
      <c r="F198" s="52">
        <v>162.71148429685161</v>
      </c>
      <c r="G198" s="52"/>
      <c r="H198" s="52"/>
      <c r="I198" s="52"/>
      <c r="J198" s="51">
        <v>1155.0668573938399</v>
      </c>
      <c r="K198" s="51"/>
      <c r="L198" s="51"/>
      <c r="M198" s="51"/>
      <c r="N198" s="51"/>
    </row>
    <row r="199" spans="6:14" ht="15.6" customHeight="1" x14ac:dyDescent="0.25">
      <c r="F199" s="52">
        <v>509.88615173937563</v>
      </c>
      <c r="G199" s="52"/>
      <c r="H199" s="52"/>
      <c r="I199" s="52"/>
      <c r="J199" s="51">
        <v>1931.0754342722696</v>
      </c>
      <c r="K199" s="51"/>
      <c r="L199" s="51"/>
      <c r="M199" s="51"/>
      <c r="N199" s="51"/>
    </row>
    <row r="200" spans="6:14" ht="15.6" customHeight="1" x14ac:dyDescent="0.25">
      <c r="F200" s="52">
        <v>883.69307507122221</v>
      </c>
      <c r="G200" s="52"/>
      <c r="H200" s="52"/>
      <c r="I200" s="52"/>
      <c r="J200" s="51">
        <v>4948.7512966218392</v>
      </c>
      <c r="K200" s="51"/>
      <c r="L200" s="51"/>
      <c r="M200" s="51"/>
      <c r="N200" s="51"/>
    </row>
    <row r="201" spans="6:14" ht="15.6" customHeight="1" x14ac:dyDescent="0.25">
      <c r="F201" s="52">
        <v>1076.9514737127306</v>
      </c>
      <c r="G201" s="52"/>
      <c r="H201" s="52"/>
      <c r="I201" s="52"/>
      <c r="J201" s="51">
        <v>4521.3810147226231</v>
      </c>
      <c r="K201" s="51"/>
      <c r="L201" s="51"/>
      <c r="M201" s="51"/>
      <c r="N201" s="51"/>
    </row>
    <row r="202" spans="6:14" ht="15.6" customHeight="1" x14ac:dyDescent="0.25">
      <c r="F202" s="52">
        <v>1470.5133701568582</v>
      </c>
      <c r="G202" s="52"/>
      <c r="H202" s="52"/>
      <c r="I202" s="52"/>
      <c r="J202" s="51">
        <v>4424.4752069587885</v>
      </c>
      <c r="K202" s="51"/>
      <c r="L202" s="51"/>
      <c r="M202" s="51"/>
      <c r="N202" s="51"/>
    </row>
    <row r="203" spans="6:14" ht="15.6" customHeight="1" x14ac:dyDescent="0.25">
      <c r="F203" s="52">
        <v>441.45481888055048</v>
      </c>
      <c r="G203" s="52"/>
      <c r="H203" s="52"/>
      <c r="I203" s="52"/>
      <c r="J203" s="51">
        <v>2305.2679724876139</v>
      </c>
      <c r="K203" s="51"/>
      <c r="L203" s="51"/>
      <c r="M203" s="51"/>
      <c r="N203" s="51"/>
    </row>
    <row r="204" spans="6:14" ht="15.6" customHeight="1" x14ac:dyDescent="0.25">
      <c r="F204" s="52">
        <v>105.72950919117656</v>
      </c>
      <c r="G204" s="52"/>
      <c r="H204" s="52"/>
      <c r="I204" s="52"/>
      <c r="J204" s="51">
        <v>601.99119035068088</v>
      </c>
      <c r="K204" s="51"/>
      <c r="L204" s="51"/>
      <c r="M204" s="51"/>
      <c r="N204" s="51"/>
    </row>
    <row r="205" spans="6:14" ht="15.6" customHeight="1" x14ac:dyDescent="0.25">
      <c r="F205" s="52">
        <v>234.38655501668038</v>
      </c>
      <c r="G205" s="52"/>
      <c r="H205" s="52"/>
      <c r="I205" s="52"/>
      <c r="J205" s="51">
        <v>1038.3121840660453</v>
      </c>
      <c r="K205" s="51"/>
      <c r="L205" s="51"/>
      <c r="M205" s="51"/>
      <c r="N205" s="51"/>
    </row>
    <row r="206" spans="6:14" ht="15.6" customHeight="1" x14ac:dyDescent="0.25">
      <c r="F206" s="52">
        <v>340.22360459175781</v>
      </c>
      <c r="G206" s="52"/>
      <c r="H206" s="52"/>
      <c r="I206" s="52"/>
      <c r="J206" s="51">
        <v>1973.8458425277277</v>
      </c>
      <c r="K206" s="51"/>
      <c r="L206" s="51"/>
      <c r="M206" s="51"/>
      <c r="N206" s="51"/>
    </row>
    <row r="207" spans="6:14" ht="15.6" customHeight="1" x14ac:dyDescent="0.25">
      <c r="F207" s="52">
        <v>1008.7605660690476</v>
      </c>
      <c r="G207" s="52"/>
      <c r="H207" s="52"/>
      <c r="I207" s="52"/>
      <c r="J207" s="51">
        <v>4321.7036798645404</v>
      </c>
      <c r="K207" s="51"/>
      <c r="L207" s="51"/>
      <c r="M207" s="51"/>
      <c r="N207" s="51"/>
    </row>
    <row r="208" spans="6:14" ht="15.6" customHeight="1" x14ac:dyDescent="0.25">
      <c r="F208" s="52">
        <v>70.6773913399675</v>
      </c>
      <c r="G208" s="52"/>
      <c r="H208" s="52"/>
      <c r="I208" s="52"/>
      <c r="J208" s="51">
        <v>457.05727908824821</v>
      </c>
      <c r="K208" s="51"/>
      <c r="L208" s="51"/>
      <c r="M208" s="51"/>
      <c r="N208" s="51"/>
    </row>
    <row r="209" spans="1:25" ht="15.6" customHeight="1" x14ac:dyDescent="0.25">
      <c r="F209" s="52">
        <v>504.18923445788704</v>
      </c>
      <c r="G209" s="52"/>
      <c r="H209" s="52"/>
      <c r="I209" s="52"/>
      <c r="J209" s="51">
        <v>2404.4106736037297</v>
      </c>
      <c r="K209" s="51"/>
      <c r="L209" s="51"/>
      <c r="M209" s="51"/>
      <c r="N209" s="51"/>
    </row>
    <row r="210" spans="1:25" ht="15.6" customHeight="1" x14ac:dyDescent="0.25">
      <c r="F210" s="52">
        <v>179.73452150318076</v>
      </c>
      <c r="G210" s="52"/>
      <c r="H210" s="52"/>
      <c r="I210" s="52"/>
      <c r="J210" s="51">
        <v>962.58853388333728</v>
      </c>
      <c r="K210" s="51"/>
      <c r="L210" s="51"/>
      <c r="M210" s="51"/>
      <c r="N210" s="51"/>
    </row>
    <row r="211" spans="1:25" ht="15.6" customHeight="1" x14ac:dyDescent="0.25">
      <c r="F211" s="52">
        <v>958.165293284021</v>
      </c>
      <c r="G211" s="52"/>
      <c r="H211" s="52"/>
      <c r="I211" s="52"/>
      <c r="J211" s="51">
        <v>3628.2450636619101</v>
      </c>
      <c r="K211" s="51"/>
      <c r="L211" s="51"/>
      <c r="M211" s="51"/>
      <c r="N211" s="51"/>
    </row>
    <row r="212" spans="1:25" ht="15.6" customHeight="1" x14ac:dyDescent="0.25">
      <c r="F212" s="52">
        <v>718.17140572228834</v>
      </c>
      <c r="G212" s="52"/>
      <c r="H212" s="52"/>
      <c r="I212" s="52"/>
      <c r="J212" s="51">
        <v>3956.1063044525481</v>
      </c>
      <c r="K212" s="51"/>
      <c r="L212" s="51"/>
      <c r="M212" s="51"/>
      <c r="N212" s="51"/>
    </row>
    <row r="213" spans="1:25" ht="15.6" customHeight="1" x14ac:dyDescent="0.25">
      <c r="F213" s="52">
        <v>140.74721162517403</v>
      </c>
      <c r="G213" s="52"/>
      <c r="H213" s="52"/>
      <c r="I213" s="52"/>
      <c r="J213" s="51">
        <v>494.36325945084405</v>
      </c>
      <c r="K213" s="51"/>
      <c r="L213" s="51"/>
      <c r="M213" s="51"/>
      <c r="N213" s="51"/>
    </row>
    <row r="214" spans="1:25" ht="15.6" customHeight="1" x14ac:dyDescent="0.25">
      <c r="F214" s="52">
        <v>828.88091937050194</v>
      </c>
      <c r="G214" s="52"/>
      <c r="H214" s="52"/>
      <c r="I214" s="52"/>
      <c r="J214" s="51">
        <v>3837.3275023592028</v>
      </c>
      <c r="K214" s="51"/>
      <c r="L214" s="51"/>
      <c r="M214" s="51"/>
      <c r="N214" s="51"/>
    </row>
    <row r="215" spans="1:25" ht="15.6" customHeight="1" x14ac:dyDescent="0.25">
      <c r="F215" s="52">
        <v>48.974700000330721</v>
      </c>
      <c r="G215" s="52"/>
      <c r="H215" s="52"/>
      <c r="I215" s="52"/>
      <c r="J215" s="51">
        <v>228.78053363588336</v>
      </c>
      <c r="K215" s="51"/>
      <c r="L215" s="51"/>
      <c r="M215" s="51"/>
      <c r="N215" s="51"/>
    </row>
    <row r="216" spans="1:25" ht="15.6" customHeight="1" x14ac:dyDescent="0.25"/>
    <row r="217" spans="1:25" ht="15.6" customHeight="1" x14ac:dyDescent="0.25">
      <c r="A217" t="s">
        <v>16</v>
      </c>
      <c r="B217" t="s">
        <v>4</v>
      </c>
    </row>
    <row r="218" spans="1:25" ht="15.6" customHeight="1" thickBot="1" x14ac:dyDescent="0.3"/>
    <row r="219" spans="1:25" ht="15.6" customHeight="1" x14ac:dyDescent="0.25">
      <c r="B219" s="20"/>
      <c r="C219" s="21"/>
      <c r="D219" s="21"/>
      <c r="E219" s="21"/>
      <c r="F219" s="21"/>
      <c r="G219" s="21"/>
      <c r="H219" s="21"/>
      <c r="I219" s="21"/>
      <c r="J219" s="21"/>
      <c r="K219" s="21"/>
      <c r="L219" s="21"/>
      <c r="M219" s="21"/>
      <c r="N219" s="21"/>
      <c r="O219" s="21"/>
      <c r="P219" s="21"/>
      <c r="Q219" s="21"/>
      <c r="R219" s="21"/>
      <c r="S219" s="21"/>
      <c r="T219" s="21"/>
      <c r="U219" s="21"/>
      <c r="V219" s="21"/>
      <c r="W219" s="21"/>
      <c r="X219" s="21"/>
      <c r="Y219" s="22"/>
    </row>
    <row r="220" spans="1:25" ht="15.6" customHeight="1" thickBot="1" x14ac:dyDescent="0.3">
      <c r="B220" s="23"/>
      <c r="C220" s="24"/>
      <c r="D220" s="24"/>
      <c r="E220" s="24"/>
      <c r="F220" s="24"/>
      <c r="G220" s="24"/>
      <c r="H220" s="24"/>
      <c r="I220" s="24"/>
      <c r="J220" s="24"/>
      <c r="K220" s="24"/>
      <c r="L220" s="24"/>
      <c r="M220" s="24"/>
      <c r="N220" s="24"/>
      <c r="O220" s="24"/>
      <c r="P220" s="24"/>
      <c r="Q220" s="24"/>
      <c r="R220" s="24"/>
      <c r="S220" s="24"/>
      <c r="T220" s="24"/>
      <c r="U220" s="24"/>
      <c r="V220" s="24"/>
      <c r="W220" s="24"/>
      <c r="X220" s="24"/>
      <c r="Y220" s="25"/>
    </row>
    <row r="221" spans="1:25" ht="15.6" customHeight="1" x14ac:dyDescent="0.25"/>
    <row r="222" spans="1:25" ht="15.6" customHeight="1" x14ac:dyDescent="0.25">
      <c r="A222" t="s">
        <v>17</v>
      </c>
      <c r="B222" t="s">
        <v>6</v>
      </c>
    </row>
    <row r="223" spans="1:25" ht="15.6" customHeight="1" thickBot="1" x14ac:dyDescent="0.3"/>
    <row r="224" spans="1:25" ht="15.6" customHeight="1" x14ac:dyDescent="0.25">
      <c r="B224" s="20"/>
      <c r="C224" s="21"/>
      <c r="D224" s="21"/>
      <c r="E224" s="21"/>
      <c r="F224" s="21"/>
      <c r="G224" s="21"/>
      <c r="H224" s="21"/>
      <c r="I224" s="21"/>
      <c r="J224" s="21"/>
      <c r="K224" s="21"/>
      <c r="L224" s="21"/>
      <c r="M224" s="21"/>
      <c r="N224" s="21"/>
      <c r="O224" s="21"/>
      <c r="P224" s="21"/>
      <c r="Q224" s="21"/>
      <c r="R224" s="21"/>
      <c r="S224" s="21"/>
      <c r="T224" s="21"/>
      <c r="U224" s="21"/>
      <c r="V224" s="21"/>
      <c r="W224" s="21"/>
      <c r="X224" s="21"/>
      <c r="Y224" s="22"/>
    </row>
    <row r="225" spans="1:25" ht="15.6" customHeight="1" thickBot="1" x14ac:dyDescent="0.3">
      <c r="B225" s="23"/>
      <c r="C225" s="24"/>
      <c r="D225" s="24"/>
      <c r="E225" s="24"/>
      <c r="F225" s="24"/>
      <c r="G225" s="24"/>
      <c r="H225" s="24"/>
      <c r="I225" s="24"/>
      <c r="J225" s="24"/>
      <c r="K225" s="24"/>
      <c r="L225" s="24"/>
      <c r="M225" s="24"/>
      <c r="N225" s="24"/>
      <c r="O225" s="24"/>
      <c r="P225" s="24"/>
      <c r="Q225" s="24"/>
      <c r="R225" s="24"/>
      <c r="S225" s="24"/>
      <c r="T225" s="24"/>
      <c r="U225" s="24"/>
      <c r="V225" s="24"/>
      <c r="W225" s="24"/>
      <c r="X225" s="24"/>
      <c r="Y225" s="25"/>
    </row>
    <row r="226" spans="1:25" ht="15.6" customHeight="1" x14ac:dyDescent="0.25"/>
    <row r="227" spans="1:25" ht="15.6" customHeight="1" x14ac:dyDescent="0.25">
      <c r="A227" t="s">
        <v>18</v>
      </c>
      <c r="B227" t="s">
        <v>8</v>
      </c>
    </row>
    <row r="228" spans="1:25" ht="15.6" customHeight="1" thickBot="1" x14ac:dyDescent="0.3"/>
    <row r="229" spans="1:25" ht="15.6" customHeight="1" x14ac:dyDescent="0.25">
      <c r="B229" s="20"/>
      <c r="C229" s="21"/>
      <c r="D229" s="21"/>
      <c r="E229" s="21"/>
      <c r="F229" s="21"/>
      <c r="G229" s="21"/>
      <c r="H229" s="21"/>
      <c r="I229" s="21"/>
      <c r="J229" s="21"/>
      <c r="K229" s="21"/>
      <c r="L229" s="21"/>
      <c r="M229" s="21"/>
      <c r="N229" s="21"/>
      <c r="O229" s="21"/>
      <c r="P229" s="21"/>
      <c r="Q229" s="21"/>
      <c r="R229" s="21"/>
      <c r="S229" s="21"/>
      <c r="T229" s="21"/>
      <c r="U229" s="21"/>
      <c r="V229" s="21"/>
      <c r="W229" s="21"/>
      <c r="X229" s="21"/>
      <c r="Y229" s="22"/>
    </row>
    <row r="230" spans="1:25" ht="15.6" customHeight="1" x14ac:dyDescent="0.25">
      <c r="B230" s="39"/>
      <c r="C230" s="40"/>
      <c r="D230" s="40"/>
      <c r="E230" s="40"/>
      <c r="F230" s="40"/>
      <c r="G230" s="40"/>
      <c r="H230" s="40"/>
      <c r="I230" s="40"/>
      <c r="J230" s="40"/>
      <c r="K230" s="40"/>
      <c r="L230" s="40"/>
      <c r="M230" s="40"/>
      <c r="N230" s="40"/>
      <c r="O230" s="40"/>
      <c r="P230" s="40"/>
      <c r="Q230" s="40"/>
      <c r="R230" s="40"/>
      <c r="S230" s="40"/>
      <c r="T230" s="40"/>
      <c r="U230" s="40"/>
      <c r="V230" s="40"/>
      <c r="W230" s="40"/>
      <c r="X230" s="40"/>
      <c r="Y230" s="41"/>
    </row>
    <row r="231" spans="1:25" ht="15.6" customHeight="1" x14ac:dyDescent="0.25">
      <c r="B231" s="39"/>
      <c r="C231" s="40"/>
      <c r="D231" s="40"/>
      <c r="E231" s="40"/>
      <c r="F231" s="40"/>
      <c r="G231" s="40"/>
      <c r="H231" s="40"/>
      <c r="I231" s="40"/>
      <c r="J231" s="40"/>
      <c r="K231" s="40"/>
      <c r="L231" s="40"/>
      <c r="M231" s="40"/>
      <c r="N231" s="40"/>
      <c r="O231" s="40"/>
      <c r="P231" s="40"/>
      <c r="Q231" s="40"/>
      <c r="R231" s="40"/>
      <c r="S231" s="40"/>
      <c r="T231" s="40"/>
      <c r="U231" s="40"/>
      <c r="V231" s="40"/>
      <c r="W231" s="40"/>
      <c r="X231" s="40"/>
      <c r="Y231" s="41"/>
    </row>
    <row r="232" spans="1:25" ht="15.6" customHeight="1" x14ac:dyDescent="0.25">
      <c r="B232" s="39"/>
      <c r="C232" s="40"/>
      <c r="D232" s="40"/>
      <c r="E232" s="40"/>
      <c r="F232" s="40"/>
      <c r="G232" s="40"/>
      <c r="H232" s="40"/>
      <c r="I232" s="40"/>
      <c r="J232" s="40"/>
      <c r="K232" s="40"/>
      <c r="L232" s="40"/>
      <c r="M232" s="40"/>
      <c r="N232" s="40"/>
      <c r="O232" s="40"/>
      <c r="P232" s="40"/>
      <c r="Q232" s="40"/>
      <c r="R232" s="40"/>
      <c r="S232" s="40"/>
      <c r="T232" s="40"/>
      <c r="U232" s="40"/>
      <c r="V232" s="40"/>
      <c r="W232" s="40"/>
      <c r="X232" s="40"/>
      <c r="Y232" s="41"/>
    </row>
    <row r="233" spans="1:25" ht="15.6" customHeight="1" x14ac:dyDescent="0.25">
      <c r="B233" s="39"/>
      <c r="C233" s="40"/>
      <c r="D233" s="40"/>
      <c r="E233" s="40"/>
      <c r="F233" s="40"/>
      <c r="G233" s="40"/>
      <c r="H233" s="40"/>
      <c r="I233" s="40"/>
      <c r="J233" s="40"/>
      <c r="K233" s="40"/>
      <c r="L233" s="40"/>
      <c r="M233" s="40"/>
      <c r="N233" s="40"/>
      <c r="O233" s="40"/>
      <c r="P233" s="40"/>
      <c r="Q233" s="40"/>
      <c r="R233" s="40"/>
      <c r="S233" s="40"/>
      <c r="T233" s="40"/>
      <c r="U233" s="40"/>
      <c r="V233" s="40"/>
      <c r="W233" s="40"/>
      <c r="X233" s="40"/>
      <c r="Y233" s="41"/>
    </row>
    <row r="234" spans="1:25" ht="15.6" customHeight="1" x14ac:dyDescent="0.25">
      <c r="B234" s="39"/>
      <c r="C234" s="40"/>
      <c r="D234" s="40"/>
      <c r="E234" s="40"/>
      <c r="F234" s="40"/>
      <c r="G234" s="40"/>
      <c r="H234" s="40"/>
      <c r="I234" s="40"/>
      <c r="J234" s="40"/>
      <c r="K234" s="40"/>
      <c r="L234" s="40"/>
      <c r="M234" s="40"/>
      <c r="N234" s="40"/>
      <c r="O234" s="40"/>
      <c r="P234" s="40"/>
      <c r="Q234" s="40"/>
      <c r="R234" s="40"/>
      <c r="S234" s="40"/>
      <c r="T234" s="40"/>
      <c r="U234" s="40"/>
      <c r="V234" s="40"/>
      <c r="W234" s="40"/>
      <c r="X234" s="40"/>
      <c r="Y234" s="41"/>
    </row>
    <row r="235" spans="1:25" ht="15.6" customHeight="1" x14ac:dyDescent="0.25">
      <c r="B235" s="39"/>
      <c r="C235" s="40"/>
      <c r="D235" s="40"/>
      <c r="E235" s="40"/>
      <c r="F235" s="40"/>
      <c r="G235" s="40"/>
      <c r="H235" s="40"/>
      <c r="I235" s="40"/>
      <c r="J235" s="40"/>
      <c r="K235" s="40"/>
      <c r="L235" s="40"/>
      <c r="M235" s="40"/>
      <c r="N235" s="40"/>
      <c r="O235" s="40"/>
      <c r="P235" s="40"/>
      <c r="Q235" s="40"/>
      <c r="R235" s="40"/>
      <c r="S235" s="40"/>
      <c r="T235" s="40"/>
      <c r="U235" s="40"/>
      <c r="V235" s="40"/>
      <c r="W235" s="40"/>
      <c r="X235" s="40"/>
      <c r="Y235" s="41"/>
    </row>
    <row r="236" spans="1:25" ht="15.6" customHeight="1" x14ac:dyDescent="0.25">
      <c r="B236" s="39"/>
      <c r="C236" s="40"/>
      <c r="D236" s="40"/>
      <c r="E236" s="40"/>
      <c r="F236" s="40"/>
      <c r="G236" s="40"/>
      <c r="H236" s="40"/>
      <c r="I236" s="40"/>
      <c r="J236" s="40"/>
      <c r="K236" s="40"/>
      <c r="L236" s="40"/>
      <c r="M236" s="40"/>
      <c r="N236" s="40"/>
      <c r="O236" s="40"/>
      <c r="P236" s="40"/>
      <c r="Q236" s="40"/>
      <c r="R236" s="40"/>
      <c r="S236" s="40"/>
      <c r="T236" s="40"/>
      <c r="U236" s="40"/>
      <c r="V236" s="40"/>
      <c r="W236" s="40"/>
      <c r="X236" s="40"/>
      <c r="Y236" s="41"/>
    </row>
    <row r="237" spans="1:25" ht="15.6" customHeight="1" x14ac:dyDescent="0.25">
      <c r="B237" s="39"/>
      <c r="C237" s="40"/>
      <c r="D237" s="40"/>
      <c r="E237" s="40"/>
      <c r="F237" s="40"/>
      <c r="G237" s="40"/>
      <c r="H237" s="40"/>
      <c r="I237" s="40"/>
      <c r="J237" s="40"/>
      <c r="K237" s="40"/>
      <c r="L237" s="40"/>
      <c r="M237" s="40"/>
      <c r="N237" s="40"/>
      <c r="O237" s="40"/>
      <c r="P237" s="40"/>
      <c r="Q237" s="40"/>
      <c r="R237" s="40"/>
      <c r="S237" s="40"/>
      <c r="T237" s="40"/>
      <c r="U237" s="40"/>
      <c r="V237" s="40"/>
      <c r="W237" s="40"/>
      <c r="X237" s="40"/>
      <c r="Y237" s="41"/>
    </row>
    <row r="238" spans="1:25" ht="15.6" customHeight="1" x14ac:dyDescent="0.25">
      <c r="B238" s="39"/>
      <c r="C238" s="40"/>
      <c r="D238" s="40"/>
      <c r="E238" s="40"/>
      <c r="F238" s="40"/>
      <c r="G238" s="40"/>
      <c r="H238" s="40"/>
      <c r="I238" s="40"/>
      <c r="J238" s="40"/>
      <c r="K238" s="40"/>
      <c r="L238" s="40"/>
      <c r="M238" s="40"/>
      <c r="N238" s="40"/>
      <c r="O238" s="40"/>
      <c r="P238" s="40"/>
      <c r="Q238" s="40"/>
      <c r="R238" s="40"/>
      <c r="S238" s="40"/>
      <c r="T238" s="40"/>
      <c r="U238" s="40"/>
      <c r="V238" s="40"/>
      <c r="W238" s="40"/>
      <c r="X238" s="40"/>
      <c r="Y238" s="41"/>
    </row>
    <row r="239" spans="1:25" ht="15.6" customHeight="1" x14ac:dyDescent="0.25">
      <c r="B239" s="39"/>
      <c r="C239" s="40"/>
      <c r="D239" s="40"/>
      <c r="E239" s="40"/>
      <c r="F239" s="40"/>
      <c r="G239" s="40"/>
      <c r="H239" s="40"/>
      <c r="I239" s="40"/>
      <c r="J239" s="40"/>
      <c r="K239" s="40"/>
      <c r="L239" s="40"/>
      <c r="M239" s="40"/>
      <c r="N239" s="40"/>
      <c r="O239" s="40"/>
      <c r="P239" s="40"/>
      <c r="Q239" s="40"/>
      <c r="R239" s="40"/>
      <c r="S239" s="40"/>
      <c r="T239" s="40"/>
      <c r="U239" s="40"/>
      <c r="V239" s="40"/>
      <c r="W239" s="40"/>
      <c r="X239" s="40"/>
      <c r="Y239" s="41"/>
    </row>
    <row r="240" spans="1:25" ht="15.6" customHeight="1" x14ac:dyDescent="0.25">
      <c r="B240" s="39"/>
      <c r="C240" s="40"/>
      <c r="D240" s="40"/>
      <c r="E240" s="40"/>
      <c r="F240" s="40"/>
      <c r="G240" s="40"/>
      <c r="H240" s="40"/>
      <c r="I240" s="40"/>
      <c r="J240" s="40"/>
      <c r="K240" s="40"/>
      <c r="L240" s="40"/>
      <c r="M240" s="40"/>
      <c r="N240" s="40"/>
      <c r="O240" s="40"/>
      <c r="P240" s="40"/>
      <c r="Q240" s="40"/>
      <c r="R240" s="40"/>
      <c r="S240" s="40"/>
      <c r="T240" s="40"/>
      <c r="U240" s="40"/>
      <c r="V240" s="40"/>
      <c r="W240" s="40"/>
      <c r="X240" s="40"/>
      <c r="Y240" s="41"/>
    </row>
    <row r="241" spans="1:25" ht="15.6" customHeight="1" x14ac:dyDescent="0.25">
      <c r="B241" s="39"/>
      <c r="C241" s="40"/>
      <c r="D241" s="40"/>
      <c r="E241" s="40"/>
      <c r="F241" s="40"/>
      <c r="G241" s="40"/>
      <c r="H241" s="40"/>
      <c r="I241" s="40"/>
      <c r="J241" s="40"/>
      <c r="K241" s="40"/>
      <c r="L241" s="40"/>
      <c r="M241" s="40"/>
      <c r="N241" s="40"/>
      <c r="O241" s="40"/>
      <c r="P241" s="40"/>
      <c r="Q241" s="40"/>
      <c r="R241" s="40"/>
      <c r="S241" s="40"/>
      <c r="T241" s="40"/>
      <c r="U241" s="40"/>
      <c r="V241" s="40"/>
      <c r="W241" s="40"/>
      <c r="X241" s="40"/>
      <c r="Y241" s="41"/>
    </row>
    <row r="242" spans="1:25" ht="15.6" customHeight="1" x14ac:dyDescent="0.25">
      <c r="B242" s="39"/>
      <c r="C242" s="40"/>
      <c r="D242" s="40"/>
      <c r="E242" s="40"/>
      <c r="F242" s="40"/>
      <c r="G242" s="40"/>
      <c r="H242" s="40"/>
      <c r="I242" s="40"/>
      <c r="J242" s="40"/>
      <c r="K242" s="40"/>
      <c r="L242" s="40"/>
      <c r="M242" s="40"/>
      <c r="N242" s="40"/>
      <c r="O242" s="40"/>
      <c r="P242" s="40"/>
      <c r="Q242" s="40"/>
      <c r="R242" s="40"/>
      <c r="S242" s="40"/>
      <c r="T242" s="40"/>
      <c r="U242" s="40"/>
      <c r="V242" s="40"/>
      <c r="W242" s="40"/>
      <c r="X242" s="40"/>
      <c r="Y242" s="41"/>
    </row>
    <row r="243" spans="1:25" ht="15.6" customHeight="1" x14ac:dyDescent="0.25">
      <c r="B243" s="39"/>
      <c r="C243" s="40"/>
      <c r="D243" s="40"/>
      <c r="E243" s="40"/>
      <c r="F243" s="40"/>
      <c r="G243" s="40"/>
      <c r="H243" s="40"/>
      <c r="I243" s="40"/>
      <c r="J243" s="40"/>
      <c r="K243" s="40"/>
      <c r="L243" s="40"/>
      <c r="M243" s="40"/>
      <c r="N243" s="40"/>
      <c r="O243" s="40"/>
      <c r="P243" s="40"/>
      <c r="Q243" s="40"/>
      <c r="R243" s="40"/>
      <c r="S243" s="40"/>
      <c r="T243" s="40"/>
      <c r="U243" s="40"/>
      <c r="V243" s="40"/>
      <c r="W243" s="40"/>
      <c r="X243" s="40"/>
      <c r="Y243" s="41"/>
    </row>
    <row r="244" spans="1:25" ht="15.6" customHeight="1" x14ac:dyDescent="0.25">
      <c r="B244" s="39"/>
      <c r="C244" s="40"/>
      <c r="D244" s="40"/>
      <c r="E244" s="40"/>
      <c r="F244" s="40"/>
      <c r="G244" s="40"/>
      <c r="H244" s="40"/>
      <c r="I244" s="40"/>
      <c r="J244" s="40"/>
      <c r="K244" s="40"/>
      <c r="L244" s="40"/>
      <c r="M244" s="40"/>
      <c r="N244" s="40"/>
      <c r="O244" s="40"/>
      <c r="P244" s="40"/>
      <c r="Q244" s="40"/>
      <c r="R244" s="40"/>
      <c r="S244" s="40"/>
      <c r="T244" s="40"/>
      <c r="U244" s="40"/>
      <c r="V244" s="40"/>
      <c r="W244" s="40"/>
      <c r="X244" s="40"/>
      <c r="Y244" s="41"/>
    </row>
    <row r="245" spans="1:25" ht="15.6" customHeight="1" x14ac:dyDescent="0.25">
      <c r="B245" s="39"/>
      <c r="C245" s="40"/>
      <c r="D245" s="40"/>
      <c r="E245" s="40"/>
      <c r="F245" s="40"/>
      <c r="G245" s="40"/>
      <c r="H245" s="40"/>
      <c r="I245" s="40"/>
      <c r="J245" s="40"/>
      <c r="K245" s="40"/>
      <c r="L245" s="40"/>
      <c r="M245" s="40"/>
      <c r="N245" s="40"/>
      <c r="O245" s="40"/>
      <c r="P245" s="40"/>
      <c r="Q245" s="40"/>
      <c r="R245" s="40"/>
      <c r="S245" s="40"/>
      <c r="T245" s="40"/>
      <c r="U245" s="40"/>
      <c r="V245" s="40"/>
      <c r="W245" s="40"/>
      <c r="X245" s="40"/>
      <c r="Y245" s="41"/>
    </row>
    <row r="246" spans="1:25" ht="15.6" customHeight="1" thickBot="1" x14ac:dyDescent="0.3">
      <c r="B246" s="23"/>
      <c r="C246" s="24"/>
      <c r="D246" s="24"/>
      <c r="E246" s="24"/>
      <c r="F246" s="24"/>
      <c r="G246" s="24"/>
      <c r="H246" s="24"/>
      <c r="I246" s="24"/>
      <c r="J246" s="24"/>
      <c r="K246" s="24"/>
      <c r="L246" s="24"/>
      <c r="M246" s="24"/>
      <c r="N246" s="24"/>
      <c r="O246" s="24"/>
      <c r="P246" s="24"/>
      <c r="Q246" s="24"/>
      <c r="R246" s="24"/>
      <c r="S246" s="24"/>
      <c r="T246" s="24"/>
      <c r="U246" s="24"/>
      <c r="V246" s="24"/>
      <c r="W246" s="24"/>
      <c r="X246" s="24"/>
      <c r="Y246" s="25"/>
    </row>
    <row r="247" spans="1:25" ht="15.6" customHeight="1" x14ac:dyDescent="0.25"/>
    <row r="248" spans="1:25" ht="15.6" customHeight="1" x14ac:dyDescent="0.25">
      <c r="A248" t="s">
        <v>19</v>
      </c>
      <c r="B248" t="s">
        <v>10</v>
      </c>
    </row>
    <row r="249" spans="1:25" ht="15.6" customHeight="1" thickBot="1" x14ac:dyDescent="0.3"/>
    <row r="250" spans="1:25" ht="15.6" customHeight="1" x14ac:dyDescent="0.25">
      <c r="B250" s="20"/>
      <c r="C250" s="21"/>
      <c r="D250" s="21"/>
      <c r="E250" s="21"/>
      <c r="F250" s="21"/>
      <c r="G250" s="21"/>
      <c r="H250" s="21"/>
      <c r="I250" s="21"/>
      <c r="J250" s="21"/>
      <c r="K250" s="21"/>
      <c r="L250" s="21"/>
      <c r="M250" s="21"/>
      <c r="N250" s="21"/>
      <c r="O250" s="21"/>
      <c r="P250" s="21"/>
      <c r="Q250" s="21"/>
      <c r="R250" s="21"/>
      <c r="S250" s="21"/>
      <c r="T250" s="21"/>
      <c r="U250" s="21"/>
      <c r="V250" s="21"/>
      <c r="W250" s="21"/>
      <c r="X250" s="21"/>
      <c r="Y250" s="22"/>
    </row>
    <row r="251" spans="1:25" ht="15.6" customHeight="1" thickBot="1" x14ac:dyDescent="0.3">
      <c r="B251" s="23"/>
      <c r="C251" s="24"/>
      <c r="D251" s="24"/>
      <c r="E251" s="24"/>
      <c r="F251" s="24"/>
      <c r="G251" s="24"/>
      <c r="H251" s="24"/>
      <c r="I251" s="24"/>
      <c r="J251" s="24"/>
      <c r="K251" s="24"/>
      <c r="L251" s="24"/>
      <c r="M251" s="24"/>
      <c r="N251" s="24"/>
      <c r="O251" s="24"/>
      <c r="P251" s="24"/>
      <c r="Q251" s="24"/>
      <c r="R251" s="24"/>
      <c r="S251" s="24"/>
      <c r="T251" s="24"/>
      <c r="U251" s="24"/>
      <c r="V251" s="24"/>
      <c r="W251" s="24"/>
      <c r="X251" s="24"/>
      <c r="Y251" s="25"/>
    </row>
    <row r="252" spans="1:25" ht="15.6" customHeight="1" x14ac:dyDescent="0.25"/>
    <row r="253" spans="1:25" ht="15.6" customHeight="1" x14ac:dyDescent="0.25">
      <c r="A253" t="s">
        <v>20</v>
      </c>
      <c r="B253" t="s">
        <v>12</v>
      </c>
    </row>
    <row r="254" spans="1:25" ht="15.6" customHeight="1" thickBot="1" x14ac:dyDescent="0.3"/>
    <row r="255" spans="1:25" ht="15.6" customHeight="1" x14ac:dyDescent="0.25">
      <c r="B255" s="42"/>
      <c r="C255" s="43"/>
      <c r="D255" s="43"/>
      <c r="E255" s="43"/>
      <c r="F255" s="43"/>
      <c r="G255" s="43"/>
      <c r="H255" s="43"/>
      <c r="I255" s="43"/>
      <c r="J255" s="43"/>
      <c r="K255" s="43"/>
      <c r="L255" s="43"/>
      <c r="M255" s="43"/>
      <c r="N255" s="43"/>
      <c r="O255" s="43"/>
      <c r="P255" s="43"/>
      <c r="Q255" s="43"/>
      <c r="R255" s="43"/>
      <c r="S255" s="43"/>
      <c r="T255" s="43"/>
      <c r="U255" s="43"/>
      <c r="V255" s="43"/>
      <c r="W255" s="43"/>
      <c r="X255" s="43"/>
      <c r="Y255" s="44"/>
    </row>
    <row r="256" spans="1:25" ht="15.6" customHeight="1" x14ac:dyDescent="0.25">
      <c r="B256" s="45"/>
      <c r="C256" s="46"/>
      <c r="D256" s="46"/>
      <c r="E256" s="46"/>
      <c r="F256" s="46"/>
      <c r="G256" s="46"/>
      <c r="H256" s="46"/>
      <c r="I256" s="46"/>
      <c r="J256" s="46"/>
      <c r="K256" s="46"/>
      <c r="L256" s="46"/>
      <c r="M256" s="46"/>
      <c r="N256" s="46"/>
      <c r="O256" s="46"/>
      <c r="P256" s="46"/>
      <c r="Q256" s="46"/>
      <c r="R256" s="46"/>
      <c r="S256" s="46"/>
      <c r="T256" s="46"/>
      <c r="U256" s="46"/>
      <c r="V256" s="46"/>
      <c r="W256" s="46"/>
      <c r="X256" s="46"/>
      <c r="Y256" s="47"/>
    </row>
    <row r="257" spans="2:25" ht="15.6" customHeight="1" x14ac:dyDescent="0.25">
      <c r="B257" s="45"/>
      <c r="C257" s="46"/>
      <c r="D257" s="46"/>
      <c r="E257" s="46"/>
      <c r="F257" s="46"/>
      <c r="G257" s="46"/>
      <c r="H257" s="46"/>
      <c r="I257" s="46"/>
      <c r="J257" s="46"/>
      <c r="K257" s="46"/>
      <c r="L257" s="46"/>
      <c r="M257" s="46"/>
      <c r="N257" s="46"/>
      <c r="O257" s="46"/>
      <c r="P257" s="46"/>
      <c r="Q257" s="46"/>
      <c r="R257" s="46"/>
      <c r="S257" s="46"/>
      <c r="T257" s="46"/>
      <c r="U257" s="46"/>
      <c r="V257" s="46"/>
      <c r="W257" s="46"/>
      <c r="X257" s="46"/>
      <c r="Y257" s="47"/>
    </row>
    <row r="258" spans="2:25" ht="15.6" customHeight="1" x14ac:dyDescent="0.25">
      <c r="B258" s="45"/>
      <c r="C258" s="46"/>
      <c r="D258" s="46"/>
      <c r="E258" s="46"/>
      <c r="F258" s="46"/>
      <c r="G258" s="46"/>
      <c r="H258" s="46"/>
      <c r="I258" s="46"/>
      <c r="J258" s="46"/>
      <c r="K258" s="46"/>
      <c r="L258" s="46"/>
      <c r="M258" s="46"/>
      <c r="N258" s="46"/>
      <c r="O258" s="46"/>
      <c r="P258" s="46"/>
      <c r="Q258" s="46"/>
      <c r="R258" s="46"/>
      <c r="S258" s="46"/>
      <c r="T258" s="46"/>
      <c r="U258" s="46"/>
      <c r="V258" s="46"/>
      <c r="W258" s="46"/>
      <c r="X258" s="46"/>
      <c r="Y258" s="47"/>
    </row>
    <row r="259" spans="2:25" ht="15.6" customHeight="1" x14ac:dyDescent="0.25">
      <c r="B259" s="45"/>
      <c r="C259" s="46"/>
      <c r="D259" s="46"/>
      <c r="E259" s="46"/>
      <c r="F259" s="46"/>
      <c r="G259" s="46"/>
      <c r="H259" s="46"/>
      <c r="I259" s="46"/>
      <c r="J259" s="46"/>
      <c r="K259" s="46"/>
      <c r="L259" s="46"/>
      <c r="M259" s="46"/>
      <c r="N259" s="46"/>
      <c r="O259" s="46"/>
      <c r="P259" s="46"/>
      <c r="Q259" s="46"/>
      <c r="R259" s="46"/>
      <c r="S259" s="46"/>
      <c r="T259" s="46"/>
      <c r="U259" s="46"/>
      <c r="V259" s="46"/>
      <c r="W259" s="46"/>
      <c r="X259" s="46"/>
      <c r="Y259" s="47"/>
    </row>
    <row r="260" spans="2:25" ht="15.6" customHeight="1" thickBot="1" x14ac:dyDescent="0.3">
      <c r="B260" s="48"/>
      <c r="C260" s="49"/>
      <c r="D260" s="49"/>
      <c r="E260" s="49"/>
      <c r="F260" s="49"/>
      <c r="G260" s="49"/>
      <c r="H260" s="49"/>
      <c r="I260" s="49"/>
      <c r="J260" s="49"/>
      <c r="K260" s="49"/>
      <c r="L260" s="49"/>
      <c r="M260" s="49"/>
      <c r="N260" s="49"/>
      <c r="O260" s="49"/>
      <c r="P260" s="49"/>
      <c r="Q260" s="49"/>
      <c r="R260" s="49"/>
      <c r="S260" s="49"/>
      <c r="T260" s="49"/>
      <c r="U260" s="49"/>
      <c r="V260" s="49"/>
      <c r="W260" s="49"/>
      <c r="X260" s="49"/>
      <c r="Y260" s="50"/>
    </row>
    <row r="261" spans="2:25" ht="15.6" customHeight="1" x14ac:dyDescent="0.25"/>
    <row r="262" spans="2:25" ht="15.6" customHeight="1" x14ac:dyDescent="0.25">
      <c r="B262" s="27" t="s">
        <v>21</v>
      </c>
      <c r="C262" s="27"/>
      <c r="D262" s="27"/>
      <c r="E262" s="27"/>
      <c r="F262" s="27"/>
      <c r="G262" s="27"/>
      <c r="H262" s="27"/>
      <c r="I262" s="27"/>
      <c r="J262" s="27"/>
      <c r="K262" s="27"/>
      <c r="L262" s="27"/>
      <c r="M262" s="27"/>
      <c r="N262" s="27"/>
      <c r="O262" s="27"/>
      <c r="P262" s="27"/>
      <c r="Q262" s="27"/>
      <c r="R262" s="27"/>
      <c r="S262" s="27"/>
      <c r="T262" s="27"/>
      <c r="U262" s="27"/>
      <c r="V262" s="27"/>
      <c r="W262" s="27"/>
      <c r="X262" s="27"/>
      <c r="Y262" s="27"/>
    </row>
    <row r="263" spans="2:25" ht="15.6" customHeight="1"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row>
    <row r="264" spans="2:25" ht="15.6" customHeight="1"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row>
    <row r="265" spans="2:25" ht="15.6" customHeight="1" x14ac:dyDescent="0.25"/>
    <row r="266" spans="2:25" ht="15.6" customHeight="1" x14ac:dyDescent="0.25"/>
    <row r="267" spans="2:25" ht="15.6" customHeight="1" x14ac:dyDescent="0.25">
      <c r="F267" s="51" t="s">
        <v>2</v>
      </c>
      <c r="G267" s="51"/>
      <c r="H267" s="51"/>
      <c r="I267" s="51"/>
      <c r="J267" s="51" t="s">
        <v>15</v>
      </c>
      <c r="K267" s="51"/>
      <c r="L267" s="51"/>
      <c r="M267" s="51"/>
      <c r="N267" s="51"/>
    </row>
    <row r="268" spans="2:25" ht="15.6" customHeight="1" x14ac:dyDescent="0.25">
      <c r="F268" s="51">
        <v>825.52447066815489</v>
      </c>
      <c r="G268" s="51"/>
      <c r="H268" s="51"/>
      <c r="I268" s="51"/>
      <c r="J268" s="51">
        <v>4562.1301774033809</v>
      </c>
      <c r="K268" s="51"/>
      <c r="L268" s="51"/>
      <c r="M268" s="51"/>
      <c r="N268" s="51"/>
    </row>
    <row r="269" spans="2:25" ht="15.6" customHeight="1" x14ac:dyDescent="0.25">
      <c r="F269" s="51">
        <v>691.17054383489926</v>
      </c>
      <c r="G269" s="51"/>
      <c r="H269" s="51"/>
      <c r="I269" s="51"/>
      <c r="J269" s="51">
        <v>4743.446550047951</v>
      </c>
      <c r="K269" s="51"/>
      <c r="L269" s="51"/>
      <c r="M269" s="51"/>
      <c r="N269" s="51"/>
    </row>
    <row r="270" spans="2:25" ht="15.6" customHeight="1" x14ac:dyDescent="0.25">
      <c r="F270" s="51">
        <v>980.48539581630325</v>
      </c>
      <c r="G270" s="51"/>
      <c r="H270" s="51"/>
      <c r="I270" s="51"/>
      <c r="J270" s="51">
        <v>3630.3222955350921</v>
      </c>
      <c r="K270" s="51"/>
      <c r="L270" s="51"/>
      <c r="M270" s="51"/>
      <c r="N270" s="51"/>
    </row>
    <row r="271" spans="2:25" ht="15.6" customHeight="1" x14ac:dyDescent="0.25">
      <c r="F271" s="51">
        <v>947.82264980478237</v>
      </c>
      <c r="G271" s="51"/>
      <c r="H271" s="51"/>
      <c r="I271" s="51"/>
      <c r="J271" s="51">
        <v>3074.4225249416863</v>
      </c>
      <c r="K271" s="51"/>
      <c r="L271" s="51"/>
      <c r="M271" s="51"/>
      <c r="N271" s="51"/>
    </row>
    <row r="272" spans="2:25" ht="15.6" customHeight="1" x14ac:dyDescent="0.25">
      <c r="F272" s="51">
        <v>139.09075256196456</v>
      </c>
      <c r="G272" s="51"/>
      <c r="H272" s="51"/>
      <c r="I272" s="51"/>
      <c r="J272" s="51">
        <v>425.94405100107201</v>
      </c>
      <c r="K272" s="51"/>
      <c r="L272" s="51"/>
      <c r="M272" s="51"/>
      <c r="N272" s="51"/>
    </row>
    <row r="273" spans="6:14" ht="15.6" customHeight="1" x14ac:dyDescent="0.25">
      <c r="F273" s="51">
        <v>316.5724195393077</v>
      </c>
      <c r="G273" s="51"/>
      <c r="H273" s="51"/>
      <c r="I273" s="51"/>
      <c r="J273" s="51">
        <v>2278.6158177189409</v>
      </c>
      <c r="K273" s="51"/>
      <c r="L273" s="51"/>
      <c r="M273" s="51"/>
      <c r="N273" s="51"/>
    </row>
    <row r="274" spans="6:14" ht="15.6" customHeight="1" x14ac:dyDescent="0.25">
      <c r="F274" s="51">
        <v>357.73669589008625</v>
      </c>
      <c r="G274" s="51"/>
      <c r="H274" s="51"/>
      <c r="I274" s="51"/>
      <c r="J274" s="51">
        <v>1187.6500039026566</v>
      </c>
      <c r="K274" s="51"/>
      <c r="L274" s="51"/>
      <c r="M274" s="51"/>
      <c r="N274" s="51"/>
    </row>
    <row r="275" spans="6:14" ht="15.6" customHeight="1" x14ac:dyDescent="0.25">
      <c r="F275" s="51">
        <v>239.35322518178049</v>
      </c>
      <c r="G275" s="51"/>
      <c r="H275" s="51"/>
      <c r="I275" s="51"/>
      <c r="J275" s="51">
        <v>4977.7815027958759</v>
      </c>
      <c r="K275" s="51"/>
      <c r="L275" s="51"/>
      <c r="M275" s="51"/>
      <c r="N275" s="51"/>
    </row>
    <row r="276" spans="6:14" ht="15.6" customHeight="1" x14ac:dyDescent="0.25">
      <c r="F276" s="51">
        <v>776.3438218080662</v>
      </c>
      <c r="G276" s="51"/>
      <c r="H276" s="51"/>
      <c r="I276" s="51"/>
      <c r="J276" s="51">
        <v>52.36329033193099</v>
      </c>
      <c r="K276" s="51"/>
      <c r="L276" s="51"/>
      <c r="M276" s="51"/>
      <c r="N276" s="51"/>
    </row>
    <row r="277" spans="6:14" ht="15.6" customHeight="1" x14ac:dyDescent="0.25">
      <c r="F277" s="51">
        <v>950.15366854967215</v>
      </c>
      <c r="G277" s="51"/>
      <c r="H277" s="51"/>
      <c r="I277" s="51"/>
      <c r="J277" s="51">
        <v>507.70339111690322</v>
      </c>
      <c r="K277" s="51"/>
      <c r="L277" s="51"/>
      <c r="M277" s="51"/>
      <c r="N277" s="51"/>
    </row>
    <row r="278" spans="6:14" ht="15.6" customHeight="1" x14ac:dyDescent="0.25">
      <c r="F278" s="51">
        <v>885.61384710694927</v>
      </c>
      <c r="G278" s="51"/>
      <c r="H278" s="51"/>
      <c r="I278" s="51"/>
      <c r="J278" s="51">
        <v>998.6520631065066</v>
      </c>
      <c r="K278" s="51"/>
      <c r="L278" s="51"/>
      <c r="M278" s="51"/>
      <c r="N278" s="51"/>
    </row>
    <row r="279" spans="6:14" ht="15.6" customHeight="1" x14ac:dyDescent="0.25">
      <c r="F279" s="51">
        <v>487.74937830031951</v>
      </c>
      <c r="G279" s="51"/>
      <c r="H279" s="51"/>
      <c r="I279" s="51"/>
      <c r="J279" s="51">
        <v>2082.2614121004572</v>
      </c>
      <c r="K279" s="51"/>
      <c r="L279" s="51"/>
      <c r="M279" s="51"/>
      <c r="N279" s="51"/>
    </row>
    <row r="280" spans="6:14" ht="15.6" customHeight="1" x14ac:dyDescent="0.25">
      <c r="F280" s="51">
        <v>554.34467308954981</v>
      </c>
      <c r="G280" s="51"/>
      <c r="H280" s="51"/>
      <c r="I280" s="51"/>
      <c r="J280" s="51">
        <v>831.61626410808492</v>
      </c>
      <c r="K280" s="51"/>
      <c r="L280" s="51"/>
      <c r="M280" s="51"/>
      <c r="N280" s="51"/>
    </row>
    <row r="281" spans="6:14" ht="15.6" customHeight="1" x14ac:dyDescent="0.25">
      <c r="F281" s="51">
        <v>314.67997361706182</v>
      </c>
      <c r="G281" s="51"/>
      <c r="H281" s="51"/>
      <c r="I281" s="51"/>
      <c r="J281" s="51">
        <v>182.05735202182603</v>
      </c>
      <c r="K281" s="51"/>
      <c r="L281" s="51"/>
      <c r="M281" s="51"/>
      <c r="N281" s="51"/>
    </row>
    <row r="282" spans="6:14" ht="15.6" customHeight="1" x14ac:dyDescent="0.25">
      <c r="F282" s="51">
        <v>108.98171519480238</v>
      </c>
      <c r="G282" s="51"/>
      <c r="H282" s="51"/>
      <c r="I282" s="51"/>
      <c r="J282" s="51">
        <v>4423.1696301406955</v>
      </c>
      <c r="K282" s="51"/>
      <c r="L282" s="51"/>
      <c r="M282" s="51"/>
      <c r="N282" s="51"/>
    </row>
    <row r="283" spans="6:14" ht="15.6" customHeight="1" x14ac:dyDescent="0.25">
      <c r="F283" s="51">
        <v>323.6992024546127</v>
      </c>
      <c r="G283" s="51"/>
      <c r="H283" s="51"/>
      <c r="I283" s="51"/>
      <c r="J283" s="51">
        <v>199.08815731448647</v>
      </c>
      <c r="K283" s="51"/>
      <c r="L283" s="51"/>
      <c r="M283" s="51"/>
      <c r="N283" s="51"/>
    </row>
    <row r="284" spans="6:14" ht="15.6" customHeight="1" x14ac:dyDescent="0.25">
      <c r="F284" s="51">
        <v>892.95740183923283</v>
      </c>
      <c r="G284" s="51"/>
      <c r="H284" s="51"/>
      <c r="I284" s="51"/>
      <c r="J284" s="51">
        <v>3506.4219903423964</v>
      </c>
      <c r="K284" s="51"/>
      <c r="L284" s="51"/>
      <c r="M284" s="51"/>
      <c r="N284" s="51"/>
    </row>
    <row r="285" spans="6:14" ht="15.6" customHeight="1" x14ac:dyDescent="0.25">
      <c r="F285" s="51">
        <v>179.79430521973205</v>
      </c>
      <c r="G285" s="51"/>
      <c r="H285" s="51"/>
      <c r="I285" s="51"/>
      <c r="J285" s="51">
        <v>2092.9283016065092</v>
      </c>
      <c r="K285" s="51"/>
      <c r="L285" s="51"/>
      <c r="M285" s="51"/>
      <c r="N285" s="51"/>
    </row>
    <row r="286" spans="6:14" ht="15.6" customHeight="1" x14ac:dyDescent="0.25">
      <c r="F286" s="51">
        <v>870.63351395600534</v>
      </c>
      <c r="G286" s="51"/>
      <c r="H286" s="51"/>
      <c r="I286" s="51"/>
      <c r="J286" s="51">
        <v>4763.045854695094</v>
      </c>
      <c r="K286" s="51"/>
      <c r="L286" s="51"/>
      <c r="M286" s="51"/>
      <c r="N286" s="51"/>
    </row>
    <row r="287" spans="6:14" ht="15.6" customHeight="1" x14ac:dyDescent="0.25">
      <c r="F287" s="51">
        <v>312.25089421831132</v>
      </c>
      <c r="G287" s="51"/>
      <c r="H287" s="51"/>
      <c r="I287" s="51"/>
      <c r="J287" s="51">
        <v>1398.03747988537</v>
      </c>
      <c r="K287" s="51"/>
      <c r="L287" s="51"/>
      <c r="M287" s="51"/>
      <c r="N287" s="51"/>
    </row>
    <row r="288" spans="6:14" ht="15.6" customHeight="1" x14ac:dyDescent="0.25">
      <c r="F288" s="51">
        <v>173.78019270148059</v>
      </c>
      <c r="G288" s="51"/>
      <c r="H288" s="51"/>
      <c r="I288" s="51"/>
      <c r="J288" s="51">
        <v>4033.6610457429574</v>
      </c>
      <c r="K288" s="51"/>
      <c r="L288" s="51"/>
      <c r="M288" s="51"/>
      <c r="N288" s="51"/>
    </row>
    <row r="289" spans="6:14" ht="15.6" customHeight="1" x14ac:dyDescent="0.25">
      <c r="F289" s="51">
        <v>673.82245555965119</v>
      </c>
      <c r="G289" s="51"/>
      <c r="H289" s="51"/>
      <c r="I289" s="51"/>
      <c r="J289" s="51">
        <v>3327.3834729944838</v>
      </c>
      <c r="K289" s="51"/>
      <c r="L289" s="51"/>
      <c r="M289" s="51"/>
      <c r="N289" s="51"/>
    </row>
    <row r="290" spans="6:14" ht="15.6" customHeight="1" x14ac:dyDescent="0.25">
      <c r="F290" s="51">
        <v>765.23339857506971</v>
      </c>
      <c r="G290" s="51"/>
      <c r="H290" s="51"/>
      <c r="I290" s="51"/>
      <c r="J290" s="51">
        <v>3655.960868160787</v>
      </c>
      <c r="K290" s="51"/>
      <c r="L290" s="51"/>
      <c r="M290" s="51"/>
      <c r="N290" s="51"/>
    </row>
    <row r="291" spans="6:14" ht="15.6" customHeight="1" x14ac:dyDescent="0.25">
      <c r="F291" s="51">
        <v>75.867118880060701</v>
      </c>
      <c r="G291" s="51"/>
      <c r="H291" s="51"/>
      <c r="I291" s="51"/>
      <c r="J291" s="51">
        <v>625.7983067376166</v>
      </c>
      <c r="K291" s="51"/>
      <c r="L291" s="51"/>
      <c r="M291" s="51"/>
      <c r="N291" s="51"/>
    </row>
    <row r="292" spans="6:14" ht="15.6" customHeight="1" x14ac:dyDescent="0.25">
      <c r="F292" s="51">
        <v>495.89392213338402</v>
      </c>
      <c r="G292" s="51"/>
      <c r="H292" s="51"/>
      <c r="I292" s="51"/>
      <c r="J292" s="51">
        <v>2189.1270435980591</v>
      </c>
      <c r="K292" s="51"/>
      <c r="L292" s="51"/>
      <c r="M292" s="51"/>
      <c r="N292" s="51"/>
    </row>
    <row r="293" spans="6:14" ht="15.6" customHeight="1" x14ac:dyDescent="0.25">
      <c r="F293" s="51">
        <v>429.82044185318358</v>
      </c>
      <c r="G293" s="51"/>
      <c r="H293" s="51"/>
      <c r="I293" s="51"/>
      <c r="J293" s="51">
        <v>4610.4536816965638</v>
      </c>
      <c r="K293" s="51"/>
      <c r="L293" s="51"/>
      <c r="M293" s="51"/>
      <c r="N293" s="51"/>
    </row>
    <row r="294" spans="6:14" ht="15.6" customHeight="1" x14ac:dyDescent="0.25">
      <c r="F294" s="51">
        <v>339.43720403073695</v>
      </c>
      <c r="G294" s="51"/>
      <c r="H294" s="51"/>
      <c r="I294" s="51"/>
      <c r="J294" s="51">
        <v>3043.4807135504889</v>
      </c>
      <c r="K294" s="51"/>
      <c r="L294" s="51"/>
      <c r="M294" s="51"/>
      <c r="N294" s="51"/>
    </row>
    <row r="295" spans="6:14" ht="15.6" customHeight="1" x14ac:dyDescent="0.25">
      <c r="F295" s="51">
        <v>502.29193441768302</v>
      </c>
      <c r="G295" s="51"/>
      <c r="H295" s="51"/>
      <c r="I295" s="51"/>
      <c r="J295" s="51">
        <v>1455.9785198531854</v>
      </c>
      <c r="K295" s="51"/>
      <c r="L295" s="51"/>
      <c r="M295" s="51"/>
      <c r="N295" s="51"/>
    </row>
    <row r="296" spans="6:14" ht="15.6" customHeight="1" x14ac:dyDescent="0.25">
      <c r="F296" s="51">
        <v>417.13171959352246</v>
      </c>
      <c r="G296" s="51"/>
      <c r="H296" s="51"/>
      <c r="I296" s="51"/>
      <c r="J296" s="51">
        <v>1867.3011567925046</v>
      </c>
      <c r="K296" s="51"/>
      <c r="L296" s="51"/>
      <c r="M296" s="51"/>
      <c r="N296" s="51"/>
    </row>
    <row r="297" spans="6:14" ht="15.6" customHeight="1" x14ac:dyDescent="0.25">
      <c r="F297" s="51">
        <v>652.85476632117457</v>
      </c>
      <c r="G297" s="51"/>
      <c r="H297" s="51"/>
      <c r="I297" s="51"/>
      <c r="J297" s="51">
        <v>1464.1292344235985</v>
      </c>
      <c r="K297" s="51"/>
      <c r="L297" s="51"/>
      <c r="M297" s="51"/>
      <c r="N297" s="51"/>
    </row>
    <row r="298" spans="6:14" ht="15.6" customHeight="1" x14ac:dyDescent="0.25">
      <c r="F298" s="51">
        <v>332.82331822451425</v>
      </c>
      <c r="G298" s="51"/>
      <c r="H298" s="51"/>
      <c r="I298" s="51"/>
      <c r="J298" s="51">
        <v>4367.3797626482256</v>
      </c>
      <c r="K298" s="51"/>
      <c r="L298" s="51"/>
      <c r="M298" s="51"/>
      <c r="N298" s="51"/>
    </row>
    <row r="299" spans="6:14" ht="15.6" customHeight="1" x14ac:dyDescent="0.25">
      <c r="F299" s="51">
        <v>545.46268695139281</v>
      </c>
      <c r="G299" s="51"/>
      <c r="H299" s="51"/>
      <c r="I299" s="51"/>
      <c r="J299" s="51">
        <v>1257.3685092260866</v>
      </c>
      <c r="K299" s="51"/>
      <c r="L299" s="51"/>
      <c r="M299" s="51"/>
      <c r="N299" s="51"/>
    </row>
    <row r="300" spans="6:14" ht="15.6" customHeight="1" x14ac:dyDescent="0.25">
      <c r="F300" s="51">
        <v>372.02042834820281</v>
      </c>
      <c r="G300" s="51"/>
      <c r="H300" s="51"/>
      <c r="I300" s="51"/>
      <c r="J300" s="51">
        <v>4670.1741470412171</v>
      </c>
      <c r="K300" s="51"/>
      <c r="L300" s="51"/>
      <c r="M300" s="51"/>
      <c r="N300" s="51"/>
    </row>
    <row r="301" spans="6:14" ht="15.6" customHeight="1" x14ac:dyDescent="0.25">
      <c r="F301" s="51">
        <v>603.92003567027677</v>
      </c>
      <c r="G301" s="51"/>
      <c r="H301" s="51"/>
      <c r="I301" s="51"/>
      <c r="J301" s="51">
        <v>20.018313326994331</v>
      </c>
      <c r="K301" s="51"/>
      <c r="L301" s="51"/>
      <c r="M301" s="51"/>
      <c r="N301" s="51"/>
    </row>
    <row r="302" spans="6:14" ht="15.6" customHeight="1" x14ac:dyDescent="0.25">
      <c r="F302" s="51">
        <v>28.626942611155393</v>
      </c>
      <c r="G302" s="51"/>
      <c r="H302" s="51"/>
      <c r="I302" s="51"/>
      <c r="J302" s="51">
        <v>4300.7724176341071</v>
      </c>
      <c r="K302" s="51"/>
      <c r="L302" s="51"/>
      <c r="M302" s="51"/>
      <c r="N302" s="51"/>
    </row>
    <row r="303" spans="6:14" ht="15.6" customHeight="1" x14ac:dyDescent="0.25">
      <c r="F303" s="51">
        <v>162.28725423965184</v>
      </c>
      <c r="G303" s="51"/>
      <c r="H303" s="51"/>
      <c r="I303" s="51"/>
      <c r="J303" s="51">
        <v>1587.4371102934792</v>
      </c>
      <c r="K303" s="51"/>
      <c r="L303" s="51"/>
      <c r="M303" s="51"/>
      <c r="N303" s="51"/>
    </row>
    <row r="304" spans="6:14" ht="15.6" customHeight="1" x14ac:dyDescent="0.25">
      <c r="F304" s="51">
        <v>448.57061990474023</v>
      </c>
      <c r="G304" s="51"/>
      <c r="H304" s="51"/>
      <c r="I304" s="51"/>
      <c r="J304" s="51">
        <v>3038.5332115433807</v>
      </c>
      <c r="K304" s="51"/>
      <c r="L304" s="51"/>
      <c r="M304" s="51"/>
      <c r="N304" s="51"/>
    </row>
    <row r="305" spans="6:14" ht="15.6" customHeight="1" x14ac:dyDescent="0.25">
      <c r="F305" s="51">
        <v>59.324157233862415</v>
      </c>
      <c r="G305" s="51"/>
      <c r="H305" s="51"/>
      <c r="I305" s="51"/>
      <c r="J305" s="51">
        <v>3172.3556158827387</v>
      </c>
      <c r="K305" s="51"/>
      <c r="L305" s="51"/>
      <c r="M305" s="51"/>
      <c r="N305" s="51"/>
    </row>
    <row r="306" spans="6:14" ht="15.6" customHeight="1" x14ac:dyDescent="0.25">
      <c r="F306" s="51">
        <v>742.8651742438509</v>
      </c>
      <c r="G306" s="51"/>
      <c r="H306" s="51"/>
      <c r="I306" s="51"/>
      <c r="J306" s="51">
        <v>4614.2667575788955</v>
      </c>
      <c r="K306" s="51"/>
      <c r="L306" s="51"/>
      <c r="M306" s="51"/>
      <c r="N306" s="51"/>
    </row>
    <row r="307" spans="6:14" ht="15.6" customHeight="1" x14ac:dyDescent="0.25">
      <c r="F307" s="51">
        <v>630.89137149839064</v>
      </c>
      <c r="G307" s="51"/>
      <c r="H307" s="51"/>
      <c r="I307" s="51"/>
      <c r="J307" s="51">
        <v>2188.6927625593894</v>
      </c>
      <c r="K307" s="51"/>
      <c r="L307" s="51"/>
      <c r="M307" s="51"/>
      <c r="N307" s="51"/>
    </row>
    <row r="308" spans="6:14" ht="15.6" customHeight="1" x14ac:dyDescent="0.25">
      <c r="F308" s="51">
        <v>205.00303499910044</v>
      </c>
      <c r="G308" s="51"/>
      <c r="H308" s="51"/>
      <c r="I308" s="51"/>
      <c r="J308" s="51">
        <v>2402.9918236555259</v>
      </c>
      <c r="K308" s="51"/>
      <c r="L308" s="51"/>
      <c r="M308" s="51"/>
      <c r="N308" s="51"/>
    </row>
    <row r="309" spans="6:14" ht="15.6" customHeight="1" x14ac:dyDescent="0.25">
      <c r="F309" s="51">
        <v>283.46483622882926</v>
      </c>
      <c r="G309" s="51"/>
      <c r="H309" s="51"/>
      <c r="I309" s="51"/>
      <c r="J309" s="51">
        <v>915.72886141575827</v>
      </c>
      <c r="K309" s="51"/>
      <c r="L309" s="51"/>
      <c r="M309" s="51"/>
      <c r="N309" s="51"/>
    </row>
    <row r="310" spans="6:14" ht="15.6" customHeight="1" x14ac:dyDescent="0.25">
      <c r="F310" s="51">
        <v>670.96109325301791</v>
      </c>
      <c r="G310" s="51"/>
      <c r="H310" s="51"/>
      <c r="I310" s="51"/>
      <c r="J310" s="51">
        <v>4494.8245459916234</v>
      </c>
      <c r="K310" s="51"/>
      <c r="L310" s="51"/>
      <c r="M310" s="51"/>
      <c r="N310" s="51"/>
    </row>
    <row r="311" spans="6:14" ht="15.6" customHeight="1" x14ac:dyDescent="0.25">
      <c r="F311" s="51">
        <v>658.62015478025398</v>
      </c>
      <c r="G311" s="51"/>
      <c r="H311" s="51"/>
      <c r="I311" s="51"/>
      <c r="J311" s="51">
        <v>1942.2242254337853</v>
      </c>
      <c r="K311" s="51"/>
      <c r="L311" s="51"/>
      <c r="M311" s="51"/>
      <c r="N311" s="51"/>
    </row>
    <row r="312" spans="6:14" ht="15.6" customHeight="1" x14ac:dyDescent="0.25">
      <c r="F312" s="51">
        <v>271.85357809982679</v>
      </c>
      <c r="G312" s="51"/>
      <c r="H312" s="51"/>
      <c r="I312" s="51"/>
      <c r="J312" s="51">
        <v>3982.7875841527625</v>
      </c>
      <c r="K312" s="51"/>
      <c r="L312" s="51"/>
      <c r="M312" s="51"/>
      <c r="N312" s="51"/>
    </row>
    <row r="313" spans="6:14" ht="15.6" customHeight="1" x14ac:dyDescent="0.25">
      <c r="F313" s="51">
        <v>490.39417276484221</v>
      </c>
      <c r="G313" s="51"/>
      <c r="H313" s="51"/>
      <c r="I313" s="51"/>
      <c r="J313" s="51">
        <v>2012.3665280846787</v>
      </c>
      <c r="K313" s="51"/>
      <c r="L313" s="51"/>
      <c r="M313" s="51"/>
      <c r="N313" s="51"/>
    </row>
    <row r="314" spans="6:14" ht="15.6" customHeight="1" x14ac:dyDescent="0.25">
      <c r="F314" s="51">
        <v>934.69181960626429</v>
      </c>
      <c r="G314" s="51"/>
      <c r="H314" s="51"/>
      <c r="I314" s="51"/>
      <c r="J314" s="51">
        <v>3571.3030137428664</v>
      </c>
      <c r="K314" s="51"/>
      <c r="L314" s="51"/>
      <c r="M314" s="51"/>
      <c r="N314" s="51"/>
    </row>
    <row r="315" spans="6:14" ht="15.6" customHeight="1" x14ac:dyDescent="0.25">
      <c r="F315" s="51">
        <v>612.63406146971545</v>
      </c>
      <c r="G315" s="51"/>
      <c r="H315" s="51"/>
      <c r="I315" s="51"/>
      <c r="J315" s="51">
        <v>2001.7348306263621</v>
      </c>
      <c r="K315" s="51"/>
      <c r="L315" s="51"/>
      <c r="M315" s="51"/>
      <c r="N315" s="51"/>
    </row>
    <row r="316" spans="6:14" ht="15.6" customHeight="1" x14ac:dyDescent="0.25">
      <c r="F316" s="51">
        <v>658.95216857391642</v>
      </c>
      <c r="G316" s="51"/>
      <c r="H316" s="51"/>
      <c r="I316" s="51"/>
      <c r="J316" s="51">
        <v>596.40406434476938</v>
      </c>
      <c r="K316" s="51"/>
      <c r="L316" s="51"/>
      <c r="M316" s="51"/>
      <c r="N316" s="51"/>
    </row>
    <row r="317" spans="6:14" ht="15.6" customHeight="1" x14ac:dyDescent="0.25">
      <c r="F317" s="51">
        <v>971.94667533622271</v>
      </c>
      <c r="G317" s="51"/>
      <c r="H317" s="51"/>
      <c r="I317" s="51"/>
      <c r="J317" s="51">
        <v>663.06504073283202</v>
      </c>
      <c r="K317" s="51"/>
      <c r="L317" s="51"/>
      <c r="M317" s="51"/>
      <c r="N317" s="51"/>
    </row>
    <row r="318" spans="6:14" ht="15.6" customHeight="1" x14ac:dyDescent="0.25">
      <c r="F318" s="51">
        <v>615.76226786083328</v>
      </c>
      <c r="G318" s="51"/>
      <c r="H318" s="51"/>
      <c r="I318" s="51"/>
      <c r="J318" s="51">
        <v>3173.2114613633098</v>
      </c>
      <c r="K318" s="51"/>
      <c r="L318" s="51"/>
      <c r="M318" s="51"/>
      <c r="N318" s="51"/>
    </row>
    <row r="319" spans="6:14" ht="15.6" customHeight="1" x14ac:dyDescent="0.25">
      <c r="F319" s="51">
        <v>644.41922015441605</v>
      </c>
      <c r="G319" s="51"/>
      <c r="H319" s="51"/>
      <c r="I319" s="51"/>
      <c r="J319" s="51">
        <v>2643.3895677162977</v>
      </c>
      <c r="K319" s="51"/>
      <c r="L319" s="51"/>
      <c r="M319" s="51"/>
      <c r="N319" s="51"/>
    </row>
    <row r="320" spans="6:14" ht="15.6" customHeight="1" x14ac:dyDescent="0.25">
      <c r="F320" s="51">
        <v>570.38216562314574</v>
      </c>
      <c r="G320" s="51"/>
      <c r="H320" s="51"/>
      <c r="I320" s="51"/>
      <c r="J320" s="51">
        <v>2386.7744147614594</v>
      </c>
      <c r="K320" s="51"/>
      <c r="L320" s="51"/>
      <c r="M320" s="51"/>
      <c r="N320" s="51"/>
    </row>
    <row r="321" spans="6:14" ht="15.6" customHeight="1" x14ac:dyDescent="0.25">
      <c r="F321" s="51">
        <v>755.17877821992249</v>
      </c>
      <c r="G321" s="51"/>
      <c r="H321" s="51"/>
      <c r="I321" s="51"/>
      <c r="J321" s="51">
        <v>4731.4864479853368</v>
      </c>
      <c r="K321" s="51"/>
      <c r="L321" s="51"/>
      <c r="M321" s="51"/>
      <c r="N321" s="51"/>
    </row>
    <row r="322" spans="6:14" ht="15.6" customHeight="1" x14ac:dyDescent="0.25">
      <c r="F322" s="51">
        <v>36.018641568159815</v>
      </c>
      <c r="G322" s="51"/>
      <c r="H322" s="51"/>
      <c r="I322" s="51"/>
      <c r="J322" s="51">
        <v>3903.7003300700262</v>
      </c>
      <c r="K322" s="51"/>
      <c r="L322" s="51"/>
      <c r="M322" s="51"/>
      <c r="N322" s="51"/>
    </row>
    <row r="323" spans="6:14" ht="15.6" customHeight="1" x14ac:dyDescent="0.25">
      <c r="F323" s="51">
        <v>970.97047004818376</v>
      </c>
      <c r="G323" s="51"/>
      <c r="H323" s="51"/>
      <c r="I323" s="51"/>
      <c r="J323" s="51">
        <v>4933.09918239536</v>
      </c>
      <c r="K323" s="51"/>
      <c r="L323" s="51"/>
      <c r="M323" s="51"/>
      <c r="N323" s="51"/>
    </row>
    <row r="324" spans="6:14" ht="15.6" customHeight="1" x14ac:dyDescent="0.25">
      <c r="F324" s="51">
        <v>435.9757909971861</v>
      </c>
      <c r="G324" s="51"/>
      <c r="H324" s="51"/>
      <c r="I324" s="51"/>
      <c r="J324" s="51">
        <v>1547.4910001205005</v>
      </c>
      <c r="K324" s="51"/>
      <c r="L324" s="51"/>
      <c r="M324" s="51"/>
      <c r="N324" s="51"/>
    </row>
    <row r="325" spans="6:14" ht="15.6" customHeight="1" x14ac:dyDescent="0.25">
      <c r="F325" s="51">
        <v>52.294432935916291</v>
      </c>
      <c r="G325" s="51"/>
      <c r="H325" s="51"/>
      <c r="I325" s="51"/>
      <c r="J325" s="51">
        <v>4940.6218567101287</v>
      </c>
      <c r="K325" s="51"/>
      <c r="L325" s="51"/>
      <c r="M325" s="51"/>
      <c r="N325" s="51"/>
    </row>
    <row r="326" spans="6:14" ht="15.6" customHeight="1" x14ac:dyDescent="0.25">
      <c r="F326" s="51">
        <v>357.25577337404445</v>
      </c>
      <c r="G326" s="51"/>
      <c r="H326" s="51"/>
      <c r="I326" s="51"/>
      <c r="J326" s="51">
        <v>4597.900248839027</v>
      </c>
      <c r="K326" s="51"/>
      <c r="L326" s="51"/>
      <c r="M326" s="51"/>
      <c r="N326" s="51"/>
    </row>
    <row r="327" spans="6:14" ht="15.6" customHeight="1" x14ac:dyDescent="0.25">
      <c r="F327" s="51">
        <v>750.60003423232581</v>
      </c>
      <c r="G327" s="51"/>
      <c r="H327" s="51"/>
      <c r="I327" s="51"/>
      <c r="J327" s="51">
        <v>1562.7963177257459</v>
      </c>
      <c r="K327" s="51"/>
      <c r="L327" s="51"/>
      <c r="M327" s="51"/>
      <c r="N327" s="51"/>
    </row>
    <row r="328" spans="6:14" ht="15.6" customHeight="1" x14ac:dyDescent="0.25">
      <c r="F328" s="51">
        <v>638.76092631808058</v>
      </c>
      <c r="G328" s="51"/>
      <c r="H328" s="51"/>
      <c r="I328" s="51"/>
      <c r="J328" s="51">
        <v>1925.2708698271476</v>
      </c>
      <c r="K328" s="51"/>
      <c r="L328" s="51"/>
      <c r="M328" s="51"/>
      <c r="N328" s="51"/>
    </row>
    <row r="329" spans="6:14" ht="15.6" customHeight="1" x14ac:dyDescent="0.25">
      <c r="F329" s="51">
        <v>971.91305277282731</v>
      </c>
      <c r="G329" s="51"/>
      <c r="H329" s="51"/>
      <c r="I329" s="51"/>
      <c r="J329" s="51">
        <v>4740.8535902655512</v>
      </c>
      <c r="K329" s="51"/>
      <c r="L329" s="51"/>
      <c r="M329" s="51"/>
      <c r="N329" s="51"/>
    </row>
    <row r="330" spans="6:14" ht="15.6" customHeight="1" x14ac:dyDescent="0.25">
      <c r="F330" s="51">
        <v>26.56542790978278</v>
      </c>
      <c r="G330" s="51"/>
      <c r="H330" s="51"/>
      <c r="I330" s="51"/>
      <c r="J330" s="51">
        <v>692.89633698323144</v>
      </c>
      <c r="K330" s="51"/>
      <c r="L330" s="51"/>
      <c r="M330" s="51"/>
      <c r="N330" s="51"/>
    </row>
    <row r="331" spans="6:14" ht="15.6" customHeight="1" x14ac:dyDescent="0.25">
      <c r="F331" s="51">
        <v>907.37415891263663</v>
      </c>
      <c r="G331" s="51"/>
      <c r="H331" s="51"/>
      <c r="I331" s="51"/>
      <c r="J331" s="51">
        <v>2468.1925364793178</v>
      </c>
      <c r="K331" s="51"/>
      <c r="L331" s="51"/>
      <c r="M331" s="51"/>
      <c r="N331" s="51"/>
    </row>
    <row r="332" spans="6:14" ht="15.6" customHeight="1" x14ac:dyDescent="0.25">
      <c r="F332" s="51">
        <v>378.15438950635019</v>
      </c>
      <c r="G332" s="51"/>
      <c r="H332" s="51"/>
      <c r="I332" s="51"/>
      <c r="J332" s="51">
        <v>1728.1217744339745</v>
      </c>
      <c r="K332" s="51"/>
      <c r="L332" s="51"/>
      <c r="M332" s="51"/>
      <c r="N332" s="51"/>
    </row>
    <row r="333" spans="6:14" ht="15.6" customHeight="1" x14ac:dyDescent="0.25">
      <c r="F333" s="51">
        <v>642.92623656829994</v>
      </c>
      <c r="G333" s="51"/>
      <c r="H333" s="51"/>
      <c r="I333" s="51"/>
      <c r="J333" s="51">
        <v>152.19613987391301</v>
      </c>
      <c r="K333" s="51"/>
      <c r="L333" s="51"/>
      <c r="M333" s="51"/>
      <c r="N333" s="51"/>
    </row>
    <row r="334" spans="6:14" ht="15.6" customHeight="1" x14ac:dyDescent="0.25">
      <c r="F334" s="51">
        <v>536.73415959517342</v>
      </c>
      <c r="G334" s="51"/>
      <c r="H334" s="51"/>
      <c r="I334" s="51"/>
      <c r="J334" s="51">
        <v>481.71142769794227</v>
      </c>
      <c r="K334" s="51"/>
      <c r="L334" s="51"/>
      <c r="M334" s="51"/>
      <c r="N334" s="51"/>
    </row>
    <row r="335" spans="6:14" ht="15.6" customHeight="1" x14ac:dyDescent="0.25">
      <c r="F335" s="51">
        <v>784.4518814360805</v>
      </c>
      <c r="G335" s="51"/>
      <c r="H335" s="51"/>
      <c r="I335" s="51"/>
      <c r="J335" s="51">
        <v>644.84079637947275</v>
      </c>
      <c r="K335" s="51"/>
      <c r="L335" s="51"/>
      <c r="M335" s="51"/>
      <c r="N335" s="51"/>
    </row>
    <row r="336" spans="6:14" ht="15.6" customHeight="1" x14ac:dyDescent="0.25">
      <c r="F336" s="51">
        <v>14.871918203396618</v>
      </c>
      <c r="G336" s="51"/>
      <c r="H336" s="51"/>
      <c r="I336" s="51"/>
      <c r="J336" s="51">
        <v>3170.9992633453239</v>
      </c>
      <c r="K336" s="51"/>
      <c r="L336" s="51"/>
      <c r="M336" s="51"/>
      <c r="N336" s="51"/>
    </row>
    <row r="337" spans="1:25" ht="15.6" customHeight="1" x14ac:dyDescent="0.25">
      <c r="F337" s="51">
        <v>57.729528912204842</v>
      </c>
      <c r="G337" s="51"/>
      <c r="H337" s="51"/>
      <c r="I337" s="51"/>
      <c r="J337" s="51">
        <v>1041.7284338315003</v>
      </c>
      <c r="K337" s="51"/>
      <c r="L337" s="51"/>
      <c r="M337" s="51"/>
      <c r="N337" s="51"/>
    </row>
    <row r="338" spans="1:25" ht="15.6" customHeight="1" x14ac:dyDescent="0.25">
      <c r="F338" s="51">
        <v>481.51710690246654</v>
      </c>
      <c r="G338" s="51"/>
      <c r="H338" s="51"/>
      <c r="I338" s="51"/>
      <c r="J338" s="51">
        <v>378.67665229702806</v>
      </c>
      <c r="K338" s="51"/>
      <c r="L338" s="51"/>
      <c r="M338" s="51"/>
      <c r="N338" s="51"/>
    </row>
    <row r="339" spans="1:25" ht="15.6" customHeight="1" x14ac:dyDescent="0.25">
      <c r="F339" s="51">
        <v>699.31530454253004</v>
      </c>
      <c r="G339" s="51"/>
      <c r="H339" s="51"/>
      <c r="I339" s="51"/>
      <c r="J339" s="51">
        <v>725.95297549851887</v>
      </c>
      <c r="K339" s="51"/>
      <c r="L339" s="51"/>
      <c r="M339" s="51"/>
      <c r="N339" s="51"/>
    </row>
    <row r="340" spans="1:25" ht="15.6" customHeight="1" x14ac:dyDescent="0.25">
      <c r="F340" s="51">
        <v>661.09721420163055</v>
      </c>
      <c r="G340" s="51"/>
      <c r="H340" s="51"/>
      <c r="I340" s="51"/>
      <c r="J340" s="51">
        <v>2733.6649582794607</v>
      </c>
      <c r="K340" s="51"/>
      <c r="L340" s="51"/>
      <c r="M340" s="51"/>
      <c r="N340" s="51"/>
    </row>
    <row r="341" spans="1:25" ht="15.6" customHeight="1" x14ac:dyDescent="0.25">
      <c r="F341" s="51">
        <v>222.98861330822007</v>
      </c>
      <c r="G341" s="51"/>
      <c r="H341" s="51"/>
      <c r="I341" s="51"/>
      <c r="J341" s="51">
        <v>2141.1471421853939</v>
      </c>
      <c r="K341" s="51"/>
      <c r="L341" s="51"/>
      <c r="M341" s="51"/>
      <c r="N341" s="51"/>
    </row>
    <row r="342" spans="1:25" ht="15.6" customHeight="1" x14ac:dyDescent="0.25">
      <c r="F342" s="51">
        <v>386.34566004681324</v>
      </c>
      <c r="G342" s="51"/>
      <c r="H342" s="51"/>
      <c r="I342" s="51"/>
      <c r="J342" s="51">
        <v>3023.3481875796715</v>
      </c>
      <c r="K342" s="51"/>
      <c r="L342" s="51"/>
      <c r="M342" s="51"/>
      <c r="N342" s="51"/>
    </row>
    <row r="343" spans="1:25" ht="15.6" customHeight="1" x14ac:dyDescent="0.25"/>
    <row r="344" spans="1:25" ht="15.6" customHeight="1" x14ac:dyDescent="0.25">
      <c r="A344" t="s">
        <v>22</v>
      </c>
      <c r="B344" t="s">
        <v>4</v>
      </c>
    </row>
    <row r="345" spans="1:25" ht="15.6" customHeight="1" thickBot="1" x14ac:dyDescent="0.3"/>
    <row r="346" spans="1:25" ht="15.6" customHeight="1" x14ac:dyDescent="0.25">
      <c r="B346" s="20"/>
      <c r="C346" s="21"/>
      <c r="D346" s="21"/>
      <c r="E346" s="21"/>
      <c r="F346" s="21"/>
      <c r="G346" s="21"/>
      <c r="H346" s="21"/>
      <c r="I346" s="21"/>
      <c r="J346" s="21"/>
      <c r="K346" s="21"/>
      <c r="L346" s="21"/>
      <c r="M346" s="21"/>
      <c r="N346" s="21"/>
      <c r="O346" s="21"/>
      <c r="P346" s="21"/>
      <c r="Q346" s="21"/>
      <c r="R346" s="21"/>
      <c r="S346" s="21"/>
      <c r="T346" s="21"/>
      <c r="U346" s="21"/>
      <c r="V346" s="21"/>
      <c r="W346" s="21"/>
      <c r="X346" s="21"/>
      <c r="Y346" s="22"/>
    </row>
    <row r="347" spans="1:25" ht="15.6" customHeight="1" thickBot="1" x14ac:dyDescent="0.3">
      <c r="B347" s="23"/>
      <c r="C347" s="24"/>
      <c r="D347" s="24"/>
      <c r="E347" s="24"/>
      <c r="F347" s="24"/>
      <c r="G347" s="24"/>
      <c r="H347" s="24"/>
      <c r="I347" s="24"/>
      <c r="J347" s="24"/>
      <c r="K347" s="24"/>
      <c r="L347" s="24"/>
      <c r="M347" s="24"/>
      <c r="N347" s="24"/>
      <c r="O347" s="24"/>
      <c r="P347" s="24"/>
      <c r="Q347" s="24"/>
      <c r="R347" s="24"/>
      <c r="S347" s="24"/>
      <c r="T347" s="24"/>
      <c r="U347" s="24"/>
      <c r="V347" s="24"/>
      <c r="W347" s="24"/>
      <c r="X347" s="24"/>
      <c r="Y347" s="25"/>
    </row>
    <row r="348" spans="1:25" ht="15.6" customHeight="1" x14ac:dyDescent="0.25"/>
    <row r="349" spans="1:25" ht="15.6" customHeight="1" x14ac:dyDescent="0.25">
      <c r="A349" t="s">
        <v>23</v>
      </c>
      <c r="B349" t="s">
        <v>6</v>
      </c>
    </row>
    <row r="350" spans="1:25" ht="15.6" customHeight="1" thickBot="1" x14ac:dyDescent="0.3"/>
    <row r="351" spans="1:25" ht="15.6" customHeight="1" x14ac:dyDescent="0.25">
      <c r="B351" s="20"/>
      <c r="C351" s="21"/>
      <c r="D351" s="21"/>
      <c r="E351" s="21"/>
      <c r="F351" s="21"/>
      <c r="G351" s="21"/>
      <c r="H351" s="21"/>
      <c r="I351" s="21"/>
      <c r="J351" s="21"/>
      <c r="K351" s="21"/>
      <c r="L351" s="21"/>
      <c r="M351" s="21"/>
      <c r="N351" s="21"/>
      <c r="O351" s="21"/>
      <c r="P351" s="21"/>
      <c r="Q351" s="21"/>
      <c r="R351" s="21"/>
      <c r="S351" s="21"/>
      <c r="T351" s="21"/>
      <c r="U351" s="21"/>
      <c r="V351" s="21"/>
      <c r="W351" s="21"/>
      <c r="X351" s="21"/>
      <c r="Y351" s="22"/>
    </row>
    <row r="352" spans="1:25" ht="15.6" customHeight="1" thickBot="1" x14ac:dyDescent="0.3">
      <c r="B352" s="23"/>
      <c r="C352" s="24"/>
      <c r="D352" s="24"/>
      <c r="E352" s="24"/>
      <c r="F352" s="24"/>
      <c r="G352" s="24"/>
      <c r="H352" s="24"/>
      <c r="I352" s="24"/>
      <c r="J352" s="24"/>
      <c r="K352" s="24"/>
      <c r="L352" s="24"/>
      <c r="M352" s="24"/>
      <c r="N352" s="24"/>
      <c r="O352" s="24"/>
      <c r="P352" s="24"/>
      <c r="Q352" s="24"/>
      <c r="R352" s="24"/>
      <c r="S352" s="24"/>
      <c r="T352" s="24"/>
      <c r="U352" s="24"/>
      <c r="V352" s="24"/>
      <c r="W352" s="24"/>
      <c r="X352" s="24"/>
      <c r="Y352" s="25"/>
    </row>
    <row r="353" spans="1:25" ht="15.6" customHeight="1" x14ac:dyDescent="0.25"/>
    <row r="354" spans="1:25" ht="15.6" customHeight="1" x14ac:dyDescent="0.25">
      <c r="A354" t="s">
        <v>24</v>
      </c>
      <c r="B354" t="s">
        <v>8</v>
      </c>
    </row>
    <row r="355" spans="1:25" ht="15.6" customHeight="1" thickBot="1" x14ac:dyDescent="0.3"/>
    <row r="356" spans="1:25" ht="15.6" customHeight="1" x14ac:dyDescent="0.25">
      <c r="B356" s="20"/>
      <c r="C356" s="21"/>
      <c r="D356" s="21"/>
      <c r="E356" s="21"/>
      <c r="F356" s="21"/>
      <c r="G356" s="21"/>
      <c r="H356" s="21"/>
      <c r="I356" s="21"/>
      <c r="J356" s="21"/>
      <c r="K356" s="21"/>
      <c r="L356" s="21"/>
      <c r="M356" s="21"/>
      <c r="N356" s="21"/>
      <c r="O356" s="21"/>
      <c r="P356" s="21"/>
      <c r="Q356" s="21"/>
      <c r="R356" s="21"/>
      <c r="S356" s="21"/>
      <c r="T356" s="21"/>
      <c r="U356" s="21"/>
      <c r="V356" s="21"/>
      <c r="W356" s="21"/>
      <c r="X356" s="21"/>
      <c r="Y356" s="22"/>
    </row>
    <row r="357" spans="1:25" ht="15.6" customHeight="1" x14ac:dyDescent="0.25">
      <c r="B357" s="39"/>
      <c r="C357" s="40"/>
      <c r="D357" s="40"/>
      <c r="E357" s="40"/>
      <c r="F357" s="40"/>
      <c r="G357" s="40"/>
      <c r="H357" s="40"/>
      <c r="I357" s="40"/>
      <c r="J357" s="40"/>
      <c r="K357" s="40"/>
      <c r="L357" s="40"/>
      <c r="M357" s="40"/>
      <c r="N357" s="40"/>
      <c r="O357" s="40"/>
      <c r="P357" s="40"/>
      <c r="Q357" s="40"/>
      <c r="R357" s="40"/>
      <c r="S357" s="40"/>
      <c r="T357" s="40"/>
      <c r="U357" s="40"/>
      <c r="V357" s="40"/>
      <c r="W357" s="40"/>
      <c r="X357" s="40"/>
      <c r="Y357" s="41"/>
    </row>
    <row r="358" spans="1:25" ht="15.6" customHeight="1" x14ac:dyDescent="0.25">
      <c r="B358" s="39"/>
      <c r="C358" s="40"/>
      <c r="D358" s="40"/>
      <c r="E358" s="40"/>
      <c r="F358" s="40"/>
      <c r="G358" s="40"/>
      <c r="H358" s="40"/>
      <c r="I358" s="40"/>
      <c r="J358" s="40"/>
      <c r="K358" s="40"/>
      <c r="L358" s="40"/>
      <c r="M358" s="40"/>
      <c r="N358" s="40"/>
      <c r="O358" s="40"/>
      <c r="P358" s="40"/>
      <c r="Q358" s="40"/>
      <c r="R358" s="40"/>
      <c r="S358" s="40"/>
      <c r="T358" s="40"/>
      <c r="U358" s="40"/>
      <c r="V358" s="40"/>
      <c r="W358" s="40"/>
      <c r="X358" s="40"/>
      <c r="Y358" s="41"/>
    </row>
    <row r="359" spans="1:25" ht="15.6" customHeight="1" x14ac:dyDescent="0.25">
      <c r="B359" s="39"/>
      <c r="C359" s="40"/>
      <c r="D359" s="40"/>
      <c r="E359" s="40"/>
      <c r="F359" s="40"/>
      <c r="G359" s="40"/>
      <c r="H359" s="40"/>
      <c r="I359" s="40"/>
      <c r="J359" s="40"/>
      <c r="K359" s="40"/>
      <c r="L359" s="40"/>
      <c r="M359" s="40"/>
      <c r="N359" s="40"/>
      <c r="O359" s="40"/>
      <c r="P359" s="40"/>
      <c r="Q359" s="40"/>
      <c r="R359" s="40"/>
      <c r="S359" s="40"/>
      <c r="T359" s="40"/>
      <c r="U359" s="40"/>
      <c r="V359" s="40"/>
      <c r="W359" s="40"/>
      <c r="X359" s="40"/>
      <c r="Y359" s="41"/>
    </row>
    <row r="360" spans="1:25" ht="15.6" customHeight="1" x14ac:dyDescent="0.25">
      <c r="B360" s="39"/>
      <c r="C360" s="40"/>
      <c r="D360" s="40"/>
      <c r="E360" s="40"/>
      <c r="F360" s="40"/>
      <c r="G360" s="40"/>
      <c r="H360" s="40"/>
      <c r="I360" s="40"/>
      <c r="J360" s="40"/>
      <c r="K360" s="40"/>
      <c r="L360" s="40"/>
      <c r="M360" s="40"/>
      <c r="N360" s="40"/>
      <c r="O360" s="40"/>
      <c r="P360" s="40"/>
      <c r="Q360" s="40"/>
      <c r="R360" s="40"/>
      <c r="S360" s="40"/>
      <c r="T360" s="40"/>
      <c r="U360" s="40"/>
      <c r="V360" s="40"/>
      <c r="W360" s="40"/>
      <c r="X360" s="40"/>
      <c r="Y360" s="41"/>
    </row>
    <row r="361" spans="1:25" ht="15.6" customHeight="1" x14ac:dyDescent="0.25">
      <c r="B361" s="39"/>
      <c r="C361" s="40"/>
      <c r="D361" s="40"/>
      <c r="E361" s="40"/>
      <c r="F361" s="40"/>
      <c r="G361" s="40"/>
      <c r="H361" s="40"/>
      <c r="I361" s="40"/>
      <c r="J361" s="40"/>
      <c r="K361" s="40"/>
      <c r="L361" s="40"/>
      <c r="M361" s="40"/>
      <c r="N361" s="40"/>
      <c r="O361" s="40"/>
      <c r="P361" s="40"/>
      <c r="Q361" s="40"/>
      <c r="R361" s="40"/>
      <c r="S361" s="40"/>
      <c r="T361" s="40"/>
      <c r="U361" s="40"/>
      <c r="V361" s="40"/>
      <c r="W361" s="40"/>
      <c r="X361" s="40"/>
      <c r="Y361" s="41"/>
    </row>
    <row r="362" spans="1:25" ht="15.6" customHeight="1" x14ac:dyDescent="0.25">
      <c r="B362" s="39"/>
      <c r="C362" s="40"/>
      <c r="D362" s="40"/>
      <c r="E362" s="40"/>
      <c r="F362" s="40"/>
      <c r="G362" s="40"/>
      <c r="H362" s="40"/>
      <c r="I362" s="40"/>
      <c r="J362" s="40"/>
      <c r="K362" s="40"/>
      <c r="L362" s="40"/>
      <c r="M362" s="40"/>
      <c r="N362" s="40"/>
      <c r="O362" s="40"/>
      <c r="P362" s="40"/>
      <c r="Q362" s="40"/>
      <c r="R362" s="40"/>
      <c r="S362" s="40"/>
      <c r="T362" s="40"/>
      <c r="U362" s="40"/>
      <c r="V362" s="40"/>
      <c r="W362" s="40"/>
      <c r="X362" s="40"/>
      <c r="Y362" s="41"/>
    </row>
    <row r="363" spans="1:25" ht="15.6" customHeight="1" x14ac:dyDescent="0.25">
      <c r="B363" s="39"/>
      <c r="C363" s="40"/>
      <c r="D363" s="40"/>
      <c r="E363" s="40"/>
      <c r="F363" s="40"/>
      <c r="G363" s="40"/>
      <c r="H363" s="40"/>
      <c r="I363" s="40"/>
      <c r="J363" s="40"/>
      <c r="K363" s="40"/>
      <c r="L363" s="40"/>
      <c r="M363" s="40"/>
      <c r="N363" s="40"/>
      <c r="O363" s="40"/>
      <c r="P363" s="40"/>
      <c r="Q363" s="40"/>
      <c r="R363" s="40"/>
      <c r="S363" s="40"/>
      <c r="T363" s="40"/>
      <c r="U363" s="40"/>
      <c r="V363" s="40"/>
      <c r="W363" s="40"/>
      <c r="X363" s="40"/>
      <c r="Y363" s="41"/>
    </row>
    <row r="364" spans="1:25" ht="15.6" customHeight="1" x14ac:dyDescent="0.25">
      <c r="B364" s="39"/>
      <c r="C364" s="40"/>
      <c r="D364" s="40"/>
      <c r="E364" s="40"/>
      <c r="F364" s="40"/>
      <c r="G364" s="40"/>
      <c r="H364" s="40"/>
      <c r="I364" s="40"/>
      <c r="J364" s="40"/>
      <c r="K364" s="40"/>
      <c r="L364" s="40"/>
      <c r="M364" s="40"/>
      <c r="N364" s="40"/>
      <c r="O364" s="40"/>
      <c r="P364" s="40"/>
      <c r="Q364" s="40"/>
      <c r="R364" s="40"/>
      <c r="S364" s="40"/>
      <c r="T364" s="40"/>
      <c r="U364" s="40"/>
      <c r="V364" s="40"/>
      <c r="W364" s="40"/>
      <c r="X364" s="40"/>
      <c r="Y364" s="41"/>
    </row>
    <row r="365" spans="1:25" ht="15.6" customHeight="1" x14ac:dyDescent="0.25">
      <c r="B365" s="39"/>
      <c r="C365" s="40"/>
      <c r="D365" s="40"/>
      <c r="E365" s="40"/>
      <c r="F365" s="40"/>
      <c r="G365" s="40"/>
      <c r="H365" s="40"/>
      <c r="I365" s="40"/>
      <c r="J365" s="40"/>
      <c r="K365" s="40"/>
      <c r="L365" s="40"/>
      <c r="M365" s="40"/>
      <c r="N365" s="40"/>
      <c r="O365" s="40"/>
      <c r="P365" s="40"/>
      <c r="Q365" s="40"/>
      <c r="R365" s="40"/>
      <c r="S365" s="40"/>
      <c r="T365" s="40"/>
      <c r="U365" s="40"/>
      <c r="V365" s="40"/>
      <c r="W365" s="40"/>
      <c r="X365" s="40"/>
      <c r="Y365" s="41"/>
    </row>
    <row r="366" spans="1:25" ht="15.6" customHeight="1" x14ac:dyDescent="0.25">
      <c r="B366" s="39"/>
      <c r="C366" s="40"/>
      <c r="D366" s="40"/>
      <c r="E366" s="40"/>
      <c r="F366" s="40"/>
      <c r="G366" s="40"/>
      <c r="H366" s="40"/>
      <c r="I366" s="40"/>
      <c r="J366" s="40"/>
      <c r="K366" s="40"/>
      <c r="L366" s="40"/>
      <c r="M366" s="40"/>
      <c r="N366" s="40"/>
      <c r="O366" s="40"/>
      <c r="P366" s="40"/>
      <c r="Q366" s="40"/>
      <c r="R366" s="40"/>
      <c r="S366" s="40"/>
      <c r="T366" s="40"/>
      <c r="U366" s="40"/>
      <c r="V366" s="40"/>
      <c r="W366" s="40"/>
      <c r="X366" s="40"/>
      <c r="Y366" s="41"/>
    </row>
    <row r="367" spans="1:25" ht="15.6" customHeight="1" x14ac:dyDescent="0.25">
      <c r="B367" s="39"/>
      <c r="C367" s="40"/>
      <c r="D367" s="40"/>
      <c r="E367" s="40"/>
      <c r="F367" s="40"/>
      <c r="G367" s="40"/>
      <c r="H367" s="40"/>
      <c r="I367" s="40"/>
      <c r="J367" s="40"/>
      <c r="K367" s="40"/>
      <c r="L367" s="40"/>
      <c r="M367" s="40"/>
      <c r="N367" s="40"/>
      <c r="O367" s="40"/>
      <c r="P367" s="40"/>
      <c r="Q367" s="40"/>
      <c r="R367" s="40"/>
      <c r="S367" s="40"/>
      <c r="T367" s="40"/>
      <c r="U367" s="40"/>
      <c r="V367" s="40"/>
      <c r="W367" s="40"/>
      <c r="X367" s="40"/>
      <c r="Y367" s="41"/>
    </row>
    <row r="368" spans="1:25" ht="15.6" customHeight="1" x14ac:dyDescent="0.25">
      <c r="B368" s="39"/>
      <c r="C368" s="40"/>
      <c r="D368" s="40"/>
      <c r="E368" s="40"/>
      <c r="F368" s="40"/>
      <c r="G368" s="40"/>
      <c r="H368" s="40"/>
      <c r="I368" s="40"/>
      <c r="J368" s="40"/>
      <c r="K368" s="40"/>
      <c r="L368" s="40"/>
      <c r="M368" s="40"/>
      <c r="N368" s="40"/>
      <c r="O368" s="40"/>
      <c r="P368" s="40"/>
      <c r="Q368" s="40"/>
      <c r="R368" s="40"/>
      <c r="S368" s="40"/>
      <c r="T368" s="40"/>
      <c r="U368" s="40"/>
      <c r="V368" s="40"/>
      <c r="W368" s="40"/>
      <c r="X368" s="40"/>
      <c r="Y368" s="41"/>
    </row>
    <row r="369" spans="1:25" ht="15.6" customHeight="1" x14ac:dyDescent="0.25">
      <c r="B369" s="39"/>
      <c r="C369" s="40"/>
      <c r="D369" s="40"/>
      <c r="E369" s="40"/>
      <c r="F369" s="40"/>
      <c r="G369" s="40"/>
      <c r="H369" s="40"/>
      <c r="I369" s="40"/>
      <c r="J369" s="40"/>
      <c r="K369" s="40"/>
      <c r="L369" s="40"/>
      <c r="M369" s="40"/>
      <c r="N369" s="40"/>
      <c r="O369" s="40"/>
      <c r="P369" s="40"/>
      <c r="Q369" s="40"/>
      <c r="R369" s="40"/>
      <c r="S369" s="40"/>
      <c r="T369" s="40"/>
      <c r="U369" s="40"/>
      <c r="V369" s="40"/>
      <c r="W369" s="40"/>
      <c r="X369" s="40"/>
      <c r="Y369" s="41"/>
    </row>
    <row r="370" spans="1:25" ht="15.6" customHeight="1" x14ac:dyDescent="0.25">
      <c r="B370" s="39"/>
      <c r="C370" s="40"/>
      <c r="D370" s="40"/>
      <c r="E370" s="40"/>
      <c r="F370" s="40"/>
      <c r="G370" s="40"/>
      <c r="H370" s="40"/>
      <c r="I370" s="40"/>
      <c r="J370" s="40"/>
      <c r="K370" s="40"/>
      <c r="L370" s="40"/>
      <c r="M370" s="40"/>
      <c r="N370" s="40"/>
      <c r="O370" s="40"/>
      <c r="P370" s="40"/>
      <c r="Q370" s="40"/>
      <c r="R370" s="40"/>
      <c r="S370" s="40"/>
      <c r="T370" s="40"/>
      <c r="U370" s="40"/>
      <c r="V370" s="40"/>
      <c r="W370" s="40"/>
      <c r="X370" s="40"/>
      <c r="Y370" s="41"/>
    </row>
    <row r="371" spans="1:25" ht="15.6" customHeight="1" x14ac:dyDescent="0.25">
      <c r="B371" s="39"/>
      <c r="C371" s="40"/>
      <c r="D371" s="40"/>
      <c r="E371" s="40"/>
      <c r="F371" s="40"/>
      <c r="G371" s="40"/>
      <c r="H371" s="40"/>
      <c r="I371" s="40"/>
      <c r="J371" s="40"/>
      <c r="K371" s="40"/>
      <c r="L371" s="40"/>
      <c r="M371" s="40"/>
      <c r="N371" s="40"/>
      <c r="O371" s="40"/>
      <c r="P371" s="40"/>
      <c r="Q371" s="40"/>
      <c r="R371" s="40"/>
      <c r="S371" s="40"/>
      <c r="T371" s="40"/>
      <c r="U371" s="40"/>
      <c r="V371" s="40"/>
      <c r="W371" s="40"/>
      <c r="X371" s="40"/>
      <c r="Y371" s="41"/>
    </row>
    <row r="372" spans="1:25" ht="15.6" customHeight="1" x14ac:dyDescent="0.25">
      <c r="B372" s="39"/>
      <c r="C372" s="40"/>
      <c r="D372" s="40"/>
      <c r="E372" s="40"/>
      <c r="F372" s="40"/>
      <c r="G372" s="40"/>
      <c r="H372" s="40"/>
      <c r="I372" s="40"/>
      <c r="J372" s="40"/>
      <c r="K372" s="40"/>
      <c r="L372" s="40"/>
      <c r="M372" s="40"/>
      <c r="N372" s="40"/>
      <c r="O372" s="40"/>
      <c r="P372" s="40"/>
      <c r="Q372" s="40"/>
      <c r="R372" s="40"/>
      <c r="S372" s="40"/>
      <c r="T372" s="40"/>
      <c r="U372" s="40"/>
      <c r="V372" s="40"/>
      <c r="W372" s="40"/>
      <c r="X372" s="40"/>
      <c r="Y372" s="41"/>
    </row>
    <row r="373" spans="1:25" ht="15.6" customHeight="1" thickBot="1" x14ac:dyDescent="0.3">
      <c r="B373" s="23"/>
      <c r="C373" s="24"/>
      <c r="D373" s="24"/>
      <c r="E373" s="24"/>
      <c r="F373" s="24"/>
      <c r="G373" s="24"/>
      <c r="H373" s="24"/>
      <c r="I373" s="24"/>
      <c r="J373" s="24"/>
      <c r="K373" s="24"/>
      <c r="L373" s="24"/>
      <c r="M373" s="24"/>
      <c r="N373" s="24"/>
      <c r="O373" s="24"/>
      <c r="P373" s="24"/>
      <c r="Q373" s="24"/>
      <c r="R373" s="24"/>
      <c r="S373" s="24"/>
      <c r="T373" s="24"/>
      <c r="U373" s="24"/>
      <c r="V373" s="24"/>
      <c r="W373" s="24"/>
      <c r="X373" s="24"/>
      <c r="Y373" s="25"/>
    </row>
    <row r="374" spans="1:25" ht="15.6" customHeight="1" x14ac:dyDescent="0.25"/>
    <row r="375" spans="1:25" ht="15.6" customHeight="1" x14ac:dyDescent="0.25">
      <c r="A375" t="s">
        <v>25</v>
      </c>
      <c r="B375" t="s">
        <v>10</v>
      </c>
    </row>
    <row r="376" spans="1:25" ht="15.6" customHeight="1" thickBot="1" x14ac:dyDescent="0.3"/>
    <row r="377" spans="1:25" ht="15.6" customHeight="1" x14ac:dyDescent="0.25">
      <c r="B377" s="20"/>
      <c r="C377" s="21"/>
      <c r="D377" s="21"/>
      <c r="E377" s="21"/>
      <c r="F377" s="21"/>
      <c r="G377" s="21"/>
      <c r="H377" s="21"/>
      <c r="I377" s="21"/>
      <c r="J377" s="21"/>
      <c r="K377" s="21"/>
      <c r="L377" s="21"/>
      <c r="M377" s="21"/>
      <c r="N377" s="21"/>
      <c r="O377" s="21"/>
      <c r="P377" s="21"/>
      <c r="Q377" s="21"/>
      <c r="R377" s="21"/>
      <c r="S377" s="21"/>
      <c r="T377" s="21"/>
      <c r="U377" s="21"/>
      <c r="V377" s="21"/>
      <c r="W377" s="21"/>
      <c r="X377" s="21"/>
      <c r="Y377" s="22"/>
    </row>
    <row r="378" spans="1:25" ht="15.6" customHeight="1" thickBot="1" x14ac:dyDescent="0.3">
      <c r="B378" s="23"/>
      <c r="C378" s="24"/>
      <c r="D378" s="24"/>
      <c r="E378" s="24"/>
      <c r="F378" s="24"/>
      <c r="G378" s="24"/>
      <c r="H378" s="24"/>
      <c r="I378" s="24"/>
      <c r="J378" s="24"/>
      <c r="K378" s="24"/>
      <c r="L378" s="24"/>
      <c r="M378" s="24"/>
      <c r="N378" s="24"/>
      <c r="O378" s="24"/>
      <c r="P378" s="24"/>
      <c r="Q378" s="24"/>
      <c r="R378" s="24"/>
      <c r="S378" s="24"/>
      <c r="T378" s="24"/>
      <c r="U378" s="24"/>
      <c r="V378" s="24"/>
      <c r="W378" s="24"/>
      <c r="X378" s="24"/>
      <c r="Y378" s="25"/>
    </row>
    <row r="379" spans="1:25" ht="15.6" customHeight="1" x14ac:dyDescent="0.25"/>
    <row r="380" spans="1:25" ht="15.6" customHeight="1" x14ac:dyDescent="0.25">
      <c r="A380" t="s">
        <v>26</v>
      </c>
      <c r="B380" t="s">
        <v>12</v>
      </c>
    </row>
    <row r="381" spans="1:25" ht="15.6" customHeight="1" thickBot="1" x14ac:dyDescent="0.3"/>
    <row r="382" spans="1:25" ht="15.6" customHeight="1" x14ac:dyDescent="0.25">
      <c r="B382" s="42"/>
      <c r="C382" s="43"/>
      <c r="D382" s="43"/>
      <c r="E382" s="43"/>
      <c r="F382" s="43"/>
      <c r="G382" s="43"/>
      <c r="H382" s="43"/>
      <c r="I382" s="43"/>
      <c r="J382" s="43"/>
      <c r="K382" s="43"/>
      <c r="L382" s="43"/>
      <c r="M382" s="43"/>
      <c r="N382" s="43"/>
      <c r="O382" s="43"/>
      <c r="P382" s="43"/>
      <c r="Q382" s="43"/>
      <c r="R382" s="43"/>
      <c r="S382" s="43"/>
      <c r="T382" s="43"/>
      <c r="U382" s="43"/>
      <c r="V382" s="43"/>
      <c r="W382" s="43"/>
      <c r="X382" s="43"/>
      <c r="Y382" s="44"/>
    </row>
    <row r="383" spans="1:25" ht="15.6" customHeight="1" x14ac:dyDescent="0.25">
      <c r="B383" s="45"/>
      <c r="C383" s="46"/>
      <c r="D383" s="46"/>
      <c r="E383" s="46"/>
      <c r="F383" s="46"/>
      <c r="G383" s="46"/>
      <c r="H383" s="46"/>
      <c r="I383" s="46"/>
      <c r="J383" s="46"/>
      <c r="K383" s="46"/>
      <c r="L383" s="46"/>
      <c r="M383" s="46"/>
      <c r="N383" s="46"/>
      <c r="O383" s="46"/>
      <c r="P383" s="46"/>
      <c r="Q383" s="46"/>
      <c r="R383" s="46"/>
      <c r="S383" s="46"/>
      <c r="T383" s="46"/>
      <c r="U383" s="46"/>
      <c r="V383" s="46"/>
      <c r="W383" s="46"/>
      <c r="X383" s="46"/>
      <c r="Y383" s="47"/>
    </row>
    <row r="384" spans="1:25" ht="15.6" customHeight="1" x14ac:dyDescent="0.25">
      <c r="B384" s="45"/>
      <c r="C384" s="46"/>
      <c r="D384" s="46"/>
      <c r="E384" s="46"/>
      <c r="F384" s="46"/>
      <c r="G384" s="46"/>
      <c r="H384" s="46"/>
      <c r="I384" s="46"/>
      <c r="J384" s="46"/>
      <c r="K384" s="46"/>
      <c r="L384" s="46"/>
      <c r="M384" s="46"/>
      <c r="N384" s="46"/>
      <c r="O384" s="46"/>
      <c r="P384" s="46"/>
      <c r="Q384" s="46"/>
      <c r="R384" s="46"/>
      <c r="S384" s="46"/>
      <c r="T384" s="46"/>
      <c r="U384" s="46"/>
      <c r="V384" s="46"/>
      <c r="W384" s="46"/>
      <c r="X384" s="46"/>
      <c r="Y384" s="47"/>
    </row>
    <row r="385" spans="2:25" ht="15.6" customHeight="1" x14ac:dyDescent="0.25">
      <c r="B385" s="45"/>
      <c r="C385" s="46"/>
      <c r="D385" s="46"/>
      <c r="E385" s="46"/>
      <c r="F385" s="46"/>
      <c r="G385" s="46"/>
      <c r="H385" s="46"/>
      <c r="I385" s="46"/>
      <c r="J385" s="46"/>
      <c r="K385" s="46"/>
      <c r="L385" s="46"/>
      <c r="M385" s="46"/>
      <c r="N385" s="46"/>
      <c r="O385" s="46"/>
      <c r="P385" s="46"/>
      <c r="Q385" s="46"/>
      <c r="R385" s="46"/>
      <c r="S385" s="46"/>
      <c r="T385" s="46"/>
      <c r="U385" s="46"/>
      <c r="V385" s="46"/>
      <c r="W385" s="46"/>
      <c r="X385" s="46"/>
      <c r="Y385" s="47"/>
    </row>
    <row r="386" spans="2:25" ht="15.6" customHeight="1" x14ac:dyDescent="0.25">
      <c r="B386" s="45"/>
      <c r="C386" s="46"/>
      <c r="D386" s="46"/>
      <c r="E386" s="46"/>
      <c r="F386" s="46"/>
      <c r="G386" s="46"/>
      <c r="H386" s="46"/>
      <c r="I386" s="46"/>
      <c r="J386" s="46"/>
      <c r="K386" s="46"/>
      <c r="L386" s="46"/>
      <c r="M386" s="46"/>
      <c r="N386" s="46"/>
      <c r="O386" s="46"/>
      <c r="P386" s="46"/>
      <c r="Q386" s="46"/>
      <c r="R386" s="46"/>
      <c r="S386" s="46"/>
      <c r="T386" s="46"/>
      <c r="U386" s="46"/>
      <c r="V386" s="46"/>
      <c r="W386" s="46"/>
      <c r="X386" s="46"/>
      <c r="Y386" s="47"/>
    </row>
    <row r="387" spans="2:25" ht="15.6" customHeight="1" thickBot="1" x14ac:dyDescent="0.3">
      <c r="B387" s="48"/>
      <c r="C387" s="49"/>
      <c r="D387" s="49"/>
      <c r="E387" s="49"/>
      <c r="F387" s="49"/>
      <c r="G387" s="49"/>
      <c r="H387" s="49"/>
      <c r="I387" s="49"/>
      <c r="J387" s="49"/>
      <c r="K387" s="49"/>
      <c r="L387" s="49"/>
      <c r="M387" s="49"/>
      <c r="N387" s="49"/>
      <c r="O387" s="49"/>
      <c r="P387" s="49"/>
      <c r="Q387" s="49"/>
      <c r="R387" s="49"/>
      <c r="S387" s="49"/>
      <c r="T387" s="49"/>
      <c r="U387" s="49"/>
      <c r="V387" s="49"/>
      <c r="W387" s="49"/>
      <c r="X387" s="49"/>
      <c r="Y387" s="50"/>
    </row>
    <row r="388" spans="2:25" ht="15.6" customHeight="1" x14ac:dyDescent="0.25"/>
    <row r="389" spans="2:25" ht="15.6" customHeight="1" x14ac:dyDescent="0.25">
      <c r="B389" s="27" t="s">
        <v>325</v>
      </c>
      <c r="C389" s="27"/>
      <c r="D389" s="27"/>
      <c r="E389" s="27"/>
      <c r="F389" s="27"/>
      <c r="G389" s="27"/>
      <c r="H389" s="27"/>
      <c r="I389" s="27"/>
      <c r="J389" s="27"/>
      <c r="K389" s="27"/>
      <c r="L389" s="27"/>
      <c r="M389" s="27"/>
      <c r="N389" s="27"/>
      <c r="O389" s="27"/>
      <c r="P389" s="27"/>
      <c r="Q389" s="27"/>
      <c r="R389" s="27"/>
      <c r="S389" s="27"/>
      <c r="T389" s="27"/>
      <c r="U389" s="27"/>
      <c r="V389" s="27"/>
      <c r="W389" s="27"/>
      <c r="X389" s="27"/>
      <c r="Y389" s="27"/>
    </row>
    <row r="390" spans="2:25" ht="15.6" customHeight="1"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row>
    <row r="391" spans="2:25" ht="15.6" customHeight="1"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row>
    <row r="392" spans="2:25" ht="15.6" customHeight="1"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row>
    <row r="393" spans="2:25" ht="15.6" customHeight="1"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row>
    <row r="394" spans="2:25" ht="15.6" customHeight="1"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row>
    <row r="395" spans="2:25" ht="15.6" customHeight="1"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row>
    <row r="396" spans="2:25" ht="15.6" customHeight="1"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row>
    <row r="397" spans="2:25" ht="15.6" customHeight="1"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row>
    <row r="398" spans="2:25" ht="15.6" customHeight="1"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row>
    <row r="399" spans="2:25" ht="15.6" customHeight="1"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row>
    <row r="400" spans="2:25" ht="15.6" customHeight="1"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row>
    <row r="401" spans="1:25" ht="15.6" customHeight="1"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row>
    <row r="402" spans="1:25" ht="15.6" customHeight="1"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row>
    <row r="403" spans="1:25" ht="15.6" customHeight="1" x14ac:dyDescent="0.25"/>
    <row r="404" spans="1:25" ht="15.6" customHeight="1" x14ac:dyDescent="0.25">
      <c r="A404" t="s">
        <v>29</v>
      </c>
      <c r="B404" s="27" t="s">
        <v>28</v>
      </c>
      <c r="C404" s="27"/>
      <c r="D404" s="27"/>
      <c r="E404" s="27"/>
      <c r="F404" s="27"/>
      <c r="G404" s="27"/>
      <c r="H404" s="27"/>
      <c r="I404" s="27"/>
      <c r="J404" s="27"/>
      <c r="K404" s="27"/>
      <c r="L404" s="27"/>
      <c r="M404" s="27"/>
      <c r="N404" s="27"/>
      <c r="O404" s="27"/>
      <c r="P404" s="27"/>
      <c r="Q404" s="27"/>
      <c r="R404" s="27"/>
      <c r="S404" s="27"/>
      <c r="T404" s="27"/>
      <c r="U404" s="27"/>
      <c r="V404" s="27"/>
      <c r="W404" s="27"/>
      <c r="X404" s="27"/>
    </row>
    <row r="405" spans="1:25" ht="15.6" customHeight="1"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row>
    <row r="406" spans="1:25" ht="15.6" customHeight="1" thickBot="1" x14ac:dyDescent="0.3"/>
    <row r="407" spans="1:25" ht="15.6" customHeight="1" x14ac:dyDescent="0.25">
      <c r="B407" s="33"/>
      <c r="C407" s="34"/>
      <c r="D407" s="34"/>
      <c r="E407" s="34"/>
      <c r="F407" s="34"/>
      <c r="G407" s="34"/>
      <c r="H407" s="34"/>
      <c r="I407" s="34"/>
      <c r="J407" s="34"/>
      <c r="K407" s="34"/>
      <c r="L407" s="34"/>
      <c r="M407" s="34"/>
      <c r="N407" s="34"/>
      <c r="O407" s="34"/>
      <c r="P407" s="34"/>
      <c r="Q407" s="34"/>
      <c r="R407" s="34"/>
      <c r="S407" s="34"/>
      <c r="T407" s="34"/>
      <c r="U407" s="34"/>
      <c r="V407" s="34"/>
      <c r="W407" s="34"/>
      <c r="X407" s="34"/>
      <c r="Y407" s="35"/>
    </row>
    <row r="408" spans="1:25" ht="15.6" customHeight="1" thickBot="1" x14ac:dyDescent="0.3">
      <c r="B408" s="36"/>
      <c r="C408" s="37"/>
      <c r="D408" s="37"/>
      <c r="E408" s="37"/>
      <c r="F408" s="37"/>
      <c r="G408" s="37"/>
      <c r="H408" s="37"/>
      <c r="I408" s="37"/>
      <c r="J408" s="37"/>
      <c r="K408" s="37"/>
      <c r="L408" s="37"/>
      <c r="M408" s="37"/>
      <c r="N408" s="37"/>
      <c r="O408" s="37"/>
      <c r="P408" s="37"/>
      <c r="Q408" s="37"/>
      <c r="R408" s="37"/>
      <c r="S408" s="37"/>
      <c r="T408" s="37"/>
      <c r="U408" s="37"/>
      <c r="V408" s="37"/>
      <c r="W408" s="37"/>
      <c r="X408" s="37"/>
      <c r="Y408" s="38"/>
    </row>
    <row r="409" spans="1:25" ht="15.6" customHeight="1" x14ac:dyDescent="0.25"/>
    <row r="410" spans="1:25" ht="15.6" customHeight="1" x14ac:dyDescent="0.25">
      <c r="A410" t="s">
        <v>31</v>
      </c>
      <c r="B410" s="27" t="s">
        <v>30</v>
      </c>
      <c r="C410" s="27"/>
      <c r="D410" s="27"/>
      <c r="E410" s="27"/>
      <c r="F410" s="27"/>
      <c r="G410" s="27"/>
      <c r="H410" s="27"/>
      <c r="I410" s="27"/>
      <c r="J410" s="27"/>
      <c r="K410" s="27"/>
      <c r="L410" s="27"/>
      <c r="M410" s="27"/>
      <c r="N410" s="27"/>
      <c r="O410" s="27"/>
      <c r="P410" s="27"/>
      <c r="Q410" s="27"/>
      <c r="R410" s="27"/>
      <c r="S410" s="27"/>
      <c r="T410" s="27"/>
      <c r="U410" s="27"/>
      <c r="V410" s="27"/>
      <c r="W410" s="27"/>
      <c r="X410" s="27"/>
    </row>
    <row r="411" spans="1:25" ht="15.6" customHeight="1"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row>
    <row r="412" spans="1:25" ht="15.6" customHeight="1" thickBot="1" x14ac:dyDescent="0.3"/>
    <row r="413" spans="1:25" ht="15.6" customHeight="1" x14ac:dyDescent="0.25">
      <c r="B413" s="33"/>
      <c r="C413" s="34"/>
      <c r="D413" s="34"/>
      <c r="E413" s="34"/>
      <c r="F413" s="34"/>
      <c r="G413" s="34"/>
      <c r="H413" s="34"/>
      <c r="I413" s="34"/>
      <c r="J413" s="34"/>
      <c r="K413" s="34"/>
      <c r="L413" s="34"/>
      <c r="M413" s="34"/>
      <c r="N413" s="34"/>
      <c r="O413" s="34"/>
      <c r="P413" s="34"/>
      <c r="Q413" s="34"/>
      <c r="R413" s="34"/>
      <c r="S413" s="34"/>
      <c r="T413" s="34"/>
      <c r="U413" s="34"/>
      <c r="V413" s="34"/>
      <c r="W413" s="34"/>
      <c r="X413" s="34"/>
      <c r="Y413" s="35"/>
    </row>
    <row r="414" spans="1:25" ht="15.6" customHeight="1" thickBot="1" x14ac:dyDescent="0.3">
      <c r="B414" s="36"/>
      <c r="C414" s="37"/>
      <c r="D414" s="37"/>
      <c r="E414" s="37"/>
      <c r="F414" s="37"/>
      <c r="G414" s="37"/>
      <c r="H414" s="37"/>
      <c r="I414" s="37"/>
      <c r="J414" s="37"/>
      <c r="K414" s="37"/>
      <c r="L414" s="37"/>
      <c r="M414" s="37"/>
      <c r="N414" s="37"/>
      <c r="O414" s="37"/>
      <c r="P414" s="37"/>
      <c r="Q414" s="37"/>
      <c r="R414" s="37"/>
      <c r="S414" s="37"/>
      <c r="T414" s="37"/>
      <c r="U414" s="37"/>
      <c r="V414" s="37"/>
      <c r="W414" s="37"/>
      <c r="X414" s="37"/>
      <c r="Y414" s="38"/>
    </row>
    <row r="415" spans="1:25" ht="15.6" customHeight="1" x14ac:dyDescent="0.25"/>
    <row r="416" spans="1:25" ht="15.6" customHeight="1" x14ac:dyDescent="0.25">
      <c r="A416" t="s">
        <v>33</v>
      </c>
      <c r="B416" s="27" t="s">
        <v>32</v>
      </c>
      <c r="C416" s="27"/>
      <c r="D416" s="27"/>
      <c r="E416" s="27"/>
      <c r="F416" s="27"/>
      <c r="G416" s="27"/>
      <c r="H416" s="27"/>
      <c r="I416" s="27"/>
      <c r="J416" s="27"/>
      <c r="K416" s="27"/>
      <c r="L416" s="27"/>
      <c r="M416" s="27"/>
      <c r="N416" s="27"/>
      <c r="O416" s="27"/>
      <c r="P416" s="27"/>
      <c r="Q416" s="27"/>
      <c r="R416" s="27"/>
      <c r="S416" s="27"/>
      <c r="T416" s="27"/>
      <c r="U416" s="27"/>
      <c r="V416" s="27"/>
      <c r="W416" s="27"/>
      <c r="X416" s="27"/>
    </row>
    <row r="417" spans="1:25" ht="15.6" customHeight="1"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row>
    <row r="418" spans="1:25" ht="15.6" customHeight="1" thickBot="1" x14ac:dyDescent="0.3"/>
    <row r="419" spans="1:25" ht="15.6" customHeight="1" x14ac:dyDescent="0.25">
      <c r="B419" s="33"/>
      <c r="C419" s="34"/>
      <c r="D419" s="34"/>
      <c r="E419" s="34"/>
      <c r="F419" s="34"/>
      <c r="G419" s="34"/>
      <c r="H419" s="34"/>
      <c r="I419" s="34"/>
      <c r="J419" s="34"/>
      <c r="K419" s="34"/>
      <c r="L419" s="34"/>
      <c r="M419" s="34"/>
      <c r="N419" s="34"/>
      <c r="O419" s="34"/>
      <c r="P419" s="34"/>
      <c r="Q419" s="34"/>
      <c r="R419" s="34"/>
      <c r="S419" s="34"/>
      <c r="T419" s="34"/>
      <c r="U419" s="34"/>
      <c r="V419" s="34"/>
      <c r="W419" s="34"/>
      <c r="X419" s="34"/>
      <c r="Y419" s="35"/>
    </row>
    <row r="420" spans="1:25" ht="15.6" customHeight="1" thickBot="1" x14ac:dyDescent="0.3">
      <c r="B420" s="36"/>
      <c r="C420" s="37"/>
      <c r="D420" s="37"/>
      <c r="E420" s="37"/>
      <c r="F420" s="37"/>
      <c r="G420" s="37"/>
      <c r="H420" s="37"/>
      <c r="I420" s="37"/>
      <c r="J420" s="37"/>
      <c r="K420" s="37"/>
      <c r="L420" s="37"/>
      <c r="M420" s="37"/>
      <c r="N420" s="37"/>
      <c r="O420" s="37"/>
      <c r="P420" s="37"/>
      <c r="Q420" s="37"/>
      <c r="R420" s="37"/>
      <c r="S420" s="37"/>
      <c r="T420" s="37"/>
      <c r="U420" s="37"/>
      <c r="V420" s="37"/>
      <c r="W420" s="37"/>
      <c r="X420" s="37"/>
      <c r="Y420" s="38"/>
    </row>
    <row r="421" spans="1:25" ht="15.6" customHeight="1" x14ac:dyDescent="0.25"/>
    <row r="422" spans="1:25" ht="15.6" customHeight="1" x14ac:dyDescent="0.25">
      <c r="A422" t="s">
        <v>35</v>
      </c>
      <c r="B422" s="27" t="s">
        <v>34</v>
      </c>
      <c r="C422" s="27"/>
      <c r="D422" s="27"/>
      <c r="E422" s="27"/>
      <c r="F422" s="27"/>
      <c r="G422" s="27"/>
      <c r="H422" s="27"/>
      <c r="I422" s="27"/>
      <c r="J422" s="27"/>
      <c r="K422" s="27"/>
      <c r="L422" s="27"/>
      <c r="M422" s="27"/>
      <c r="N422" s="27"/>
      <c r="O422" s="27"/>
      <c r="P422" s="27"/>
      <c r="Q422" s="27"/>
      <c r="R422" s="27"/>
      <c r="S422" s="27"/>
      <c r="T422" s="27"/>
      <c r="U422" s="27"/>
      <c r="V422" s="27"/>
      <c r="W422" s="27"/>
      <c r="X422" s="27"/>
    </row>
    <row r="423" spans="1:25" ht="15.6" customHeight="1"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row>
    <row r="424" spans="1:25" ht="15.6" customHeight="1" thickBot="1" x14ac:dyDescent="0.3"/>
    <row r="425" spans="1:25" ht="15.6" customHeight="1" x14ac:dyDescent="0.25">
      <c r="B425" s="33"/>
      <c r="C425" s="34"/>
      <c r="D425" s="34"/>
      <c r="E425" s="34"/>
      <c r="F425" s="34"/>
      <c r="G425" s="34"/>
      <c r="H425" s="34"/>
      <c r="I425" s="34"/>
      <c r="J425" s="34"/>
      <c r="K425" s="34"/>
      <c r="L425" s="34"/>
      <c r="M425" s="34"/>
      <c r="N425" s="34"/>
      <c r="O425" s="34"/>
      <c r="P425" s="34"/>
      <c r="Q425" s="34"/>
      <c r="R425" s="34"/>
      <c r="S425" s="34"/>
      <c r="T425" s="34"/>
      <c r="U425" s="34"/>
      <c r="V425" s="34"/>
      <c r="W425" s="34"/>
      <c r="X425" s="34"/>
      <c r="Y425" s="35"/>
    </row>
    <row r="426" spans="1:25" ht="15.6" customHeight="1" thickBot="1" x14ac:dyDescent="0.3">
      <c r="B426" s="36"/>
      <c r="C426" s="37"/>
      <c r="D426" s="37"/>
      <c r="E426" s="37"/>
      <c r="F426" s="37"/>
      <c r="G426" s="37"/>
      <c r="H426" s="37"/>
      <c r="I426" s="37"/>
      <c r="J426" s="37"/>
      <c r="K426" s="37"/>
      <c r="L426" s="37"/>
      <c r="M426" s="37"/>
      <c r="N426" s="37"/>
      <c r="O426" s="37"/>
      <c r="P426" s="37"/>
      <c r="Q426" s="37"/>
      <c r="R426" s="37"/>
      <c r="S426" s="37"/>
      <c r="T426" s="37"/>
      <c r="U426" s="37"/>
      <c r="V426" s="37"/>
      <c r="W426" s="37"/>
      <c r="X426" s="37"/>
      <c r="Y426" s="38"/>
    </row>
    <row r="427" spans="1:25" ht="15.6" customHeight="1" x14ac:dyDescent="0.25"/>
    <row r="428" spans="1:25" ht="15.6" customHeight="1" x14ac:dyDescent="0.25">
      <c r="A428" t="s">
        <v>37</v>
      </c>
      <c r="B428" s="27" t="s">
        <v>36</v>
      </c>
      <c r="C428" s="27"/>
      <c r="D428" s="27"/>
      <c r="E428" s="27"/>
      <c r="F428" s="27"/>
      <c r="G428" s="27"/>
      <c r="H428" s="27"/>
      <c r="I428" s="27"/>
      <c r="J428" s="27"/>
      <c r="K428" s="27"/>
      <c r="L428" s="27"/>
      <c r="M428" s="27"/>
      <c r="N428" s="27"/>
      <c r="O428" s="27"/>
      <c r="P428" s="27"/>
      <c r="Q428" s="27"/>
      <c r="R428" s="27"/>
      <c r="S428" s="27"/>
      <c r="T428" s="27"/>
      <c r="U428" s="27"/>
      <c r="V428" s="27"/>
      <c r="W428" s="27"/>
      <c r="X428" s="27"/>
    </row>
    <row r="429" spans="1:25" ht="15.6" customHeight="1"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row>
    <row r="430" spans="1:25" ht="15.6" customHeight="1" thickBot="1" x14ac:dyDescent="0.3"/>
    <row r="431" spans="1:25" ht="15.6" customHeight="1" x14ac:dyDescent="0.25">
      <c r="B431" s="33"/>
      <c r="C431" s="34"/>
      <c r="D431" s="34"/>
      <c r="E431" s="34"/>
      <c r="F431" s="34"/>
      <c r="G431" s="34"/>
      <c r="H431" s="34"/>
      <c r="I431" s="34"/>
      <c r="J431" s="34"/>
      <c r="K431" s="34"/>
      <c r="L431" s="34"/>
      <c r="M431" s="34"/>
      <c r="N431" s="34"/>
      <c r="O431" s="34"/>
      <c r="P431" s="34"/>
      <c r="Q431" s="34"/>
      <c r="R431" s="34"/>
      <c r="S431" s="34"/>
      <c r="T431" s="34"/>
      <c r="U431" s="34"/>
      <c r="V431" s="34"/>
      <c r="W431" s="34"/>
      <c r="X431" s="34"/>
      <c r="Y431" s="35"/>
    </row>
    <row r="432" spans="1:25" ht="15.6" customHeight="1" thickBot="1" x14ac:dyDescent="0.3">
      <c r="B432" s="36"/>
      <c r="C432" s="37"/>
      <c r="D432" s="37"/>
      <c r="E432" s="37"/>
      <c r="F432" s="37"/>
      <c r="G432" s="37"/>
      <c r="H432" s="37"/>
      <c r="I432" s="37"/>
      <c r="J432" s="37"/>
      <c r="K432" s="37"/>
      <c r="L432" s="37"/>
      <c r="M432" s="37"/>
      <c r="N432" s="37"/>
      <c r="O432" s="37"/>
      <c r="P432" s="37"/>
      <c r="Q432" s="37"/>
      <c r="R432" s="37"/>
      <c r="S432" s="37"/>
      <c r="T432" s="37"/>
      <c r="U432" s="37"/>
      <c r="V432" s="37"/>
      <c r="W432" s="37"/>
      <c r="X432" s="37"/>
      <c r="Y432" s="38"/>
    </row>
    <row r="433" spans="1:25" ht="15.6" customHeight="1" x14ac:dyDescent="0.25"/>
    <row r="434" spans="1:25" ht="15.6" customHeight="1" x14ac:dyDescent="0.25">
      <c r="A434" t="s">
        <v>39</v>
      </c>
      <c r="B434" s="27" t="s">
        <v>38</v>
      </c>
      <c r="C434" s="27"/>
      <c r="D434" s="27"/>
      <c r="E434" s="27"/>
      <c r="F434" s="27"/>
      <c r="G434" s="27"/>
      <c r="H434" s="27"/>
      <c r="I434" s="27"/>
      <c r="J434" s="27"/>
      <c r="K434" s="27"/>
      <c r="L434" s="27"/>
      <c r="M434" s="27"/>
      <c r="N434" s="27"/>
      <c r="O434" s="27"/>
      <c r="P434" s="27"/>
      <c r="Q434" s="27"/>
      <c r="R434" s="27"/>
      <c r="S434" s="27"/>
      <c r="T434" s="27"/>
      <c r="U434" s="27"/>
      <c r="V434" s="27"/>
      <c r="W434" s="27"/>
      <c r="X434" s="27"/>
    </row>
    <row r="435" spans="1:25" ht="15.6" customHeight="1"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row>
    <row r="436" spans="1:25" ht="15.6" customHeight="1" thickBot="1" x14ac:dyDescent="0.3"/>
    <row r="437" spans="1:25" ht="15.6" customHeight="1" x14ac:dyDescent="0.25">
      <c r="B437" s="33"/>
      <c r="C437" s="34"/>
      <c r="D437" s="34"/>
      <c r="E437" s="34"/>
      <c r="F437" s="34"/>
      <c r="G437" s="34"/>
      <c r="H437" s="34"/>
      <c r="I437" s="34"/>
      <c r="J437" s="34"/>
      <c r="K437" s="34"/>
      <c r="L437" s="34"/>
      <c r="M437" s="34"/>
      <c r="N437" s="34"/>
      <c r="O437" s="34"/>
      <c r="P437" s="34"/>
      <c r="Q437" s="34"/>
      <c r="R437" s="34"/>
      <c r="S437" s="34"/>
      <c r="T437" s="34"/>
      <c r="U437" s="34"/>
      <c r="V437" s="34"/>
      <c r="W437" s="34"/>
      <c r="X437" s="34"/>
      <c r="Y437" s="35"/>
    </row>
    <row r="438" spans="1:25" ht="15.6" customHeight="1" thickBot="1" x14ac:dyDescent="0.3">
      <c r="B438" s="36"/>
      <c r="C438" s="37"/>
      <c r="D438" s="37"/>
      <c r="E438" s="37"/>
      <c r="F438" s="37"/>
      <c r="G438" s="37"/>
      <c r="H438" s="37"/>
      <c r="I438" s="37"/>
      <c r="J438" s="37"/>
      <c r="K438" s="37"/>
      <c r="L438" s="37"/>
      <c r="M438" s="37"/>
      <c r="N438" s="37"/>
      <c r="O438" s="37"/>
      <c r="P438" s="37"/>
      <c r="Q438" s="37"/>
      <c r="R438" s="37"/>
      <c r="S438" s="37"/>
      <c r="T438" s="37"/>
      <c r="U438" s="37"/>
      <c r="V438" s="37"/>
      <c r="W438" s="37"/>
      <c r="X438" s="37"/>
      <c r="Y438" s="38"/>
    </row>
    <row r="439" spans="1:25" ht="15.6" customHeight="1" x14ac:dyDescent="0.25"/>
    <row r="440" spans="1:25" ht="15.6" customHeight="1" x14ac:dyDescent="0.25">
      <c r="A440" t="s">
        <v>41</v>
      </c>
      <c r="B440" t="s">
        <v>40</v>
      </c>
    </row>
    <row r="441" spans="1:25" ht="15.6" customHeight="1" thickBot="1" x14ac:dyDescent="0.3"/>
    <row r="442" spans="1:25" ht="15.6" customHeight="1" x14ac:dyDescent="0.25">
      <c r="B442" s="33"/>
      <c r="C442" s="34"/>
      <c r="D442" s="34"/>
      <c r="E442" s="34"/>
      <c r="F442" s="34"/>
      <c r="G442" s="34"/>
      <c r="H442" s="34"/>
      <c r="I442" s="34"/>
      <c r="J442" s="34"/>
      <c r="K442" s="34"/>
      <c r="L442" s="34"/>
      <c r="M442" s="34"/>
      <c r="N442" s="34"/>
      <c r="O442" s="34"/>
      <c r="P442" s="34"/>
      <c r="Q442" s="34"/>
      <c r="R442" s="34"/>
      <c r="S442" s="34"/>
      <c r="T442" s="34"/>
      <c r="U442" s="34"/>
      <c r="V442" s="34"/>
      <c r="W442" s="34"/>
      <c r="X442" s="34"/>
      <c r="Y442" s="35"/>
    </row>
    <row r="443" spans="1:25" ht="15.6" customHeight="1" thickBot="1" x14ac:dyDescent="0.3">
      <c r="B443" s="36"/>
      <c r="C443" s="37"/>
      <c r="D443" s="37"/>
      <c r="E443" s="37"/>
      <c r="F443" s="37"/>
      <c r="G443" s="37"/>
      <c r="H443" s="37"/>
      <c r="I443" s="37"/>
      <c r="J443" s="37"/>
      <c r="K443" s="37"/>
      <c r="L443" s="37"/>
      <c r="M443" s="37"/>
      <c r="N443" s="37"/>
      <c r="O443" s="37"/>
      <c r="P443" s="37"/>
      <c r="Q443" s="37"/>
      <c r="R443" s="37"/>
      <c r="S443" s="37"/>
      <c r="T443" s="37"/>
      <c r="U443" s="37"/>
      <c r="V443" s="37"/>
      <c r="W443" s="37"/>
      <c r="X443" s="37"/>
      <c r="Y443" s="38"/>
    </row>
    <row r="444" spans="1:25" ht="15.6" customHeight="1" x14ac:dyDescent="0.25"/>
    <row r="445" spans="1:25" ht="15.6" customHeight="1" x14ac:dyDescent="0.25">
      <c r="B445" s="27" t="s">
        <v>326</v>
      </c>
      <c r="C445" s="27"/>
      <c r="D445" s="27"/>
      <c r="E445" s="27"/>
      <c r="F445" s="27"/>
      <c r="G445" s="27"/>
      <c r="H445" s="27"/>
      <c r="I445" s="27"/>
      <c r="J445" s="27"/>
      <c r="K445" s="27"/>
      <c r="L445" s="27"/>
      <c r="M445" s="27"/>
      <c r="N445" s="27"/>
      <c r="O445" s="27"/>
      <c r="P445" s="27"/>
      <c r="Q445" s="27"/>
      <c r="R445" s="27"/>
      <c r="S445" s="27"/>
      <c r="T445" s="27"/>
      <c r="U445" s="27"/>
      <c r="V445" s="27"/>
      <c r="W445" s="27"/>
      <c r="X445" s="27"/>
      <c r="Y445" s="27"/>
    </row>
    <row r="446" spans="1:25" ht="15.6" customHeight="1"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row>
    <row r="447" spans="1:25" ht="15.6" customHeight="1"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row>
    <row r="448" spans="1:25" ht="15.6" customHeight="1"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row>
    <row r="449" spans="1:25" ht="15.6" customHeight="1"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row>
    <row r="450" spans="1:25" ht="15.6" customHeight="1"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row>
    <row r="451" spans="1:25" ht="15.6" customHeight="1"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row>
    <row r="452" spans="1:25" ht="15.6" customHeight="1"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row>
    <row r="453" spans="1:25" ht="15.6" customHeight="1"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row>
    <row r="454" spans="1:25" ht="15.6" customHeight="1"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row>
    <row r="455" spans="1:25" ht="15.6" customHeight="1"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row>
    <row r="456" spans="1:25" ht="15.6" customHeight="1"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row>
    <row r="457" spans="1:25" ht="15.6" customHeight="1"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row>
    <row r="458" spans="1:25" ht="15.6" customHeight="1"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row>
    <row r="459" spans="1:25" ht="15.6" customHeight="1" x14ac:dyDescent="0.25"/>
    <row r="460" spans="1:25" ht="15.6" customHeight="1" x14ac:dyDescent="0.25">
      <c r="A460" t="s">
        <v>44</v>
      </c>
      <c r="B460" s="27" t="s">
        <v>43</v>
      </c>
      <c r="C460" s="27"/>
      <c r="D460" s="27"/>
      <c r="E460" s="27"/>
      <c r="F460" s="27"/>
      <c r="G460" s="27"/>
      <c r="H460" s="27"/>
      <c r="I460" s="27"/>
      <c r="J460" s="27"/>
      <c r="K460" s="27"/>
      <c r="L460" s="27"/>
      <c r="M460" s="27"/>
      <c r="N460" s="27"/>
      <c r="O460" s="27"/>
      <c r="P460" s="27"/>
      <c r="Q460" s="27"/>
      <c r="R460" s="27"/>
      <c r="S460" s="27"/>
      <c r="T460" s="27"/>
      <c r="U460" s="27"/>
      <c r="V460" s="27"/>
      <c r="W460" s="27"/>
      <c r="X460" s="27"/>
    </row>
    <row r="461" spans="1:25" ht="15.6" customHeight="1"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row>
    <row r="462" spans="1:25" ht="15.6" customHeight="1" thickBot="1" x14ac:dyDescent="0.3"/>
    <row r="463" spans="1:25" ht="15.6" customHeight="1" x14ac:dyDescent="0.25">
      <c r="B463" s="33"/>
      <c r="C463" s="34"/>
      <c r="D463" s="34"/>
      <c r="E463" s="34"/>
      <c r="F463" s="34"/>
      <c r="G463" s="34"/>
      <c r="H463" s="34"/>
      <c r="I463" s="34"/>
      <c r="J463" s="34"/>
      <c r="K463" s="34"/>
      <c r="L463" s="34"/>
      <c r="M463" s="34"/>
      <c r="N463" s="34"/>
      <c r="O463" s="34"/>
      <c r="P463" s="34"/>
      <c r="Q463" s="34"/>
      <c r="R463" s="34"/>
      <c r="S463" s="34"/>
      <c r="T463" s="34"/>
      <c r="U463" s="34"/>
      <c r="V463" s="34"/>
      <c r="W463" s="34"/>
      <c r="X463" s="34"/>
      <c r="Y463" s="35"/>
    </row>
    <row r="464" spans="1:25" ht="15.6" customHeight="1" thickBot="1" x14ac:dyDescent="0.3">
      <c r="B464" s="36"/>
      <c r="C464" s="37"/>
      <c r="D464" s="37"/>
      <c r="E464" s="37"/>
      <c r="F464" s="37"/>
      <c r="G464" s="37"/>
      <c r="H464" s="37"/>
      <c r="I464" s="37"/>
      <c r="J464" s="37"/>
      <c r="K464" s="37"/>
      <c r="L464" s="37"/>
      <c r="M464" s="37"/>
      <c r="N464" s="37"/>
      <c r="O464" s="37"/>
      <c r="P464" s="37"/>
      <c r="Q464" s="37"/>
      <c r="R464" s="37"/>
      <c r="S464" s="37"/>
      <c r="T464" s="37"/>
      <c r="U464" s="37"/>
      <c r="V464" s="37"/>
      <c r="W464" s="37"/>
      <c r="X464" s="37"/>
      <c r="Y464" s="38"/>
    </row>
    <row r="465" spans="2:25" ht="15.6" customHeight="1" x14ac:dyDescent="0.25"/>
    <row r="466" spans="2:25" ht="15.6" customHeight="1" x14ac:dyDescent="0.25">
      <c r="B466" s="27" t="s">
        <v>327</v>
      </c>
      <c r="C466" s="27"/>
      <c r="D466" s="27"/>
      <c r="E466" s="27"/>
      <c r="F466" s="27"/>
      <c r="G466" s="27"/>
      <c r="H466" s="27"/>
      <c r="I466" s="27"/>
      <c r="J466" s="27"/>
      <c r="K466" s="27"/>
      <c r="L466" s="27"/>
      <c r="M466" s="27"/>
      <c r="N466" s="27"/>
      <c r="O466" s="27"/>
      <c r="P466" s="27"/>
      <c r="Q466" s="27"/>
      <c r="R466" s="27"/>
      <c r="S466" s="27"/>
      <c r="T466" s="27"/>
      <c r="U466" s="27"/>
      <c r="V466" s="27"/>
      <c r="W466" s="27"/>
      <c r="X466" s="27"/>
      <c r="Y466" s="27"/>
    </row>
    <row r="467" spans="2:25" ht="15.6" customHeight="1"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row>
    <row r="468" spans="2:25" ht="15.6" customHeight="1"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row>
    <row r="469" spans="2:25" ht="15.6" customHeight="1"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row>
    <row r="470" spans="2:25" ht="15.6" customHeight="1"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row>
    <row r="471" spans="2:25" ht="15.6" customHeight="1"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row>
    <row r="472" spans="2:25" ht="15.6" customHeight="1"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row>
    <row r="473" spans="2:25" ht="15.6" customHeight="1"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row>
    <row r="474" spans="2:25" ht="15.6" customHeight="1"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row>
    <row r="475" spans="2:25" ht="15.6" customHeight="1"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row>
    <row r="476" spans="2:25" ht="15.6" customHeight="1"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row>
    <row r="477" spans="2:25" ht="15.6" customHeight="1"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row>
    <row r="478" spans="2:25" ht="15.6" customHeight="1"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row>
    <row r="479" spans="2:25" ht="15.6" customHeight="1"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row>
    <row r="480" spans="2:25" ht="15.6" customHeight="1" x14ac:dyDescent="0.25"/>
    <row r="481" spans="1:25" ht="15.6" customHeight="1" x14ac:dyDescent="0.25">
      <c r="A481" t="s">
        <v>47</v>
      </c>
      <c r="B481" s="27" t="s">
        <v>46</v>
      </c>
      <c r="C481" s="27"/>
      <c r="D481" s="27"/>
      <c r="E481" s="27"/>
      <c r="F481" s="27"/>
      <c r="G481" s="27"/>
      <c r="H481" s="27"/>
      <c r="I481" s="27"/>
      <c r="J481" s="27"/>
      <c r="K481" s="27"/>
      <c r="L481" s="27"/>
      <c r="M481" s="27"/>
      <c r="N481" s="27"/>
      <c r="O481" s="27"/>
      <c r="P481" s="27"/>
      <c r="Q481" s="27"/>
      <c r="R481" s="27"/>
      <c r="S481" s="27"/>
      <c r="T481" s="27"/>
      <c r="U481" s="27"/>
      <c r="V481" s="27"/>
      <c r="W481" s="27"/>
      <c r="X481" s="27"/>
    </row>
    <row r="482" spans="1:25" ht="15.6" customHeight="1"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row>
    <row r="483" spans="1:25" ht="15.6" customHeight="1" thickBot="1" x14ac:dyDescent="0.3"/>
    <row r="484" spans="1:25" ht="15.6" customHeight="1" x14ac:dyDescent="0.25">
      <c r="B484" s="33"/>
      <c r="C484" s="34"/>
      <c r="D484" s="34"/>
      <c r="E484" s="34"/>
      <c r="F484" s="34"/>
      <c r="G484" s="34"/>
      <c r="H484" s="34"/>
      <c r="I484" s="34"/>
      <c r="J484" s="34"/>
      <c r="K484" s="34"/>
      <c r="L484" s="34"/>
      <c r="M484" s="34"/>
      <c r="N484" s="34"/>
      <c r="O484" s="34"/>
      <c r="P484" s="34"/>
      <c r="Q484" s="34"/>
      <c r="R484" s="34"/>
      <c r="S484" s="34"/>
      <c r="T484" s="34"/>
      <c r="U484" s="34"/>
      <c r="V484" s="34"/>
      <c r="W484" s="34"/>
      <c r="X484" s="34"/>
      <c r="Y484" s="35"/>
    </row>
    <row r="485" spans="1:25" ht="15.6" customHeight="1" thickBot="1" x14ac:dyDescent="0.3">
      <c r="B485" s="36"/>
      <c r="C485" s="37"/>
      <c r="D485" s="37"/>
      <c r="E485" s="37"/>
      <c r="F485" s="37"/>
      <c r="G485" s="37"/>
      <c r="H485" s="37"/>
      <c r="I485" s="37"/>
      <c r="J485" s="37"/>
      <c r="K485" s="37"/>
      <c r="L485" s="37"/>
      <c r="M485" s="37"/>
      <c r="N485" s="37"/>
      <c r="O485" s="37"/>
      <c r="P485" s="37"/>
      <c r="Q485" s="37"/>
      <c r="R485" s="37"/>
      <c r="S485" s="37"/>
      <c r="T485" s="37"/>
      <c r="U485" s="37"/>
      <c r="V485" s="37"/>
      <c r="W485" s="37"/>
      <c r="X485" s="37"/>
      <c r="Y485" s="38"/>
    </row>
    <row r="486" spans="1:25" ht="15.6" customHeight="1" x14ac:dyDescent="0.25"/>
    <row r="487" spans="1:25" ht="15.6" customHeight="1" x14ac:dyDescent="0.25">
      <c r="B487" s="27" t="s">
        <v>328</v>
      </c>
      <c r="C487" s="27"/>
      <c r="D487" s="27"/>
      <c r="E487" s="27"/>
      <c r="F487" s="27"/>
      <c r="G487" s="27"/>
      <c r="H487" s="27"/>
      <c r="I487" s="27"/>
      <c r="J487" s="27"/>
      <c r="K487" s="27"/>
      <c r="L487" s="27"/>
      <c r="M487" s="27"/>
      <c r="N487" s="27"/>
      <c r="O487" s="27"/>
      <c r="P487" s="27"/>
      <c r="Q487" s="27"/>
      <c r="R487" s="27"/>
      <c r="S487" s="27"/>
      <c r="T487" s="27"/>
      <c r="U487" s="27"/>
      <c r="V487" s="27"/>
      <c r="W487" s="27"/>
      <c r="X487" s="27"/>
      <c r="Y487" s="27"/>
    </row>
    <row r="488" spans="1:25" ht="15.6" customHeight="1"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row>
    <row r="489" spans="1:25" ht="15.6" customHeight="1"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row>
    <row r="490" spans="1:25" ht="15.6" customHeight="1"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row>
    <row r="491" spans="1:25" ht="15.6" customHeight="1"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row>
    <row r="492" spans="1:25" ht="15.6" customHeight="1"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row>
    <row r="493" spans="1:25" ht="15.6" customHeight="1"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row>
    <row r="494" spans="1:25" ht="15.6" customHeight="1"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row>
    <row r="495" spans="1:25" ht="15.6" customHeight="1"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row>
    <row r="496" spans="1:25" ht="15.6" customHeight="1"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row>
    <row r="497" spans="1:25" ht="15.6" customHeight="1"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row>
    <row r="498" spans="1:25" ht="15.6" customHeight="1"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row>
    <row r="499" spans="1:25" ht="15.6" customHeight="1"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row>
    <row r="500" spans="1:25" ht="15.6" customHeight="1"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row>
    <row r="501" spans="1:25" ht="15.6" customHeight="1" x14ac:dyDescent="0.25"/>
    <row r="502" spans="1:25" ht="15.6" customHeight="1" x14ac:dyDescent="0.25">
      <c r="A502" t="s">
        <v>50</v>
      </c>
      <c r="B502" s="27" t="s">
        <v>49</v>
      </c>
      <c r="C502" s="27"/>
      <c r="D502" s="27"/>
      <c r="E502" s="27"/>
      <c r="F502" s="27"/>
      <c r="G502" s="27"/>
      <c r="H502" s="27"/>
      <c r="I502" s="27"/>
      <c r="J502" s="27"/>
      <c r="K502" s="27"/>
      <c r="L502" s="27"/>
      <c r="M502" s="27"/>
      <c r="N502" s="27"/>
      <c r="O502" s="27"/>
      <c r="P502" s="27"/>
      <c r="Q502" s="27"/>
      <c r="R502" s="27"/>
      <c r="S502" s="27"/>
      <c r="T502" s="27"/>
      <c r="U502" s="27"/>
      <c r="V502" s="27"/>
      <c r="W502" s="27"/>
      <c r="X502" s="27"/>
    </row>
    <row r="503" spans="1:25" ht="15.6" customHeight="1" x14ac:dyDescent="0.25">
      <c r="B503" s="27"/>
      <c r="C503" s="27"/>
      <c r="D503" s="27"/>
      <c r="E503" s="27"/>
      <c r="F503" s="27"/>
      <c r="G503" s="27"/>
      <c r="H503" s="27"/>
      <c r="I503" s="27"/>
      <c r="J503" s="27"/>
      <c r="K503" s="27"/>
      <c r="L503" s="27"/>
      <c r="M503" s="27"/>
      <c r="N503" s="27"/>
      <c r="O503" s="27"/>
      <c r="P503" s="27"/>
      <c r="Q503" s="27"/>
      <c r="R503" s="27"/>
      <c r="S503" s="27"/>
      <c r="T503" s="27"/>
      <c r="U503" s="27"/>
      <c r="V503" s="27"/>
      <c r="W503" s="27"/>
      <c r="X503" s="27"/>
    </row>
    <row r="504" spans="1:25" ht="15.6" customHeight="1" thickBot="1" x14ac:dyDescent="0.3"/>
    <row r="505" spans="1:25" ht="15.6" customHeight="1" x14ac:dyDescent="0.25">
      <c r="B505" s="33"/>
      <c r="C505" s="34"/>
      <c r="D505" s="34"/>
      <c r="E505" s="34"/>
      <c r="F505" s="34"/>
      <c r="G505" s="34"/>
      <c r="H505" s="34"/>
      <c r="I505" s="34"/>
      <c r="J505" s="34"/>
      <c r="K505" s="34"/>
      <c r="L505" s="34"/>
      <c r="M505" s="34"/>
      <c r="N505" s="34"/>
      <c r="O505" s="34"/>
      <c r="P505" s="34"/>
      <c r="Q505" s="34"/>
      <c r="R505" s="34"/>
      <c r="S505" s="34"/>
      <c r="T505" s="34"/>
      <c r="U505" s="34"/>
      <c r="V505" s="34"/>
      <c r="W505" s="34"/>
      <c r="X505" s="34"/>
      <c r="Y505" s="35"/>
    </row>
    <row r="506" spans="1:25" ht="15.6" customHeight="1" thickBot="1" x14ac:dyDescent="0.3">
      <c r="B506" s="36"/>
      <c r="C506" s="37"/>
      <c r="D506" s="37"/>
      <c r="E506" s="37"/>
      <c r="F506" s="37"/>
      <c r="G506" s="37"/>
      <c r="H506" s="37"/>
      <c r="I506" s="37"/>
      <c r="J506" s="37"/>
      <c r="K506" s="37"/>
      <c r="L506" s="37"/>
      <c r="M506" s="37"/>
      <c r="N506" s="37"/>
      <c r="O506" s="37"/>
      <c r="P506" s="37"/>
      <c r="Q506" s="37"/>
      <c r="R506" s="37"/>
      <c r="S506" s="37"/>
      <c r="T506" s="37"/>
      <c r="U506" s="37"/>
      <c r="V506" s="37"/>
      <c r="W506" s="37"/>
      <c r="X506" s="37"/>
      <c r="Y506" s="38"/>
    </row>
    <row r="507" spans="1:25" ht="15.6" customHeight="1" x14ac:dyDescent="0.25"/>
    <row r="508" spans="1:25" ht="15.6" customHeight="1" x14ac:dyDescent="0.25">
      <c r="B508" s="27" t="s">
        <v>329</v>
      </c>
      <c r="C508" s="27"/>
      <c r="D508" s="27"/>
      <c r="E508" s="27"/>
      <c r="F508" s="27"/>
      <c r="G508" s="27"/>
      <c r="H508" s="27"/>
      <c r="I508" s="27"/>
      <c r="J508" s="27"/>
      <c r="K508" s="27"/>
      <c r="L508" s="27"/>
      <c r="M508" s="27"/>
      <c r="N508" s="27"/>
      <c r="O508" s="27"/>
      <c r="P508" s="27"/>
      <c r="Q508" s="27"/>
      <c r="R508" s="27"/>
      <c r="S508" s="27"/>
      <c r="T508" s="27"/>
      <c r="U508" s="27"/>
      <c r="V508" s="27"/>
      <c r="W508" s="27"/>
      <c r="X508" s="27"/>
      <c r="Y508" s="27"/>
    </row>
    <row r="509" spans="1:25" ht="15.6" customHeight="1" x14ac:dyDescent="0.25">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row>
    <row r="510" spans="1:25" ht="15.6" customHeight="1" x14ac:dyDescent="0.25">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row>
    <row r="511" spans="1:25" ht="15.6" customHeight="1" x14ac:dyDescent="0.25">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row>
    <row r="512" spans="1:25" ht="15.6" customHeight="1" x14ac:dyDescent="0.25">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row>
    <row r="513" spans="1:25" ht="15.6" customHeight="1" x14ac:dyDescent="0.25">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row>
    <row r="514" spans="1:25" ht="15.6" customHeight="1" x14ac:dyDescent="0.25">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row>
    <row r="515" spans="1:25" ht="15.6" customHeight="1" x14ac:dyDescent="0.25">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row>
    <row r="516" spans="1:25" ht="15.6" customHeight="1" x14ac:dyDescent="0.25">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row>
    <row r="517" spans="1:25" ht="15.6" customHeight="1" x14ac:dyDescent="0.25">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row>
    <row r="518" spans="1:25" ht="15.6" customHeight="1" x14ac:dyDescent="0.25">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row>
    <row r="519" spans="1:25" ht="15.6" customHeight="1" x14ac:dyDescent="0.25">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row>
    <row r="520" spans="1:25" ht="15.6" customHeight="1" x14ac:dyDescent="0.25">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row>
    <row r="521" spans="1:25" ht="15.6" customHeight="1" x14ac:dyDescent="0.25">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row>
    <row r="522" spans="1:25" ht="15.6" customHeight="1" x14ac:dyDescent="0.25"/>
    <row r="523" spans="1:25" ht="15.6" customHeight="1" x14ac:dyDescent="0.25">
      <c r="A523" t="s">
        <v>53</v>
      </c>
      <c r="B523" s="27" t="s">
        <v>52</v>
      </c>
      <c r="C523" s="27"/>
      <c r="D523" s="27"/>
      <c r="E523" s="27"/>
      <c r="F523" s="27"/>
      <c r="G523" s="27"/>
      <c r="H523" s="27"/>
      <c r="I523" s="27"/>
      <c r="J523" s="27"/>
      <c r="K523" s="27"/>
      <c r="L523" s="27"/>
      <c r="M523" s="27"/>
      <c r="N523" s="27"/>
      <c r="O523" s="27"/>
      <c r="P523" s="27"/>
      <c r="Q523" s="27"/>
      <c r="R523" s="27"/>
      <c r="S523" s="27"/>
      <c r="T523" s="27"/>
      <c r="U523" s="27"/>
      <c r="V523" s="27"/>
      <c r="W523" s="27"/>
      <c r="X523" s="27"/>
    </row>
    <row r="524" spans="1:25" ht="15.6" customHeight="1" x14ac:dyDescent="0.25">
      <c r="B524" s="27"/>
      <c r="C524" s="27"/>
      <c r="D524" s="27"/>
      <c r="E524" s="27"/>
      <c r="F524" s="27"/>
      <c r="G524" s="27"/>
      <c r="H524" s="27"/>
      <c r="I524" s="27"/>
      <c r="J524" s="27"/>
      <c r="K524" s="27"/>
      <c r="L524" s="27"/>
      <c r="M524" s="27"/>
      <c r="N524" s="27"/>
      <c r="O524" s="27"/>
      <c r="P524" s="27"/>
      <c r="Q524" s="27"/>
      <c r="R524" s="27"/>
      <c r="S524" s="27"/>
      <c r="T524" s="27"/>
      <c r="U524" s="27"/>
      <c r="V524" s="27"/>
      <c r="W524" s="27"/>
      <c r="X524" s="27"/>
    </row>
    <row r="525" spans="1:25" ht="15.6" customHeight="1" thickBot="1" x14ac:dyDescent="0.3"/>
    <row r="526" spans="1:25" ht="15.6" customHeight="1" x14ac:dyDescent="0.25">
      <c r="B526" s="33"/>
      <c r="C526" s="34"/>
      <c r="D526" s="34"/>
      <c r="E526" s="34"/>
      <c r="F526" s="34"/>
      <c r="G526" s="34"/>
      <c r="H526" s="34"/>
      <c r="I526" s="34"/>
      <c r="J526" s="34"/>
      <c r="K526" s="34"/>
      <c r="L526" s="34"/>
      <c r="M526" s="34"/>
      <c r="N526" s="34"/>
      <c r="O526" s="34"/>
      <c r="P526" s="34"/>
      <c r="Q526" s="34"/>
      <c r="R526" s="34"/>
      <c r="S526" s="34"/>
      <c r="T526" s="34"/>
      <c r="U526" s="34"/>
      <c r="V526" s="34"/>
      <c r="W526" s="34"/>
      <c r="X526" s="34"/>
      <c r="Y526" s="35"/>
    </row>
    <row r="527" spans="1:25" ht="15.6" customHeight="1" thickBot="1" x14ac:dyDescent="0.3">
      <c r="B527" s="36"/>
      <c r="C527" s="37"/>
      <c r="D527" s="37"/>
      <c r="E527" s="37"/>
      <c r="F527" s="37"/>
      <c r="G527" s="37"/>
      <c r="H527" s="37"/>
      <c r="I527" s="37"/>
      <c r="J527" s="37"/>
      <c r="K527" s="37"/>
      <c r="L527" s="37"/>
      <c r="M527" s="37"/>
      <c r="N527" s="37"/>
      <c r="O527" s="37"/>
      <c r="P527" s="37"/>
      <c r="Q527" s="37"/>
      <c r="R527" s="37"/>
      <c r="S527" s="37"/>
      <c r="T527" s="37"/>
      <c r="U527" s="37"/>
      <c r="V527" s="37"/>
      <c r="W527" s="37"/>
      <c r="X527" s="37"/>
      <c r="Y527" s="38"/>
    </row>
    <row r="528" spans="1:25" ht="15.6" customHeight="1" x14ac:dyDescent="0.25"/>
    <row r="529" spans="1:25" ht="15.6" customHeight="1" x14ac:dyDescent="0.25">
      <c r="B529" s="27" t="s">
        <v>330</v>
      </c>
      <c r="C529" s="27"/>
      <c r="D529" s="27"/>
      <c r="E529" s="27"/>
      <c r="F529" s="27"/>
      <c r="G529" s="27"/>
      <c r="H529" s="27"/>
      <c r="I529" s="27"/>
      <c r="J529" s="27"/>
      <c r="K529" s="27"/>
      <c r="L529" s="27"/>
      <c r="M529" s="27"/>
      <c r="N529" s="27"/>
      <c r="O529" s="27"/>
      <c r="P529" s="27"/>
      <c r="Q529" s="27"/>
      <c r="R529" s="27"/>
      <c r="S529" s="27"/>
      <c r="T529" s="27"/>
      <c r="U529" s="27"/>
      <c r="V529" s="27"/>
      <c r="W529" s="27"/>
      <c r="X529" s="27"/>
      <c r="Y529" s="27"/>
    </row>
    <row r="530" spans="1:25" ht="15.6" customHeight="1" x14ac:dyDescent="0.25">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row>
    <row r="531" spans="1:25" ht="15.6" customHeight="1" x14ac:dyDescent="0.25">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row>
    <row r="532" spans="1:25" ht="15.6" customHeight="1" x14ac:dyDescent="0.25">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row>
    <row r="533" spans="1:25" ht="15.6" customHeight="1" x14ac:dyDescent="0.25">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row>
    <row r="534" spans="1:25" ht="15.6" customHeight="1" x14ac:dyDescent="0.25">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row>
    <row r="535" spans="1:25" ht="15.6" customHeight="1" x14ac:dyDescent="0.25">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row>
    <row r="536" spans="1:25" ht="15.6" customHeight="1" x14ac:dyDescent="0.25">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row>
    <row r="537" spans="1:25" ht="15.6" customHeight="1" x14ac:dyDescent="0.25">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row>
    <row r="538" spans="1:25" ht="15.6" customHeight="1" x14ac:dyDescent="0.25">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row>
    <row r="539" spans="1:25" ht="15.6" customHeight="1" x14ac:dyDescent="0.25">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row>
    <row r="540" spans="1:25" ht="15.6" customHeight="1" x14ac:dyDescent="0.25">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row>
    <row r="541" spans="1:25" ht="15.6" customHeight="1" x14ac:dyDescent="0.25">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row>
    <row r="542" spans="1:25" ht="15.6" customHeight="1" x14ac:dyDescent="0.25">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row>
    <row r="543" spans="1:25" ht="15.6" customHeight="1" x14ac:dyDescent="0.25"/>
    <row r="544" spans="1:25" ht="15.6" customHeight="1" x14ac:dyDescent="0.25">
      <c r="A544" t="s">
        <v>56</v>
      </c>
      <c r="B544" s="27" t="s">
        <v>55</v>
      </c>
      <c r="C544" s="27"/>
      <c r="D544" s="27"/>
      <c r="E544" s="27"/>
      <c r="F544" s="27"/>
      <c r="G544" s="27"/>
      <c r="H544" s="27"/>
      <c r="I544" s="27"/>
      <c r="J544" s="27"/>
      <c r="K544" s="27"/>
      <c r="L544" s="27"/>
      <c r="M544" s="27"/>
      <c r="N544" s="27"/>
      <c r="O544" s="27"/>
      <c r="P544" s="27"/>
      <c r="Q544" s="27"/>
      <c r="R544" s="27"/>
      <c r="S544" s="27"/>
      <c r="T544" s="27"/>
      <c r="U544" s="27"/>
      <c r="V544" s="27"/>
      <c r="W544" s="27"/>
      <c r="X544" s="27"/>
    </row>
    <row r="545" spans="2:25" ht="15.6" customHeight="1" x14ac:dyDescent="0.25">
      <c r="B545" s="27"/>
      <c r="C545" s="27"/>
      <c r="D545" s="27"/>
      <c r="E545" s="27"/>
      <c r="F545" s="27"/>
      <c r="G545" s="27"/>
      <c r="H545" s="27"/>
      <c r="I545" s="27"/>
      <c r="J545" s="27"/>
      <c r="K545" s="27"/>
      <c r="L545" s="27"/>
      <c r="M545" s="27"/>
      <c r="N545" s="27"/>
      <c r="O545" s="27"/>
      <c r="P545" s="27"/>
      <c r="Q545" s="27"/>
      <c r="R545" s="27"/>
      <c r="S545" s="27"/>
      <c r="T545" s="27"/>
      <c r="U545" s="27"/>
      <c r="V545" s="27"/>
      <c r="W545" s="27"/>
      <c r="X545" s="27"/>
    </row>
    <row r="546" spans="2:25" ht="15.6" customHeight="1" thickBot="1" x14ac:dyDescent="0.3"/>
    <row r="547" spans="2:25" ht="15.6" customHeight="1" x14ac:dyDescent="0.25">
      <c r="B547" s="33"/>
      <c r="C547" s="34"/>
      <c r="D547" s="34"/>
      <c r="E547" s="34"/>
      <c r="F547" s="34"/>
      <c r="G547" s="34"/>
      <c r="H547" s="34"/>
      <c r="I547" s="34"/>
      <c r="J547" s="34"/>
      <c r="K547" s="34"/>
      <c r="L547" s="34"/>
      <c r="M547" s="34"/>
      <c r="N547" s="34"/>
      <c r="O547" s="34"/>
      <c r="P547" s="34"/>
      <c r="Q547" s="34"/>
      <c r="R547" s="34"/>
      <c r="S547" s="34"/>
      <c r="T547" s="34"/>
      <c r="U547" s="34"/>
      <c r="V547" s="34"/>
      <c r="W547" s="34"/>
      <c r="X547" s="34"/>
      <c r="Y547" s="35"/>
    </row>
    <row r="548" spans="2:25" ht="15.6" customHeight="1" thickBot="1" x14ac:dyDescent="0.3">
      <c r="B548" s="36"/>
      <c r="C548" s="37"/>
      <c r="D548" s="37"/>
      <c r="E548" s="37"/>
      <c r="F548" s="37"/>
      <c r="G548" s="37"/>
      <c r="H548" s="37"/>
      <c r="I548" s="37"/>
      <c r="J548" s="37"/>
      <c r="K548" s="37"/>
      <c r="L548" s="37"/>
      <c r="M548" s="37"/>
      <c r="N548" s="37"/>
      <c r="O548" s="37"/>
      <c r="P548" s="37"/>
      <c r="Q548" s="37"/>
      <c r="R548" s="37"/>
      <c r="S548" s="37"/>
      <c r="T548" s="37"/>
      <c r="U548" s="37"/>
      <c r="V548" s="37"/>
      <c r="W548" s="37"/>
      <c r="X548" s="37"/>
      <c r="Y548" s="38"/>
    </row>
    <row r="549" spans="2:25" ht="15.6" customHeight="1" x14ac:dyDescent="0.25"/>
    <row r="550" spans="2:25" ht="15.6" customHeight="1" x14ac:dyDescent="0.25">
      <c r="B550" s="27" t="s">
        <v>331</v>
      </c>
      <c r="C550" s="27"/>
      <c r="D550" s="27"/>
      <c r="E550" s="27"/>
      <c r="F550" s="27"/>
      <c r="G550" s="27"/>
      <c r="H550" s="27"/>
      <c r="I550" s="27"/>
      <c r="J550" s="27"/>
      <c r="K550" s="27"/>
      <c r="L550" s="27"/>
      <c r="M550" s="27"/>
      <c r="N550" s="27"/>
      <c r="O550" s="27"/>
      <c r="P550" s="27"/>
      <c r="Q550" s="27"/>
      <c r="R550" s="27"/>
      <c r="S550" s="27"/>
      <c r="T550" s="27"/>
      <c r="U550" s="27"/>
      <c r="V550" s="27"/>
      <c r="W550" s="27"/>
      <c r="X550" s="27"/>
      <c r="Y550" s="27"/>
    </row>
    <row r="551" spans="2:25" ht="15.6" customHeight="1" x14ac:dyDescent="0.25">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row>
    <row r="552" spans="2:25" ht="15.6" customHeight="1" x14ac:dyDescent="0.25">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row>
    <row r="553" spans="2:25" ht="15.6" customHeight="1" x14ac:dyDescent="0.25">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row>
    <row r="554" spans="2:25" ht="15.6" customHeight="1" x14ac:dyDescent="0.25">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row>
    <row r="555" spans="2:25" ht="15.6" customHeight="1" x14ac:dyDescent="0.25">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row>
    <row r="556" spans="2:25" ht="15.6" customHeight="1" x14ac:dyDescent="0.25">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row>
    <row r="557" spans="2:25" ht="15.6" customHeight="1" x14ac:dyDescent="0.25">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row>
    <row r="558" spans="2:25" ht="15.6" customHeight="1" x14ac:dyDescent="0.25">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row>
    <row r="559" spans="2:25" ht="15.6" customHeight="1" x14ac:dyDescent="0.25">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row>
    <row r="560" spans="2:25" ht="15.6" customHeight="1" x14ac:dyDescent="0.25">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row>
    <row r="561" spans="1:25" ht="15.6" customHeight="1" x14ac:dyDescent="0.25">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row>
    <row r="562" spans="1:25" ht="15.6" customHeight="1" x14ac:dyDescent="0.25">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row>
    <row r="563" spans="1:25" ht="15.6" customHeight="1" x14ac:dyDescent="0.25">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row>
    <row r="564" spans="1:25" ht="15.6" customHeight="1" x14ac:dyDescent="0.25"/>
    <row r="565" spans="1:25" ht="15.6" customHeight="1" x14ac:dyDescent="0.25">
      <c r="A565" t="s">
        <v>59</v>
      </c>
      <c r="B565" s="27" t="s">
        <v>58</v>
      </c>
      <c r="C565" s="27"/>
      <c r="D565" s="27"/>
      <c r="E565" s="27"/>
      <c r="F565" s="27"/>
      <c r="G565" s="27"/>
      <c r="H565" s="27"/>
      <c r="I565" s="27"/>
      <c r="J565" s="27"/>
      <c r="K565" s="27"/>
      <c r="L565" s="27"/>
      <c r="M565" s="27"/>
      <c r="N565" s="27"/>
      <c r="O565" s="27"/>
      <c r="P565" s="27"/>
      <c r="Q565" s="27"/>
      <c r="R565" s="27"/>
      <c r="S565" s="27"/>
      <c r="T565" s="27"/>
      <c r="U565" s="27"/>
      <c r="V565" s="27"/>
      <c r="W565" s="27"/>
      <c r="X565" s="27"/>
    </row>
    <row r="566" spans="1:25" ht="15.6" customHeight="1" x14ac:dyDescent="0.25">
      <c r="B566" s="27"/>
      <c r="C566" s="27"/>
      <c r="D566" s="27"/>
      <c r="E566" s="27"/>
      <c r="F566" s="27"/>
      <c r="G566" s="27"/>
      <c r="H566" s="27"/>
      <c r="I566" s="27"/>
      <c r="J566" s="27"/>
      <c r="K566" s="27"/>
      <c r="L566" s="27"/>
      <c r="M566" s="27"/>
      <c r="N566" s="27"/>
      <c r="O566" s="27"/>
      <c r="P566" s="27"/>
      <c r="Q566" s="27"/>
      <c r="R566" s="27"/>
      <c r="S566" s="27"/>
      <c r="T566" s="27"/>
      <c r="U566" s="27"/>
      <c r="V566" s="27"/>
      <c r="W566" s="27"/>
      <c r="X566" s="27"/>
    </row>
    <row r="567" spans="1:25" ht="15.6" customHeight="1" thickBot="1" x14ac:dyDescent="0.3"/>
    <row r="568" spans="1:25" ht="15.6" customHeight="1" x14ac:dyDescent="0.25">
      <c r="B568" s="33"/>
      <c r="C568" s="34"/>
      <c r="D568" s="34"/>
      <c r="E568" s="34"/>
      <c r="F568" s="34"/>
      <c r="G568" s="34"/>
      <c r="H568" s="34"/>
      <c r="I568" s="34"/>
      <c r="J568" s="34"/>
      <c r="K568" s="34"/>
      <c r="L568" s="34"/>
      <c r="M568" s="34"/>
      <c r="N568" s="34"/>
      <c r="O568" s="34"/>
      <c r="P568" s="34"/>
      <c r="Q568" s="34"/>
      <c r="R568" s="34"/>
      <c r="S568" s="34"/>
      <c r="T568" s="34"/>
      <c r="U568" s="34"/>
      <c r="V568" s="34"/>
      <c r="W568" s="34"/>
      <c r="X568" s="34"/>
      <c r="Y568" s="35"/>
    </row>
    <row r="569" spans="1:25" ht="15.6" customHeight="1" thickBot="1" x14ac:dyDescent="0.3">
      <c r="B569" s="36"/>
      <c r="C569" s="37"/>
      <c r="D569" s="37"/>
      <c r="E569" s="37"/>
      <c r="F569" s="37"/>
      <c r="G569" s="37"/>
      <c r="H569" s="37"/>
      <c r="I569" s="37"/>
      <c r="J569" s="37"/>
      <c r="K569" s="37"/>
      <c r="L569" s="37"/>
      <c r="M569" s="37"/>
      <c r="N569" s="37"/>
      <c r="O569" s="37"/>
      <c r="P569" s="37"/>
      <c r="Q569" s="37"/>
      <c r="R569" s="37"/>
      <c r="S569" s="37"/>
      <c r="T569" s="37"/>
      <c r="U569" s="37"/>
      <c r="V569" s="37"/>
      <c r="W569" s="37"/>
      <c r="X569" s="37"/>
      <c r="Y569" s="38"/>
    </row>
    <row r="570" spans="1:25" ht="15.6" customHeight="1" x14ac:dyDescent="0.25"/>
    <row r="571" spans="1:25" ht="15.6" customHeight="1" x14ac:dyDescent="0.25">
      <c r="B571" s="27" t="s">
        <v>332</v>
      </c>
      <c r="C571" s="27"/>
      <c r="D571" s="27"/>
      <c r="E571" s="27"/>
      <c r="F571" s="27"/>
      <c r="G571" s="27"/>
      <c r="H571" s="27"/>
      <c r="I571" s="27"/>
      <c r="J571" s="27"/>
      <c r="K571" s="27"/>
      <c r="L571" s="27"/>
      <c r="M571" s="27"/>
      <c r="N571" s="27"/>
      <c r="O571" s="27"/>
      <c r="P571" s="27"/>
      <c r="Q571" s="27"/>
      <c r="R571" s="27"/>
      <c r="S571" s="27"/>
      <c r="T571" s="27"/>
      <c r="U571" s="27"/>
      <c r="V571" s="27"/>
      <c r="W571" s="27"/>
      <c r="X571" s="27"/>
      <c r="Y571" s="27"/>
    </row>
    <row r="572" spans="1:25" ht="15.6" customHeight="1" x14ac:dyDescent="0.25">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row>
    <row r="573" spans="1:25" ht="15.6" customHeight="1" x14ac:dyDescent="0.25">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row>
    <row r="574" spans="1:25" ht="15.6" customHeight="1" x14ac:dyDescent="0.25">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row>
    <row r="575" spans="1:25" ht="15.6" customHeight="1" x14ac:dyDescent="0.25">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row>
    <row r="576" spans="1:25" ht="15.6" customHeight="1" x14ac:dyDescent="0.25">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row>
    <row r="577" spans="1:25" ht="15.6" customHeight="1" x14ac:dyDescent="0.25">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row>
    <row r="578" spans="1:25" ht="15.6" customHeight="1" x14ac:dyDescent="0.25">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row>
    <row r="579" spans="1:25" ht="15.6" customHeight="1" x14ac:dyDescent="0.25">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row>
    <row r="580" spans="1:25" ht="15.6" customHeight="1" x14ac:dyDescent="0.25">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row>
    <row r="581" spans="1:25" ht="15.6" customHeight="1" x14ac:dyDescent="0.25">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row>
    <row r="582" spans="1:25" ht="15.6" customHeight="1" x14ac:dyDescent="0.25">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row>
    <row r="583" spans="1:25" ht="15.6" customHeight="1" x14ac:dyDescent="0.25">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row>
    <row r="584" spans="1:25" ht="15.6" customHeight="1" x14ac:dyDescent="0.25">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row>
    <row r="585" spans="1:25" ht="15.6" customHeight="1" x14ac:dyDescent="0.25"/>
    <row r="586" spans="1:25" ht="15.6" customHeight="1" x14ac:dyDescent="0.25">
      <c r="A586" t="s">
        <v>62</v>
      </c>
      <c r="B586" s="27" t="s">
        <v>61</v>
      </c>
      <c r="C586" s="27"/>
      <c r="D586" s="27"/>
      <c r="E586" s="27"/>
      <c r="F586" s="27"/>
      <c r="G586" s="27"/>
      <c r="H586" s="27"/>
      <c r="I586" s="27"/>
      <c r="J586" s="27"/>
      <c r="K586" s="27"/>
      <c r="L586" s="27"/>
      <c r="M586" s="27"/>
      <c r="N586" s="27"/>
      <c r="O586" s="27"/>
      <c r="P586" s="27"/>
      <c r="Q586" s="27"/>
      <c r="R586" s="27"/>
      <c r="S586" s="27"/>
      <c r="T586" s="27"/>
      <c r="U586" s="27"/>
      <c r="V586" s="27"/>
      <c r="W586" s="27"/>
      <c r="X586" s="27"/>
    </row>
    <row r="587" spans="1:25" ht="15.6" customHeight="1" x14ac:dyDescent="0.25">
      <c r="B587" s="27"/>
      <c r="C587" s="27"/>
      <c r="D587" s="27"/>
      <c r="E587" s="27"/>
      <c r="F587" s="27"/>
      <c r="G587" s="27"/>
      <c r="H587" s="27"/>
      <c r="I587" s="27"/>
      <c r="J587" s="27"/>
      <c r="K587" s="27"/>
      <c r="L587" s="27"/>
      <c r="M587" s="27"/>
      <c r="N587" s="27"/>
      <c r="O587" s="27"/>
      <c r="P587" s="27"/>
      <c r="Q587" s="27"/>
      <c r="R587" s="27"/>
      <c r="S587" s="27"/>
      <c r="T587" s="27"/>
      <c r="U587" s="27"/>
      <c r="V587" s="27"/>
      <c r="W587" s="27"/>
      <c r="X587" s="27"/>
    </row>
    <row r="588" spans="1:25" ht="15.6" customHeight="1" thickBot="1" x14ac:dyDescent="0.3"/>
    <row r="589" spans="1:25" ht="15.6" customHeight="1" x14ac:dyDescent="0.25">
      <c r="B589" s="33"/>
      <c r="C589" s="34"/>
      <c r="D589" s="34"/>
      <c r="E589" s="34"/>
      <c r="F589" s="34"/>
      <c r="G589" s="34"/>
      <c r="H589" s="34"/>
      <c r="I589" s="34"/>
      <c r="J589" s="34"/>
      <c r="K589" s="34"/>
      <c r="L589" s="34"/>
      <c r="M589" s="34"/>
      <c r="N589" s="34"/>
      <c r="O589" s="34"/>
      <c r="P589" s="34"/>
      <c r="Q589" s="34"/>
      <c r="R589" s="34"/>
      <c r="S589" s="34"/>
      <c r="T589" s="34"/>
      <c r="U589" s="34"/>
      <c r="V589" s="34"/>
      <c r="W589" s="34"/>
      <c r="X589" s="34"/>
      <c r="Y589" s="35"/>
    </row>
    <row r="590" spans="1:25" ht="15.6" customHeight="1" thickBot="1" x14ac:dyDescent="0.3">
      <c r="B590" s="36"/>
      <c r="C590" s="37"/>
      <c r="D590" s="37"/>
      <c r="E590" s="37"/>
      <c r="F590" s="37"/>
      <c r="G590" s="37"/>
      <c r="H590" s="37"/>
      <c r="I590" s="37"/>
      <c r="J590" s="37"/>
      <c r="K590" s="37"/>
      <c r="L590" s="37"/>
      <c r="M590" s="37"/>
      <c r="N590" s="37"/>
      <c r="O590" s="37"/>
      <c r="P590" s="37"/>
      <c r="Q590" s="37"/>
      <c r="R590" s="37"/>
      <c r="S590" s="37"/>
      <c r="T590" s="37"/>
      <c r="U590" s="37"/>
      <c r="V590" s="37"/>
      <c r="W590" s="37"/>
      <c r="X590" s="37"/>
      <c r="Y590" s="38"/>
    </row>
    <row r="591" spans="1:25" ht="15.6" customHeight="1" x14ac:dyDescent="0.25"/>
    <row r="592" spans="1:25" ht="15.6" customHeight="1" x14ac:dyDescent="0.25">
      <c r="B592" s="27" t="s">
        <v>333</v>
      </c>
      <c r="C592" s="27"/>
      <c r="D592" s="27"/>
      <c r="E592" s="27"/>
      <c r="F592" s="27"/>
      <c r="G592" s="27"/>
      <c r="H592" s="27"/>
      <c r="I592" s="27"/>
      <c r="J592" s="27"/>
      <c r="K592" s="27"/>
      <c r="L592" s="27"/>
      <c r="M592" s="27"/>
      <c r="N592" s="27"/>
      <c r="O592" s="27"/>
      <c r="P592" s="27"/>
      <c r="Q592" s="27"/>
      <c r="R592" s="27"/>
      <c r="S592" s="27"/>
      <c r="T592" s="27"/>
      <c r="U592" s="27"/>
      <c r="V592" s="27"/>
      <c r="W592" s="27"/>
      <c r="X592" s="27"/>
      <c r="Y592" s="27"/>
    </row>
    <row r="593" spans="1:25" ht="15.6" customHeight="1" x14ac:dyDescent="0.25">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row>
    <row r="594" spans="1:25" ht="15.6" customHeight="1" x14ac:dyDescent="0.25">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row>
    <row r="595" spans="1:25" ht="15.6" customHeight="1" x14ac:dyDescent="0.25">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row>
    <row r="596" spans="1:25" ht="15.6" customHeight="1" x14ac:dyDescent="0.25">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row>
    <row r="597" spans="1:25" ht="15.6" customHeight="1" x14ac:dyDescent="0.25">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row>
    <row r="598" spans="1:25" ht="15.6" customHeight="1" x14ac:dyDescent="0.25">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row>
    <row r="599" spans="1:25" ht="15.6" customHeight="1" x14ac:dyDescent="0.25">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row>
    <row r="600" spans="1:25" ht="15.6" customHeight="1" x14ac:dyDescent="0.25">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row>
    <row r="601" spans="1:25" ht="15.6" customHeight="1" x14ac:dyDescent="0.25">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row>
    <row r="602" spans="1:25" ht="15.6" customHeight="1" x14ac:dyDescent="0.25">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row>
    <row r="603" spans="1:25" ht="15.6" customHeight="1" x14ac:dyDescent="0.25">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row>
    <row r="604" spans="1:25" ht="15.6" customHeight="1" x14ac:dyDescent="0.25">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row>
    <row r="605" spans="1:25" ht="15.6" customHeight="1" x14ac:dyDescent="0.25">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row>
    <row r="606" spans="1:25" ht="15.6" customHeight="1" x14ac:dyDescent="0.25"/>
    <row r="607" spans="1:25" ht="15.6" customHeight="1" x14ac:dyDescent="0.25">
      <c r="A607" t="s">
        <v>65</v>
      </c>
      <c r="B607" s="27" t="s">
        <v>64</v>
      </c>
      <c r="C607" s="27"/>
      <c r="D607" s="27"/>
      <c r="E607" s="27"/>
      <c r="F607" s="27"/>
      <c r="G607" s="27"/>
      <c r="H607" s="27"/>
      <c r="I607" s="27"/>
      <c r="J607" s="27"/>
      <c r="K607" s="27"/>
      <c r="L607" s="27"/>
      <c r="M607" s="27"/>
      <c r="N607" s="27"/>
      <c r="O607" s="27"/>
      <c r="P607" s="27"/>
      <c r="Q607" s="27"/>
      <c r="R607" s="27"/>
      <c r="S607" s="27"/>
      <c r="T607" s="27"/>
      <c r="U607" s="27"/>
      <c r="V607" s="27"/>
      <c r="W607" s="27"/>
      <c r="X607" s="27"/>
    </row>
    <row r="608" spans="1:25" ht="15.6" customHeight="1" x14ac:dyDescent="0.25">
      <c r="B608" s="27"/>
      <c r="C608" s="27"/>
      <c r="D608" s="27"/>
      <c r="E608" s="27"/>
      <c r="F608" s="27"/>
      <c r="G608" s="27"/>
      <c r="H608" s="27"/>
      <c r="I608" s="27"/>
      <c r="J608" s="27"/>
      <c r="K608" s="27"/>
      <c r="L608" s="27"/>
      <c r="M608" s="27"/>
      <c r="N608" s="27"/>
      <c r="O608" s="27"/>
      <c r="P608" s="27"/>
      <c r="Q608" s="27"/>
      <c r="R608" s="27"/>
      <c r="S608" s="27"/>
      <c r="T608" s="27"/>
      <c r="U608" s="27"/>
      <c r="V608" s="27"/>
      <c r="W608" s="27"/>
      <c r="X608" s="27"/>
    </row>
    <row r="609" spans="2:25" ht="15.6" customHeight="1" thickBot="1" x14ac:dyDescent="0.3"/>
    <row r="610" spans="2:25" ht="15.6" customHeight="1" x14ac:dyDescent="0.25">
      <c r="B610" s="33"/>
      <c r="C610" s="34"/>
      <c r="D610" s="34"/>
      <c r="E610" s="34"/>
      <c r="F610" s="34"/>
      <c r="G610" s="34"/>
      <c r="H610" s="34"/>
      <c r="I610" s="34"/>
      <c r="J610" s="34"/>
      <c r="K610" s="34"/>
      <c r="L610" s="34"/>
      <c r="M610" s="34"/>
      <c r="N610" s="34"/>
      <c r="O610" s="34"/>
      <c r="P610" s="34"/>
      <c r="Q610" s="34"/>
      <c r="R610" s="34"/>
      <c r="S610" s="34"/>
      <c r="T610" s="34"/>
      <c r="U610" s="34"/>
      <c r="V610" s="34"/>
      <c r="W610" s="34"/>
      <c r="X610" s="34"/>
      <c r="Y610" s="35"/>
    </row>
    <row r="611" spans="2:25" ht="15.6" customHeight="1" thickBot="1" x14ac:dyDescent="0.3">
      <c r="B611" s="36"/>
      <c r="C611" s="37"/>
      <c r="D611" s="37"/>
      <c r="E611" s="37"/>
      <c r="F611" s="37"/>
      <c r="G611" s="37"/>
      <c r="H611" s="37"/>
      <c r="I611" s="37"/>
      <c r="J611" s="37"/>
      <c r="K611" s="37"/>
      <c r="L611" s="37"/>
      <c r="M611" s="37"/>
      <c r="N611" s="37"/>
      <c r="O611" s="37"/>
      <c r="P611" s="37"/>
      <c r="Q611" s="37"/>
      <c r="R611" s="37"/>
      <c r="S611" s="37"/>
      <c r="T611" s="37"/>
      <c r="U611" s="37"/>
      <c r="V611" s="37"/>
      <c r="W611" s="37"/>
      <c r="X611" s="37"/>
      <c r="Y611" s="38"/>
    </row>
    <row r="612" spans="2:25" ht="15.6" customHeight="1" x14ac:dyDescent="0.25"/>
    <row r="613" spans="2:25" ht="15.6" customHeight="1" x14ac:dyDescent="0.25">
      <c r="B613" s="27" t="s">
        <v>238</v>
      </c>
      <c r="C613" s="27"/>
      <c r="D613" s="27"/>
      <c r="E613" s="27"/>
      <c r="F613" s="27"/>
      <c r="G613" s="27"/>
      <c r="H613" s="27"/>
      <c r="I613" s="27"/>
      <c r="J613" s="27"/>
      <c r="K613" s="27"/>
      <c r="L613" s="27"/>
      <c r="M613" s="27"/>
      <c r="N613" s="27"/>
      <c r="O613" s="27"/>
      <c r="P613" s="27"/>
      <c r="Q613" s="27"/>
      <c r="R613" s="27"/>
      <c r="S613" s="27"/>
      <c r="T613" s="27"/>
      <c r="U613" s="27"/>
      <c r="V613" s="27"/>
      <c r="W613" s="27"/>
      <c r="X613" s="27"/>
      <c r="Y613" s="27"/>
    </row>
    <row r="614" spans="2:25" ht="15.6" customHeight="1" x14ac:dyDescent="0.25">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row>
    <row r="615" spans="2:25" ht="15.6" customHeight="1" x14ac:dyDescent="0.25">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row>
    <row r="616" spans="2:25" ht="15.6" customHeight="1" x14ac:dyDescent="0.25">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row>
    <row r="617" spans="2:25" ht="15.6" customHeight="1" x14ac:dyDescent="0.25">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row>
    <row r="618" spans="2:25" ht="15.6" customHeight="1" x14ac:dyDescent="0.25">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row>
    <row r="619" spans="2:25" ht="15.6" customHeight="1" x14ac:dyDescent="0.25"/>
    <row r="620" spans="2:25" ht="15.6" customHeight="1" x14ac:dyDescent="0.25"/>
    <row r="621" spans="2:25" ht="15.6" customHeight="1" x14ac:dyDescent="0.25"/>
    <row r="622" spans="2:25" ht="15.6" customHeight="1" x14ac:dyDescent="0.25"/>
    <row r="623" spans="2:25" ht="15.6" customHeight="1" x14ac:dyDescent="0.25">
      <c r="C623" t="s">
        <v>67</v>
      </c>
    </row>
    <row r="624" spans="2:25" ht="15.6" customHeight="1" x14ac:dyDescent="0.25">
      <c r="D624" t="s">
        <v>68</v>
      </c>
      <c r="E624" s="31">
        <v>1.9E-2</v>
      </c>
      <c r="F624" s="31"/>
      <c r="G624" s="1"/>
      <c r="H624" s="1"/>
      <c r="I624" t="s">
        <v>69</v>
      </c>
    </row>
    <row r="625" spans="2:25" ht="15.6" customHeight="1" x14ac:dyDescent="0.25">
      <c r="D625" t="s">
        <v>70</v>
      </c>
      <c r="E625" s="31">
        <v>-1.8</v>
      </c>
      <c r="F625" s="31"/>
      <c r="G625" s="1"/>
      <c r="H625" s="1"/>
    </row>
    <row r="626" spans="2:25" ht="15.6" customHeight="1" x14ac:dyDescent="0.25">
      <c r="D626" t="s">
        <v>71</v>
      </c>
      <c r="E626" s="31">
        <v>1400</v>
      </c>
      <c r="F626" s="31"/>
      <c r="G626" s="1"/>
      <c r="H626" s="1"/>
      <c r="I626" t="s">
        <v>72</v>
      </c>
    </row>
    <row r="627" spans="2:25" ht="15.6" customHeight="1" x14ac:dyDescent="0.25">
      <c r="D627" t="s">
        <v>73</v>
      </c>
      <c r="E627" s="31">
        <v>800000</v>
      </c>
      <c r="F627" s="31"/>
      <c r="G627" s="31"/>
      <c r="H627" s="31"/>
    </row>
    <row r="628" spans="2:25" ht="15.6" customHeight="1" x14ac:dyDescent="0.25"/>
    <row r="629" spans="2:25" ht="15.6" customHeight="1" x14ac:dyDescent="0.25">
      <c r="B629" t="s">
        <v>74</v>
      </c>
    </row>
    <row r="630" spans="2:25" ht="15.6" customHeight="1" x14ac:dyDescent="0.25"/>
    <row r="631" spans="2:25" ht="15.6" customHeight="1" x14ac:dyDescent="0.25"/>
    <row r="632" spans="2:25" ht="15.6" customHeight="1" x14ac:dyDescent="0.25"/>
    <row r="633" spans="2:25" ht="15.6" customHeight="1" x14ac:dyDescent="0.25"/>
    <row r="634" spans="2:25" ht="15.6" customHeight="1" x14ac:dyDescent="0.25">
      <c r="C634" t="s">
        <v>67</v>
      </c>
    </row>
    <row r="635" spans="2:25" ht="15.6" customHeight="1" x14ac:dyDescent="0.25">
      <c r="D635" t="s">
        <v>75</v>
      </c>
      <c r="E635" s="31">
        <v>1.2999999999999999E-2</v>
      </c>
      <c r="F635" s="31"/>
      <c r="G635" s="1"/>
      <c r="H635" s="1"/>
      <c r="I635" t="s">
        <v>69</v>
      </c>
    </row>
    <row r="636" spans="2:25" ht="15.6" customHeight="1" x14ac:dyDescent="0.25">
      <c r="D636" t="s">
        <v>76</v>
      </c>
      <c r="E636" s="31">
        <v>-2</v>
      </c>
      <c r="F636" s="31"/>
      <c r="G636" s="1"/>
      <c r="H636" s="1"/>
    </row>
    <row r="637" spans="2:25" ht="15.6" customHeight="1" x14ac:dyDescent="0.25">
      <c r="D637" t="s">
        <v>77</v>
      </c>
      <c r="E637" s="31">
        <v>1100</v>
      </c>
      <c r="F637" s="31"/>
      <c r="G637" s="1"/>
      <c r="H637" s="1"/>
      <c r="I637" t="s">
        <v>72</v>
      </c>
    </row>
    <row r="638" spans="2:25" ht="15.6" customHeight="1" x14ac:dyDescent="0.25">
      <c r="D638" t="s">
        <v>78</v>
      </c>
      <c r="E638" s="31">
        <v>1300000</v>
      </c>
      <c r="F638" s="31"/>
      <c r="G638" s="31"/>
      <c r="H638" s="31"/>
    </row>
    <row r="639" spans="2:25" ht="15.6" customHeight="1" x14ac:dyDescent="0.25"/>
    <row r="640" spans="2:25" ht="15.6" customHeight="1" x14ac:dyDescent="0.25">
      <c r="B640" s="27" t="s">
        <v>239</v>
      </c>
      <c r="C640" s="27"/>
      <c r="D640" s="27"/>
      <c r="E640" s="27"/>
      <c r="F640" s="27"/>
      <c r="G640" s="27"/>
      <c r="H640" s="27"/>
      <c r="I640" s="27"/>
      <c r="J640" s="27"/>
      <c r="K640" s="27"/>
      <c r="L640" s="27"/>
      <c r="M640" s="27"/>
      <c r="N640" s="27"/>
      <c r="O640" s="27"/>
      <c r="P640" s="27"/>
      <c r="Q640" s="27"/>
      <c r="R640" s="27"/>
      <c r="S640" s="27"/>
      <c r="T640" s="27"/>
      <c r="U640" s="27"/>
      <c r="V640" s="27"/>
      <c r="W640" s="27"/>
      <c r="X640" s="27"/>
      <c r="Y640" s="27"/>
    </row>
    <row r="641" spans="2:25" ht="15.6" customHeight="1" x14ac:dyDescent="0.25">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row>
    <row r="642" spans="2:25" ht="15.6" customHeight="1" x14ac:dyDescent="0.25">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row>
    <row r="643" spans="2:25" ht="15.6" customHeight="1" x14ac:dyDescent="0.25"/>
    <row r="644" spans="2:25" ht="15.6" customHeight="1" x14ac:dyDescent="0.25"/>
    <row r="645" spans="2:25" ht="15.6" customHeight="1" x14ac:dyDescent="0.25"/>
    <row r="646" spans="2:25" ht="15.6" customHeight="1" x14ac:dyDescent="0.25"/>
    <row r="647" spans="2:25" ht="15.6" customHeight="1" x14ac:dyDescent="0.25">
      <c r="C647" t="s">
        <v>67</v>
      </c>
    </row>
    <row r="648" spans="2:25" ht="15.6" customHeight="1" x14ac:dyDescent="0.25">
      <c r="D648" t="s">
        <v>80</v>
      </c>
      <c r="E648" s="26">
        <v>43118.904786234692</v>
      </c>
      <c r="F648" s="26"/>
      <c r="G648" s="26"/>
      <c r="H648" s="26"/>
    </row>
    <row r="649" spans="2:25" ht="15.6" customHeight="1" x14ac:dyDescent="0.25">
      <c r="D649" t="s">
        <v>81</v>
      </c>
      <c r="E649" s="28">
        <v>-7.3705936524156463</v>
      </c>
      <c r="F649" s="28"/>
      <c r="G649" s="28"/>
      <c r="H649" s="28"/>
    </row>
    <row r="650" spans="2:25" ht="15.6" customHeight="1" x14ac:dyDescent="0.25">
      <c r="D650" t="s">
        <v>82</v>
      </c>
      <c r="E650" s="32">
        <v>0.92867999999999995</v>
      </c>
      <c r="F650" s="32"/>
      <c r="G650" s="32"/>
      <c r="H650" s="32"/>
    </row>
    <row r="651" spans="2:25" ht="15.6" customHeight="1" x14ac:dyDescent="0.25">
      <c r="D651" t="s">
        <v>83</v>
      </c>
      <c r="E651" s="28">
        <v>227.31088837488221</v>
      </c>
      <c r="F651" s="28"/>
      <c r="G651" s="28"/>
      <c r="H651" s="28"/>
    </row>
    <row r="652" spans="2:25" ht="15.6" customHeight="1" x14ac:dyDescent="0.25">
      <c r="D652" t="s">
        <v>84</v>
      </c>
      <c r="E652" s="29">
        <v>138.19642857142858</v>
      </c>
      <c r="F652" s="29"/>
      <c r="G652" s="29"/>
      <c r="H652" s="29"/>
    </row>
    <row r="653" spans="2:25" ht="15.6" customHeight="1" x14ac:dyDescent="0.25">
      <c r="D653" t="s">
        <v>85</v>
      </c>
      <c r="E653" s="26">
        <v>-2202.3904382470123</v>
      </c>
      <c r="F653" s="26"/>
      <c r="G653" s="26"/>
      <c r="H653" s="26"/>
    </row>
    <row r="654" spans="2:25" ht="15.6" customHeight="1" x14ac:dyDescent="0.25">
      <c r="D654" t="s">
        <v>86</v>
      </c>
      <c r="F654" s="30">
        <v>25000</v>
      </c>
      <c r="G654" s="30"/>
      <c r="H654" s="30"/>
      <c r="I654" s="30"/>
      <c r="J654" s="30"/>
    </row>
    <row r="655" spans="2:25" ht="15.6" customHeight="1" x14ac:dyDescent="0.25">
      <c r="D655" t="s">
        <v>87</v>
      </c>
      <c r="F655" s="26">
        <v>116.73</v>
      </c>
      <c r="G655" s="26"/>
      <c r="H655" s="26"/>
      <c r="I655" s="26"/>
      <c r="J655" s="26"/>
    </row>
    <row r="656" spans="2:25" ht="15.6" customHeight="1" x14ac:dyDescent="0.25">
      <c r="D656" t="s">
        <v>88</v>
      </c>
      <c r="G656" s="30">
        <v>168</v>
      </c>
      <c r="H656" s="30"/>
      <c r="I656" s="30"/>
      <c r="J656" s="30"/>
      <c r="K656" s="30"/>
    </row>
    <row r="657" spans="1:25" ht="15.6" customHeight="1" x14ac:dyDescent="0.25">
      <c r="D657" t="s">
        <v>89</v>
      </c>
      <c r="G657" s="26">
        <v>2.5099999999999998</v>
      </c>
      <c r="H657" s="26"/>
      <c r="I657" s="26"/>
      <c r="J657" s="26"/>
      <c r="K657" s="26"/>
    </row>
    <row r="658" spans="1:25" ht="15.6" customHeight="1" x14ac:dyDescent="0.25">
      <c r="D658" t="s">
        <v>90</v>
      </c>
    </row>
    <row r="659" spans="1:25" ht="15.6" customHeight="1" x14ac:dyDescent="0.25">
      <c r="D659" t="s">
        <v>91</v>
      </c>
    </row>
    <row r="660" spans="1:25" ht="15.6" customHeight="1" x14ac:dyDescent="0.25">
      <c r="D660" t="s">
        <v>92</v>
      </c>
    </row>
    <row r="661" spans="1:25" ht="15.6" customHeight="1" x14ac:dyDescent="0.25">
      <c r="D661" t="s">
        <v>93</v>
      </c>
    </row>
    <row r="662" spans="1:25" ht="15.6" customHeight="1" x14ac:dyDescent="0.25">
      <c r="D662" t="s">
        <v>94</v>
      </c>
    </row>
    <row r="663" spans="1:25" ht="15.6" customHeight="1" x14ac:dyDescent="0.25">
      <c r="D663" t="s">
        <v>95</v>
      </c>
    </row>
    <row r="664" spans="1:25" ht="15.6" customHeight="1" x14ac:dyDescent="0.25"/>
    <row r="665" spans="1:25" ht="15.6" customHeight="1" x14ac:dyDescent="0.25">
      <c r="A665" t="s">
        <v>97</v>
      </c>
      <c r="B665" s="27" t="s">
        <v>334</v>
      </c>
      <c r="C665" s="27"/>
      <c r="D665" s="27"/>
      <c r="E665" s="27"/>
      <c r="F665" s="27"/>
      <c r="G665" s="27"/>
      <c r="H665" s="27"/>
      <c r="I665" s="27"/>
      <c r="J665" s="27"/>
      <c r="K665" s="27"/>
      <c r="L665" s="27"/>
      <c r="M665" s="27"/>
      <c r="N665" s="27"/>
      <c r="O665" s="27"/>
      <c r="P665" s="27"/>
      <c r="Q665" s="27"/>
      <c r="R665" s="27"/>
      <c r="S665" s="27"/>
      <c r="T665" s="27"/>
      <c r="U665" s="27"/>
      <c r="V665" s="27"/>
      <c r="W665" s="27"/>
      <c r="X665" s="27"/>
      <c r="Y665" s="27"/>
    </row>
    <row r="666" spans="1:25" ht="15.6" customHeight="1" x14ac:dyDescent="0.25">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row>
    <row r="667" spans="1:25" ht="15.6" customHeight="1" x14ac:dyDescent="0.25">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row>
    <row r="668" spans="1:25" ht="15.6" customHeight="1" thickBot="1" x14ac:dyDescent="0.3"/>
    <row r="669" spans="1:25" ht="15.6" customHeight="1" x14ac:dyDescent="0.25">
      <c r="B669" s="20"/>
      <c r="C669" s="21"/>
      <c r="D669" s="21"/>
      <c r="E669" s="21"/>
      <c r="F669" s="21"/>
      <c r="G669" s="21"/>
      <c r="H669" s="21"/>
      <c r="I669" s="21"/>
      <c r="J669" s="21"/>
      <c r="K669" s="21"/>
      <c r="L669" s="21"/>
      <c r="M669" s="21"/>
      <c r="N669" s="21"/>
      <c r="O669" s="21"/>
      <c r="P669" s="21"/>
      <c r="Q669" s="21"/>
      <c r="R669" s="21"/>
      <c r="S669" s="21"/>
      <c r="T669" s="21"/>
      <c r="U669" s="21"/>
      <c r="V669" s="21"/>
      <c r="W669" s="21"/>
      <c r="X669" s="21"/>
      <c r="Y669" s="22"/>
    </row>
    <row r="670" spans="1:25" ht="15.6" customHeight="1" thickBot="1" x14ac:dyDescent="0.3">
      <c r="B670" s="23"/>
      <c r="C670" s="24"/>
      <c r="D670" s="24"/>
      <c r="E670" s="24"/>
      <c r="F670" s="24"/>
      <c r="G670" s="24"/>
      <c r="H670" s="24"/>
      <c r="I670" s="24"/>
      <c r="J670" s="24"/>
      <c r="K670" s="24"/>
      <c r="L670" s="24"/>
      <c r="M670" s="24"/>
      <c r="N670" s="24"/>
      <c r="O670" s="24"/>
      <c r="P670" s="24"/>
      <c r="Q670" s="24"/>
      <c r="R670" s="24"/>
      <c r="S670" s="24"/>
      <c r="T670" s="24"/>
      <c r="U670" s="24"/>
      <c r="V670" s="24"/>
      <c r="W670" s="24"/>
      <c r="X670" s="24"/>
      <c r="Y670" s="25"/>
    </row>
    <row r="671" spans="1:25" ht="15.6" customHeight="1" x14ac:dyDescent="0.25"/>
    <row r="672" spans="1:25" ht="15.6" customHeight="1" x14ac:dyDescent="0.25">
      <c r="A672" t="s">
        <v>99</v>
      </c>
      <c r="B672" t="s">
        <v>98</v>
      </c>
    </row>
    <row r="673" spans="1:25" ht="15.6" customHeight="1" thickBot="1" x14ac:dyDescent="0.3"/>
    <row r="674" spans="1:25" ht="15.6" customHeight="1" x14ac:dyDescent="0.25">
      <c r="B674" s="20"/>
      <c r="C674" s="21"/>
      <c r="D674" s="21"/>
      <c r="E674" s="21"/>
      <c r="F674" s="21"/>
      <c r="G674" s="21"/>
      <c r="H674" s="21"/>
      <c r="I674" s="21"/>
      <c r="J674" s="21"/>
      <c r="K674" s="21"/>
      <c r="L674" s="21"/>
      <c r="M674" s="21"/>
      <c r="N674" s="21"/>
      <c r="O674" s="21"/>
      <c r="P674" s="21"/>
      <c r="Q674" s="21"/>
      <c r="R674" s="21"/>
      <c r="S674" s="21"/>
      <c r="T674" s="21"/>
      <c r="U674" s="21"/>
      <c r="V674" s="21"/>
      <c r="W674" s="21"/>
      <c r="X674" s="21"/>
      <c r="Y674" s="22"/>
    </row>
    <row r="675" spans="1:25" ht="15.6" customHeight="1" thickBot="1" x14ac:dyDescent="0.3">
      <c r="B675" s="23"/>
      <c r="C675" s="24"/>
      <c r="D675" s="24"/>
      <c r="E675" s="24"/>
      <c r="F675" s="24"/>
      <c r="G675" s="24"/>
      <c r="H675" s="24"/>
      <c r="I675" s="24"/>
      <c r="J675" s="24"/>
      <c r="K675" s="24"/>
      <c r="L675" s="24"/>
      <c r="M675" s="24"/>
      <c r="N675" s="24"/>
      <c r="O675" s="24"/>
      <c r="P675" s="24"/>
      <c r="Q675" s="24"/>
      <c r="R675" s="24"/>
      <c r="S675" s="24"/>
      <c r="T675" s="24"/>
      <c r="U675" s="24"/>
      <c r="V675" s="24"/>
      <c r="W675" s="24"/>
      <c r="X675" s="24"/>
      <c r="Y675" s="25"/>
    </row>
    <row r="676" spans="1:25" ht="15.6" customHeight="1" x14ac:dyDescent="0.25"/>
    <row r="677" spans="1:25" ht="15.6" customHeight="1" x14ac:dyDescent="0.25">
      <c r="A677" t="s">
        <v>101</v>
      </c>
      <c r="B677" t="s">
        <v>100</v>
      </c>
    </row>
    <row r="678" spans="1:25" ht="15.6" customHeight="1" thickBot="1" x14ac:dyDescent="0.3"/>
    <row r="679" spans="1:25" ht="15.6" customHeight="1" x14ac:dyDescent="0.25">
      <c r="B679" s="20"/>
      <c r="C679" s="21"/>
      <c r="D679" s="21"/>
      <c r="E679" s="21"/>
      <c r="F679" s="21"/>
      <c r="G679" s="21"/>
      <c r="H679" s="21"/>
      <c r="I679" s="21"/>
      <c r="J679" s="21"/>
      <c r="K679" s="21"/>
      <c r="L679" s="21"/>
      <c r="M679" s="21"/>
      <c r="N679" s="21"/>
      <c r="O679" s="21"/>
      <c r="P679" s="21"/>
      <c r="Q679" s="21"/>
      <c r="R679" s="21"/>
      <c r="S679" s="21"/>
      <c r="T679" s="21"/>
      <c r="U679" s="21"/>
      <c r="V679" s="21"/>
      <c r="W679" s="21"/>
      <c r="X679" s="21"/>
      <c r="Y679" s="22"/>
    </row>
    <row r="680" spans="1:25" ht="15.6" customHeight="1" thickBot="1" x14ac:dyDescent="0.3">
      <c r="B680" s="23"/>
      <c r="C680" s="24"/>
      <c r="D680" s="24"/>
      <c r="E680" s="24"/>
      <c r="F680" s="24"/>
      <c r="G680" s="24"/>
      <c r="H680" s="24"/>
      <c r="I680" s="24"/>
      <c r="J680" s="24"/>
      <c r="K680" s="24"/>
      <c r="L680" s="24"/>
      <c r="M680" s="24"/>
      <c r="N680" s="24"/>
      <c r="O680" s="24"/>
      <c r="P680" s="24"/>
      <c r="Q680" s="24"/>
      <c r="R680" s="24"/>
      <c r="S680" s="24"/>
      <c r="T680" s="24"/>
      <c r="U680" s="24"/>
      <c r="V680" s="24"/>
      <c r="W680" s="24"/>
      <c r="X680" s="24"/>
      <c r="Y680" s="25"/>
    </row>
    <row r="681" spans="1:25" ht="15.6" customHeight="1" x14ac:dyDescent="0.25"/>
    <row r="682" spans="1:25" ht="15.6" customHeight="1" x14ac:dyDescent="0.25">
      <c r="A682" t="s">
        <v>103</v>
      </c>
      <c r="B682" t="s">
        <v>102</v>
      </c>
    </row>
    <row r="683" spans="1:25" ht="15.6" customHeight="1" thickBot="1" x14ac:dyDescent="0.3"/>
    <row r="684" spans="1:25" ht="15.6" customHeight="1" x14ac:dyDescent="0.25">
      <c r="B684" s="20"/>
      <c r="C684" s="21"/>
      <c r="D684" s="21"/>
      <c r="E684" s="21"/>
      <c r="F684" s="21"/>
      <c r="G684" s="21"/>
      <c r="H684" s="21"/>
      <c r="I684" s="21"/>
      <c r="J684" s="21"/>
      <c r="K684" s="21"/>
      <c r="L684" s="21"/>
      <c r="M684" s="21"/>
      <c r="N684" s="21"/>
      <c r="O684" s="21"/>
      <c r="P684" s="21"/>
      <c r="Q684" s="21"/>
      <c r="R684" s="21"/>
      <c r="S684" s="21"/>
      <c r="T684" s="21"/>
      <c r="U684" s="21"/>
      <c r="V684" s="21"/>
      <c r="W684" s="21"/>
      <c r="X684" s="21"/>
      <c r="Y684" s="22"/>
    </row>
    <row r="685" spans="1:25" ht="15.6" customHeight="1" thickBot="1" x14ac:dyDescent="0.3">
      <c r="B685" s="23"/>
      <c r="C685" s="24"/>
      <c r="D685" s="24"/>
      <c r="E685" s="24"/>
      <c r="F685" s="24"/>
      <c r="G685" s="24"/>
      <c r="H685" s="24"/>
      <c r="I685" s="24"/>
      <c r="J685" s="24"/>
      <c r="K685" s="24"/>
      <c r="L685" s="24"/>
      <c r="M685" s="24"/>
      <c r="N685" s="24"/>
      <c r="O685" s="24"/>
      <c r="P685" s="24"/>
      <c r="Q685" s="24"/>
      <c r="R685" s="24"/>
      <c r="S685" s="24"/>
      <c r="T685" s="24"/>
      <c r="U685" s="24"/>
      <c r="V685" s="24"/>
      <c r="W685" s="24"/>
      <c r="X685" s="24"/>
      <c r="Y685" s="25"/>
    </row>
    <row r="686" spans="1:25" ht="15.6" customHeight="1" x14ac:dyDescent="0.25"/>
    <row r="687" spans="1:25" ht="15.6" customHeight="1" x14ac:dyDescent="0.25">
      <c r="A687" t="s">
        <v>105</v>
      </c>
      <c r="B687" t="s">
        <v>104</v>
      </c>
    </row>
    <row r="688" spans="1:25" ht="15.6" customHeight="1" thickBot="1" x14ac:dyDescent="0.3"/>
    <row r="689" spans="1:25" ht="15.6" customHeight="1" x14ac:dyDescent="0.25">
      <c r="B689" s="20"/>
      <c r="C689" s="21"/>
      <c r="D689" s="21"/>
      <c r="E689" s="21"/>
      <c r="F689" s="21"/>
      <c r="G689" s="21"/>
      <c r="H689" s="21"/>
      <c r="I689" s="21"/>
      <c r="J689" s="21"/>
      <c r="K689" s="21"/>
      <c r="L689" s="21"/>
      <c r="M689" s="21"/>
      <c r="N689" s="21"/>
      <c r="O689" s="21"/>
      <c r="P689" s="21"/>
      <c r="Q689" s="21"/>
      <c r="R689" s="21"/>
      <c r="S689" s="21"/>
      <c r="T689" s="21"/>
      <c r="U689" s="21"/>
      <c r="V689" s="21"/>
      <c r="W689" s="21"/>
      <c r="X689" s="21"/>
      <c r="Y689" s="22"/>
    </row>
    <row r="690" spans="1:25" ht="15.6" customHeight="1" thickBot="1" x14ac:dyDescent="0.3">
      <c r="B690" s="23"/>
      <c r="C690" s="24"/>
      <c r="D690" s="24"/>
      <c r="E690" s="24"/>
      <c r="F690" s="24"/>
      <c r="G690" s="24"/>
      <c r="H690" s="24"/>
      <c r="I690" s="24"/>
      <c r="J690" s="24"/>
      <c r="K690" s="24"/>
      <c r="L690" s="24"/>
      <c r="M690" s="24"/>
      <c r="N690" s="24"/>
      <c r="O690" s="24"/>
      <c r="P690" s="24"/>
      <c r="Q690" s="24"/>
      <c r="R690" s="24"/>
      <c r="S690" s="24"/>
      <c r="T690" s="24"/>
      <c r="U690" s="24"/>
      <c r="V690" s="24"/>
      <c r="W690" s="24"/>
      <c r="X690" s="24"/>
      <c r="Y690" s="25"/>
    </row>
    <row r="691" spans="1:25" ht="15.6" customHeight="1" x14ac:dyDescent="0.25"/>
    <row r="692" spans="1:25" ht="15.6" customHeight="1" x14ac:dyDescent="0.25">
      <c r="A692" t="s">
        <v>107</v>
      </c>
      <c r="B692" t="s">
        <v>156</v>
      </c>
    </row>
    <row r="693" spans="1:25" ht="15.6" customHeight="1" thickBot="1" x14ac:dyDescent="0.3"/>
    <row r="694" spans="1:25" ht="15.6" customHeight="1" x14ac:dyDescent="0.25">
      <c r="B694" s="20"/>
      <c r="C694" s="21"/>
      <c r="D694" s="21"/>
      <c r="E694" s="21"/>
      <c r="F694" s="21"/>
      <c r="G694" s="21"/>
      <c r="H694" s="21"/>
      <c r="I694" s="21"/>
      <c r="J694" s="21"/>
      <c r="K694" s="21"/>
      <c r="L694" s="21"/>
      <c r="M694" s="21"/>
      <c r="N694" s="21"/>
      <c r="O694" s="21"/>
      <c r="P694" s="21"/>
      <c r="Q694" s="21"/>
      <c r="R694" s="21"/>
      <c r="S694" s="21"/>
      <c r="T694" s="21"/>
      <c r="U694" s="21"/>
      <c r="V694" s="21"/>
      <c r="W694" s="21"/>
      <c r="X694" s="21"/>
      <c r="Y694" s="22"/>
    </row>
    <row r="695" spans="1:25" ht="15.6" customHeight="1" thickBot="1" x14ac:dyDescent="0.3">
      <c r="B695" s="23"/>
      <c r="C695" s="24"/>
      <c r="D695" s="24"/>
      <c r="E695" s="24"/>
      <c r="F695" s="24"/>
      <c r="G695" s="24"/>
      <c r="H695" s="24"/>
      <c r="I695" s="24"/>
      <c r="J695" s="24"/>
      <c r="K695" s="24"/>
      <c r="L695" s="24"/>
      <c r="M695" s="24"/>
      <c r="N695" s="24"/>
      <c r="O695" s="24"/>
      <c r="P695" s="24"/>
      <c r="Q695" s="24"/>
      <c r="R695" s="24"/>
      <c r="S695" s="24"/>
      <c r="T695" s="24"/>
      <c r="U695" s="24"/>
      <c r="V695" s="24"/>
      <c r="W695" s="24"/>
      <c r="X695" s="24"/>
      <c r="Y695" s="25"/>
    </row>
    <row r="696" spans="1:25" ht="15.6" customHeight="1" x14ac:dyDescent="0.25"/>
    <row r="697" spans="1:25" ht="15.6" customHeight="1" x14ac:dyDescent="0.25">
      <c r="A697" t="s">
        <v>109</v>
      </c>
      <c r="B697" t="s">
        <v>108</v>
      </c>
    </row>
    <row r="698" spans="1:25" ht="15.6" customHeight="1" thickBot="1" x14ac:dyDescent="0.3"/>
    <row r="699" spans="1:25" ht="15.6" customHeight="1" x14ac:dyDescent="0.25">
      <c r="B699" s="20"/>
      <c r="C699" s="21"/>
      <c r="D699" s="21"/>
      <c r="E699" s="21"/>
      <c r="F699" s="21"/>
      <c r="G699" s="21"/>
      <c r="H699" s="21"/>
      <c r="I699" s="21"/>
      <c r="J699" s="21"/>
      <c r="K699" s="21"/>
      <c r="L699" s="21"/>
      <c r="M699" s="21"/>
      <c r="N699" s="21"/>
      <c r="O699" s="21"/>
      <c r="P699" s="21"/>
      <c r="Q699" s="21"/>
      <c r="R699" s="21"/>
      <c r="S699" s="21"/>
      <c r="T699" s="21"/>
      <c r="U699" s="21"/>
      <c r="V699" s="21"/>
      <c r="W699" s="21"/>
      <c r="X699" s="21"/>
      <c r="Y699" s="22"/>
    </row>
    <row r="700" spans="1:25" ht="15.6" customHeight="1" thickBot="1" x14ac:dyDescent="0.3">
      <c r="B700" s="23"/>
      <c r="C700" s="24"/>
      <c r="D700" s="24"/>
      <c r="E700" s="24"/>
      <c r="F700" s="24"/>
      <c r="G700" s="24"/>
      <c r="H700" s="24"/>
      <c r="I700" s="24"/>
      <c r="J700" s="24"/>
      <c r="K700" s="24"/>
      <c r="L700" s="24"/>
      <c r="M700" s="24"/>
      <c r="N700" s="24"/>
      <c r="O700" s="24"/>
      <c r="P700" s="24"/>
      <c r="Q700" s="24"/>
      <c r="R700" s="24"/>
      <c r="S700" s="24"/>
      <c r="T700" s="24"/>
      <c r="U700" s="24"/>
      <c r="V700" s="24"/>
      <c r="W700" s="24"/>
      <c r="X700" s="24"/>
      <c r="Y700" s="25"/>
    </row>
    <row r="701" spans="1:25" ht="15.6" customHeight="1" x14ac:dyDescent="0.25"/>
    <row r="702" spans="1:25" ht="15.6" customHeight="1" x14ac:dyDescent="0.25">
      <c r="A702" t="s">
        <v>111</v>
      </c>
      <c r="B702" t="s">
        <v>110</v>
      </c>
    </row>
    <row r="703" spans="1:25" ht="15.6" customHeight="1" thickBot="1" x14ac:dyDescent="0.3"/>
    <row r="704" spans="1:25" ht="15.6" customHeight="1" x14ac:dyDescent="0.25">
      <c r="B704" s="20"/>
      <c r="C704" s="21"/>
      <c r="D704" s="21"/>
      <c r="E704" s="21"/>
      <c r="F704" s="21"/>
      <c r="G704" s="21"/>
      <c r="H704" s="21"/>
      <c r="I704" s="21"/>
      <c r="J704" s="21"/>
      <c r="K704" s="21"/>
      <c r="L704" s="21"/>
      <c r="M704" s="21"/>
      <c r="N704" s="21"/>
      <c r="O704" s="21"/>
      <c r="P704" s="21"/>
      <c r="Q704" s="21"/>
      <c r="R704" s="21"/>
      <c r="S704" s="21"/>
      <c r="T704" s="21"/>
      <c r="U704" s="21"/>
      <c r="V704" s="21"/>
      <c r="W704" s="21"/>
      <c r="X704" s="21"/>
      <c r="Y704" s="22"/>
    </row>
    <row r="705" spans="1:25" ht="15.6" customHeight="1" thickBot="1" x14ac:dyDescent="0.3">
      <c r="B705" s="23"/>
      <c r="C705" s="24"/>
      <c r="D705" s="24"/>
      <c r="E705" s="24"/>
      <c r="F705" s="24"/>
      <c r="G705" s="24"/>
      <c r="H705" s="24"/>
      <c r="I705" s="24"/>
      <c r="J705" s="24"/>
      <c r="K705" s="24"/>
      <c r="L705" s="24"/>
      <c r="M705" s="24"/>
      <c r="N705" s="24"/>
      <c r="O705" s="24"/>
      <c r="P705" s="24"/>
      <c r="Q705" s="24"/>
      <c r="R705" s="24"/>
      <c r="S705" s="24"/>
      <c r="T705" s="24"/>
      <c r="U705" s="24"/>
      <c r="V705" s="24"/>
      <c r="W705" s="24"/>
      <c r="X705" s="24"/>
      <c r="Y705" s="25"/>
    </row>
    <row r="706" spans="1:25" ht="15.6" customHeight="1" x14ac:dyDescent="0.25"/>
    <row r="707" spans="1:25" ht="15.6" customHeight="1" x14ac:dyDescent="0.25">
      <c r="A707" t="s">
        <v>113</v>
      </c>
      <c r="B707" t="s">
        <v>112</v>
      </c>
    </row>
    <row r="708" spans="1:25" ht="15.6" customHeight="1" thickBot="1" x14ac:dyDescent="0.3"/>
    <row r="709" spans="1:25" ht="15.6" customHeight="1" x14ac:dyDescent="0.25">
      <c r="B709" s="20"/>
      <c r="C709" s="21"/>
      <c r="D709" s="21"/>
      <c r="E709" s="21"/>
      <c r="F709" s="21"/>
      <c r="G709" s="21"/>
      <c r="H709" s="21"/>
      <c r="I709" s="21"/>
      <c r="J709" s="21"/>
      <c r="K709" s="21"/>
      <c r="L709" s="21"/>
      <c r="M709" s="21"/>
      <c r="N709" s="21"/>
      <c r="O709" s="21"/>
      <c r="P709" s="21"/>
      <c r="Q709" s="21"/>
      <c r="R709" s="21"/>
      <c r="S709" s="21"/>
      <c r="T709" s="21"/>
      <c r="U709" s="21"/>
      <c r="V709" s="21"/>
      <c r="W709" s="21"/>
      <c r="X709" s="21"/>
      <c r="Y709" s="22"/>
    </row>
    <row r="710" spans="1:25" ht="15.6" customHeight="1" thickBot="1" x14ac:dyDescent="0.3">
      <c r="B710" s="23"/>
      <c r="C710" s="24"/>
      <c r="D710" s="24"/>
      <c r="E710" s="24"/>
      <c r="F710" s="24"/>
      <c r="G710" s="24"/>
      <c r="H710" s="24"/>
      <c r="I710" s="24"/>
      <c r="J710" s="24"/>
      <c r="K710" s="24"/>
      <c r="L710" s="24"/>
      <c r="M710" s="24"/>
      <c r="N710" s="24"/>
      <c r="O710" s="24"/>
      <c r="P710" s="24"/>
      <c r="Q710" s="24"/>
      <c r="R710" s="24"/>
      <c r="S710" s="24"/>
      <c r="T710" s="24"/>
      <c r="U710" s="24"/>
      <c r="V710" s="24"/>
      <c r="W710" s="24"/>
      <c r="X710" s="24"/>
      <c r="Y710" s="25"/>
    </row>
    <row r="711" spans="1:25" ht="15.6" customHeight="1" x14ac:dyDescent="0.25"/>
    <row r="712" spans="1:25" ht="15.6" customHeight="1" x14ac:dyDescent="0.25">
      <c r="A712" t="s">
        <v>115</v>
      </c>
      <c r="B712" t="s">
        <v>114</v>
      </c>
    </row>
    <row r="713" spans="1:25" ht="15.6" customHeight="1" thickBot="1" x14ac:dyDescent="0.3"/>
    <row r="714" spans="1:25" ht="15.6" customHeight="1" x14ac:dyDescent="0.25">
      <c r="B714" s="20"/>
      <c r="C714" s="21"/>
      <c r="D714" s="21"/>
      <c r="E714" s="21"/>
      <c r="F714" s="21"/>
      <c r="G714" s="21"/>
      <c r="H714" s="21"/>
      <c r="I714" s="21"/>
      <c r="J714" s="21"/>
      <c r="K714" s="21"/>
      <c r="L714" s="21"/>
      <c r="M714" s="21"/>
      <c r="N714" s="21"/>
      <c r="O714" s="21"/>
      <c r="P714" s="21"/>
      <c r="Q714" s="21"/>
      <c r="R714" s="21"/>
      <c r="S714" s="21"/>
      <c r="T714" s="21"/>
      <c r="U714" s="21"/>
      <c r="V714" s="21"/>
      <c r="W714" s="21"/>
      <c r="X714" s="21"/>
      <c r="Y714" s="22"/>
    </row>
    <row r="715" spans="1:25" ht="15.6" customHeight="1" thickBot="1" x14ac:dyDescent="0.3">
      <c r="B715" s="23"/>
      <c r="C715" s="24"/>
      <c r="D715" s="24"/>
      <c r="E715" s="24"/>
      <c r="F715" s="24"/>
      <c r="G715" s="24"/>
      <c r="H715" s="24"/>
      <c r="I715" s="24"/>
      <c r="J715" s="24"/>
      <c r="K715" s="24"/>
      <c r="L715" s="24"/>
      <c r="M715" s="24"/>
      <c r="N715" s="24"/>
      <c r="O715" s="24"/>
      <c r="P715" s="24"/>
      <c r="Q715" s="24"/>
      <c r="R715" s="24"/>
      <c r="S715" s="24"/>
      <c r="T715" s="24"/>
      <c r="U715" s="24"/>
      <c r="V715" s="24"/>
      <c r="W715" s="24"/>
      <c r="X715" s="24"/>
      <c r="Y715" s="25"/>
    </row>
    <row r="716" spans="1:25" ht="15.6" customHeight="1" x14ac:dyDescent="0.25"/>
    <row r="717" spans="1:25" ht="15.6" customHeight="1" x14ac:dyDescent="0.25">
      <c r="A717" t="s">
        <v>117</v>
      </c>
      <c r="B717" t="s">
        <v>116</v>
      </c>
    </row>
    <row r="718" spans="1:25" ht="15.6" customHeight="1" thickBot="1" x14ac:dyDescent="0.3"/>
    <row r="719" spans="1:25" ht="15.6" customHeight="1" x14ac:dyDescent="0.25">
      <c r="B719" s="20"/>
      <c r="C719" s="21"/>
      <c r="D719" s="21"/>
      <c r="E719" s="21"/>
      <c r="F719" s="21"/>
      <c r="G719" s="21"/>
      <c r="H719" s="21"/>
      <c r="I719" s="21"/>
      <c r="J719" s="21"/>
      <c r="K719" s="21"/>
      <c r="L719" s="21"/>
      <c r="M719" s="21"/>
      <c r="N719" s="21"/>
      <c r="O719" s="21"/>
      <c r="P719" s="21"/>
      <c r="Q719" s="21"/>
      <c r="R719" s="21"/>
      <c r="S719" s="21"/>
      <c r="T719" s="21"/>
      <c r="U719" s="21"/>
      <c r="V719" s="21"/>
      <c r="W719" s="21"/>
      <c r="X719" s="21"/>
      <c r="Y719" s="22"/>
    </row>
    <row r="720" spans="1:25" ht="15.6" customHeight="1" thickBot="1" x14ac:dyDescent="0.3">
      <c r="B720" s="23"/>
      <c r="C720" s="24"/>
      <c r="D720" s="24"/>
      <c r="E720" s="24"/>
      <c r="F720" s="24"/>
      <c r="G720" s="24"/>
      <c r="H720" s="24"/>
      <c r="I720" s="24"/>
      <c r="J720" s="24"/>
      <c r="K720" s="24"/>
      <c r="L720" s="24"/>
      <c r="M720" s="24"/>
      <c r="N720" s="24"/>
      <c r="O720" s="24"/>
      <c r="P720" s="24"/>
      <c r="Q720" s="24"/>
      <c r="R720" s="24"/>
      <c r="S720" s="24"/>
      <c r="T720" s="24"/>
      <c r="U720" s="24"/>
      <c r="V720" s="24"/>
      <c r="W720" s="24"/>
      <c r="X720" s="24"/>
      <c r="Y720" s="25"/>
    </row>
    <row r="721" spans="1:25" ht="15.6" customHeight="1" x14ac:dyDescent="0.25"/>
    <row r="722" spans="1:25" ht="15.6" customHeight="1" x14ac:dyDescent="0.25">
      <c r="A722" t="s">
        <v>119</v>
      </c>
      <c r="B722" t="s">
        <v>118</v>
      </c>
    </row>
    <row r="723" spans="1:25" ht="15.6" customHeight="1" thickBot="1" x14ac:dyDescent="0.3"/>
    <row r="724" spans="1:25" ht="15.6" customHeight="1" x14ac:dyDescent="0.25">
      <c r="B724" s="20"/>
      <c r="C724" s="21"/>
      <c r="D724" s="21"/>
      <c r="E724" s="21"/>
      <c r="F724" s="21"/>
      <c r="G724" s="21"/>
      <c r="H724" s="21"/>
      <c r="I724" s="21"/>
      <c r="J724" s="21"/>
      <c r="K724" s="21"/>
      <c r="L724" s="21"/>
      <c r="M724" s="21"/>
      <c r="N724" s="21"/>
      <c r="O724" s="21"/>
      <c r="P724" s="21"/>
      <c r="Q724" s="21"/>
      <c r="R724" s="21"/>
      <c r="S724" s="21"/>
      <c r="T724" s="21"/>
      <c r="U724" s="21"/>
      <c r="V724" s="21"/>
      <c r="W724" s="21"/>
      <c r="X724" s="21"/>
      <c r="Y724" s="22"/>
    </row>
    <row r="725" spans="1:25" ht="15.6" customHeight="1" thickBot="1" x14ac:dyDescent="0.3">
      <c r="B725" s="23"/>
      <c r="C725" s="24"/>
      <c r="D725" s="24"/>
      <c r="E725" s="24"/>
      <c r="F725" s="24"/>
      <c r="G725" s="24"/>
      <c r="H725" s="24"/>
      <c r="I725" s="24"/>
      <c r="J725" s="24"/>
      <c r="K725" s="24"/>
      <c r="L725" s="24"/>
      <c r="M725" s="24"/>
      <c r="N725" s="24"/>
      <c r="O725" s="24"/>
      <c r="P725" s="24"/>
      <c r="Q725" s="24"/>
      <c r="R725" s="24"/>
      <c r="S725" s="24"/>
      <c r="T725" s="24"/>
      <c r="U725" s="24"/>
      <c r="V725" s="24"/>
      <c r="W725" s="24"/>
      <c r="X725" s="24"/>
      <c r="Y725" s="25"/>
    </row>
    <row r="726" spans="1:25" ht="15.6" customHeight="1" x14ac:dyDescent="0.25"/>
    <row r="727" spans="1:25" ht="15.6" customHeight="1" x14ac:dyDescent="0.25">
      <c r="A727" t="s">
        <v>121</v>
      </c>
      <c r="B727" t="s">
        <v>120</v>
      </c>
    </row>
    <row r="728" spans="1:25" ht="15.6" customHeight="1" thickBot="1" x14ac:dyDescent="0.3"/>
    <row r="729" spans="1:25" ht="15.6" customHeight="1" x14ac:dyDescent="0.25">
      <c r="B729" s="20"/>
      <c r="C729" s="21"/>
      <c r="D729" s="21"/>
      <c r="E729" s="21"/>
      <c r="F729" s="21"/>
      <c r="G729" s="21"/>
      <c r="H729" s="21"/>
      <c r="I729" s="21"/>
      <c r="J729" s="21"/>
      <c r="K729" s="21"/>
      <c r="L729" s="21"/>
      <c r="M729" s="21"/>
      <c r="N729" s="21"/>
      <c r="O729" s="21"/>
      <c r="P729" s="21"/>
      <c r="Q729" s="21"/>
      <c r="R729" s="21"/>
      <c r="S729" s="21"/>
      <c r="T729" s="21"/>
      <c r="U729" s="21"/>
      <c r="V729" s="21"/>
      <c r="W729" s="21"/>
      <c r="X729" s="21"/>
      <c r="Y729" s="22"/>
    </row>
    <row r="730" spans="1:25" ht="15.6" customHeight="1" thickBot="1" x14ac:dyDescent="0.3">
      <c r="B730" s="23"/>
      <c r="C730" s="24"/>
      <c r="D730" s="24"/>
      <c r="E730" s="24"/>
      <c r="F730" s="24"/>
      <c r="G730" s="24"/>
      <c r="H730" s="24"/>
      <c r="I730" s="24"/>
      <c r="J730" s="24"/>
      <c r="K730" s="24"/>
      <c r="L730" s="24"/>
      <c r="M730" s="24"/>
      <c r="N730" s="24"/>
      <c r="O730" s="24"/>
      <c r="P730" s="24"/>
      <c r="Q730" s="24"/>
      <c r="R730" s="24"/>
      <c r="S730" s="24"/>
      <c r="T730" s="24"/>
      <c r="U730" s="24"/>
      <c r="V730" s="24"/>
      <c r="W730" s="24"/>
      <c r="X730" s="24"/>
      <c r="Y730" s="25"/>
    </row>
    <row r="731" spans="1:25" ht="15.6" customHeight="1" x14ac:dyDescent="0.25"/>
    <row r="732" spans="1:25" ht="15.6" customHeight="1" x14ac:dyDescent="0.25">
      <c r="A732" t="s">
        <v>123</v>
      </c>
      <c r="B732" t="s">
        <v>122</v>
      </c>
    </row>
    <row r="733" spans="1:25" ht="15.6" customHeight="1" thickBot="1" x14ac:dyDescent="0.3"/>
    <row r="734" spans="1:25" ht="15.6" customHeight="1" x14ac:dyDescent="0.25">
      <c r="B734" s="20"/>
      <c r="C734" s="21"/>
      <c r="D734" s="21"/>
      <c r="E734" s="21"/>
      <c r="F734" s="21"/>
      <c r="G734" s="21"/>
      <c r="H734" s="21"/>
      <c r="I734" s="21"/>
      <c r="J734" s="21"/>
      <c r="K734" s="21"/>
      <c r="L734" s="21"/>
      <c r="M734" s="21"/>
      <c r="N734" s="21"/>
      <c r="O734" s="21"/>
      <c r="P734" s="21"/>
      <c r="Q734" s="21"/>
      <c r="R734" s="21"/>
      <c r="S734" s="21"/>
      <c r="T734" s="21"/>
      <c r="U734" s="21"/>
      <c r="V734" s="21"/>
      <c r="W734" s="21"/>
      <c r="X734" s="21"/>
      <c r="Y734" s="22"/>
    </row>
    <row r="735" spans="1:25" ht="15.6" customHeight="1" thickBot="1" x14ac:dyDescent="0.3">
      <c r="B735" s="23"/>
      <c r="C735" s="24"/>
      <c r="D735" s="24"/>
      <c r="E735" s="24"/>
      <c r="F735" s="24"/>
      <c r="G735" s="24"/>
      <c r="H735" s="24"/>
      <c r="I735" s="24"/>
      <c r="J735" s="24"/>
      <c r="K735" s="24"/>
      <c r="L735" s="24"/>
      <c r="M735" s="24"/>
      <c r="N735" s="24"/>
      <c r="O735" s="24"/>
      <c r="P735" s="24"/>
      <c r="Q735" s="24"/>
      <c r="R735" s="24"/>
      <c r="S735" s="24"/>
      <c r="T735" s="24"/>
      <c r="U735" s="24"/>
      <c r="V735" s="24"/>
      <c r="W735" s="24"/>
      <c r="X735" s="24"/>
      <c r="Y735" s="25"/>
    </row>
    <row r="736" spans="1:25" ht="15.6" customHeight="1" x14ac:dyDescent="0.25"/>
    <row r="737" spans="1:25" ht="15.6" customHeight="1" x14ac:dyDescent="0.25">
      <c r="A737" t="s">
        <v>125</v>
      </c>
      <c r="B737" t="s">
        <v>124</v>
      </c>
    </row>
    <row r="738" spans="1:25" ht="15.6" customHeight="1" thickBot="1" x14ac:dyDescent="0.3"/>
    <row r="739" spans="1:25" ht="15.6" customHeight="1" x14ac:dyDescent="0.25">
      <c r="B739" s="20"/>
      <c r="C739" s="21"/>
      <c r="D739" s="21"/>
      <c r="E739" s="21"/>
      <c r="F739" s="21"/>
      <c r="G739" s="21"/>
      <c r="H739" s="21"/>
      <c r="I739" s="21"/>
      <c r="J739" s="21"/>
      <c r="K739" s="21"/>
      <c r="L739" s="21"/>
      <c r="M739" s="21"/>
      <c r="N739" s="21"/>
      <c r="O739" s="21"/>
      <c r="P739" s="21"/>
      <c r="Q739" s="21"/>
      <c r="R739" s="21"/>
      <c r="S739" s="21"/>
      <c r="T739" s="21"/>
      <c r="U739" s="21"/>
      <c r="V739" s="21"/>
      <c r="W739" s="21"/>
      <c r="X739" s="21"/>
      <c r="Y739" s="22"/>
    </row>
    <row r="740" spans="1:25" ht="15.6" customHeight="1" thickBot="1" x14ac:dyDescent="0.3">
      <c r="B740" s="23"/>
      <c r="C740" s="24"/>
      <c r="D740" s="24"/>
      <c r="E740" s="24"/>
      <c r="F740" s="24"/>
      <c r="G740" s="24"/>
      <c r="H740" s="24"/>
      <c r="I740" s="24"/>
      <c r="J740" s="24"/>
      <c r="K740" s="24"/>
      <c r="L740" s="24"/>
      <c r="M740" s="24"/>
      <c r="N740" s="24"/>
      <c r="O740" s="24"/>
      <c r="P740" s="24"/>
      <c r="Q740" s="24"/>
      <c r="R740" s="24"/>
      <c r="S740" s="24"/>
      <c r="T740" s="24"/>
      <c r="U740" s="24"/>
      <c r="V740" s="24"/>
      <c r="W740" s="24"/>
      <c r="X740" s="24"/>
      <c r="Y740" s="25"/>
    </row>
    <row r="741" spans="1:25" ht="15.6" customHeight="1" x14ac:dyDescent="0.25"/>
    <row r="742" spans="1:25" ht="15.6" customHeight="1" x14ac:dyDescent="0.25">
      <c r="A742" t="s">
        <v>127</v>
      </c>
      <c r="B742" t="s">
        <v>126</v>
      </c>
    </row>
    <row r="743" spans="1:25" ht="15.6" customHeight="1" thickBot="1" x14ac:dyDescent="0.3"/>
    <row r="744" spans="1:25" ht="15.6" customHeight="1" x14ac:dyDescent="0.25">
      <c r="B744" s="20"/>
      <c r="C744" s="21"/>
      <c r="D744" s="21"/>
      <c r="E744" s="21"/>
      <c r="F744" s="21"/>
      <c r="G744" s="21"/>
      <c r="H744" s="21"/>
      <c r="I744" s="21"/>
      <c r="J744" s="21"/>
      <c r="K744" s="21"/>
      <c r="L744" s="21"/>
      <c r="M744" s="21"/>
      <c r="N744" s="21"/>
      <c r="O744" s="21"/>
      <c r="P744" s="21"/>
      <c r="Q744" s="21"/>
      <c r="R744" s="21"/>
      <c r="S744" s="21"/>
      <c r="T744" s="21"/>
      <c r="U744" s="21"/>
      <c r="V744" s="21"/>
      <c r="W744" s="21"/>
      <c r="X744" s="21"/>
      <c r="Y744" s="22"/>
    </row>
    <row r="745" spans="1:25" ht="15.6" customHeight="1" thickBot="1" x14ac:dyDescent="0.3">
      <c r="B745" s="23"/>
      <c r="C745" s="24"/>
      <c r="D745" s="24"/>
      <c r="E745" s="24"/>
      <c r="F745" s="24"/>
      <c r="G745" s="24"/>
      <c r="H745" s="24"/>
      <c r="I745" s="24"/>
      <c r="J745" s="24"/>
      <c r="K745" s="24"/>
      <c r="L745" s="24"/>
      <c r="M745" s="24"/>
      <c r="N745" s="24"/>
      <c r="O745" s="24"/>
      <c r="P745" s="24"/>
      <c r="Q745" s="24"/>
      <c r="R745" s="24"/>
      <c r="S745" s="24"/>
      <c r="T745" s="24"/>
      <c r="U745" s="24"/>
      <c r="V745" s="24"/>
      <c r="W745" s="24"/>
      <c r="X745" s="24"/>
      <c r="Y745" s="25"/>
    </row>
    <row r="746" spans="1:25" ht="15.6" customHeight="1" x14ac:dyDescent="0.25"/>
    <row r="747" spans="1:25" ht="15.6" customHeight="1" x14ac:dyDescent="0.25">
      <c r="A747" t="s">
        <v>129</v>
      </c>
      <c r="B747" t="s">
        <v>128</v>
      </c>
    </row>
    <row r="748" spans="1:25" ht="15.6" customHeight="1" thickBot="1" x14ac:dyDescent="0.3"/>
    <row r="749" spans="1:25" ht="15.6" customHeight="1" x14ac:dyDescent="0.25">
      <c r="B749" s="20"/>
      <c r="C749" s="21"/>
      <c r="D749" s="21"/>
      <c r="E749" s="21"/>
      <c r="F749" s="21"/>
      <c r="G749" s="21"/>
      <c r="H749" s="21"/>
      <c r="I749" s="21"/>
      <c r="J749" s="21"/>
      <c r="K749" s="21"/>
      <c r="L749" s="21"/>
      <c r="M749" s="21"/>
      <c r="N749" s="21"/>
      <c r="O749" s="21"/>
      <c r="P749" s="21"/>
      <c r="Q749" s="21"/>
      <c r="R749" s="21"/>
      <c r="S749" s="21"/>
      <c r="T749" s="21"/>
      <c r="U749" s="21"/>
      <c r="V749" s="21"/>
      <c r="W749" s="21"/>
      <c r="X749" s="21"/>
      <c r="Y749" s="22"/>
    </row>
    <row r="750" spans="1:25" ht="15.6" customHeight="1" thickBot="1" x14ac:dyDescent="0.3">
      <c r="B750" s="23"/>
      <c r="C750" s="24"/>
      <c r="D750" s="24"/>
      <c r="E750" s="24"/>
      <c r="F750" s="24"/>
      <c r="G750" s="24"/>
      <c r="H750" s="24"/>
      <c r="I750" s="24"/>
      <c r="J750" s="24"/>
      <c r="K750" s="24"/>
      <c r="L750" s="24"/>
      <c r="M750" s="24"/>
      <c r="N750" s="24"/>
      <c r="O750" s="24"/>
      <c r="P750" s="24"/>
      <c r="Q750" s="24"/>
      <c r="R750" s="24"/>
      <c r="S750" s="24"/>
      <c r="T750" s="24"/>
      <c r="U750" s="24"/>
      <c r="V750" s="24"/>
      <c r="W750" s="24"/>
      <c r="X750" s="24"/>
      <c r="Y750" s="25"/>
    </row>
    <row r="751" spans="1:25" ht="15.6" customHeight="1" x14ac:dyDescent="0.25"/>
    <row r="752" spans="1:25" ht="15.6" customHeight="1" x14ac:dyDescent="0.25">
      <c r="A752" t="s">
        <v>131</v>
      </c>
      <c r="B752" t="s">
        <v>130</v>
      </c>
    </row>
    <row r="753" spans="1:25" ht="15.6" customHeight="1" thickBot="1" x14ac:dyDescent="0.3"/>
    <row r="754" spans="1:25" ht="15.6" customHeight="1" x14ac:dyDescent="0.25">
      <c r="B754" s="20"/>
      <c r="C754" s="21"/>
      <c r="D754" s="21"/>
      <c r="E754" s="21"/>
      <c r="F754" s="21"/>
      <c r="G754" s="21"/>
      <c r="H754" s="21"/>
      <c r="I754" s="21"/>
      <c r="J754" s="21"/>
      <c r="K754" s="21"/>
      <c r="L754" s="21"/>
      <c r="M754" s="21"/>
      <c r="N754" s="21"/>
      <c r="O754" s="21"/>
      <c r="P754" s="21"/>
      <c r="Q754" s="21"/>
      <c r="R754" s="21"/>
      <c r="S754" s="21"/>
      <c r="T754" s="21"/>
      <c r="U754" s="21"/>
      <c r="V754" s="21"/>
      <c r="W754" s="21"/>
      <c r="X754" s="21"/>
      <c r="Y754" s="22"/>
    </row>
    <row r="755" spans="1:25" ht="15.6" customHeight="1" thickBot="1" x14ac:dyDescent="0.3">
      <c r="B755" s="23"/>
      <c r="C755" s="24"/>
      <c r="D755" s="24"/>
      <c r="E755" s="24"/>
      <c r="F755" s="24"/>
      <c r="G755" s="24"/>
      <c r="H755" s="24"/>
      <c r="I755" s="24"/>
      <c r="J755" s="24"/>
      <c r="K755" s="24"/>
      <c r="L755" s="24"/>
      <c r="M755" s="24"/>
      <c r="N755" s="24"/>
      <c r="O755" s="24"/>
      <c r="P755" s="24"/>
      <c r="Q755" s="24"/>
      <c r="R755" s="24"/>
      <c r="S755" s="24"/>
      <c r="T755" s="24"/>
      <c r="U755" s="24"/>
      <c r="V755" s="24"/>
      <c r="W755" s="24"/>
      <c r="X755" s="24"/>
      <c r="Y755" s="25"/>
    </row>
    <row r="756" spans="1:25" ht="15.6" customHeight="1" x14ac:dyDescent="0.25"/>
    <row r="757" spans="1:25" ht="15.6" customHeight="1" x14ac:dyDescent="0.25">
      <c r="A757" t="s">
        <v>133</v>
      </c>
      <c r="B757" t="s">
        <v>132</v>
      </c>
    </row>
    <row r="758" spans="1:25" ht="15.6" customHeight="1" thickBot="1" x14ac:dyDescent="0.3"/>
    <row r="759" spans="1:25" ht="15.6" customHeight="1" x14ac:dyDescent="0.25">
      <c r="B759" s="20"/>
      <c r="C759" s="21"/>
      <c r="D759" s="21"/>
      <c r="E759" s="21"/>
      <c r="F759" s="21"/>
      <c r="G759" s="21"/>
      <c r="H759" s="21"/>
      <c r="I759" s="21"/>
      <c r="J759" s="21"/>
      <c r="K759" s="21"/>
      <c r="L759" s="21"/>
      <c r="M759" s="21"/>
      <c r="N759" s="21"/>
      <c r="O759" s="21"/>
      <c r="P759" s="21"/>
      <c r="Q759" s="21"/>
      <c r="R759" s="21"/>
      <c r="S759" s="21"/>
      <c r="T759" s="21"/>
      <c r="U759" s="21"/>
      <c r="V759" s="21"/>
      <c r="W759" s="21"/>
      <c r="X759" s="21"/>
      <c r="Y759" s="22"/>
    </row>
    <row r="760" spans="1:25" ht="15.6" customHeight="1" thickBot="1" x14ac:dyDescent="0.3">
      <c r="B760" s="23"/>
      <c r="C760" s="24"/>
      <c r="D760" s="24"/>
      <c r="E760" s="24"/>
      <c r="F760" s="24"/>
      <c r="G760" s="24"/>
      <c r="H760" s="24"/>
      <c r="I760" s="24"/>
      <c r="J760" s="24"/>
      <c r="K760" s="24"/>
      <c r="L760" s="24"/>
      <c r="M760" s="24"/>
      <c r="N760" s="24"/>
      <c r="O760" s="24"/>
      <c r="P760" s="24"/>
      <c r="Q760" s="24"/>
      <c r="R760" s="24"/>
      <c r="S760" s="24"/>
      <c r="T760" s="24"/>
      <c r="U760" s="24"/>
      <c r="V760" s="24"/>
      <c r="W760" s="24"/>
      <c r="X760" s="24"/>
      <c r="Y760" s="25"/>
    </row>
    <row r="761" spans="1:25" ht="15.6" customHeight="1" x14ac:dyDescent="0.25"/>
    <row r="762" spans="1:25" ht="15.6" customHeight="1" x14ac:dyDescent="0.25">
      <c r="A762" t="s">
        <v>135</v>
      </c>
      <c r="B762" t="s">
        <v>134</v>
      </c>
    </row>
    <row r="763" spans="1:25" ht="15.6" customHeight="1" thickBot="1" x14ac:dyDescent="0.3"/>
    <row r="764" spans="1:25" ht="15.6" customHeight="1" x14ac:dyDescent="0.25">
      <c r="B764" s="20"/>
      <c r="C764" s="21"/>
      <c r="D764" s="21"/>
      <c r="E764" s="21"/>
      <c r="F764" s="21"/>
      <c r="G764" s="21"/>
      <c r="H764" s="21"/>
      <c r="I764" s="21"/>
      <c r="J764" s="21"/>
      <c r="K764" s="21"/>
      <c r="L764" s="21"/>
      <c r="M764" s="21"/>
      <c r="N764" s="21"/>
      <c r="O764" s="21"/>
      <c r="P764" s="21"/>
      <c r="Q764" s="21"/>
      <c r="R764" s="21"/>
      <c r="S764" s="21"/>
      <c r="T764" s="21"/>
      <c r="U764" s="21"/>
      <c r="V764" s="21"/>
      <c r="W764" s="21"/>
      <c r="X764" s="21"/>
      <c r="Y764" s="22"/>
    </row>
    <row r="765" spans="1:25" ht="15.6" customHeight="1" thickBot="1" x14ac:dyDescent="0.3">
      <c r="B765" s="23"/>
      <c r="C765" s="24"/>
      <c r="D765" s="24"/>
      <c r="E765" s="24"/>
      <c r="F765" s="24"/>
      <c r="G765" s="24"/>
      <c r="H765" s="24"/>
      <c r="I765" s="24"/>
      <c r="J765" s="24"/>
      <c r="K765" s="24"/>
      <c r="L765" s="24"/>
      <c r="M765" s="24"/>
      <c r="N765" s="24"/>
      <c r="O765" s="24"/>
      <c r="P765" s="24"/>
      <c r="Q765" s="24"/>
      <c r="R765" s="24"/>
      <c r="S765" s="24"/>
      <c r="T765" s="24"/>
      <c r="U765" s="24"/>
      <c r="V765" s="24"/>
      <c r="W765" s="24"/>
      <c r="X765" s="24"/>
      <c r="Y765" s="25"/>
    </row>
    <row r="766" spans="1:25" ht="15.6" customHeight="1" x14ac:dyDescent="0.25"/>
    <row r="767" spans="1:25" ht="15.6" customHeight="1" x14ac:dyDescent="0.25">
      <c r="A767" t="s">
        <v>137</v>
      </c>
      <c r="B767" t="s">
        <v>136</v>
      </c>
    </row>
    <row r="768" spans="1:25" ht="15.6" customHeight="1" thickBot="1" x14ac:dyDescent="0.3"/>
    <row r="769" spans="1:25" ht="15.6" customHeight="1" x14ac:dyDescent="0.25">
      <c r="B769" s="20"/>
      <c r="C769" s="21"/>
      <c r="D769" s="21"/>
      <c r="E769" s="21"/>
      <c r="F769" s="21"/>
      <c r="G769" s="21"/>
      <c r="H769" s="21"/>
      <c r="I769" s="21"/>
      <c r="J769" s="21"/>
      <c r="K769" s="21"/>
      <c r="L769" s="21"/>
      <c r="M769" s="21"/>
      <c r="N769" s="21"/>
      <c r="O769" s="21"/>
      <c r="P769" s="21"/>
      <c r="Q769" s="21"/>
      <c r="R769" s="21"/>
      <c r="S769" s="21"/>
      <c r="T769" s="21"/>
      <c r="U769" s="21"/>
      <c r="V769" s="21"/>
      <c r="W769" s="21"/>
      <c r="X769" s="21"/>
      <c r="Y769" s="22"/>
    </row>
    <row r="770" spans="1:25" ht="15.6" customHeight="1" thickBot="1" x14ac:dyDescent="0.3">
      <c r="B770" s="23"/>
      <c r="C770" s="24"/>
      <c r="D770" s="24"/>
      <c r="E770" s="24"/>
      <c r="F770" s="24"/>
      <c r="G770" s="24"/>
      <c r="H770" s="24"/>
      <c r="I770" s="24"/>
      <c r="J770" s="24"/>
      <c r="K770" s="24"/>
      <c r="L770" s="24"/>
      <c r="M770" s="24"/>
      <c r="N770" s="24"/>
      <c r="O770" s="24"/>
      <c r="P770" s="24"/>
      <c r="Q770" s="24"/>
      <c r="R770" s="24"/>
      <c r="S770" s="24"/>
      <c r="T770" s="24"/>
      <c r="U770" s="24"/>
      <c r="V770" s="24"/>
      <c r="W770" s="24"/>
      <c r="X770" s="24"/>
      <c r="Y770" s="25"/>
    </row>
    <row r="771" spans="1:25" ht="15.6" customHeight="1" x14ac:dyDescent="0.25"/>
    <row r="772" spans="1:25" ht="15.6" customHeight="1" x14ac:dyDescent="0.25">
      <c r="A772" t="s">
        <v>139</v>
      </c>
      <c r="B772" t="s">
        <v>138</v>
      </c>
    </row>
    <row r="773" spans="1:25" ht="15.6" customHeight="1" thickBot="1" x14ac:dyDescent="0.3"/>
    <row r="774" spans="1:25" ht="15.6" customHeight="1" x14ac:dyDescent="0.25">
      <c r="B774" s="20"/>
      <c r="C774" s="21"/>
      <c r="D774" s="21"/>
      <c r="E774" s="21"/>
      <c r="F774" s="21"/>
      <c r="G774" s="21"/>
      <c r="H774" s="21"/>
      <c r="I774" s="21"/>
      <c r="J774" s="21"/>
      <c r="K774" s="21"/>
      <c r="L774" s="21"/>
      <c r="M774" s="21"/>
      <c r="N774" s="21"/>
      <c r="O774" s="21"/>
      <c r="P774" s="21"/>
      <c r="Q774" s="21"/>
      <c r="R774" s="21"/>
      <c r="S774" s="21"/>
      <c r="T774" s="21"/>
      <c r="U774" s="21"/>
      <c r="V774" s="21"/>
      <c r="W774" s="21"/>
      <c r="X774" s="21"/>
      <c r="Y774" s="22"/>
    </row>
    <row r="775" spans="1:25" ht="15.6" customHeight="1" thickBot="1" x14ac:dyDescent="0.3">
      <c r="B775" s="23"/>
      <c r="C775" s="24"/>
      <c r="D775" s="24"/>
      <c r="E775" s="24"/>
      <c r="F775" s="24"/>
      <c r="G775" s="24"/>
      <c r="H775" s="24"/>
      <c r="I775" s="24"/>
      <c r="J775" s="24"/>
      <c r="K775" s="24"/>
      <c r="L775" s="24"/>
      <c r="M775" s="24"/>
      <c r="N775" s="24"/>
      <c r="O775" s="24"/>
      <c r="P775" s="24"/>
      <c r="Q775" s="24"/>
      <c r="R775" s="24"/>
      <c r="S775" s="24"/>
      <c r="T775" s="24"/>
      <c r="U775" s="24"/>
      <c r="V775" s="24"/>
      <c r="W775" s="24"/>
      <c r="X775" s="24"/>
      <c r="Y775" s="25"/>
    </row>
    <row r="776" spans="1:25" ht="15.6" customHeight="1" x14ac:dyDescent="0.25"/>
    <row r="777" spans="1:25" ht="15.6" customHeight="1" x14ac:dyDescent="0.25">
      <c r="A777" t="s">
        <v>141</v>
      </c>
      <c r="B777" t="s">
        <v>140</v>
      </c>
    </row>
    <row r="778" spans="1:25" ht="15.6" customHeight="1" thickBot="1" x14ac:dyDescent="0.3"/>
    <row r="779" spans="1:25" ht="15.6" customHeight="1" x14ac:dyDescent="0.25">
      <c r="B779" s="20"/>
      <c r="C779" s="21"/>
      <c r="D779" s="21"/>
      <c r="E779" s="21"/>
      <c r="F779" s="21"/>
      <c r="G779" s="21"/>
      <c r="H779" s="21"/>
      <c r="I779" s="21"/>
      <c r="J779" s="21"/>
      <c r="K779" s="21"/>
      <c r="L779" s="21"/>
      <c r="M779" s="21"/>
      <c r="N779" s="21"/>
      <c r="O779" s="21"/>
      <c r="P779" s="21"/>
      <c r="Q779" s="21"/>
      <c r="R779" s="21"/>
      <c r="S779" s="21"/>
      <c r="T779" s="21"/>
      <c r="U779" s="21"/>
      <c r="V779" s="21"/>
      <c r="W779" s="21"/>
      <c r="X779" s="21"/>
      <c r="Y779" s="22"/>
    </row>
    <row r="780" spans="1:25" ht="15.6" customHeight="1" thickBot="1" x14ac:dyDescent="0.3">
      <c r="B780" s="23"/>
      <c r="C780" s="24"/>
      <c r="D780" s="24"/>
      <c r="E780" s="24"/>
      <c r="F780" s="24"/>
      <c r="G780" s="24"/>
      <c r="H780" s="24"/>
      <c r="I780" s="24"/>
      <c r="J780" s="24"/>
      <c r="K780" s="24"/>
      <c r="L780" s="24"/>
      <c r="M780" s="24"/>
      <c r="N780" s="24"/>
      <c r="O780" s="24"/>
      <c r="P780" s="24"/>
      <c r="Q780" s="24"/>
      <c r="R780" s="24"/>
      <c r="S780" s="24"/>
      <c r="T780" s="24"/>
      <c r="U780" s="24"/>
      <c r="V780" s="24"/>
      <c r="W780" s="24"/>
      <c r="X780" s="24"/>
      <c r="Y780" s="25"/>
    </row>
    <row r="781" spans="1:25" ht="15.6" customHeight="1" x14ac:dyDescent="0.25"/>
    <row r="782" spans="1:25" ht="15.6" customHeight="1" x14ac:dyDescent="0.25">
      <c r="A782" t="s">
        <v>143</v>
      </c>
      <c r="B782" t="s">
        <v>142</v>
      </c>
    </row>
    <row r="783" spans="1:25" ht="15.6" customHeight="1" thickBot="1" x14ac:dyDescent="0.3"/>
    <row r="784" spans="1:25" ht="15.6" customHeight="1" x14ac:dyDescent="0.25">
      <c r="B784" s="20"/>
      <c r="C784" s="21"/>
      <c r="D784" s="21"/>
      <c r="E784" s="21"/>
      <c r="F784" s="21"/>
      <c r="G784" s="21"/>
      <c r="H784" s="21"/>
      <c r="I784" s="21"/>
      <c r="J784" s="21"/>
      <c r="K784" s="21"/>
      <c r="L784" s="21"/>
      <c r="M784" s="21"/>
      <c r="N784" s="21"/>
      <c r="O784" s="21"/>
      <c r="P784" s="21"/>
      <c r="Q784" s="21"/>
      <c r="R784" s="21"/>
      <c r="S784" s="21"/>
      <c r="T784" s="21"/>
      <c r="U784" s="21"/>
      <c r="V784" s="21"/>
      <c r="W784" s="21"/>
      <c r="X784" s="21"/>
      <c r="Y784" s="22"/>
    </row>
    <row r="785" spans="2:25" ht="15.6" customHeight="1" thickBot="1" x14ac:dyDescent="0.3">
      <c r="B785" s="23"/>
      <c r="C785" s="24"/>
      <c r="D785" s="24"/>
      <c r="E785" s="24"/>
      <c r="F785" s="24"/>
      <c r="G785" s="24"/>
      <c r="H785" s="24"/>
      <c r="I785" s="24"/>
      <c r="J785" s="24"/>
      <c r="K785" s="24"/>
      <c r="L785" s="24"/>
      <c r="M785" s="24"/>
      <c r="N785" s="24"/>
      <c r="O785" s="24"/>
      <c r="P785" s="24"/>
      <c r="Q785" s="24"/>
      <c r="R785" s="24"/>
      <c r="S785" s="24"/>
      <c r="T785" s="24"/>
      <c r="U785" s="24"/>
      <c r="V785" s="24"/>
      <c r="W785" s="24"/>
      <c r="X785" s="24"/>
      <c r="Y785" s="25"/>
    </row>
    <row r="786" spans="2:25" ht="15.6" customHeight="1" x14ac:dyDescent="0.25"/>
    <row r="787" spans="2:25" ht="15.6" customHeight="1" x14ac:dyDescent="0.25"/>
    <row r="788" spans="2:25" ht="15.6" customHeight="1" x14ac:dyDescent="0.25"/>
    <row r="789" spans="2:25" ht="15.6" customHeight="1" x14ac:dyDescent="0.25"/>
    <row r="790" spans="2:25" ht="15.6" customHeight="1" x14ac:dyDescent="0.25"/>
    <row r="791" spans="2:25" ht="15.6" customHeight="1" x14ac:dyDescent="0.25"/>
    <row r="792" spans="2:25" ht="15.6" customHeight="1" x14ac:dyDescent="0.25"/>
    <row r="793" spans="2:25" ht="15.6" customHeight="1" x14ac:dyDescent="0.25"/>
    <row r="794" spans="2:25" ht="15.6" customHeight="1" x14ac:dyDescent="0.25"/>
    <row r="795" spans="2:25" ht="15.6" customHeight="1" x14ac:dyDescent="0.25"/>
    <row r="796" spans="2:25" ht="15.6" customHeight="1" x14ac:dyDescent="0.25"/>
    <row r="797" spans="2:25" ht="15.6" customHeight="1" x14ac:dyDescent="0.25"/>
    <row r="798" spans="2:25" ht="15.6" customHeight="1" x14ac:dyDescent="0.25"/>
    <row r="799" spans="2:25" ht="15.6" customHeight="1" x14ac:dyDescent="0.25"/>
    <row r="800" spans="2:25" ht="15.6" customHeight="1" x14ac:dyDescent="0.25"/>
    <row r="801" ht="15.6" customHeight="1" x14ac:dyDescent="0.25"/>
    <row r="802" ht="15.6" customHeight="1" x14ac:dyDescent="0.25"/>
    <row r="803" ht="15.6" customHeight="1" x14ac:dyDescent="0.25"/>
    <row r="804" ht="15.6" customHeight="1" x14ac:dyDescent="0.25"/>
    <row r="805" ht="15.6" customHeight="1" x14ac:dyDescent="0.25"/>
    <row r="806" ht="15.6" customHeight="1" x14ac:dyDescent="0.25"/>
    <row r="807" ht="15.6" customHeight="1" x14ac:dyDescent="0.25"/>
    <row r="808" ht="15.6" customHeight="1" x14ac:dyDescent="0.25"/>
    <row r="809" ht="15.6" customHeight="1" x14ac:dyDescent="0.25"/>
    <row r="810" ht="15.6" customHeight="1" x14ac:dyDescent="0.25"/>
    <row r="811" ht="15.6" customHeight="1" x14ac:dyDescent="0.25"/>
    <row r="812" ht="15.6" customHeight="1" x14ac:dyDescent="0.25"/>
    <row r="813" ht="15.6" customHeight="1" x14ac:dyDescent="0.25"/>
    <row r="814" ht="15.6" customHeight="1" x14ac:dyDescent="0.25"/>
    <row r="815" ht="15.6" customHeight="1" x14ac:dyDescent="0.25"/>
    <row r="816" ht="15.6" customHeight="1" x14ac:dyDescent="0.25"/>
    <row r="817" ht="15.6" customHeight="1" x14ac:dyDescent="0.25"/>
    <row r="818" ht="15.6" customHeight="1" x14ac:dyDescent="0.25"/>
    <row r="819" ht="15.6" customHeight="1" x14ac:dyDescent="0.25"/>
    <row r="820" ht="15.6" customHeight="1" x14ac:dyDescent="0.25"/>
    <row r="821" ht="15.6" customHeight="1" x14ac:dyDescent="0.25"/>
    <row r="822" ht="15.6" customHeight="1" x14ac:dyDescent="0.25"/>
    <row r="823" ht="15.6" customHeight="1" x14ac:dyDescent="0.25"/>
    <row r="824" ht="15.6" customHeight="1" x14ac:dyDescent="0.25"/>
    <row r="825" ht="15.6" customHeight="1" x14ac:dyDescent="0.25"/>
    <row r="826" ht="15.6" customHeight="1" x14ac:dyDescent="0.25"/>
    <row r="827" ht="15.6" customHeight="1" x14ac:dyDescent="0.25"/>
    <row r="828" ht="15.6" customHeight="1" x14ac:dyDescent="0.25"/>
    <row r="829" ht="15.6" customHeight="1" x14ac:dyDescent="0.25"/>
    <row r="830" ht="15.6" customHeight="1" x14ac:dyDescent="0.25"/>
    <row r="831" ht="15.6" customHeight="1" x14ac:dyDescent="0.25"/>
    <row r="832" ht="15.6" customHeight="1" x14ac:dyDescent="0.25"/>
    <row r="833" ht="15.6" customHeight="1" x14ac:dyDescent="0.25"/>
    <row r="834" ht="15.6" customHeight="1" x14ac:dyDescent="0.25"/>
    <row r="835" ht="15.6" customHeight="1" x14ac:dyDescent="0.25"/>
    <row r="836" ht="15.6" customHeight="1" x14ac:dyDescent="0.25"/>
    <row r="837" ht="15.6" customHeight="1" x14ac:dyDescent="0.25"/>
    <row r="838" ht="15.6" customHeight="1" x14ac:dyDescent="0.25"/>
    <row r="839" ht="15.6" customHeight="1" x14ac:dyDescent="0.25"/>
    <row r="840" ht="15.6" customHeight="1" x14ac:dyDescent="0.25"/>
    <row r="841" ht="15.6" customHeight="1" x14ac:dyDescent="0.25"/>
    <row r="842" ht="15.6" customHeight="1" x14ac:dyDescent="0.25"/>
    <row r="843" ht="15.6" customHeight="1" x14ac:dyDescent="0.25"/>
    <row r="844" ht="15.6" customHeight="1" x14ac:dyDescent="0.25"/>
    <row r="845" ht="15.6" customHeight="1" x14ac:dyDescent="0.25"/>
    <row r="846" ht="15.6" customHeight="1" x14ac:dyDescent="0.25"/>
    <row r="847" ht="15.6" customHeight="1" x14ac:dyDescent="0.25"/>
    <row r="848" ht="15.6" customHeight="1" x14ac:dyDescent="0.25"/>
    <row r="849" ht="15.6" customHeight="1" x14ac:dyDescent="0.25"/>
    <row r="850" ht="15.6" customHeight="1" x14ac:dyDescent="0.25"/>
    <row r="851" ht="15.6" customHeight="1" x14ac:dyDescent="0.25"/>
    <row r="852" ht="15.6" customHeight="1" x14ac:dyDescent="0.25"/>
    <row r="853" ht="15.6" customHeight="1" x14ac:dyDescent="0.25"/>
    <row r="854" ht="15.6" customHeight="1" x14ac:dyDescent="0.25"/>
    <row r="855" ht="15.6" customHeight="1" x14ac:dyDescent="0.25"/>
    <row r="856" ht="15.6" customHeight="1" x14ac:dyDescent="0.25"/>
    <row r="857" ht="15.6" customHeight="1" x14ac:dyDescent="0.25"/>
    <row r="858" ht="15.6" customHeight="1" x14ac:dyDescent="0.25"/>
    <row r="859" ht="15.6" customHeight="1" x14ac:dyDescent="0.25"/>
    <row r="860" ht="15.6" customHeight="1" x14ac:dyDescent="0.25"/>
    <row r="861" ht="15.6" customHeight="1" x14ac:dyDescent="0.25"/>
    <row r="862" ht="15.6" customHeight="1" x14ac:dyDescent="0.25"/>
    <row r="863" ht="15.6" customHeight="1" x14ac:dyDescent="0.25"/>
    <row r="864" ht="15.6" customHeight="1" x14ac:dyDescent="0.25"/>
    <row r="865" ht="15.6" customHeight="1" x14ac:dyDescent="0.25"/>
    <row r="866" ht="15.6" customHeight="1" x14ac:dyDescent="0.25"/>
    <row r="867" ht="15.6" customHeight="1" x14ac:dyDescent="0.25"/>
    <row r="868" ht="15.6" customHeight="1" x14ac:dyDescent="0.25"/>
    <row r="869" ht="15.6" customHeight="1" x14ac:dyDescent="0.25"/>
    <row r="870" ht="15.6" customHeight="1" x14ac:dyDescent="0.25"/>
    <row r="871" ht="15.6" customHeight="1" x14ac:dyDescent="0.25"/>
    <row r="872" ht="15.6" customHeight="1" x14ac:dyDescent="0.25"/>
    <row r="873" ht="15.6" customHeight="1" x14ac:dyDescent="0.25"/>
    <row r="874" ht="15.6" customHeight="1" x14ac:dyDescent="0.25"/>
    <row r="875" ht="15.6" customHeight="1" x14ac:dyDescent="0.25"/>
    <row r="876" ht="15.6" customHeight="1" x14ac:dyDescent="0.25"/>
    <row r="877" ht="15.6" customHeight="1" x14ac:dyDescent="0.25"/>
    <row r="878" ht="15.6" customHeight="1" x14ac:dyDescent="0.25"/>
    <row r="879" ht="15.6" customHeight="1" x14ac:dyDescent="0.25"/>
    <row r="880" ht="15.6" customHeight="1" x14ac:dyDescent="0.25"/>
    <row r="881" ht="15.6" customHeight="1" x14ac:dyDescent="0.25"/>
    <row r="882" ht="15.6" customHeight="1" x14ac:dyDescent="0.25"/>
    <row r="883" ht="15.6" customHeight="1" x14ac:dyDescent="0.25"/>
    <row r="884" ht="15.6" customHeight="1" x14ac:dyDescent="0.25"/>
    <row r="885" ht="15.6" customHeight="1" x14ac:dyDescent="0.25"/>
    <row r="886" ht="15.6" customHeight="1" x14ac:dyDescent="0.25"/>
    <row r="887" ht="15.6" customHeight="1" x14ac:dyDescent="0.25"/>
    <row r="888" ht="15.6" customHeight="1" x14ac:dyDescent="0.25"/>
    <row r="889" ht="15.6" customHeight="1" x14ac:dyDescent="0.25"/>
    <row r="890" ht="15.6" customHeight="1" x14ac:dyDescent="0.25"/>
    <row r="891" ht="15.6" customHeight="1" x14ac:dyDescent="0.25"/>
    <row r="892" ht="15.6" customHeight="1" x14ac:dyDescent="0.25"/>
    <row r="893" ht="15.6" customHeight="1" x14ac:dyDescent="0.25"/>
    <row r="894" ht="15.6" customHeight="1" x14ac:dyDescent="0.25"/>
    <row r="895" ht="15.6" customHeight="1" x14ac:dyDescent="0.25"/>
    <row r="896" ht="15.6" customHeight="1" x14ac:dyDescent="0.25"/>
    <row r="897" ht="15.6" customHeight="1" x14ac:dyDescent="0.25"/>
    <row r="898" ht="15.6" customHeight="1" x14ac:dyDescent="0.25"/>
    <row r="899" ht="15.6" customHeight="1" x14ac:dyDescent="0.25"/>
    <row r="900" ht="15.6" customHeight="1" x14ac:dyDescent="0.25"/>
    <row r="901" ht="15.6" customHeight="1" x14ac:dyDescent="0.25"/>
    <row r="902" ht="15.6" customHeight="1" x14ac:dyDescent="0.25"/>
    <row r="903" ht="15.6" customHeight="1" x14ac:dyDescent="0.25"/>
    <row r="904" ht="15.6" customHeight="1" x14ac:dyDescent="0.25"/>
    <row r="905" ht="15.6" customHeight="1" x14ac:dyDescent="0.25"/>
    <row r="906" ht="15.6" customHeight="1" x14ac:dyDescent="0.25"/>
    <row r="907" ht="15.6" customHeight="1" x14ac:dyDescent="0.25"/>
    <row r="908" ht="15.6" customHeight="1" x14ac:dyDescent="0.25"/>
    <row r="909" ht="15.6" customHeight="1" x14ac:dyDescent="0.25"/>
    <row r="910" ht="15.6" customHeight="1" x14ac:dyDescent="0.25"/>
    <row r="911" ht="15.6" customHeight="1" x14ac:dyDescent="0.25"/>
    <row r="912" ht="15.6" customHeight="1" x14ac:dyDescent="0.25"/>
    <row r="913" ht="15.6" customHeight="1" x14ac:dyDescent="0.25"/>
    <row r="914" ht="15.6" customHeight="1" x14ac:dyDescent="0.25"/>
    <row r="915" ht="15.6" customHeight="1" x14ac:dyDescent="0.25"/>
    <row r="916" ht="15.6" customHeight="1" x14ac:dyDescent="0.25"/>
    <row r="917" ht="15.6" customHeight="1" x14ac:dyDescent="0.25"/>
    <row r="918" ht="15.6" customHeight="1" x14ac:dyDescent="0.25"/>
    <row r="919" ht="15.6" customHeight="1" x14ac:dyDescent="0.25"/>
    <row r="920" ht="15.6" customHeight="1" x14ac:dyDescent="0.25"/>
    <row r="921" ht="15.6" customHeight="1" x14ac:dyDescent="0.25"/>
    <row r="922" ht="15.6" customHeight="1" x14ac:dyDescent="0.25"/>
    <row r="923" ht="15.6" customHeight="1" x14ac:dyDescent="0.25"/>
    <row r="924" ht="15.6" customHeight="1" x14ac:dyDescent="0.25"/>
    <row r="925" ht="15.6" customHeight="1" x14ac:dyDescent="0.25"/>
    <row r="926" ht="15.6" customHeight="1" x14ac:dyDescent="0.25"/>
    <row r="927" ht="15.6" customHeight="1" x14ac:dyDescent="0.25"/>
    <row r="928" ht="15.6" customHeight="1" x14ac:dyDescent="0.25"/>
    <row r="929" ht="15.6" customHeight="1" x14ac:dyDescent="0.25"/>
    <row r="930" ht="15.6" customHeight="1" x14ac:dyDescent="0.25"/>
    <row r="931" ht="15.6" customHeight="1" x14ac:dyDescent="0.25"/>
    <row r="932" ht="15.6" customHeight="1" x14ac:dyDescent="0.25"/>
    <row r="933" ht="15.6" customHeight="1" x14ac:dyDescent="0.25"/>
    <row r="934" ht="15.6" customHeight="1" x14ac:dyDescent="0.25"/>
    <row r="935" ht="15.6" customHeight="1" x14ac:dyDescent="0.25"/>
    <row r="936" ht="15.6" customHeight="1" x14ac:dyDescent="0.25"/>
    <row r="937" ht="15.6" customHeight="1" x14ac:dyDescent="0.25"/>
    <row r="938" ht="15.6" customHeight="1" x14ac:dyDescent="0.25"/>
    <row r="939" ht="15.6" customHeight="1" x14ac:dyDescent="0.25"/>
    <row r="940" ht="15.6" customHeight="1" x14ac:dyDescent="0.25"/>
    <row r="941" ht="15.6" customHeight="1" x14ac:dyDescent="0.25"/>
    <row r="942" ht="15.6" customHeight="1" x14ac:dyDescent="0.25"/>
    <row r="943" ht="15.6" customHeight="1" x14ac:dyDescent="0.25"/>
    <row r="944" ht="15.6" customHeight="1" x14ac:dyDescent="0.25"/>
    <row r="945" ht="15.6" customHeight="1" x14ac:dyDescent="0.25"/>
    <row r="946" ht="15.6" customHeight="1" x14ac:dyDescent="0.25"/>
    <row r="947" ht="15.6" customHeight="1" x14ac:dyDescent="0.25"/>
    <row r="948" ht="15.6" customHeight="1" x14ac:dyDescent="0.25"/>
    <row r="949" ht="15.6" customHeight="1" x14ac:dyDescent="0.25"/>
    <row r="950" ht="15.6" customHeight="1" x14ac:dyDescent="0.25"/>
    <row r="951" ht="15.6" customHeight="1" x14ac:dyDescent="0.25"/>
    <row r="952" ht="15.6" customHeight="1" x14ac:dyDescent="0.25"/>
    <row r="953" ht="15.6" customHeight="1" x14ac:dyDescent="0.25"/>
    <row r="954" ht="15.6" customHeight="1" x14ac:dyDescent="0.25"/>
    <row r="955" ht="15.6" customHeight="1" x14ac:dyDescent="0.25"/>
    <row r="956" ht="15.6" customHeight="1" x14ac:dyDescent="0.25"/>
    <row r="957" ht="15.6" customHeight="1" x14ac:dyDescent="0.25"/>
    <row r="958" ht="15.6" customHeight="1" x14ac:dyDescent="0.25"/>
    <row r="959" ht="15.6" customHeight="1" x14ac:dyDescent="0.25"/>
    <row r="960" ht="15.6" customHeight="1" x14ac:dyDescent="0.25"/>
    <row r="961" ht="15.6" customHeight="1" x14ac:dyDescent="0.25"/>
    <row r="962" ht="15.6" customHeight="1" x14ac:dyDescent="0.25"/>
    <row r="963" ht="15.6" customHeight="1" x14ac:dyDescent="0.25"/>
    <row r="964" ht="15.6" customHeight="1" x14ac:dyDescent="0.25"/>
    <row r="965" ht="15.6" customHeight="1" x14ac:dyDescent="0.25"/>
    <row r="966" ht="15.6" customHeight="1" x14ac:dyDescent="0.25"/>
    <row r="967" ht="15.6" customHeight="1" x14ac:dyDescent="0.25"/>
    <row r="968" ht="15.6" customHeight="1" x14ac:dyDescent="0.25"/>
    <row r="969" ht="15.6" customHeight="1" x14ac:dyDescent="0.25"/>
    <row r="970" ht="15.6" customHeight="1" x14ac:dyDescent="0.25"/>
    <row r="971" ht="15.6" customHeight="1" x14ac:dyDescent="0.25"/>
    <row r="972" ht="15.6" customHeight="1" x14ac:dyDescent="0.25"/>
    <row r="973" ht="15.6" customHeight="1" x14ac:dyDescent="0.25"/>
    <row r="974" ht="15.6" customHeight="1" x14ac:dyDescent="0.25"/>
    <row r="975" ht="15.6" customHeight="1" x14ac:dyDescent="0.25"/>
    <row r="976" ht="15.6" customHeight="1" x14ac:dyDescent="0.25"/>
    <row r="977" ht="15.6" customHeight="1" x14ac:dyDescent="0.25"/>
    <row r="978" ht="15.6" customHeight="1" x14ac:dyDescent="0.25"/>
    <row r="979" ht="15.6" customHeight="1" x14ac:dyDescent="0.25"/>
    <row r="980" ht="15.6" customHeight="1" x14ac:dyDescent="0.25"/>
    <row r="981" ht="15.6" customHeight="1" x14ac:dyDescent="0.25"/>
    <row r="982" ht="15.6" customHeight="1" x14ac:dyDescent="0.25"/>
    <row r="983" ht="15.6" customHeight="1" x14ac:dyDescent="0.25"/>
    <row r="984" ht="15.6" customHeight="1" x14ac:dyDescent="0.25"/>
    <row r="985" ht="15.6" customHeight="1" x14ac:dyDescent="0.25"/>
    <row r="986" ht="15.6" customHeight="1" x14ac:dyDescent="0.25"/>
    <row r="987" ht="15.6" customHeight="1" x14ac:dyDescent="0.25"/>
    <row r="988" ht="15.6" customHeight="1" x14ac:dyDescent="0.25"/>
    <row r="989" ht="15.6" customHeight="1" x14ac:dyDescent="0.25"/>
    <row r="990" ht="15.6" customHeight="1" x14ac:dyDescent="0.25"/>
    <row r="991" ht="15.6" customHeight="1" x14ac:dyDescent="0.25"/>
    <row r="992" ht="15.6" customHeight="1" x14ac:dyDescent="0.25"/>
    <row r="993" ht="15.6" customHeight="1" x14ac:dyDescent="0.25"/>
    <row r="994" ht="15.6" customHeight="1" x14ac:dyDescent="0.25"/>
    <row r="995" ht="15.6" customHeight="1" x14ac:dyDescent="0.25"/>
    <row r="996" ht="15.6" customHeight="1" x14ac:dyDescent="0.25"/>
    <row r="997" ht="15.6" customHeight="1" x14ac:dyDescent="0.25"/>
    <row r="998" ht="15.6" customHeight="1" x14ac:dyDescent="0.25"/>
    <row r="999" ht="15.6" customHeight="1" x14ac:dyDescent="0.25"/>
    <row r="1000" ht="15.6" customHeight="1" x14ac:dyDescent="0.25"/>
    <row r="1001" ht="15.6" customHeight="1" x14ac:dyDescent="0.25"/>
    <row r="1002" ht="15.6" customHeight="1" x14ac:dyDescent="0.25"/>
    <row r="1003" ht="15.6" customHeight="1" x14ac:dyDescent="0.25"/>
    <row r="1004" ht="15.6" customHeight="1" x14ac:dyDescent="0.25"/>
    <row r="1005" ht="15.6" customHeight="1" x14ac:dyDescent="0.25"/>
    <row r="1006" ht="15.6" customHeight="1" x14ac:dyDescent="0.25"/>
    <row r="1007" ht="15.6" customHeight="1" x14ac:dyDescent="0.25"/>
    <row r="1008" ht="15.6" customHeight="1" x14ac:dyDescent="0.25"/>
    <row r="1009" ht="15.6" customHeight="1" x14ac:dyDescent="0.25"/>
    <row r="1010" ht="15.6" customHeight="1" x14ac:dyDescent="0.25"/>
    <row r="1011" ht="15.6" customHeight="1" x14ac:dyDescent="0.25"/>
    <row r="1012" ht="15.6" customHeight="1" x14ac:dyDescent="0.25"/>
    <row r="1013" ht="15.6" customHeight="1" x14ac:dyDescent="0.25"/>
    <row r="1014" ht="15.6" customHeight="1" x14ac:dyDescent="0.25"/>
    <row r="1015" ht="15.6" customHeight="1" x14ac:dyDescent="0.25"/>
    <row r="1016" ht="15.6" customHeight="1" x14ac:dyDescent="0.25"/>
    <row r="1017" ht="15.6" customHeight="1" x14ac:dyDescent="0.25"/>
    <row r="1018" ht="15.6" customHeight="1" x14ac:dyDescent="0.25"/>
    <row r="1019" ht="15.6" customHeight="1" x14ac:dyDescent="0.25"/>
    <row r="1020" ht="15.6" customHeight="1" x14ac:dyDescent="0.25"/>
    <row r="1021" ht="15.6" customHeight="1" x14ac:dyDescent="0.25"/>
    <row r="1022" ht="15.6" customHeight="1" x14ac:dyDescent="0.25"/>
    <row r="1023" ht="15.6" customHeight="1" x14ac:dyDescent="0.25"/>
    <row r="1024" ht="15.6" customHeight="1" x14ac:dyDescent="0.25"/>
    <row r="1025" ht="15.6" customHeight="1" x14ac:dyDescent="0.25"/>
    <row r="1026" ht="15.6" customHeight="1" x14ac:dyDescent="0.25"/>
    <row r="1027" ht="15.6" customHeight="1" x14ac:dyDescent="0.25"/>
    <row r="1028" ht="15.6" customHeight="1" x14ac:dyDescent="0.25"/>
    <row r="1029" ht="15.6" customHeight="1" x14ac:dyDescent="0.25"/>
    <row r="1030" ht="15.6" customHeight="1" x14ac:dyDescent="0.25"/>
    <row r="1031" ht="15.6" customHeight="1" x14ac:dyDescent="0.25"/>
    <row r="1032" ht="15.6" customHeight="1" x14ac:dyDescent="0.25"/>
    <row r="1033" ht="15.6" customHeight="1" x14ac:dyDescent="0.25"/>
    <row r="1034" ht="15.6" customHeight="1" x14ac:dyDescent="0.25"/>
    <row r="1035" ht="15.6" customHeight="1" x14ac:dyDescent="0.25"/>
    <row r="1036" ht="15.6" customHeight="1" x14ac:dyDescent="0.25"/>
    <row r="1037" ht="15.6" customHeight="1" x14ac:dyDescent="0.25"/>
    <row r="1038" ht="15.6" customHeight="1" x14ac:dyDescent="0.25"/>
    <row r="1039" ht="15.6" customHeight="1" x14ac:dyDescent="0.25"/>
    <row r="1040" ht="15.6" customHeight="1" x14ac:dyDescent="0.25"/>
    <row r="1041" ht="15.6" customHeight="1" x14ac:dyDescent="0.25"/>
    <row r="1042" ht="15.6" customHeight="1" x14ac:dyDescent="0.25"/>
    <row r="1043" ht="15.6" customHeight="1" x14ac:dyDescent="0.25"/>
    <row r="1044" ht="15.6" customHeight="1" x14ac:dyDescent="0.25"/>
    <row r="1045" ht="15.6" customHeight="1" x14ac:dyDescent="0.25"/>
    <row r="1046" ht="15.6" customHeight="1" x14ac:dyDescent="0.25"/>
    <row r="1047" ht="15.6" customHeight="1" x14ac:dyDescent="0.25"/>
    <row r="1048" ht="15.6" customHeight="1" x14ac:dyDescent="0.25"/>
    <row r="1049" ht="15.6" customHeight="1" x14ac:dyDescent="0.25"/>
    <row r="1050" ht="15.6" customHeight="1" x14ac:dyDescent="0.25"/>
    <row r="1051" ht="15.6" customHeight="1" x14ac:dyDescent="0.25"/>
    <row r="1052" ht="15.6" customHeight="1" x14ac:dyDescent="0.25"/>
    <row r="1053" ht="15.6" customHeight="1" x14ac:dyDescent="0.25"/>
    <row r="1054" ht="15.6" customHeight="1" x14ac:dyDescent="0.25"/>
    <row r="1055" ht="15.6" customHeight="1" x14ac:dyDescent="0.25"/>
    <row r="1056" ht="15.6" customHeight="1" x14ac:dyDescent="0.25"/>
    <row r="1057" ht="15.6" customHeight="1" x14ac:dyDescent="0.25"/>
    <row r="1058" ht="15.6" customHeight="1" x14ac:dyDescent="0.25"/>
    <row r="1059" ht="15.6" customHeight="1" x14ac:dyDescent="0.25"/>
    <row r="1060" ht="15.6" customHeight="1" x14ac:dyDescent="0.25"/>
    <row r="1061" ht="15.6" customHeight="1" x14ac:dyDescent="0.25"/>
    <row r="1062" ht="15.6" customHeight="1" x14ac:dyDescent="0.25"/>
    <row r="1063" ht="15.6" customHeight="1" x14ac:dyDescent="0.25"/>
    <row r="1064" ht="15.6" customHeight="1" x14ac:dyDescent="0.25"/>
    <row r="1065" ht="15.6" customHeight="1" x14ac:dyDescent="0.25"/>
    <row r="1066" ht="15.6" customHeight="1" x14ac:dyDescent="0.25"/>
    <row r="1067" ht="15.6" customHeight="1" x14ac:dyDescent="0.25"/>
    <row r="1068" ht="15.6" customHeight="1" x14ac:dyDescent="0.25"/>
    <row r="1069" ht="15.6" customHeight="1" x14ac:dyDescent="0.25"/>
    <row r="1070" ht="15.6" customHeight="1" x14ac:dyDescent="0.25"/>
    <row r="1071" ht="15.6" customHeight="1" x14ac:dyDescent="0.25"/>
    <row r="1072" ht="15.6" customHeight="1" x14ac:dyDescent="0.25"/>
    <row r="1073" ht="15.6" customHeight="1" x14ac:dyDescent="0.25"/>
    <row r="1074" ht="15.6" customHeight="1" x14ac:dyDescent="0.25"/>
    <row r="1075" ht="15.6" customHeight="1" x14ac:dyDescent="0.25"/>
    <row r="1076" ht="15.6" customHeight="1" x14ac:dyDescent="0.25"/>
    <row r="1077" ht="15.6" customHeight="1" x14ac:dyDescent="0.25"/>
    <row r="1078" ht="15.6" customHeight="1" x14ac:dyDescent="0.25"/>
    <row r="1079" ht="15.6" customHeight="1" x14ac:dyDescent="0.25"/>
    <row r="1080" ht="15.6" customHeight="1" x14ac:dyDescent="0.25"/>
    <row r="1081" ht="15.6" customHeight="1" x14ac:dyDescent="0.25"/>
    <row r="1082" ht="15.6" customHeight="1" x14ac:dyDescent="0.25"/>
    <row r="1083" ht="15.6" customHeight="1" x14ac:dyDescent="0.25"/>
    <row r="1084" ht="15.6" customHeight="1" x14ac:dyDescent="0.25"/>
    <row r="1085" ht="15.6" customHeight="1" x14ac:dyDescent="0.25"/>
    <row r="1086" ht="15.6" customHeight="1" x14ac:dyDescent="0.25"/>
    <row r="1087" ht="15.6" customHeight="1" x14ac:dyDescent="0.25"/>
    <row r="1088" ht="15.6" customHeight="1" x14ac:dyDescent="0.25"/>
    <row r="1089" ht="15.6" customHeight="1" x14ac:dyDescent="0.25"/>
    <row r="1090" ht="15.6" customHeight="1" x14ac:dyDescent="0.25"/>
    <row r="1091" ht="15.6" customHeight="1" x14ac:dyDescent="0.25"/>
    <row r="1092" ht="15.6" customHeight="1" x14ac:dyDescent="0.25"/>
    <row r="1093" ht="15.6" customHeight="1" x14ac:dyDescent="0.25"/>
    <row r="1094" ht="15.6" customHeight="1" x14ac:dyDescent="0.25"/>
    <row r="1095" ht="15.6" customHeight="1" x14ac:dyDescent="0.25"/>
    <row r="1096" ht="15.6" customHeight="1" x14ac:dyDescent="0.25"/>
    <row r="1097" ht="15.6" customHeight="1" x14ac:dyDescent="0.25"/>
    <row r="1098" ht="15.6" customHeight="1" x14ac:dyDescent="0.25"/>
    <row r="1099" ht="15.6" customHeight="1" x14ac:dyDescent="0.25"/>
    <row r="1100" ht="15.6" customHeight="1" x14ac:dyDescent="0.25"/>
    <row r="1101" ht="15.6" customHeight="1" x14ac:dyDescent="0.25"/>
    <row r="1102" ht="15.6" customHeight="1" x14ac:dyDescent="0.25"/>
    <row r="1103" ht="15.6" customHeight="1" x14ac:dyDescent="0.25"/>
    <row r="1104" ht="15.6" customHeight="1" x14ac:dyDescent="0.25"/>
    <row r="1105" ht="15.6" customHeight="1" x14ac:dyDescent="0.25"/>
    <row r="1106" ht="15.6" customHeight="1" x14ac:dyDescent="0.25"/>
    <row r="1107" ht="15.6" customHeight="1" x14ac:dyDescent="0.25"/>
    <row r="1108" ht="15.6" customHeight="1" x14ac:dyDescent="0.25"/>
    <row r="1109" ht="15.6" customHeight="1" x14ac:dyDescent="0.25"/>
    <row r="1110" ht="15.6" customHeight="1" x14ac:dyDescent="0.25"/>
    <row r="1111" ht="15.6" customHeight="1" x14ac:dyDescent="0.25"/>
    <row r="1112" ht="15.6" customHeight="1" x14ac:dyDescent="0.25"/>
    <row r="1113" ht="15.6" customHeight="1" x14ac:dyDescent="0.25"/>
    <row r="1114" ht="15.6" customHeight="1" x14ac:dyDescent="0.25"/>
    <row r="1115" ht="15.6" customHeight="1" x14ac:dyDescent="0.25"/>
    <row r="1116" ht="15.6" customHeight="1" x14ac:dyDescent="0.25"/>
    <row r="1117" ht="15.6" customHeight="1" x14ac:dyDescent="0.25"/>
    <row r="1118" ht="15.6" customHeight="1" x14ac:dyDescent="0.25"/>
    <row r="1119" ht="15.6" customHeight="1" x14ac:dyDescent="0.25"/>
    <row r="1120" ht="15.6" customHeight="1" x14ac:dyDescent="0.25"/>
    <row r="1121" ht="15.6" customHeight="1" x14ac:dyDescent="0.25"/>
    <row r="1122" ht="15.6" customHeight="1" x14ac:dyDescent="0.25"/>
    <row r="1123" ht="15.6" customHeight="1" x14ac:dyDescent="0.25"/>
    <row r="1124" ht="15.6" customHeight="1" x14ac:dyDescent="0.25"/>
    <row r="1125" ht="15.6" customHeight="1" x14ac:dyDescent="0.25"/>
    <row r="1126" ht="15.6" customHeight="1" x14ac:dyDescent="0.25"/>
    <row r="1127" ht="15.6" customHeight="1" x14ac:dyDescent="0.25"/>
    <row r="1128" ht="15.6" customHeight="1" x14ac:dyDescent="0.25"/>
    <row r="1129" ht="15.6" customHeight="1" x14ac:dyDescent="0.25"/>
    <row r="1130" ht="15.6" customHeight="1" x14ac:dyDescent="0.25"/>
    <row r="1131" ht="15.6" customHeight="1" x14ac:dyDescent="0.25"/>
    <row r="1132" ht="15.6" customHeight="1" x14ac:dyDescent="0.25"/>
    <row r="1133" ht="15.6" customHeight="1" x14ac:dyDescent="0.25"/>
    <row r="1134" ht="15.6" customHeight="1" x14ac:dyDescent="0.25"/>
    <row r="1135" ht="15.6" customHeight="1" x14ac:dyDescent="0.25"/>
    <row r="1136" ht="15.6" customHeight="1" x14ac:dyDescent="0.25"/>
    <row r="1137" ht="15.6" customHeight="1" x14ac:dyDescent="0.25"/>
    <row r="1138" ht="15.6" customHeight="1" x14ac:dyDescent="0.25"/>
    <row r="1139" ht="15.6" customHeight="1" x14ac:dyDescent="0.25"/>
    <row r="1140" ht="15.6" customHeight="1" x14ac:dyDescent="0.25"/>
    <row r="1141" ht="15.6" customHeight="1" x14ac:dyDescent="0.25"/>
    <row r="1142" ht="15.6" customHeight="1" x14ac:dyDescent="0.25"/>
    <row r="1143" ht="15.6" customHeight="1" x14ac:dyDescent="0.25"/>
    <row r="1144" ht="15.6" customHeight="1" x14ac:dyDescent="0.25"/>
    <row r="1145" ht="15.6" customHeight="1" x14ac:dyDescent="0.25"/>
    <row r="1146" ht="15.6" customHeight="1" x14ac:dyDescent="0.25"/>
    <row r="1147" ht="15.6" customHeight="1" x14ac:dyDescent="0.25"/>
    <row r="1148" ht="15.6" customHeight="1" x14ac:dyDescent="0.25"/>
    <row r="1149" ht="15.6" customHeight="1" x14ac:dyDescent="0.25"/>
    <row r="1150" ht="15.6" customHeight="1" x14ac:dyDescent="0.25"/>
    <row r="1151" ht="15.6" customHeight="1" x14ac:dyDescent="0.25"/>
    <row r="1152" ht="15.6" customHeight="1" x14ac:dyDescent="0.25"/>
    <row r="1153" ht="15.6" customHeight="1" x14ac:dyDescent="0.25"/>
    <row r="1154" ht="15.6" customHeight="1" x14ac:dyDescent="0.25"/>
    <row r="1155" ht="15.6" customHeight="1" x14ac:dyDescent="0.25"/>
    <row r="1156" ht="15.6" customHeight="1" x14ac:dyDescent="0.25"/>
    <row r="1157" ht="15.6" customHeight="1" x14ac:dyDescent="0.25"/>
    <row r="1158" ht="15.6" customHeight="1" x14ac:dyDescent="0.25"/>
    <row r="1159" ht="15.6" customHeight="1" x14ac:dyDescent="0.25"/>
    <row r="1160" ht="15.6" customHeight="1" x14ac:dyDescent="0.25"/>
    <row r="1161" ht="15.6" customHeight="1" x14ac:dyDescent="0.25"/>
    <row r="1162" ht="15.6" customHeight="1" x14ac:dyDescent="0.25"/>
    <row r="1163" ht="15.6" customHeight="1" x14ac:dyDescent="0.25"/>
    <row r="1164" ht="15.6" customHeight="1" x14ac:dyDescent="0.25"/>
    <row r="1165" ht="15.6" customHeight="1" x14ac:dyDescent="0.25"/>
    <row r="1166" ht="15.6" customHeight="1" x14ac:dyDescent="0.25"/>
    <row r="1167" ht="15.6" customHeight="1" x14ac:dyDescent="0.25"/>
    <row r="1168" ht="15.6" customHeight="1" x14ac:dyDescent="0.25"/>
    <row r="1169" ht="15.6" customHeight="1" x14ac:dyDescent="0.25"/>
    <row r="1170" ht="15.6" customHeight="1" x14ac:dyDescent="0.25"/>
    <row r="1171" ht="15.6" customHeight="1" x14ac:dyDescent="0.25"/>
    <row r="1172" ht="15.6" customHeight="1" x14ac:dyDescent="0.25"/>
    <row r="1173" ht="15.6" customHeight="1" x14ac:dyDescent="0.25"/>
    <row r="1174" ht="15.6" customHeight="1" x14ac:dyDescent="0.25"/>
    <row r="1175" ht="15.6" customHeight="1" x14ac:dyDescent="0.25"/>
    <row r="1176" ht="15.6" customHeight="1" x14ac:dyDescent="0.25"/>
    <row r="1177" ht="15.6" customHeight="1" x14ac:dyDescent="0.25"/>
    <row r="1178" ht="15.6" customHeight="1" x14ac:dyDescent="0.25"/>
    <row r="1179" ht="15.6" customHeight="1" x14ac:dyDescent="0.25"/>
    <row r="1180" ht="15.6" customHeight="1" x14ac:dyDescent="0.25"/>
    <row r="1181" ht="15.6" customHeight="1" x14ac:dyDescent="0.25"/>
    <row r="1182" ht="15.6" customHeight="1" x14ac:dyDescent="0.25"/>
    <row r="1183" ht="15.6" customHeight="1" x14ac:dyDescent="0.25"/>
    <row r="1184" ht="15.6" customHeight="1" x14ac:dyDescent="0.25"/>
    <row r="1185" ht="15.6" customHeight="1" x14ac:dyDescent="0.25"/>
    <row r="1186" ht="15.6" customHeight="1" x14ac:dyDescent="0.25"/>
    <row r="1187" ht="15.6" customHeight="1" x14ac:dyDescent="0.25"/>
    <row r="1188" ht="15.6" customHeight="1" x14ac:dyDescent="0.25"/>
    <row r="1189" ht="15.6" customHeight="1" x14ac:dyDescent="0.25"/>
    <row r="1190" ht="15.6" customHeight="1" x14ac:dyDescent="0.25"/>
    <row r="1191" ht="15.6" customHeight="1" x14ac:dyDescent="0.25"/>
    <row r="1192" ht="15.6" customHeight="1" x14ac:dyDescent="0.25"/>
    <row r="1193" ht="15.6" customHeight="1" x14ac:dyDescent="0.25"/>
    <row r="1194" ht="15.6" customHeight="1" x14ac:dyDescent="0.25"/>
    <row r="1195" ht="15.6" customHeight="1" x14ac:dyDescent="0.25"/>
    <row r="1196" ht="15.6" customHeight="1" x14ac:dyDescent="0.25"/>
    <row r="1197" ht="15.6" customHeight="1" x14ac:dyDescent="0.25"/>
    <row r="1198" ht="15.6" customHeight="1" x14ac:dyDescent="0.25"/>
    <row r="1199" ht="15.6" customHeight="1" x14ac:dyDescent="0.25"/>
    <row r="1200" ht="15.6" customHeight="1" x14ac:dyDescent="0.25"/>
    <row r="1201" ht="15.6" customHeight="1" x14ac:dyDescent="0.25"/>
    <row r="1202" ht="15.6" customHeight="1" x14ac:dyDescent="0.25"/>
    <row r="1203" ht="15.6" customHeight="1" x14ac:dyDescent="0.25"/>
    <row r="1204" ht="15.6" customHeight="1" x14ac:dyDescent="0.25"/>
    <row r="1205" ht="15.6" customHeight="1" x14ac:dyDescent="0.25"/>
    <row r="1206" ht="15.6" customHeight="1" x14ac:dyDescent="0.25"/>
    <row r="1207" ht="15.6" customHeight="1" x14ac:dyDescent="0.25"/>
    <row r="1208" ht="15.6" customHeight="1" x14ac:dyDescent="0.25"/>
    <row r="1209" ht="15.6" customHeight="1" x14ac:dyDescent="0.25"/>
    <row r="1210" ht="15.6" customHeight="1" x14ac:dyDescent="0.25"/>
    <row r="1211" ht="15.6" customHeight="1" x14ac:dyDescent="0.25"/>
    <row r="1212" ht="15.6" customHeight="1" x14ac:dyDescent="0.25"/>
    <row r="1213" ht="15.6" customHeight="1" x14ac:dyDescent="0.25"/>
    <row r="1214" ht="15.6" customHeight="1" x14ac:dyDescent="0.25"/>
    <row r="1215" ht="15.6" customHeight="1" x14ac:dyDescent="0.25"/>
    <row r="1216" ht="15.6" customHeight="1" x14ac:dyDescent="0.25"/>
    <row r="1217" ht="15.6" customHeight="1" x14ac:dyDescent="0.25"/>
    <row r="1218" ht="15.6" customHeight="1" x14ac:dyDescent="0.25"/>
    <row r="1219" ht="15.6" customHeight="1" x14ac:dyDescent="0.25"/>
    <row r="1220" ht="15.6" customHeight="1" x14ac:dyDescent="0.25"/>
    <row r="1221" ht="15.6" customHeight="1" x14ac:dyDescent="0.25"/>
    <row r="1222" ht="15.6" customHeight="1" x14ac:dyDescent="0.25"/>
    <row r="1223" ht="15.6" customHeight="1" x14ac:dyDescent="0.25"/>
    <row r="1224" ht="15.6" customHeight="1" x14ac:dyDescent="0.25"/>
    <row r="1225" ht="15.6" customHeight="1" x14ac:dyDescent="0.25"/>
    <row r="1226" ht="15.6" customHeight="1" x14ac:dyDescent="0.25"/>
    <row r="1227" ht="15.6" customHeight="1" x14ac:dyDescent="0.25"/>
    <row r="1228" ht="15.6" customHeight="1" x14ac:dyDescent="0.25"/>
    <row r="1229" ht="15.6" customHeight="1" x14ac:dyDescent="0.25"/>
    <row r="1230" ht="15.6" customHeight="1" x14ac:dyDescent="0.25"/>
    <row r="1231" ht="15.6" customHeight="1" x14ac:dyDescent="0.25"/>
    <row r="1232" ht="15.6" customHeight="1" x14ac:dyDescent="0.25"/>
    <row r="1233" ht="15.6" customHeight="1" x14ac:dyDescent="0.25"/>
    <row r="1234" ht="15.6" customHeight="1" x14ac:dyDescent="0.25"/>
    <row r="1235" ht="15.6" customHeight="1" x14ac:dyDescent="0.25"/>
    <row r="1236" ht="15.6" customHeight="1" x14ac:dyDescent="0.25"/>
    <row r="1237" ht="15.6" customHeight="1" x14ac:dyDescent="0.25"/>
    <row r="1238" ht="15.6" customHeight="1" x14ac:dyDescent="0.25"/>
    <row r="1239" ht="15.6" customHeight="1" x14ac:dyDescent="0.25"/>
    <row r="1240" ht="15.6" customHeight="1" x14ac:dyDescent="0.25"/>
    <row r="1241" ht="15.6" customHeight="1" x14ac:dyDescent="0.25"/>
    <row r="1242" ht="15.6" customHeight="1" x14ac:dyDescent="0.25"/>
    <row r="1243" ht="15.6" customHeight="1" x14ac:dyDescent="0.25"/>
    <row r="1244" ht="15.6" customHeight="1" x14ac:dyDescent="0.25"/>
    <row r="1245" ht="15.6" customHeight="1" x14ac:dyDescent="0.25"/>
    <row r="1246" ht="15.6" customHeight="1" x14ac:dyDescent="0.25"/>
    <row r="1247" ht="15.6" customHeight="1" x14ac:dyDescent="0.25"/>
    <row r="1248" ht="15.6" customHeight="1" x14ac:dyDescent="0.25"/>
    <row r="1249" ht="15.6" customHeight="1" x14ac:dyDescent="0.25"/>
    <row r="1250" ht="15.6" customHeight="1" x14ac:dyDescent="0.25"/>
    <row r="1251" ht="15.6" customHeight="1" x14ac:dyDescent="0.25"/>
    <row r="1252" ht="15.6" customHeight="1" x14ac:dyDescent="0.25"/>
    <row r="1253" ht="15.6" customHeight="1" x14ac:dyDescent="0.25"/>
    <row r="1254" ht="15.6" customHeight="1" x14ac:dyDescent="0.25"/>
    <row r="1255" ht="15.6" customHeight="1" x14ac:dyDescent="0.25"/>
    <row r="1256" ht="15.6" customHeight="1" x14ac:dyDescent="0.25"/>
    <row r="1257" ht="15.6" customHeight="1" x14ac:dyDescent="0.25"/>
    <row r="1258" ht="15.6" customHeight="1" x14ac:dyDescent="0.25"/>
    <row r="1259" ht="15.6" customHeight="1" x14ac:dyDescent="0.25"/>
    <row r="1260" ht="15.6" customHeight="1" x14ac:dyDescent="0.25"/>
    <row r="1261" ht="15.6" customHeight="1" x14ac:dyDescent="0.25"/>
    <row r="1262" ht="15.6" customHeight="1" x14ac:dyDescent="0.25"/>
    <row r="1263" ht="15.6" customHeight="1" x14ac:dyDescent="0.25"/>
    <row r="1264" ht="15.6" customHeight="1" x14ac:dyDescent="0.25"/>
    <row r="1265" ht="15.6" customHeight="1" x14ac:dyDescent="0.25"/>
    <row r="1266" ht="15.6" customHeight="1" x14ac:dyDescent="0.25"/>
    <row r="1267" ht="15.6" customHeight="1" x14ac:dyDescent="0.25"/>
    <row r="1268" ht="15.6" customHeight="1" x14ac:dyDescent="0.25"/>
    <row r="1269" ht="15.6" customHeight="1" x14ac:dyDescent="0.25"/>
    <row r="1270" ht="15.6" customHeight="1" x14ac:dyDescent="0.25"/>
    <row r="1271" ht="15.6" customHeight="1" x14ac:dyDescent="0.25"/>
    <row r="1272" ht="15.6" customHeight="1" x14ac:dyDescent="0.25"/>
    <row r="1273" ht="15.6" customHeight="1" x14ac:dyDescent="0.25"/>
    <row r="1274" ht="15.6" customHeight="1" x14ac:dyDescent="0.25"/>
    <row r="1275" ht="15.6" customHeight="1" x14ac:dyDescent="0.25"/>
    <row r="1276" ht="15.6" customHeight="1" x14ac:dyDescent="0.25"/>
    <row r="1277" ht="15.6" customHeight="1" x14ac:dyDescent="0.25"/>
    <row r="1278" ht="15.6" customHeight="1" x14ac:dyDescent="0.25"/>
    <row r="1279" ht="15.6" customHeight="1" x14ac:dyDescent="0.25"/>
    <row r="1280" ht="15.6" customHeight="1" x14ac:dyDescent="0.25"/>
    <row r="1281" ht="15.6" customHeight="1" x14ac:dyDescent="0.25"/>
    <row r="1282" ht="15.6" customHeight="1" x14ac:dyDescent="0.25"/>
    <row r="1283" ht="15.6" customHeight="1" x14ac:dyDescent="0.25"/>
    <row r="1284" ht="15.6" customHeight="1" x14ac:dyDescent="0.25"/>
    <row r="1285" ht="15.6" customHeight="1" x14ac:dyDescent="0.25"/>
    <row r="1286" ht="15.6" customHeight="1" x14ac:dyDescent="0.25"/>
    <row r="1287" ht="15.6" customHeight="1" x14ac:dyDescent="0.25"/>
    <row r="1288" ht="15.6" customHeight="1" x14ac:dyDescent="0.25"/>
    <row r="1289" ht="15.6" customHeight="1" x14ac:dyDescent="0.25"/>
    <row r="1290" ht="15.6" customHeight="1" x14ac:dyDescent="0.25"/>
    <row r="1291" ht="15.6" customHeight="1" x14ac:dyDescent="0.25"/>
    <row r="1292" ht="15.6" customHeight="1" x14ac:dyDescent="0.25"/>
    <row r="1293" ht="15.6" customHeight="1" x14ac:dyDescent="0.25"/>
    <row r="1294" ht="15.6" customHeight="1" x14ac:dyDescent="0.25"/>
    <row r="1295" ht="15.6" customHeight="1" x14ac:dyDescent="0.25"/>
    <row r="1296" ht="15.6" customHeight="1" x14ac:dyDescent="0.25"/>
    <row r="1297" ht="15.6" customHeight="1" x14ac:dyDescent="0.25"/>
    <row r="1298" ht="15.6" customHeight="1" x14ac:dyDescent="0.25"/>
    <row r="1299" ht="15.6" customHeight="1" x14ac:dyDescent="0.25"/>
    <row r="1300" ht="15.6" customHeight="1" x14ac:dyDescent="0.25"/>
    <row r="1301" ht="15.6" customHeight="1" x14ac:dyDescent="0.25"/>
    <row r="1302" ht="15.6" customHeight="1" x14ac:dyDescent="0.25"/>
    <row r="1303" ht="15.6" customHeight="1" x14ac:dyDescent="0.25"/>
    <row r="1304" ht="15.6" customHeight="1" x14ac:dyDescent="0.25"/>
    <row r="1305" ht="15.6" customHeight="1" x14ac:dyDescent="0.25"/>
    <row r="1306" ht="15.6" customHeight="1" x14ac:dyDescent="0.25"/>
    <row r="1307" ht="15.6" customHeight="1" x14ac:dyDescent="0.25"/>
    <row r="1308" ht="15.6" customHeight="1" x14ac:dyDescent="0.25"/>
    <row r="1309" ht="15.6" customHeight="1" x14ac:dyDescent="0.25"/>
    <row r="1310" ht="15.6" customHeight="1" x14ac:dyDescent="0.25"/>
    <row r="1311" ht="15.6" customHeight="1" x14ac:dyDescent="0.25"/>
    <row r="1312" ht="15.6" customHeight="1" x14ac:dyDescent="0.25"/>
    <row r="1313" ht="15.6" customHeight="1" x14ac:dyDescent="0.25"/>
    <row r="1314" ht="15.6" customHeight="1" x14ac:dyDescent="0.25"/>
    <row r="1315" ht="15.6" customHeight="1" x14ac:dyDescent="0.25"/>
    <row r="1316" ht="15.6" customHeight="1" x14ac:dyDescent="0.25"/>
    <row r="1317" ht="15.6" customHeight="1" x14ac:dyDescent="0.25"/>
    <row r="1318" ht="15.6" customHeight="1" x14ac:dyDescent="0.25"/>
    <row r="1319" ht="15.6" customHeight="1" x14ac:dyDescent="0.25"/>
    <row r="1320" ht="15.6" customHeight="1" x14ac:dyDescent="0.25"/>
    <row r="1321" ht="15.6" customHeight="1" x14ac:dyDescent="0.25"/>
    <row r="1322" ht="15.6" customHeight="1" x14ac:dyDescent="0.25"/>
    <row r="1323" ht="15.6" customHeight="1" x14ac:dyDescent="0.25"/>
    <row r="1324" ht="15.6" customHeight="1" x14ac:dyDescent="0.25"/>
    <row r="1325" ht="15.6" customHeight="1" x14ac:dyDescent="0.25"/>
    <row r="1326" ht="15.6" customHeight="1" x14ac:dyDescent="0.25"/>
    <row r="1327" ht="15.6" customHeight="1" x14ac:dyDescent="0.25"/>
    <row r="1328" ht="15.6" customHeight="1" x14ac:dyDescent="0.25"/>
    <row r="1329" ht="15.6" customHeight="1" x14ac:dyDescent="0.25"/>
    <row r="1330" ht="15.6" customHeight="1" x14ac:dyDescent="0.25"/>
    <row r="1331" ht="15.6" customHeight="1" x14ac:dyDescent="0.25"/>
    <row r="1332" ht="15.6" customHeight="1" x14ac:dyDescent="0.25"/>
    <row r="1333" ht="15.6" customHeight="1" x14ac:dyDescent="0.25"/>
    <row r="1334" ht="15.6" customHeight="1" x14ac:dyDescent="0.25"/>
    <row r="1335" ht="15.6" customHeight="1" x14ac:dyDescent="0.25"/>
    <row r="1336" ht="15.6" customHeight="1" x14ac:dyDescent="0.25"/>
    <row r="1337" ht="15.6" customHeight="1" x14ac:dyDescent="0.25"/>
    <row r="1338" ht="15.6" customHeight="1" x14ac:dyDescent="0.25"/>
    <row r="1339" ht="15.6" customHeight="1" x14ac:dyDescent="0.25"/>
    <row r="1340" ht="15.6" customHeight="1" x14ac:dyDescent="0.25"/>
    <row r="1341" ht="15.6" customHeight="1" x14ac:dyDescent="0.25"/>
    <row r="1342" ht="15.6" customHeight="1" x14ac:dyDescent="0.25"/>
    <row r="1343" ht="15.6" customHeight="1" x14ac:dyDescent="0.25"/>
    <row r="1344" ht="15.6" customHeight="1" x14ac:dyDescent="0.25"/>
    <row r="1345" ht="15.6" customHeight="1" x14ac:dyDescent="0.25"/>
    <row r="1346" ht="15.6" customHeight="1" x14ac:dyDescent="0.25"/>
    <row r="1347" ht="15.6" customHeight="1" x14ac:dyDescent="0.25"/>
    <row r="1348" ht="15.6" customHeight="1" x14ac:dyDescent="0.25"/>
    <row r="1349" ht="15.6" customHeight="1" x14ac:dyDescent="0.25"/>
    <row r="1350" ht="15.6" customHeight="1" x14ac:dyDescent="0.25"/>
    <row r="1351" ht="15.6" customHeight="1" x14ac:dyDescent="0.25"/>
    <row r="1352" ht="15.6" customHeight="1" x14ac:dyDescent="0.25"/>
    <row r="1353" ht="15.6" customHeight="1" x14ac:dyDescent="0.25"/>
    <row r="1354" ht="15.6" customHeight="1" x14ac:dyDescent="0.25"/>
    <row r="1355" ht="15.6" customHeight="1" x14ac:dyDescent="0.25"/>
    <row r="1356" ht="15.6" customHeight="1" x14ac:dyDescent="0.25"/>
    <row r="1357" ht="15.6" customHeight="1" x14ac:dyDescent="0.25"/>
    <row r="1358" ht="15.6" customHeight="1" x14ac:dyDescent="0.25"/>
    <row r="1359" ht="15.6" customHeight="1" x14ac:dyDescent="0.25"/>
    <row r="1360" ht="15.6" customHeight="1" x14ac:dyDescent="0.25"/>
    <row r="1361" ht="15.6" customHeight="1" x14ac:dyDescent="0.25"/>
    <row r="1362" ht="15.6" customHeight="1" x14ac:dyDescent="0.25"/>
    <row r="1363" ht="15.6" customHeight="1" x14ac:dyDescent="0.25"/>
    <row r="1364" ht="15.6" customHeight="1" x14ac:dyDescent="0.25"/>
    <row r="1365" ht="15.6" customHeight="1" x14ac:dyDescent="0.25"/>
    <row r="1366" ht="15.6" customHeight="1" x14ac:dyDescent="0.25"/>
    <row r="1367" ht="15.6" customHeight="1" x14ac:dyDescent="0.25"/>
    <row r="1368" ht="15.6" customHeight="1" x14ac:dyDescent="0.25"/>
    <row r="1369" ht="15.6" customHeight="1" x14ac:dyDescent="0.25"/>
    <row r="1370" ht="15.6" customHeight="1" x14ac:dyDescent="0.25"/>
    <row r="1371" ht="15.6" customHeight="1" x14ac:dyDescent="0.25"/>
    <row r="1372" ht="15.6" customHeight="1" x14ac:dyDescent="0.25"/>
    <row r="1373" ht="15.6" customHeight="1" x14ac:dyDescent="0.25"/>
    <row r="1374" ht="15.6" customHeight="1" x14ac:dyDescent="0.25"/>
    <row r="1375" ht="15.6" customHeight="1" x14ac:dyDescent="0.25"/>
    <row r="1376" ht="15.6" customHeight="1" x14ac:dyDescent="0.25"/>
    <row r="1377" ht="15.6" customHeight="1" x14ac:dyDescent="0.25"/>
    <row r="1378" ht="15.6" customHeight="1" x14ac:dyDescent="0.25"/>
    <row r="1379" ht="15.6" customHeight="1" x14ac:dyDescent="0.25"/>
    <row r="1380" ht="15.6" customHeight="1" x14ac:dyDescent="0.25"/>
    <row r="1381" ht="15.6" customHeight="1" x14ac:dyDescent="0.25"/>
    <row r="1382" ht="15.6" customHeight="1" x14ac:dyDescent="0.25"/>
    <row r="1383" ht="15.6" customHeight="1" x14ac:dyDescent="0.25"/>
    <row r="1384" ht="15.6" customHeight="1" x14ac:dyDescent="0.25"/>
    <row r="1385" ht="15.6" customHeight="1" x14ac:dyDescent="0.25"/>
    <row r="1386" ht="15.6" customHeight="1" x14ac:dyDescent="0.25"/>
    <row r="1387" ht="15.6" customHeight="1" x14ac:dyDescent="0.25"/>
    <row r="1388" ht="15.6" customHeight="1" x14ac:dyDescent="0.25"/>
    <row r="1389" ht="15.6" customHeight="1" x14ac:dyDescent="0.25"/>
    <row r="1390" ht="15.6" customHeight="1" x14ac:dyDescent="0.25"/>
    <row r="1391" ht="15.6" customHeight="1" x14ac:dyDescent="0.25"/>
    <row r="1392" ht="15.6" customHeight="1" x14ac:dyDescent="0.25"/>
    <row r="1393" ht="15.6" customHeight="1" x14ac:dyDescent="0.25"/>
    <row r="1394" ht="15.6" customHeight="1" x14ac:dyDescent="0.25"/>
    <row r="1395" ht="15.6" customHeight="1" x14ac:dyDescent="0.25"/>
    <row r="1396" ht="15.6" customHeight="1" x14ac:dyDescent="0.25"/>
    <row r="1397" ht="15.6" customHeight="1" x14ac:dyDescent="0.25"/>
    <row r="1398" ht="15.6" customHeight="1" x14ac:dyDescent="0.25"/>
    <row r="1399" ht="15.6" customHeight="1" x14ac:dyDescent="0.25"/>
    <row r="1400" ht="15.6" customHeight="1" x14ac:dyDescent="0.25"/>
    <row r="1401" ht="15.6" customHeight="1" x14ac:dyDescent="0.25"/>
    <row r="1402" ht="15.6" customHeight="1" x14ac:dyDescent="0.25"/>
    <row r="1403" ht="15.6" customHeight="1" x14ac:dyDescent="0.25"/>
    <row r="1404" ht="15.6" customHeight="1" x14ac:dyDescent="0.25"/>
    <row r="1405" ht="15.6" customHeight="1" x14ac:dyDescent="0.25"/>
    <row r="1406" ht="15.6" customHeight="1" x14ac:dyDescent="0.25"/>
    <row r="1407" ht="15.6" customHeight="1" x14ac:dyDescent="0.25"/>
    <row r="1408" ht="15.6" customHeight="1" x14ac:dyDescent="0.25"/>
    <row r="1409" ht="15.6" customHeight="1" x14ac:dyDescent="0.25"/>
    <row r="1410" ht="15.6" customHeight="1" x14ac:dyDescent="0.25"/>
    <row r="1411" ht="15.6" customHeight="1" x14ac:dyDescent="0.25"/>
    <row r="1412" ht="15.6" customHeight="1" x14ac:dyDescent="0.25"/>
    <row r="1413" ht="15.6" customHeight="1" x14ac:dyDescent="0.25"/>
    <row r="1414" ht="15.6" customHeight="1" x14ac:dyDescent="0.25"/>
    <row r="1415" ht="15.6" customHeight="1" x14ac:dyDescent="0.25"/>
    <row r="1416" ht="15.6" customHeight="1" x14ac:dyDescent="0.25"/>
    <row r="1417" ht="15.6" customHeight="1" x14ac:dyDescent="0.25"/>
    <row r="1418" ht="15.6" customHeight="1" x14ac:dyDescent="0.25"/>
    <row r="1419" ht="15.6" customHeight="1" x14ac:dyDescent="0.25"/>
    <row r="1420" ht="15.6" customHeight="1" x14ac:dyDescent="0.25"/>
    <row r="1421" ht="15.6" customHeight="1" x14ac:dyDescent="0.25"/>
    <row r="1422" ht="15.6" customHeight="1" x14ac:dyDescent="0.25"/>
    <row r="1423" ht="15.6" customHeight="1" x14ac:dyDescent="0.25"/>
    <row r="1424" ht="15.6" customHeight="1" x14ac:dyDescent="0.25"/>
    <row r="1425" ht="15.6" customHeight="1" x14ac:dyDescent="0.25"/>
    <row r="1426" ht="15.6" customHeight="1" x14ac:dyDescent="0.25"/>
    <row r="1427" ht="15.6" customHeight="1" x14ac:dyDescent="0.25"/>
    <row r="1428" ht="15.6" customHeight="1" x14ac:dyDescent="0.25"/>
    <row r="1429" ht="15.6" customHeight="1" x14ac:dyDescent="0.25"/>
    <row r="1430" ht="15.6" customHeight="1" x14ac:dyDescent="0.25"/>
    <row r="1431" ht="15.6" customHeight="1" x14ac:dyDescent="0.25"/>
    <row r="1432" ht="15.6" customHeight="1" x14ac:dyDescent="0.25"/>
    <row r="1433" ht="15.6" customHeight="1" x14ac:dyDescent="0.25"/>
    <row r="1434" ht="15.6" customHeight="1" x14ac:dyDescent="0.25"/>
    <row r="1435" ht="15.6" customHeight="1" x14ac:dyDescent="0.25"/>
    <row r="1436" ht="15.6" customHeight="1" x14ac:dyDescent="0.25"/>
    <row r="1437" ht="15.6" customHeight="1" x14ac:dyDescent="0.25"/>
    <row r="1438" ht="15.6" customHeight="1" x14ac:dyDescent="0.25"/>
    <row r="1439" ht="15.6" customHeight="1" x14ac:dyDescent="0.25"/>
    <row r="1440" ht="15.6" customHeight="1" x14ac:dyDescent="0.25"/>
    <row r="1441" ht="15.6" customHeight="1" x14ac:dyDescent="0.25"/>
    <row r="1442" ht="15.6" customHeight="1" x14ac:dyDescent="0.25"/>
    <row r="1443" ht="15.6" customHeight="1" x14ac:dyDescent="0.25"/>
    <row r="1444" ht="15.6" customHeight="1" x14ac:dyDescent="0.25"/>
    <row r="1445" ht="15.6" customHeight="1" x14ac:dyDescent="0.25"/>
    <row r="1446" ht="15.6" customHeight="1" x14ac:dyDescent="0.25"/>
    <row r="1447" ht="15.6" customHeight="1" x14ac:dyDescent="0.25"/>
    <row r="1448" ht="15.6" customHeight="1" x14ac:dyDescent="0.25"/>
    <row r="1449" ht="15.6" customHeight="1" x14ac:dyDescent="0.25"/>
    <row r="1450" ht="15.6" customHeight="1" x14ac:dyDescent="0.25"/>
    <row r="1451" ht="15.6" customHeight="1" x14ac:dyDescent="0.25"/>
    <row r="1452" ht="15.6" customHeight="1" x14ac:dyDescent="0.25"/>
    <row r="1453" ht="15.6" customHeight="1" x14ac:dyDescent="0.25"/>
    <row r="1454" ht="15.6" customHeight="1" x14ac:dyDescent="0.25"/>
    <row r="1455" ht="15.6" customHeight="1" x14ac:dyDescent="0.25"/>
    <row r="1456" ht="15.6" customHeight="1" x14ac:dyDescent="0.25"/>
    <row r="1457" ht="15.6" customHeight="1" x14ac:dyDescent="0.25"/>
    <row r="1458" ht="15.6" customHeight="1" x14ac:dyDescent="0.25"/>
    <row r="1459" ht="15.6" customHeight="1" x14ac:dyDescent="0.25"/>
    <row r="1460" ht="15.6" customHeight="1" x14ac:dyDescent="0.25"/>
    <row r="1461" ht="15.6" customHeight="1" x14ac:dyDescent="0.25"/>
    <row r="1462" ht="15.6" customHeight="1" x14ac:dyDescent="0.25"/>
    <row r="1463" ht="15.6" customHeight="1" x14ac:dyDescent="0.25"/>
    <row r="1464" ht="15.6" customHeight="1" x14ac:dyDescent="0.25"/>
    <row r="1465" ht="15.6" customHeight="1" x14ac:dyDescent="0.25"/>
    <row r="1466" ht="15.6" customHeight="1" x14ac:dyDescent="0.25"/>
    <row r="1467" ht="15.6" customHeight="1" x14ac:dyDescent="0.25"/>
    <row r="1468" ht="15.6" customHeight="1" x14ac:dyDescent="0.25"/>
    <row r="1469" ht="15.6" customHeight="1" x14ac:dyDescent="0.25"/>
    <row r="1470" ht="15.6" customHeight="1" x14ac:dyDescent="0.25"/>
    <row r="1471" ht="15.6" customHeight="1" x14ac:dyDescent="0.25"/>
    <row r="1472" ht="15.6" customHeight="1" x14ac:dyDescent="0.25"/>
    <row r="1473" ht="15.6" customHeight="1" x14ac:dyDescent="0.25"/>
    <row r="1474" ht="15.6" customHeight="1" x14ac:dyDescent="0.25"/>
    <row r="1475" ht="15.6" customHeight="1" x14ac:dyDescent="0.25"/>
    <row r="1476" ht="15.6" customHeight="1" x14ac:dyDescent="0.25"/>
    <row r="1477" ht="15.6" customHeight="1" x14ac:dyDescent="0.25"/>
    <row r="1478" ht="15.6" customHeight="1" x14ac:dyDescent="0.25"/>
    <row r="1479" ht="15.6" customHeight="1" x14ac:dyDescent="0.25"/>
    <row r="1480" ht="15.6" customHeight="1" x14ac:dyDescent="0.25"/>
    <row r="1481" ht="15.6" customHeight="1" x14ac:dyDescent="0.25"/>
    <row r="1482" ht="15.6" customHeight="1" x14ac:dyDescent="0.25"/>
    <row r="1483" ht="15.6" customHeight="1" x14ac:dyDescent="0.25"/>
    <row r="1484" ht="15.6" customHeight="1" x14ac:dyDescent="0.25"/>
    <row r="1485" ht="15.6" customHeight="1" x14ac:dyDescent="0.25"/>
    <row r="1486" ht="15.6" customHeight="1" x14ac:dyDescent="0.25"/>
    <row r="1487" ht="15.6" customHeight="1" x14ac:dyDescent="0.25"/>
    <row r="1488" ht="15.6" customHeight="1" x14ac:dyDescent="0.25"/>
    <row r="1489" ht="15.6" customHeight="1" x14ac:dyDescent="0.25"/>
    <row r="1490" ht="15.6" customHeight="1" x14ac:dyDescent="0.25"/>
    <row r="1491" ht="15.6" customHeight="1" x14ac:dyDescent="0.25"/>
    <row r="1492" ht="15.6" customHeight="1" x14ac:dyDescent="0.25"/>
    <row r="1493" ht="15.6" customHeight="1" x14ac:dyDescent="0.25"/>
    <row r="1494" ht="15.6" customHeight="1" x14ac:dyDescent="0.25"/>
    <row r="1495" ht="15.6" customHeight="1" x14ac:dyDescent="0.25"/>
    <row r="1496" ht="15.6" customHeight="1" x14ac:dyDescent="0.25"/>
    <row r="1497" ht="15.6" customHeight="1" x14ac:dyDescent="0.25"/>
    <row r="1498" ht="15.6" customHeight="1" x14ac:dyDescent="0.25"/>
    <row r="1499" ht="15.6" customHeight="1" x14ac:dyDescent="0.25"/>
    <row r="1500" ht="15.6" customHeight="1" x14ac:dyDescent="0.25"/>
    <row r="1501" ht="15.6" customHeight="1" x14ac:dyDescent="0.25"/>
    <row r="1502" ht="15.6" customHeight="1" x14ac:dyDescent="0.25"/>
    <row r="1503" ht="15.6" customHeight="1" x14ac:dyDescent="0.25"/>
    <row r="1504" ht="15.6" customHeight="1" x14ac:dyDescent="0.25"/>
    <row r="1505" ht="15.6" customHeight="1" x14ac:dyDescent="0.25"/>
    <row r="1506" ht="15.6" customHeight="1" x14ac:dyDescent="0.25"/>
    <row r="1507" ht="15.6" customHeight="1" x14ac:dyDescent="0.25"/>
    <row r="1508" ht="15.6" customHeight="1" x14ac:dyDescent="0.25"/>
    <row r="1509" ht="15.6" customHeight="1" x14ac:dyDescent="0.25"/>
    <row r="1510" ht="15.6" customHeight="1" x14ac:dyDescent="0.25"/>
    <row r="1511" ht="15.6" customHeight="1" x14ac:dyDescent="0.25"/>
    <row r="1512" ht="15.6" customHeight="1" x14ac:dyDescent="0.25"/>
    <row r="1513" ht="15.6" customHeight="1" x14ac:dyDescent="0.25"/>
    <row r="1514" ht="15.6" customHeight="1" x14ac:dyDescent="0.25"/>
    <row r="1515" ht="15.6" customHeight="1" x14ac:dyDescent="0.25"/>
    <row r="1516" ht="15.6" customHeight="1" x14ac:dyDescent="0.25"/>
    <row r="1517" ht="15.6" customHeight="1" x14ac:dyDescent="0.25"/>
    <row r="1518" ht="15.6" customHeight="1" x14ac:dyDescent="0.25"/>
    <row r="1519" ht="15.6" customHeight="1" x14ac:dyDescent="0.25"/>
    <row r="1520" ht="15.6" customHeight="1" x14ac:dyDescent="0.25"/>
    <row r="1521" ht="15.6" customHeight="1" x14ac:dyDescent="0.25"/>
    <row r="1522" ht="15.6" customHeight="1" x14ac:dyDescent="0.25"/>
    <row r="1523" ht="15.6" customHeight="1" x14ac:dyDescent="0.25"/>
    <row r="1524" ht="15.6" customHeight="1" x14ac:dyDescent="0.25"/>
    <row r="1525" ht="15.6" customHeight="1" x14ac:dyDescent="0.25"/>
    <row r="1526" ht="15.6" customHeight="1" x14ac:dyDescent="0.25"/>
    <row r="1527" ht="15.6" customHeight="1" x14ac:dyDescent="0.25"/>
    <row r="1528" ht="15.6" customHeight="1" x14ac:dyDescent="0.25"/>
    <row r="1529" ht="15.6" customHeight="1" x14ac:dyDescent="0.25"/>
    <row r="1530" ht="15.6" customHeight="1" x14ac:dyDescent="0.25"/>
    <row r="1531" ht="15.6" customHeight="1" x14ac:dyDescent="0.25"/>
    <row r="1532" ht="15.6" customHeight="1" x14ac:dyDescent="0.25"/>
    <row r="1533" ht="15.6" customHeight="1" x14ac:dyDescent="0.25"/>
    <row r="1534" ht="15.6" customHeight="1" x14ac:dyDescent="0.25"/>
    <row r="1535" ht="15.6" customHeight="1" x14ac:dyDescent="0.25"/>
    <row r="1536" ht="15.6" customHeight="1" x14ac:dyDescent="0.25"/>
    <row r="1537" ht="15.6" customHeight="1" x14ac:dyDescent="0.25"/>
    <row r="1538" ht="15.6" customHeight="1" x14ac:dyDescent="0.25"/>
    <row r="1539" ht="15.6" customHeight="1" x14ac:dyDescent="0.25"/>
    <row r="1540" ht="15.6" customHeight="1" x14ac:dyDescent="0.25"/>
    <row r="1541" ht="15.6" customHeight="1" x14ac:dyDescent="0.25"/>
    <row r="1542" ht="15.6" customHeight="1" x14ac:dyDescent="0.25"/>
    <row r="1543" ht="15.6" customHeight="1" x14ac:dyDescent="0.25"/>
    <row r="1544" ht="15.6" customHeight="1" x14ac:dyDescent="0.25"/>
    <row r="1545" ht="15.6" customHeight="1" x14ac:dyDescent="0.25"/>
    <row r="1546" ht="15.6" customHeight="1" x14ac:dyDescent="0.25"/>
    <row r="1547" ht="15.6" customHeight="1" x14ac:dyDescent="0.25"/>
    <row r="1548" ht="15.6" customHeight="1" x14ac:dyDescent="0.25"/>
    <row r="1549" ht="15.6" customHeight="1" x14ac:dyDescent="0.25"/>
    <row r="1550" ht="15.6" customHeight="1" x14ac:dyDescent="0.25"/>
    <row r="1551" ht="15.6" customHeight="1" x14ac:dyDescent="0.25"/>
    <row r="1552" ht="15.6" customHeight="1" x14ac:dyDescent="0.25"/>
    <row r="1553" ht="15.6" customHeight="1" x14ac:dyDescent="0.25"/>
    <row r="1554" ht="15.6" customHeight="1" x14ac:dyDescent="0.25"/>
    <row r="1555" ht="15.6" customHeight="1" x14ac:dyDescent="0.25"/>
    <row r="1556" ht="15.6" customHeight="1" x14ac:dyDescent="0.25"/>
    <row r="1557" ht="15.6" customHeight="1" x14ac:dyDescent="0.25"/>
    <row r="1558" ht="15.6" customHeight="1" x14ac:dyDescent="0.25"/>
    <row r="1559" ht="15.6" customHeight="1" x14ac:dyDescent="0.25"/>
    <row r="1560" ht="15.6" customHeight="1" x14ac:dyDescent="0.25"/>
    <row r="1561" ht="15.6" customHeight="1" x14ac:dyDescent="0.25"/>
    <row r="1562" ht="15.6" customHeight="1" x14ac:dyDescent="0.25"/>
    <row r="1563" ht="15.6" customHeight="1" x14ac:dyDescent="0.25"/>
    <row r="1564" ht="15.6" customHeight="1" x14ac:dyDescent="0.25"/>
    <row r="1565" ht="15.6" customHeight="1" x14ac:dyDescent="0.25"/>
    <row r="1566" ht="15.6" customHeight="1" x14ac:dyDescent="0.25"/>
    <row r="1567" ht="15.6" customHeight="1" x14ac:dyDescent="0.25"/>
    <row r="1568" ht="15.6" customHeight="1" x14ac:dyDescent="0.25"/>
    <row r="1569" ht="15.6" customHeight="1" x14ac:dyDescent="0.25"/>
    <row r="1570" ht="15.6" customHeight="1" x14ac:dyDescent="0.25"/>
    <row r="1571" ht="15.6" customHeight="1" x14ac:dyDescent="0.25"/>
    <row r="1572" ht="15.6" customHeight="1" x14ac:dyDescent="0.25"/>
    <row r="1573" ht="15.6" customHeight="1" x14ac:dyDescent="0.25"/>
    <row r="1574" ht="15.6" customHeight="1" x14ac:dyDescent="0.25"/>
    <row r="1575" ht="15.6" customHeight="1" x14ac:dyDescent="0.25"/>
    <row r="1576" ht="15.6" customHeight="1" x14ac:dyDescent="0.25"/>
    <row r="1577" ht="15.6" customHeight="1" x14ac:dyDescent="0.25"/>
    <row r="1578" ht="15.6" customHeight="1" x14ac:dyDescent="0.25"/>
    <row r="1579" ht="15.6" customHeight="1" x14ac:dyDescent="0.25"/>
    <row r="1580" ht="15.6" customHeight="1" x14ac:dyDescent="0.25"/>
    <row r="1581" ht="15.6" customHeight="1" x14ac:dyDescent="0.25"/>
    <row r="1582" ht="15.6" customHeight="1" x14ac:dyDescent="0.25"/>
    <row r="1583" ht="15.6" customHeight="1" x14ac:dyDescent="0.25"/>
    <row r="1584" ht="15.6" customHeight="1" x14ac:dyDescent="0.25"/>
    <row r="1585" ht="15.6" customHeight="1" x14ac:dyDescent="0.25"/>
    <row r="1586" ht="15.6" customHeight="1" x14ac:dyDescent="0.25"/>
    <row r="1587" ht="15.6" customHeight="1" x14ac:dyDescent="0.25"/>
    <row r="1588" ht="15.6" customHeight="1" x14ac:dyDescent="0.25"/>
    <row r="1589" ht="15.6" customHeight="1" x14ac:dyDescent="0.25"/>
    <row r="1590" ht="15.6" customHeight="1" x14ac:dyDescent="0.25"/>
    <row r="1591" ht="15.6" customHeight="1" x14ac:dyDescent="0.25"/>
    <row r="1592" ht="15.6" customHeight="1" x14ac:dyDescent="0.25"/>
    <row r="1593" ht="15.6" customHeight="1" x14ac:dyDescent="0.25"/>
    <row r="1594" ht="15.6" customHeight="1" x14ac:dyDescent="0.25"/>
    <row r="1595" ht="15.6" customHeight="1" x14ac:dyDescent="0.25"/>
    <row r="1596" ht="15.6" customHeight="1" x14ac:dyDescent="0.25"/>
    <row r="1597" ht="15.6" customHeight="1" x14ac:dyDescent="0.25"/>
    <row r="1598" ht="15.6" customHeight="1" x14ac:dyDescent="0.25"/>
    <row r="1599" ht="15.6" customHeight="1" x14ac:dyDescent="0.25"/>
    <row r="1600" ht="15.6" customHeight="1" x14ac:dyDescent="0.25"/>
    <row r="1601" ht="15.6" customHeight="1" x14ac:dyDescent="0.25"/>
    <row r="1602" ht="15.6" customHeight="1" x14ac:dyDescent="0.25"/>
    <row r="1603" ht="15.6" customHeight="1" x14ac:dyDescent="0.25"/>
    <row r="1604" ht="15.6" customHeight="1" x14ac:dyDescent="0.25"/>
    <row r="1605" ht="15.6" customHeight="1" x14ac:dyDescent="0.25"/>
    <row r="1606" ht="15.6" customHeight="1" x14ac:dyDescent="0.25"/>
    <row r="1607" ht="15.6" customHeight="1" x14ac:dyDescent="0.25"/>
    <row r="1608" ht="15.6" customHeight="1" x14ac:dyDescent="0.25"/>
    <row r="1609" ht="15.6" customHeight="1" x14ac:dyDescent="0.25"/>
    <row r="1610" ht="15.6" customHeight="1" x14ac:dyDescent="0.25"/>
    <row r="1611" ht="15.6" customHeight="1" x14ac:dyDescent="0.25"/>
    <row r="1612" ht="15.6" customHeight="1" x14ac:dyDescent="0.25"/>
    <row r="1613" ht="15.6" customHeight="1" x14ac:dyDescent="0.25"/>
    <row r="1614" ht="15.6" customHeight="1" x14ac:dyDescent="0.25"/>
    <row r="1615" ht="15.6" customHeight="1" x14ac:dyDescent="0.25"/>
    <row r="1616" ht="15.6" customHeight="1" x14ac:dyDescent="0.25"/>
    <row r="1617" ht="15.6" customHeight="1" x14ac:dyDescent="0.25"/>
    <row r="1618" ht="15.6" customHeight="1" x14ac:dyDescent="0.25"/>
    <row r="1619" ht="15.6" customHeight="1" x14ac:dyDescent="0.25"/>
    <row r="1620" ht="15.6" customHeight="1" x14ac:dyDescent="0.25"/>
    <row r="1621" ht="15.6" customHeight="1" x14ac:dyDescent="0.25"/>
    <row r="1622" ht="15.6" customHeight="1" x14ac:dyDescent="0.25"/>
    <row r="1623" ht="15.6" customHeight="1" x14ac:dyDescent="0.25"/>
    <row r="1624" ht="15.6" customHeight="1" x14ac:dyDescent="0.25"/>
    <row r="1625" ht="15.6" customHeight="1" x14ac:dyDescent="0.25"/>
    <row r="1626" ht="15.6" customHeight="1" x14ac:dyDescent="0.25"/>
    <row r="1627" ht="15.6" customHeight="1" x14ac:dyDescent="0.25"/>
    <row r="1628" ht="15.6" customHeight="1" x14ac:dyDescent="0.25"/>
    <row r="1629" ht="15.6" customHeight="1" x14ac:dyDescent="0.25"/>
    <row r="1630" ht="15.6" customHeight="1" x14ac:dyDescent="0.25"/>
    <row r="1631" ht="15.6" customHeight="1" x14ac:dyDescent="0.25"/>
    <row r="1632" ht="15.6" customHeight="1" x14ac:dyDescent="0.25"/>
    <row r="1633" ht="15.6" customHeight="1" x14ac:dyDescent="0.25"/>
    <row r="1634" ht="15.6" customHeight="1" x14ac:dyDescent="0.25"/>
    <row r="1635" ht="15.6" customHeight="1" x14ac:dyDescent="0.25"/>
    <row r="1636" ht="15.6" customHeight="1" x14ac:dyDescent="0.25"/>
    <row r="1637" ht="15.6" customHeight="1" x14ac:dyDescent="0.25"/>
    <row r="1638" ht="15.6" customHeight="1" x14ac:dyDescent="0.25"/>
    <row r="1639" ht="15.6" customHeight="1" x14ac:dyDescent="0.25"/>
    <row r="1640" ht="15.6" customHeight="1" x14ac:dyDescent="0.25"/>
    <row r="1641" ht="15.6" customHeight="1" x14ac:dyDescent="0.25"/>
    <row r="1642" ht="15.6" customHeight="1" x14ac:dyDescent="0.25"/>
    <row r="1643" ht="15.6" customHeight="1" x14ac:dyDescent="0.25"/>
    <row r="1644" ht="15.6" customHeight="1" x14ac:dyDescent="0.25"/>
    <row r="1645" ht="15.6" customHeight="1" x14ac:dyDescent="0.25"/>
    <row r="1646" ht="15.6" customHeight="1" x14ac:dyDescent="0.25"/>
    <row r="1647" ht="15.6" customHeight="1" x14ac:dyDescent="0.25"/>
    <row r="1648" ht="15.6" customHeight="1" x14ac:dyDescent="0.25"/>
    <row r="1649" ht="15.6" customHeight="1" x14ac:dyDescent="0.25"/>
    <row r="1650" ht="15.6" customHeight="1" x14ac:dyDescent="0.25"/>
    <row r="1651" ht="15.6" customHeight="1" x14ac:dyDescent="0.25"/>
    <row r="1652" ht="15.6" customHeight="1" x14ac:dyDescent="0.25"/>
    <row r="1653" ht="15.6" customHeight="1" x14ac:dyDescent="0.25"/>
    <row r="1654" ht="15.6" customHeight="1" x14ac:dyDescent="0.25"/>
    <row r="1655" ht="15.6" customHeight="1" x14ac:dyDescent="0.25"/>
    <row r="1656" ht="15.6" customHeight="1" x14ac:dyDescent="0.25"/>
    <row r="1657" ht="15.6" customHeight="1" x14ac:dyDescent="0.25"/>
    <row r="1658" ht="15.6" customHeight="1" x14ac:dyDescent="0.25"/>
    <row r="1659" ht="15.6" customHeight="1" x14ac:dyDescent="0.25"/>
    <row r="1660" ht="15.6" customHeight="1" x14ac:dyDescent="0.25"/>
    <row r="1661" ht="15.6" customHeight="1" x14ac:dyDescent="0.25"/>
    <row r="1662" ht="15.6" customHeight="1" x14ac:dyDescent="0.25"/>
    <row r="1663" ht="15.6" customHeight="1" x14ac:dyDescent="0.25"/>
    <row r="1664" ht="15.6" customHeight="1" x14ac:dyDescent="0.25"/>
    <row r="1665" ht="15.6" customHeight="1" x14ac:dyDescent="0.25"/>
    <row r="1666" ht="15.6" customHeight="1" x14ac:dyDescent="0.25"/>
    <row r="1667" ht="15.6" customHeight="1" x14ac:dyDescent="0.25"/>
    <row r="1668" ht="15.6" customHeight="1" x14ac:dyDescent="0.25"/>
    <row r="1669" ht="15.6" customHeight="1" x14ac:dyDescent="0.25"/>
    <row r="1670" ht="15.6" customHeight="1" x14ac:dyDescent="0.25"/>
    <row r="1671" ht="15.6" customHeight="1" x14ac:dyDescent="0.25"/>
    <row r="1672" ht="15.6" customHeight="1" x14ac:dyDescent="0.25"/>
    <row r="1673" ht="15.6" customHeight="1" x14ac:dyDescent="0.25"/>
    <row r="1674" ht="15.6" customHeight="1" x14ac:dyDescent="0.25"/>
    <row r="1675" ht="15.6" customHeight="1" x14ac:dyDescent="0.25"/>
    <row r="1676" ht="15.6" customHeight="1" x14ac:dyDescent="0.25"/>
    <row r="1677" ht="15.6" customHeight="1" x14ac:dyDescent="0.25"/>
    <row r="1678" ht="15.6" customHeight="1" x14ac:dyDescent="0.25"/>
    <row r="1679" ht="15.6" customHeight="1" x14ac:dyDescent="0.25"/>
    <row r="1680" ht="15.6" customHeight="1" x14ac:dyDescent="0.25"/>
    <row r="1681" ht="15.6" customHeight="1" x14ac:dyDescent="0.25"/>
    <row r="1682" ht="15.6" customHeight="1" x14ac:dyDescent="0.25"/>
    <row r="1683" ht="15.6" customHeight="1" x14ac:dyDescent="0.25"/>
    <row r="1684" ht="15.6" customHeight="1" x14ac:dyDescent="0.25"/>
    <row r="1685" ht="15.6" customHeight="1" x14ac:dyDescent="0.25"/>
    <row r="1686" ht="15.6" customHeight="1" x14ac:dyDescent="0.25"/>
    <row r="1687" ht="15.6" customHeight="1" x14ac:dyDescent="0.25"/>
    <row r="1688" ht="15.6" customHeight="1" x14ac:dyDescent="0.25"/>
    <row r="1689" ht="15.6" customHeight="1" x14ac:dyDescent="0.25"/>
    <row r="1690" ht="15.6" customHeight="1" x14ac:dyDescent="0.25"/>
    <row r="1691" ht="15.6" customHeight="1" x14ac:dyDescent="0.25"/>
    <row r="1692" ht="15.6" customHeight="1" x14ac:dyDescent="0.25"/>
    <row r="1693" ht="15.6" customHeight="1" x14ac:dyDescent="0.25"/>
    <row r="1694" ht="15.6" customHeight="1" x14ac:dyDescent="0.25"/>
    <row r="1695" ht="15.6" customHeight="1" x14ac:dyDescent="0.25"/>
    <row r="1696" ht="15.6" customHeight="1" x14ac:dyDescent="0.25"/>
    <row r="1697" ht="15.6" customHeight="1" x14ac:dyDescent="0.25"/>
    <row r="1698" ht="15.6" customHeight="1" x14ac:dyDescent="0.25"/>
    <row r="1699" ht="15.6" customHeight="1" x14ac:dyDescent="0.25"/>
    <row r="1700" ht="15.6" customHeight="1" x14ac:dyDescent="0.25"/>
    <row r="1701" ht="15.6" customHeight="1" x14ac:dyDescent="0.25"/>
    <row r="1702" ht="15.6" customHeight="1" x14ac:dyDescent="0.25"/>
    <row r="1703" ht="15.6" customHeight="1" x14ac:dyDescent="0.25"/>
    <row r="1704" ht="15.6" customHeight="1" x14ac:dyDescent="0.25"/>
    <row r="1705" ht="15.6" customHeight="1" x14ac:dyDescent="0.25"/>
    <row r="1706" ht="15.6" customHeight="1" x14ac:dyDescent="0.25"/>
    <row r="1707" ht="15.6" customHeight="1" x14ac:dyDescent="0.25"/>
    <row r="1708" ht="15.6" customHeight="1" x14ac:dyDescent="0.25"/>
    <row r="1709" ht="15.6" customHeight="1" x14ac:dyDescent="0.25"/>
    <row r="1710" ht="15.6" customHeight="1" x14ac:dyDescent="0.25"/>
    <row r="1711" ht="15.6" customHeight="1" x14ac:dyDescent="0.25"/>
    <row r="1712" ht="15.6" customHeight="1" x14ac:dyDescent="0.25"/>
    <row r="1713" ht="15.6" customHeight="1" x14ac:dyDescent="0.25"/>
    <row r="1714" ht="15.6" customHeight="1" x14ac:dyDescent="0.25"/>
    <row r="1715" ht="15.6" customHeight="1" x14ac:dyDescent="0.25"/>
    <row r="1716" ht="15.6" customHeight="1" x14ac:dyDescent="0.25"/>
    <row r="1717" ht="15.6" customHeight="1" x14ac:dyDescent="0.25"/>
    <row r="1718" ht="15.6" customHeight="1" x14ac:dyDescent="0.25"/>
    <row r="1719" ht="15.6" customHeight="1" x14ac:dyDescent="0.25"/>
    <row r="1720" ht="15.6" customHeight="1" x14ac:dyDescent="0.25"/>
    <row r="1721" ht="15.6" customHeight="1" x14ac:dyDescent="0.25"/>
    <row r="1722" ht="15.6" customHeight="1" x14ac:dyDescent="0.25"/>
    <row r="1723" ht="15.6" customHeight="1" x14ac:dyDescent="0.25"/>
    <row r="1724" ht="15.6" customHeight="1" x14ac:dyDescent="0.25"/>
    <row r="1725" ht="15.6" customHeight="1" x14ac:dyDescent="0.25"/>
    <row r="1726" ht="15.6" customHeight="1" x14ac:dyDescent="0.25"/>
    <row r="1727" ht="15.6" customHeight="1" x14ac:dyDescent="0.25"/>
    <row r="1728" ht="15.6" customHeight="1" x14ac:dyDescent="0.25"/>
    <row r="1729" ht="15.6" customHeight="1" x14ac:dyDescent="0.25"/>
    <row r="1730" ht="15.6" customHeight="1" x14ac:dyDescent="0.25"/>
    <row r="1731" ht="15.6" customHeight="1" x14ac:dyDescent="0.25"/>
    <row r="1732" ht="15.6" customHeight="1" x14ac:dyDescent="0.25"/>
    <row r="1733" ht="15.6" customHeight="1" x14ac:dyDescent="0.25"/>
    <row r="1734" ht="15.6" customHeight="1" x14ac:dyDescent="0.25"/>
    <row r="1735" ht="15.6" customHeight="1" x14ac:dyDescent="0.25"/>
    <row r="1736" ht="15.6" customHeight="1" x14ac:dyDescent="0.25"/>
    <row r="1737" ht="15.6" customHeight="1" x14ac:dyDescent="0.25"/>
    <row r="1738" ht="15.6" customHeight="1" x14ac:dyDescent="0.25"/>
    <row r="1739" ht="15.6" customHeight="1" x14ac:dyDescent="0.25"/>
    <row r="1740" ht="15.6" customHeight="1" x14ac:dyDescent="0.25"/>
    <row r="1741" ht="15.6" customHeight="1" x14ac:dyDescent="0.25"/>
    <row r="1742" ht="15.6" customHeight="1" x14ac:dyDescent="0.25"/>
    <row r="1743" ht="15.6" customHeight="1" x14ac:dyDescent="0.25"/>
    <row r="1744" ht="15.6" customHeight="1" x14ac:dyDescent="0.25"/>
    <row r="1745" ht="15.6" customHeight="1" x14ac:dyDescent="0.25"/>
    <row r="1746" ht="15.6" customHeight="1" x14ac:dyDescent="0.25"/>
    <row r="1747" ht="15.6" customHeight="1" x14ac:dyDescent="0.25"/>
    <row r="1748" ht="15.6" customHeight="1" x14ac:dyDescent="0.25"/>
    <row r="1749" ht="15.6" customHeight="1" x14ac:dyDescent="0.25"/>
    <row r="1750" ht="15.6" customHeight="1" x14ac:dyDescent="0.25"/>
    <row r="1751" ht="15.6" customHeight="1" x14ac:dyDescent="0.25"/>
    <row r="1752" ht="15.6" customHeight="1" x14ac:dyDescent="0.25"/>
    <row r="1753" ht="15.6" customHeight="1" x14ac:dyDescent="0.25"/>
    <row r="1754" ht="15.6" customHeight="1" x14ac:dyDescent="0.25"/>
    <row r="1755" ht="15.6" customHeight="1" x14ac:dyDescent="0.25"/>
    <row r="1756" ht="15.6" customHeight="1" x14ac:dyDescent="0.25"/>
    <row r="1757" ht="15.6" customHeight="1" x14ac:dyDescent="0.25"/>
    <row r="1758" ht="15.6" customHeight="1" x14ac:dyDescent="0.25"/>
    <row r="1759" ht="15.6" customHeight="1" x14ac:dyDescent="0.25"/>
    <row r="1760" ht="15.6" customHeight="1" x14ac:dyDescent="0.25"/>
    <row r="1761" ht="15.6" customHeight="1" x14ac:dyDescent="0.25"/>
    <row r="1762" ht="15.6" customHeight="1" x14ac:dyDescent="0.25"/>
    <row r="1763" ht="15.6" customHeight="1" x14ac:dyDescent="0.25"/>
    <row r="1764" ht="15.6" customHeight="1" x14ac:dyDescent="0.25"/>
    <row r="1765" ht="15.6" customHeight="1" x14ac:dyDescent="0.25"/>
    <row r="1766" ht="15.6" customHeight="1" x14ac:dyDescent="0.25"/>
    <row r="1767" ht="15.6" customHeight="1" x14ac:dyDescent="0.25"/>
    <row r="1768" ht="15.6" customHeight="1" x14ac:dyDescent="0.25"/>
    <row r="1769" ht="15.6" customHeight="1" x14ac:dyDescent="0.25"/>
    <row r="1770" ht="15.6" customHeight="1" x14ac:dyDescent="0.25"/>
    <row r="1771" ht="15.6" customHeight="1" x14ac:dyDescent="0.25"/>
    <row r="1772" ht="15.6" customHeight="1" x14ac:dyDescent="0.25"/>
    <row r="1773" ht="15.6" customHeight="1" x14ac:dyDescent="0.25"/>
    <row r="1774" ht="15.6" customHeight="1" x14ac:dyDescent="0.25"/>
    <row r="1775" ht="15.6" customHeight="1" x14ac:dyDescent="0.25"/>
    <row r="1776" ht="15.6" customHeight="1" x14ac:dyDescent="0.25"/>
    <row r="1777" ht="15.6" customHeight="1" x14ac:dyDescent="0.25"/>
    <row r="1778" ht="15.6" customHeight="1" x14ac:dyDescent="0.25"/>
    <row r="1779" ht="15.6" customHeight="1" x14ac:dyDescent="0.25"/>
    <row r="1780" ht="15.6" customHeight="1" x14ac:dyDescent="0.25"/>
    <row r="1781" ht="15.6" customHeight="1" x14ac:dyDescent="0.25"/>
    <row r="1782" ht="15.6" customHeight="1" x14ac:dyDescent="0.25"/>
    <row r="1783" ht="15.6" customHeight="1" x14ac:dyDescent="0.25"/>
    <row r="1784" ht="15.6" customHeight="1" x14ac:dyDescent="0.25"/>
    <row r="1785" ht="15.6" customHeight="1" x14ac:dyDescent="0.25"/>
    <row r="1786" ht="15.6" customHeight="1" x14ac:dyDescent="0.25"/>
    <row r="1787" ht="15.6" customHeight="1" x14ac:dyDescent="0.25"/>
    <row r="1788" ht="15.6" customHeight="1" x14ac:dyDescent="0.25"/>
    <row r="1789" ht="15.6" customHeight="1" x14ac:dyDescent="0.25"/>
    <row r="1790" ht="15.6" customHeight="1" x14ac:dyDescent="0.25"/>
    <row r="1791" ht="15.6" customHeight="1" x14ac:dyDescent="0.25"/>
    <row r="1792" ht="15.6" customHeight="1" x14ac:dyDescent="0.25"/>
    <row r="1793" ht="15.6" customHeight="1" x14ac:dyDescent="0.25"/>
    <row r="1794" ht="15.6" customHeight="1" x14ac:dyDescent="0.25"/>
    <row r="1795" ht="15.6" customHeight="1" x14ac:dyDescent="0.25"/>
    <row r="1796" ht="15.6" customHeight="1" x14ac:dyDescent="0.25"/>
    <row r="1797" ht="15.6" customHeight="1" x14ac:dyDescent="0.25"/>
    <row r="1798" ht="15.6" customHeight="1" x14ac:dyDescent="0.25"/>
    <row r="1799" ht="15.6" customHeight="1" x14ac:dyDescent="0.25"/>
    <row r="1800" ht="15.6" customHeight="1" x14ac:dyDescent="0.25"/>
    <row r="1801" ht="15.6" customHeight="1" x14ac:dyDescent="0.25"/>
    <row r="1802" ht="15.6" customHeight="1" x14ac:dyDescent="0.25"/>
    <row r="1803" ht="15.6" customHeight="1" x14ac:dyDescent="0.25"/>
    <row r="1804" ht="15.6" customHeight="1" x14ac:dyDescent="0.25"/>
    <row r="1805" ht="15.6" customHeight="1" x14ac:dyDescent="0.25"/>
    <row r="1806" ht="15.6" customHeight="1" x14ac:dyDescent="0.25"/>
    <row r="1807" ht="15.6" customHeight="1" x14ac:dyDescent="0.25"/>
    <row r="1808" ht="15.6" customHeight="1" x14ac:dyDescent="0.25"/>
    <row r="1809" ht="15.6" customHeight="1" x14ac:dyDescent="0.25"/>
    <row r="1810" ht="15.6" customHeight="1" x14ac:dyDescent="0.25"/>
    <row r="1811" ht="15.6" customHeight="1" x14ac:dyDescent="0.25"/>
    <row r="1812" ht="15.6" customHeight="1" x14ac:dyDescent="0.25"/>
    <row r="1813" ht="15.6" customHeight="1" x14ac:dyDescent="0.25"/>
    <row r="1814" ht="15.6" customHeight="1" x14ac:dyDescent="0.25"/>
    <row r="1815" ht="15.6" customHeight="1" x14ac:dyDescent="0.25"/>
    <row r="1816" ht="15.6" customHeight="1" x14ac:dyDescent="0.25"/>
    <row r="1817" ht="15.6" customHeight="1" x14ac:dyDescent="0.25"/>
    <row r="1818" ht="15.6" customHeight="1" x14ac:dyDescent="0.25"/>
    <row r="1819" ht="15.6" customHeight="1" x14ac:dyDescent="0.25"/>
    <row r="1820" ht="15.6" customHeight="1" x14ac:dyDescent="0.25"/>
    <row r="1821" ht="15.6" customHeight="1" x14ac:dyDescent="0.25"/>
    <row r="1822" ht="15.6" customHeight="1" x14ac:dyDescent="0.25"/>
    <row r="1823" ht="15.6" customHeight="1" x14ac:dyDescent="0.25"/>
    <row r="1824" ht="15.6" customHeight="1" x14ac:dyDescent="0.25"/>
    <row r="1825" ht="15.6" customHeight="1" x14ac:dyDescent="0.25"/>
    <row r="1826" ht="15.6" customHeight="1" x14ac:dyDescent="0.25"/>
    <row r="1827" ht="15.6" customHeight="1" x14ac:dyDescent="0.25"/>
    <row r="1828" ht="15.6" customHeight="1" x14ac:dyDescent="0.25"/>
    <row r="1829" ht="15.6" customHeight="1" x14ac:dyDescent="0.25"/>
    <row r="1830" ht="15.6" customHeight="1" x14ac:dyDescent="0.25"/>
    <row r="1831" ht="15.6" customHeight="1" x14ac:dyDescent="0.25"/>
    <row r="1832" ht="15.6" customHeight="1" x14ac:dyDescent="0.25"/>
    <row r="1833" ht="15.6" customHeight="1" x14ac:dyDescent="0.25"/>
    <row r="1834" ht="15.6" customHeight="1" x14ac:dyDescent="0.25"/>
    <row r="1835" ht="15.6" customHeight="1" x14ac:dyDescent="0.25"/>
    <row r="1836" ht="15.6" customHeight="1" x14ac:dyDescent="0.25"/>
    <row r="1837" ht="15.6" customHeight="1" x14ac:dyDescent="0.25"/>
    <row r="1838" ht="15.6" customHeight="1" x14ac:dyDescent="0.25"/>
    <row r="1839" ht="15.6" customHeight="1" x14ac:dyDescent="0.25"/>
    <row r="1840" ht="15.6" customHeight="1" x14ac:dyDescent="0.25"/>
    <row r="1841" ht="15.6" customHeight="1" x14ac:dyDescent="0.25"/>
    <row r="1842" ht="15.6" customHeight="1" x14ac:dyDescent="0.25"/>
    <row r="1843" ht="15.6" customHeight="1" x14ac:dyDescent="0.25"/>
    <row r="1844" ht="15.6" customHeight="1" x14ac:dyDescent="0.25"/>
    <row r="1845" ht="15.6" customHeight="1" x14ac:dyDescent="0.25"/>
    <row r="1846" ht="15.6" customHeight="1" x14ac:dyDescent="0.25"/>
    <row r="1847" ht="15.6" customHeight="1" x14ac:dyDescent="0.25"/>
    <row r="1848" ht="15.6" customHeight="1" x14ac:dyDescent="0.25"/>
    <row r="1849" ht="15.6" customHeight="1" x14ac:dyDescent="0.25"/>
    <row r="1850" ht="15.6" customHeight="1" x14ac:dyDescent="0.25"/>
    <row r="1851" ht="15.6" customHeight="1" x14ac:dyDescent="0.25"/>
    <row r="1852" ht="15.6" customHeight="1" x14ac:dyDescent="0.25"/>
    <row r="1853" ht="15.6" customHeight="1" x14ac:dyDescent="0.25"/>
    <row r="1854" ht="15.6" customHeight="1" x14ac:dyDescent="0.25"/>
    <row r="1855" ht="15.6" customHeight="1" x14ac:dyDescent="0.25"/>
    <row r="1856" ht="15.6" customHeight="1" x14ac:dyDescent="0.25"/>
    <row r="1857" ht="15.6" customHeight="1" x14ac:dyDescent="0.25"/>
    <row r="1858" ht="15.6" customHeight="1" x14ac:dyDescent="0.25"/>
    <row r="1859" ht="15.6" customHeight="1" x14ac:dyDescent="0.25"/>
    <row r="1860" ht="15.6" customHeight="1" x14ac:dyDescent="0.25"/>
    <row r="1861" ht="15.6" customHeight="1" x14ac:dyDescent="0.25"/>
    <row r="1862" ht="15.6" customHeight="1" x14ac:dyDescent="0.25"/>
    <row r="1863" ht="15.6" customHeight="1" x14ac:dyDescent="0.25"/>
    <row r="1864" ht="15.6" customHeight="1" x14ac:dyDescent="0.25"/>
    <row r="1865" ht="15.6" customHeight="1" x14ac:dyDescent="0.25"/>
    <row r="1866" ht="15.6" customHeight="1" x14ac:dyDescent="0.25"/>
    <row r="1867" ht="15.6" customHeight="1" x14ac:dyDescent="0.25"/>
    <row r="1868" ht="15.6" customHeight="1" x14ac:dyDescent="0.25"/>
    <row r="1869" ht="15.6" customHeight="1" x14ac:dyDescent="0.25"/>
    <row r="1870" ht="15.6" customHeight="1" x14ac:dyDescent="0.25"/>
    <row r="1871" ht="15.6" customHeight="1" x14ac:dyDescent="0.25"/>
    <row r="1872" ht="15.6" customHeight="1" x14ac:dyDescent="0.25"/>
    <row r="1873" ht="15.6" customHeight="1" x14ac:dyDescent="0.25"/>
    <row r="1874" ht="15.6" customHeight="1" x14ac:dyDescent="0.25"/>
    <row r="1875" ht="15.6" customHeight="1" x14ac:dyDescent="0.25"/>
    <row r="1876" ht="15.6" customHeight="1" x14ac:dyDescent="0.25"/>
    <row r="1877" ht="15.6" customHeight="1" x14ac:dyDescent="0.25"/>
    <row r="1878" ht="15.6" customHeight="1" x14ac:dyDescent="0.25"/>
    <row r="1879" ht="15.6" customHeight="1" x14ac:dyDescent="0.25"/>
    <row r="1880" ht="15.6" customHeight="1" x14ac:dyDescent="0.25"/>
    <row r="1881" ht="15.6" customHeight="1" x14ac:dyDescent="0.25"/>
    <row r="1882" ht="15.6" customHeight="1" x14ac:dyDescent="0.25"/>
    <row r="1883" ht="15.6" customHeight="1" x14ac:dyDescent="0.25"/>
    <row r="1884" ht="15.6" customHeight="1" x14ac:dyDescent="0.25"/>
    <row r="1885" ht="15.6" customHeight="1" x14ac:dyDescent="0.25"/>
    <row r="1886" ht="15.6" customHeight="1" x14ac:dyDescent="0.25"/>
    <row r="1887" ht="15.6" customHeight="1" x14ac:dyDescent="0.25"/>
    <row r="1888" ht="15.6" customHeight="1" x14ac:dyDescent="0.25"/>
    <row r="1889" ht="15.6" customHeight="1" x14ac:dyDescent="0.25"/>
    <row r="1890" ht="15.6" customHeight="1" x14ac:dyDescent="0.25"/>
    <row r="1891" ht="15.6" customHeight="1" x14ac:dyDescent="0.25"/>
    <row r="1892" ht="15.6" customHeight="1" x14ac:dyDescent="0.25"/>
    <row r="1893" ht="15.6" customHeight="1" x14ac:dyDescent="0.25"/>
    <row r="1894" ht="15.6" customHeight="1" x14ac:dyDescent="0.25"/>
    <row r="1895" ht="15.6" customHeight="1" x14ac:dyDescent="0.25"/>
    <row r="1896" ht="15.6" customHeight="1" x14ac:dyDescent="0.25"/>
    <row r="1897" ht="15.6" customHeight="1" x14ac:dyDescent="0.25"/>
    <row r="1898" ht="15.6" customHeight="1" x14ac:dyDescent="0.25"/>
    <row r="1899" ht="15.6" customHeight="1" x14ac:dyDescent="0.25"/>
    <row r="1900" ht="15.6" customHeight="1" x14ac:dyDescent="0.25"/>
    <row r="1901" ht="15.6" customHeight="1" x14ac:dyDescent="0.25"/>
    <row r="1902" ht="15.6" customHeight="1" x14ac:dyDescent="0.25"/>
    <row r="1903" ht="15.6" customHeight="1" x14ac:dyDescent="0.25"/>
    <row r="1904" ht="15.6" customHeight="1" x14ac:dyDescent="0.25"/>
    <row r="1905" ht="15.6" customHeight="1" x14ac:dyDescent="0.25"/>
    <row r="1906" ht="15.6" customHeight="1" x14ac:dyDescent="0.25"/>
    <row r="1907" ht="15.6" customHeight="1" x14ac:dyDescent="0.25"/>
    <row r="1908" ht="15.6" customHeight="1" x14ac:dyDescent="0.25"/>
    <row r="1909" ht="15.6" customHeight="1" x14ac:dyDescent="0.25"/>
    <row r="1910" ht="15.6" customHeight="1" x14ac:dyDescent="0.25"/>
    <row r="1911" ht="15.6" customHeight="1" x14ac:dyDescent="0.25"/>
    <row r="1912" ht="15.6" customHeight="1" x14ac:dyDescent="0.25"/>
    <row r="1913" ht="15.6" customHeight="1" x14ac:dyDescent="0.25"/>
    <row r="1914" ht="15.6" customHeight="1" x14ac:dyDescent="0.25"/>
    <row r="1915" ht="15.6" customHeight="1" x14ac:dyDescent="0.25"/>
    <row r="1916" ht="15.6" customHeight="1" x14ac:dyDescent="0.25"/>
    <row r="1917" ht="15.6" customHeight="1" x14ac:dyDescent="0.25"/>
    <row r="1918" ht="15.6" customHeight="1" x14ac:dyDescent="0.25"/>
    <row r="1919" ht="15.6" customHeight="1" x14ac:dyDescent="0.25"/>
    <row r="1920" ht="15.6" customHeight="1" x14ac:dyDescent="0.25"/>
    <row r="1921" ht="15.6" customHeight="1" x14ac:dyDescent="0.25"/>
    <row r="1922" ht="15.6" customHeight="1" x14ac:dyDescent="0.25"/>
    <row r="1923" ht="15.6" customHeight="1" x14ac:dyDescent="0.25"/>
    <row r="1924" ht="15.6" customHeight="1" x14ac:dyDescent="0.25"/>
    <row r="1925" ht="15.6" customHeight="1" x14ac:dyDescent="0.25"/>
    <row r="1926" ht="15.6" customHeight="1" x14ac:dyDescent="0.25"/>
    <row r="1927" ht="15.6" customHeight="1" x14ac:dyDescent="0.25"/>
    <row r="1928" ht="15.6" customHeight="1" x14ac:dyDescent="0.25"/>
    <row r="1929" ht="15.6" customHeight="1" x14ac:dyDescent="0.25"/>
    <row r="1930" ht="15.6" customHeight="1" x14ac:dyDescent="0.25"/>
    <row r="1931" ht="15.6" customHeight="1" x14ac:dyDescent="0.25"/>
    <row r="1932" ht="15.6" customHeight="1" x14ac:dyDescent="0.25"/>
    <row r="1933" ht="15.6" customHeight="1" x14ac:dyDescent="0.25"/>
    <row r="1934" ht="15.6" customHeight="1" x14ac:dyDescent="0.25"/>
    <row r="1935" ht="15.6" customHeight="1" x14ac:dyDescent="0.25"/>
    <row r="1936" ht="15.6" customHeight="1" x14ac:dyDescent="0.25"/>
    <row r="1937" ht="15.6" customHeight="1" x14ac:dyDescent="0.25"/>
    <row r="1938" ht="15.6" customHeight="1" x14ac:dyDescent="0.25"/>
    <row r="1939" ht="15.6" customHeight="1" x14ac:dyDescent="0.25"/>
    <row r="1940" ht="15.6" customHeight="1" x14ac:dyDescent="0.25"/>
    <row r="1941" ht="15.6" customHeight="1" x14ac:dyDescent="0.25"/>
    <row r="1942" ht="15.6" customHeight="1" x14ac:dyDescent="0.25"/>
    <row r="1943" ht="15.6" customHeight="1" x14ac:dyDescent="0.25"/>
    <row r="1944" ht="15.6" customHeight="1" x14ac:dyDescent="0.25"/>
    <row r="1945" ht="15.6" customHeight="1" x14ac:dyDescent="0.25"/>
    <row r="1946" ht="15.6" customHeight="1" x14ac:dyDescent="0.25"/>
    <row r="1947" ht="15.6" customHeight="1" x14ac:dyDescent="0.25"/>
    <row r="1948" ht="15.6" customHeight="1" x14ac:dyDescent="0.25"/>
    <row r="1949" ht="15.6" customHeight="1" x14ac:dyDescent="0.25"/>
    <row r="1950" ht="15.6" customHeight="1" x14ac:dyDescent="0.25"/>
    <row r="1951" ht="15.6" customHeight="1" x14ac:dyDescent="0.25"/>
    <row r="1952" ht="15.6" customHeight="1" x14ac:dyDescent="0.25"/>
    <row r="1953" ht="15.6" customHeight="1" x14ac:dyDescent="0.25"/>
    <row r="1954" ht="15.6" customHeight="1" x14ac:dyDescent="0.25"/>
    <row r="1955" ht="15.6" customHeight="1" x14ac:dyDescent="0.25"/>
    <row r="1956" ht="15.6" customHeight="1" x14ac:dyDescent="0.25"/>
    <row r="1957" ht="15.6" customHeight="1" x14ac:dyDescent="0.25"/>
    <row r="1958" ht="15.6" customHeight="1" x14ac:dyDescent="0.25"/>
    <row r="1959" ht="15.6" customHeight="1" x14ac:dyDescent="0.25"/>
    <row r="1960" ht="15.6" customHeight="1" x14ac:dyDescent="0.25"/>
    <row r="1961" ht="15.6" customHeight="1" x14ac:dyDescent="0.25"/>
    <row r="1962" ht="15.6" customHeight="1" x14ac:dyDescent="0.25"/>
    <row r="1963" ht="15.6" customHeight="1" x14ac:dyDescent="0.25"/>
    <row r="1964" ht="15.6" customHeight="1" x14ac:dyDescent="0.25"/>
    <row r="1965" ht="15.6" customHeight="1" x14ac:dyDescent="0.25"/>
    <row r="1966" ht="15.6" customHeight="1" x14ac:dyDescent="0.25"/>
    <row r="1967" ht="15.6" customHeight="1" x14ac:dyDescent="0.25"/>
    <row r="1968" ht="15.6" customHeight="1" x14ac:dyDescent="0.25"/>
    <row r="1969" ht="15.6" customHeight="1" x14ac:dyDescent="0.25"/>
    <row r="1970" ht="15.6" customHeight="1" x14ac:dyDescent="0.25"/>
    <row r="1971" ht="15.6" customHeight="1" x14ac:dyDescent="0.25"/>
    <row r="1972" ht="15.6" customHeight="1" x14ac:dyDescent="0.25"/>
    <row r="1973" ht="15.6" customHeight="1" x14ac:dyDescent="0.25"/>
    <row r="1974" ht="15.6" customHeight="1" x14ac:dyDescent="0.25"/>
    <row r="1975" ht="15.6" customHeight="1" x14ac:dyDescent="0.25"/>
    <row r="1976" ht="15.6" customHeight="1" x14ac:dyDescent="0.25"/>
    <row r="1977" ht="15.6" customHeight="1" x14ac:dyDescent="0.25"/>
    <row r="1978" ht="15.6" customHeight="1" x14ac:dyDescent="0.25"/>
    <row r="1979" ht="15.6" customHeight="1" x14ac:dyDescent="0.25"/>
    <row r="1980" ht="15.6" customHeight="1" x14ac:dyDescent="0.25"/>
    <row r="1981" ht="15.6" customHeight="1" x14ac:dyDescent="0.25"/>
    <row r="1982" ht="15.6" customHeight="1" x14ac:dyDescent="0.25"/>
    <row r="1983" ht="15.6" customHeight="1" x14ac:dyDescent="0.25"/>
    <row r="1984" ht="15.6" customHeight="1" x14ac:dyDescent="0.25"/>
    <row r="1985" ht="15.6" customHeight="1" x14ac:dyDescent="0.25"/>
    <row r="1986" ht="15.6" customHeight="1" x14ac:dyDescent="0.25"/>
    <row r="1987" ht="15.6" customHeight="1" x14ac:dyDescent="0.25"/>
    <row r="1988" ht="15.6" customHeight="1" x14ac:dyDescent="0.25"/>
    <row r="1989" ht="15.6" customHeight="1" x14ac:dyDescent="0.25"/>
    <row r="1990" ht="15.6" customHeight="1" x14ac:dyDescent="0.25"/>
    <row r="1991" ht="15.6" customHeight="1" x14ac:dyDescent="0.25"/>
    <row r="1992" ht="15.6" customHeight="1" x14ac:dyDescent="0.25"/>
    <row r="1993" ht="15.6" customHeight="1" x14ac:dyDescent="0.25"/>
    <row r="1994" ht="15.6" customHeight="1" x14ac:dyDescent="0.25"/>
    <row r="1995" ht="15.6" customHeight="1" x14ac:dyDescent="0.25"/>
    <row r="1996" ht="15.6" customHeight="1" x14ac:dyDescent="0.25"/>
    <row r="1997" ht="15.6" customHeight="1" x14ac:dyDescent="0.25"/>
    <row r="1998" ht="15.6" customHeight="1" x14ac:dyDescent="0.25"/>
    <row r="1999" ht="15.6" customHeight="1" x14ac:dyDescent="0.25"/>
  </sheetData>
  <mergeCells count="555">
    <mergeCell ref="F17:H17"/>
    <mergeCell ref="J17:L17"/>
    <mergeCell ref="F18:H18"/>
    <mergeCell ref="J18:L18"/>
    <mergeCell ref="F19:H19"/>
    <mergeCell ref="J19:L19"/>
    <mergeCell ref="B2:Y3"/>
    <mergeCell ref="B10:Y12"/>
    <mergeCell ref="F15:H15"/>
    <mergeCell ref="J15:L15"/>
    <mergeCell ref="F16:H16"/>
    <mergeCell ref="J16:L16"/>
    <mergeCell ref="F23:H23"/>
    <mergeCell ref="J23:L23"/>
    <mergeCell ref="F24:H24"/>
    <mergeCell ref="J24:L24"/>
    <mergeCell ref="F25:H25"/>
    <mergeCell ref="J25:L25"/>
    <mergeCell ref="F20:H20"/>
    <mergeCell ref="J20:L20"/>
    <mergeCell ref="F21:H21"/>
    <mergeCell ref="J21:L21"/>
    <mergeCell ref="F22:H22"/>
    <mergeCell ref="J22:L22"/>
    <mergeCell ref="F29:H29"/>
    <mergeCell ref="J29:L29"/>
    <mergeCell ref="F30:H30"/>
    <mergeCell ref="J30:L30"/>
    <mergeCell ref="F31:H31"/>
    <mergeCell ref="J31:L31"/>
    <mergeCell ref="F26:H26"/>
    <mergeCell ref="J26:L26"/>
    <mergeCell ref="F27:H27"/>
    <mergeCell ref="J27:L27"/>
    <mergeCell ref="F28:H28"/>
    <mergeCell ref="J28:L28"/>
    <mergeCell ref="F35:H35"/>
    <mergeCell ref="J35:L35"/>
    <mergeCell ref="F36:H36"/>
    <mergeCell ref="J36:L36"/>
    <mergeCell ref="F37:H37"/>
    <mergeCell ref="J37:L37"/>
    <mergeCell ref="F32:H32"/>
    <mergeCell ref="J32:L32"/>
    <mergeCell ref="F33:H33"/>
    <mergeCell ref="J33:L33"/>
    <mergeCell ref="F34:H34"/>
    <mergeCell ref="J34:L34"/>
    <mergeCell ref="F41:H41"/>
    <mergeCell ref="J41:L41"/>
    <mergeCell ref="F42:H42"/>
    <mergeCell ref="J42:L42"/>
    <mergeCell ref="F43:H43"/>
    <mergeCell ref="J43:L43"/>
    <mergeCell ref="F38:H38"/>
    <mergeCell ref="J38:L38"/>
    <mergeCell ref="F39:H39"/>
    <mergeCell ref="J39:L39"/>
    <mergeCell ref="F40:H40"/>
    <mergeCell ref="J40:L40"/>
    <mergeCell ref="F47:H47"/>
    <mergeCell ref="J47:L47"/>
    <mergeCell ref="F48:H48"/>
    <mergeCell ref="J48:L48"/>
    <mergeCell ref="F49:H49"/>
    <mergeCell ref="J49:L49"/>
    <mergeCell ref="F44:H44"/>
    <mergeCell ref="J44:L44"/>
    <mergeCell ref="F45:H45"/>
    <mergeCell ref="J45:L45"/>
    <mergeCell ref="F46:H46"/>
    <mergeCell ref="J46:L46"/>
    <mergeCell ref="F53:H53"/>
    <mergeCell ref="J53:L53"/>
    <mergeCell ref="F54:H54"/>
    <mergeCell ref="J54:L54"/>
    <mergeCell ref="F55:H55"/>
    <mergeCell ref="J55:L55"/>
    <mergeCell ref="F50:H50"/>
    <mergeCell ref="J50:L50"/>
    <mergeCell ref="F51:H51"/>
    <mergeCell ref="J51:L51"/>
    <mergeCell ref="F52:H52"/>
    <mergeCell ref="J52:L52"/>
    <mergeCell ref="F59:H59"/>
    <mergeCell ref="J59:L59"/>
    <mergeCell ref="F60:H60"/>
    <mergeCell ref="J60:L60"/>
    <mergeCell ref="F61:H61"/>
    <mergeCell ref="J61:L61"/>
    <mergeCell ref="F56:H56"/>
    <mergeCell ref="J56:L56"/>
    <mergeCell ref="F57:H57"/>
    <mergeCell ref="J57:L57"/>
    <mergeCell ref="F58:H58"/>
    <mergeCell ref="J58:L58"/>
    <mergeCell ref="F65:H65"/>
    <mergeCell ref="J65:L65"/>
    <mergeCell ref="F66:H66"/>
    <mergeCell ref="J66:L66"/>
    <mergeCell ref="F67:H67"/>
    <mergeCell ref="J67:L67"/>
    <mergeCell ref="F62:H62"/>
    <mergeCell ref="J62:L62"/>
    <mergeCell ref="F63:H63"/>
    <mergeCell ref="J63:L63"/>
    <mergeCell ref="F64:H64"/>
    <mergeCell ref="J64:L64"/>
    <mergeCell ref="F71:H71"/>
    <mergeCell ref="J71:L71"/>
    <mergeCell ref="F72:H72"/>
    <mergeCell ref="J72:L72"/>
    <mergeCell ref="F73:H73"/>
    <mergeCell ref="J73:L73"/>
    <mergeCell ref="F68:H68"/>
    <mergeCell ref="J68:L68"/>
    <mergeCell ref="F69:H69"/>
    <mergeCell ref="J69:L69"/>
    <mergeCell ref="F70:H70"/>
    <mergeCell ref="J70:L70"/>
    <mergeCell ref="F77:H77"/>
    <mergeCell ref="J77:L77"/>
    <mergeCell ref="F78:H78"/>
    <mergeCell ref="J78:L78"/>
    <mergeCell ref="F79:H79"/>
    <mergeCell ref="J79:L79"/>
    <mergeCell ref="F74:H74"/>
    <mergeCell ref="J74:L74"/>
    <mergeCell ref="F75:H75"/>
    <mergeCell ref="J75:L75"/>
    <mergeCell ref="F76:H76"/>
    <mergeCell ref="J76:L76"/>
    <mergeCell ref="F83:H83"/>
    <mergeCell ref="J83:L83"/>
    <mergeCell ref="F84:H84"/>
    <mergeCell ref="J84:L84"/>
    <mergeCell ref="F85:H85"/>
    <mergeCell ref="J85:L85"/>
    <mergeCell ref="F80:H80"/>
    <mergeCell ref="J80:L80"/>
    <mergeCell ref="F81:H81"/>
    <mergeCell ref="J81:L81"/>
    <mergeCell ref="F82:H82"/>
    <mergeCell ref="J82:L82"/>
    <mergeCell ref="F89:H89"/>
    <mergeCell ref="J89:L89"/>
    <mergeCell ref="B93:Y94"/>
    <mergeCell ref="B98:Y99"/>
    <mergeCell ref="B103:Y120"/>
    <mergeCell ref="B124:Y125"/>
    <mergeCell ref="F86:H86"/>
    <mergeCell ref="J86:L86"/>
    <mergeCell ref="F87:H87"/>
    <mergeCell ref="J87:L87"/>
    <mergeCell ref="F88:H88"/>
    <mergeCell ref="J88:L88"/>
    <mergeCell ref="F143:I143"/>
    <mergeCell ref="J143:N143"/>
    <mergeCell ref="F144:I144"/>
    <mergeCell ref="J144:N144"/>
    <mergeCell ref="F145:I145"/>
    <mergeCell ref="J145:N145"/>
    <mergeCell ref="B129:Y134"/>
    <mergeCell ref="B136:Y138"/>
    <mergeCell ref="J140:N140"/>
    <mergeCell ref="F141:I141"/>
    <mergeCell ref="J141:N141"/>
    <mergeCell ref="F142:I142"/>
    <mergeCell ref="J142:N142"/>
    <mergeCell ref="F149:I149"/>
    <mergeCell ref="J149:N149"/>
    <mergeCell ref="F150:I150"/>
    <mergeCell ref="J150:N150"/>
    <mergeCell ref="F151:I151"/>
    <mergeCell ref="J151:N151"/>
    <mergeCell ref="F146:I146"/>
    <mergeCell ref="J146:N146"/>
    <mergeCell ref="F147:I147"/>
    <mergeCell ref="J147:N147"/>
    <mergeCell ref="F148:I148"/>
    <mergeCell ref="J148:N148"/>
    <mergeCell ref="F155:I155"/>
    <mergeCell ref="J155:N155"/>
    <mergeCell ref="F156:I156"/>
    <mergeCell ref="J156:N156"/>
    <mergeCell ref="F157:I157"/>
    <mergeCell ref="J157:N157"/>
    <mergeCell ref="F152:I152"/>
    <mergeCell ref="J152:N152"/>
    <mergeCell ref="F153:I153"/>
    <mergeCell ref="J153:N153"/>
    <mergeCell ref="F154:I154"/>
    <mergeCell ref="J154:N154"/>
    <mergeCell ref="F161:I161"/>
    <mergeCell ref="J161:N161"/>
    <mergeCell ref="F162:I162"/>
    <mergeCell ref="J162:N162"/>
    <mergeCell ref="F163:I163"/>
    <mergeCell ref="J163:N163"/>
    <mergeCell ref="F158:I158"/>
    <mergeCell ref="J158:N158"/>
    <mergeCell ref="F159:I159"/>
    <mergeCell ref="J159:N159"/>
    <mergeCell ref="F160:I160"/>
    <mergeCell ref="J160:N160"/>
    <mergeCell ref="F167:I167"/>
    <mergeCell ref="J167:N167"/>
    <mergeCell ref="F168:I168"/>
    <mergeCell ref="J168:N168"/>
    <mergeCell ref="F169:I169"/>
    <mergeCell ref="J169:N169"/>
    <mergeCell ref="F164:I164"/>
    <mergeCell ref="J164:N164"/>
    <mergeCell ref="F165:I165"/>
    <mergeCell ref="J165:N165"/>
    <mergeCell ref="F166:I166"/>
    <mergeCell ref="J166:N166"/>
    <mergeCell ref="F173:I173"/>
    <mergeCell ref="J173:N173"/>
    <mergeCell ref="F174:I174"/>
    <mergeCell ref="J174:N174"/>
    <mergeCell ref="F175:I175"/>
    <mergeCell ref="J175:N175"/>
    <mergeCell ref="F170:I170"/>
    <mergeCell ref="J170:N170"/>
    <mergeCell ref="F171:I171"/>
    <mergeCell ref="J171:N171"/>
    <mergeCell ref="F172:I172"/>
    <mergeCell ref="J172:N172"/>
    <mergeCell ref="F179:I179"/>
    <mergeCell ref="J179:N179"/>
    <mergeCell ref="F180:I180"/>
    <mergeCell ref="J180:N180"/>
    <mergeCell ref="F181:I181"/>
    <mergeCell ref="J181:N181"/>
    <mergeCell ref="F176:I176"/>
    <mergeCell ref="J176:N176"/>
    <mergeCell ref="F177:I177"/>
    <mergeCell ref="J177:N177"/>
    <mergeCell ref="F178:I178"/>
    <mergeCell ref="J178:N178"/>
    <mergeCell ref="F185:I185"/>
    <mergeCell ref="J185:N185"/>
    <mergeCell ref="F186:I186"/>
    <mergeCell ref="J186:N186"/>
    <mergeCell ref="F187:I187"/>
    <mergeCell ref="J187:N187"/>
    <mergeCell ref="F182:I182"/>
    <mergeCell ref="J182:N182"/>
    <mergeCell ref="F183:I183"/>
    <mergeCell ref="J183:N183"/>
    <mergeCell ref="F184:I184"/>
    <mergeCell ref="J184:N184"/>
    <mergeCell ref="F191:I191"/>
    <mergeCell ref="J191:N191"/>
    <mergeCell ref="F192:I192"/>
    <mergeCell ref="J192:N192"/>
    <mergeCell ref="F193:I193"/>
    <mergeCell ref="J193:N193"/>
    <mergeCell ref="F188:I188"/>
    <mergeCell ref="J188:N188"/>
    <mergeCell ref="F189:I189"/>
    <mergeCell ref="J189:N189"/>
    <mergeCell ref="F190:I190"/>
    <mergeCell ref="J190:N190"/>
    <mergeCell ref="F197:I197"/>
    <mergeCell ref="J197:N197"/>
    <mergeCell ref="F198:I198"/>
    <mergeCell ref="J198:N198"/>
    <mergeCell ref="F199:I199"/>
    <mergeCell ref="J199:N199"/>
    <mergeCell ref="F194:I194"/>
    <mergeCell ref="J194:N194"/>
    <mergeCell ref="F195:I195"/>
    <mergeCell ref="J195:N195"/>
    <mergeCell ref="F196:I196"/>
    <mergeCell ref="J196:N196"/>
    <mergeCell ref="F203:I203"/>
    <mergeCell ref="J203:N203"/>
    <mergeCell ref="F204:I204"/>
    <mergeCell ref="J204:N204"/>
    <mergeCell ref="F205:I205"/>
    <mergeCell ref="J205:N205"/>
    <mergeCell ref="F200:I200"/>
    <mergeCell ref="J200:N200"/>
    <mergeCell ref="F201:I201"/>
    <mergeCell ref="J201:N201"/>
    <mergeCell ref="F202:I202"/>
    <mergeCell ref="J202:N202"/>
    <mergeCell ref="F209:I209"/>
    <mergeCell ref="J209:N209"/>
    <mergeCell ref="F210:I210"/>
    <mergeCell ref="J210:N210"/>
    <mergeCell ref="F211:I211"/>
    <mergeCell ref="J211:N211"/>
    <mergeCell ref="F206:I206"/>
    <mergeCell ref="J206:N206"/>
    <mergeCell ref="F207:I207"/>
    <mergeCell ref="J207:N207"/>
    <mergeCell ref="F208:I208"/>
    <mergeCell ref="J208:N208"/>
    <mergeCell ref="F215:I215"/>
    <mergeCell ref="J215:N215"/>
    <mergeCell ref="B219:Y220"/>
    <mergeCell ref="B224:Y225"/>
    <mergeCell ref="B229:Y246"/>
    <mergeCell ref="B250:Y251"/>
    <mergeCell ref="F212:I212"/>
    <mergeCell ref="J212:N212"/>
    <mergeCell ref="F213:I213"/>
    <mergeCell ref="J213:N213"/>
    <mergeCell ref="F214:I214"/>
    <mergeCell ref="J214:N214"/>
    <mergeCell ref="F269:I269"/>
    <mergeCell ref="J269:N269"/>
    <mergeCell ref="F270:I270"/>
    <mergeCell ref="J270:N270"/>
    <mergeCell ref="F271:I271"/>
    <mergeCell ref="J271:N271"/>
    <mergeCell ref="B255:Y260"/>
    <mergeCell ref="B262:Y264"/>
    <mergeCell ref="F267:I267"/>
    <mergeCell ref="J267:N267"/>
    <mergeCell ref="F268:I268"/>
    <mergeCell ref="J268:N268"/>
    <mergeCell ref="F275:I275"/>
    <mergeCell ref="J275:N275"/>
    <mergeCell ref="F276:I276"/>
    <mergeCell ref="J276:N276"/>
    <mergeCell ref="F277:I277"/>
    <mergeCell ref="J277:N277"/>
    <mergeCell ref="F272:I272"/>
    <mergeCell ref="J272:N272"/>
    <mergeCell ref="F273:I273"/>
    <mergeCell ref="J273:N273"/>
    <mergeCell ref="F274:I274"/>
    <mergeCell ref="J274:N274"/>
    <mergeCell ref="F281:I281"/>
    <mergeCell ref="J281:N281"/>
    <mergeCell ref="F282:I282"/>
    <mergeCell ref="J282:N282"/>
    <mergeCell ref="F283:I283"/>
    <mergeCell ref="J283:N283"/>
    <mergeCell ref="F278:I278"/>
    <mergeCell ref="J278:N278"/>
    <mergeCell ref="F279:I279"/>
    <mergeCell ref="J279:N279"/>
    <mergeCell ref="F280:I280"/>
    <mergeCell ref="J280:N280"/>
    <mergeCell ref="F287:I287"/>
    <mergeCell ref="J287:N287"/>
    <mergeCell ref="F288:I288"/>
    <mergeCell ref="J288:N288"/>
    <mergeCell ref="F289:I289"/>
    <mergeCell ref="J289:N289"/>
    <mergeCell ref="F284:I284"/>
    <mergeCell ref="J284:N284"/>
    <mergeCell ref="F285:I285"/>
    <mergeCell ref="J285:N285"/>
    <mergeCell ref="F286:I286"/>
    <mergeCell ref="J286:N286"/>
    <mergeCell ref="F293:I293"/>
    <mergeCell ref="J293:N293"/>
    <mergeCell ref="F294:I294"/>
    <mergeCell ref="J294:N294"/>
    <mergeCell ref="F295:I295"/>
    <mergeCell ref="J295:N295"/>
    <mergeCell ref="F290:I290"/>
    <mergeCell ref="J290:N290"/>
    <mergeCell ref="F291:I291"/>
    <mergeCell ref="J291:N291"/>
    <mergeCell ref="F292:I292"/>
    <mergeCell ref="J292:N292"/>
    <mergeCell ref="F299:I299"/>
    <mergeCell ref="J299:N299"/>
    <mergeCell ref="F300:I300"/>
    <mergeCell ref="J300:N300"/>
    <mergeCell ref="F301:I301"/>
    <mergeCell ref="J301:N301"/>
    <mergeCell ref="F296:I296"/>
    <mergeCell ref="J296:N296"/>
    <mergeCell ref="F297:I297"/>
    <mergeCell ref="J297:N297"/>
    <mergeCell ref="F298:I298"/>
    <mergeCell ref="J298:N298"/>
    <mergeCell ref="F305:I305"/>
    <mergeCell ref="J305:N305"/>
    <mergeCell ref="F306:I306"/>
    <mergeCell ref="J306:N306"/>
    <mergeCell ref="F307:I307"/>
    <mergeCell ref="J307:N307"/>
    <mergeCell ref="F302:I302"/>
    <mergeCell ref="J302:N302"/>
    <mergeCell ref="F303:I303"/>
    <mergeCell ref="J303:N303"/>
    <mergeCell ref="F304:I304"/>
    <mergeCell ref="J304:N304"/>
    <mergeCell ref="F311:I311"/>
    <mergeCell ref="J311:N311"/>
    <mergeCell ref="F312:I312"/>
    <mergeCell ref="J312:N312"/>
    <mergeCell ref="F313:I313"/>
    <mergeCell ref="J313:N313"/>
    <mergeCell ref="F308:I308"/>
    <mergeCell ref="J308:N308"/>
    <mergeCell ref="F309:I309"/>
    <mergeCell ref="J309:N309"/>
    <mergeCell ref="F310:I310"/>
    <mergeCell ref="J310:N310"/>
    <mergeCell ref="F317:I317"/>
    <mergeCell ref="J317:N317"/>
    <mergeCell ref="F318:I318"/>
    <mergeCell ref="J318:N318"/>
    <mergeCell ref="F319:I319"/>
    <mergeCell ref="J319:N319"/>
    <mergeCell ref="F314:I314"/>
    <mergeCell ref="J314:N314"/>
    <mergeCell ref="F315:I315"/>
    <mergeCell ref="J315:N315"/>
    <mergeCell ref="F316:I316"/>
    <mergeCell ref="J316:N316"/>
    <mergeCell ref="F323:I323"/>
    <mergeCell ref="J323:N323"/>
    <mergeCell ref="F324:I324"/>
    <mergeCell ref="J324:N324"/>
    <mergeCell ref="F325:I325"/>
    <mergeCell ref="J325:N325"/>
    <mergeCell ref="F320:I320"/>
    <mergeCell ref="J320:N320"/>
    <mergeCell ref="F321:I321"/>
    <mergeCell ref="J321:N321"/>
    <mergeCell ref="F322:I322"/>
    <mergeCell ref="J322:N322"/>
    <mergeCell ref="F329:I329"/>
    <mergeCell ref="J329:N329"/>
    <mergeCell ref="F330:I330"/>
    <mergeCell ref="J330:N330"/>
    <mergeCell ref="F331:I331"/>
    <mergeCell ref="J331:N331"/>
    <mergeCell ref="F326:I326"/>
    <mergeCell ref="J326:N326"/>
    <mergeCell ref="F327:I327"/>
    <mergeCell ref="J327:N327"/>
    <mergeCell ref="F328:I328"/>
    <mergeCell ref="J328:N328"/>
    <mergeCell ref="F335:I335"/>
    <mergeCell ref="J335:N335"/>
    <mergeCell ref="F336:I336"/>
    <mergeCell ref="J336:N336"/>
    <mergeCell ref="F337:I337"/>
    <mergeCell ref="J337:N337"/>
    <mergeCell ref="F332:I332"/>
    <mergeCell ref="J332:N332"/>
    <mergeCell ref="F333:I333"/>
    <mergeCell ref="J333:N333"/>
    <mergeCell ref="F334:I334"/>
    <mergeCell ref="J334:N334"/>
    <mergeCell ref="F341:I341"/>
    <mergeCell ref="J341:N341"/>
    <mergeCell ref="F342:I342"/>
    <mergeCell ref="J342:N342"/>
    <mergeCell ref="B346:Y347"/>
    <mergeCell ref="B351:Y352"/>
    <mergeCell ref="F338:I338"/>
    <mergeCell ref="J338:N338"/>
    <mergeCell ref="F339:I339"/>
    <mergeCell ref="J339:N339"/>
    <mergeCell ref="F340:I340"/>
    <mergeCell ref="J340:N340"/>
    <mergeCell ref="B410:X411"/>
    <mergeCell ref="B413:Y414"/>
    <mergeCell ref="B416:X417"/>
    <mergeCell ref="B419:Y420"/>
    <mergeCell ref="B422:X423"/>
    <mergeCell ref="B425:Y426"/>
    <mergeCell ref="B356:Y373"/>
    <mergeCell ref="B377:Y378"/>
    <mergeCell ref="B382:Y387"/>
    <mergeCell ref="B389:Y402"/>
    <mergeCell ref="B404:X405"/>
    <mergeCell ref="B407:Y408"/>
    <mergeCell ref="B460:X461"/>
    <mergeCell ref="B463:Y464"/>
    <mergeCell ref="B466:Y479"/>
    <mergeCell ref="B481:X482"/>
    <mergeCell ref="B484:Y485"/>
    <mergeCell ref="B487:Y500"/>
    <mergeCell ref="B428:X429"/>
    <mergeCell ref="B431:Y432"/>
    <mergeCell ref="B434:X435"/>
    <mergeCell ref="B437:Y438"/>
    <mergeCell ref="B442:Y443"/>
    <mergeCell ref="B445:Y458"/>
    <mergeCell ref="B544:X545"/>
    <mergeCell ref="B547:Y548"/>
    <mergeCell ref="B550:Y563"/>
    <mergeCell ref="B565:X566"/>
    <mergeCell ref="B568:Y569"/>
    <mergeCell ref="B571:Y584"/>
    <mergeCell ref="B502:X503"/>
    <mergeCell ref="B505:Y506"/>
    <mergeCell ref="B508:Y521"/>
    <mergeCell ref="B523:X524"/>
    <mergeCell ref="B526:Y527"/>
    <mergeCell ref="B529:Y542"/>
    <mergeCell ref="E624:F624"/>
    <mergeCell ref="E625:F625"/>
    <mergeCell ref="E626:F626"/>
    <mergeCell ref="E627:H627"/>
    <mergeCell ref="E635:F635"/>
    <mergeCell ref="E636:F636"/>
    <mergeCell ref="B586:X587"/>
    <mergeCell ref="B589:Y590"/>
    <mergeCell ref="B592:Y605"/>
    <mergeCell ref="B607:X608"/>
    <mergeCell ref="B610:Y611"/>
    <mergeCell ref="B613:Y618"/>
    <mergeCell ref="E651:H651"/>
    <mergeCell ref="E652:H652"/>
    <mergeCell ref="E653:H653"/>
    <mergeCell ref="F654:J654"/>
    <mergeCell ref="F655:J655"/>
    <mergeCell ref="G656:K656"/>
    <mergeCell ref="E637:F637"/>
    <mergeCell ref="E638:H638"/>
    <mergeCell ref="B640:Y642"/>
    <mergeCell ref="E648:H648"/>
    <mergeCell ref="E649:H649"/>
    <mergeCell ref="E650:H650"/>
    <mergeCell ref="B689:Y690"/>
    <mergeCell ref="B694:Y695"/>
    <mergeCell ref="B699:Y700"/>
    <mergeCell ref="B704:Y705"/>
    <mergeCell ref="B709:Y710"/>
    <mergeCell ref="B714:Y715"/>
    <mergeCell ref="G657:K657"/>
    <mergeCell ref="B665:Y667"/>
    <mergeCell ref="B669:Y670"/>
    <mergeCell ref="B674:Y675"/>
    <mergeCell ref="B679:Y680"/>
    <mergeCell ref="B684:Y685"/>
    <mergeCell ref="B779:Y780"/>
    <mergeCell ref="B784:Y785"/>
    <mergeCell ref="B749:Y750"/>
    <mergeCell ref="B754:Y755"/>
    <mergeCell ref="B759:Y760"/>
    <mergeCell ref="B764:Y765"/>
    <mergeCell ref="B769:Y770"/>
    <mergeCell ref="B774:Y775"/>
    <mergeCell ref="B719:Y720"/>
    <mergeCell ref="B724:Y725"/>
    <mergeCell ref="B729:Y730"/>
    <mergeCell ref="B734:Y735"/>
    <mergeCell ref="B739:Y740"/>
    <mergeCell ref="B744:Y745"/>
  </mergeCells>
  <pageMargins left="0.7" right="0.7" top="0.75" bottom="0.75" header="0.3" footer="0.3"/>
  <pageSetup orientation="portrait" r:id="rId1"/>
  <headerFooter>
    <oddHeader>&amp;C&amp;LFinal Exam&amp;CEIU&amp;RECN4751</oddHeader>
    <oddFooter>&amp;C&amp;LVersion 68&amp;RPage &amp;P+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Z1999"/>
  <sheetViews>
    <sheetView topLeftCell="A625" workbookViewId="0">
      <selection activeCell="B644" sqref="B644"/>
    </sheetView>
  </sheetViews>
  <sheetFormatPr defaultRowHeight="15.75" x14ac:dyDescent="0.25"/>
  <cols>
    <col min="1" max="26" width="3.125" customWidth="1"/>
    <col min="27" max="52" width="3.125" hidden="1" customWidth="1"/>
  </cols>
  <sheetData>
    <row r="1" spans="2:25" ht="15.6" customHeight="1" x14ac:dyDescent="0.25"/>
    <row r="2" spans="2:25" ht="15.6" customHeight="1" x14ac:dyDescent="0.25">
      <c r="B2" s="27" t="s">
        <v>0</v>
      </c>
      <c r="C2" s="27"/>
      <c r="D2" s="27"/>
      <c r="E2" s="27"/>
      <c r="F2" s="27"/>
      <c r="G2" s="27"/>
      <c r="H2" s="27"/>
      <c r="I2" s="27"/>
      <c r="J2" s="27"/>
      <c r="K2" s="27"/>
      <c r="L2" s="27"/>
      <c r="M2" s="27"/>
      <c r="N2" s="27"/>
      <c r="O2" s="27"/>
      <c r="P2" s="27"/>
      <c r="Q2" s="27"/>
      <c r="R2" s="27"/>
      <c r="S2" s="27"/>
      <c r="T2" s="27"/>
      <c r="U2" s="27"/>
      <c r="V2" s="27"/>
      <c r="W2" s="27"/>
      <c r="X2" s="27"/>
      <c r="Y2" s="27"/>
    </row>
    <row r="3" spans="2:25" ht="15.6" customHeight="1" x14ac:dyDescent="0.25">
      <c r="B3" s="27"/>
      <c r="C3" s="27"/>
      <c r="D3" s="27"/>
      <c r="E3" s="27"/>
      <c r="F3" s="27"/>
      <c r="G3" s="27"/>
      <c r="H3" s="27"/>
      <c r="I3" s="27"/>
      <c r="J3" s="27"/>
      <c r="K3" s="27"/>
      <c r="L3" s="27"/>
      <c r="M3" s="27"/>
      <c r="N3" s="27"/>
      <c r="O3" s="27"/>
      <c r="P3" s="27"/>
      <c r="Q3" s="27"/>
      <c r="R3" s="27"/>
      <c r="S3" s="27"/>
      <c r="T3" s="27"/>
      <c r="U3" s="27"/>
      <c r="V3" s="27"/>
      <c r="W3" s="27"/>
      <c r="X3" s="27"/>
      <c r="Y3" s="27"/>
    </row>
    <row r="4" spans="2:25" ht="15.6" customHeight="1" x14ac:dyDescent="0.25"/>
    <row r="5" spans="2:25" ht="15.6" customHeight="1" x14ac:dyDescent="0.25"/>
    <row r="6" spans="2:25" ht="15.6" customHeight="1" x14ac:dyDescent="0.25"/>
    <row r="7" spans="2:25" ht="15.6" customHeight="1" x14ac:dyDescent="0.25"/>
    <row r="8" spans="2:25" ht="15.6" customHeight="1" x14ac:dyDescent="0.25"/>
    <row r="9" spans="2:25" ht="15.6" customHeight="1" x14ac:dyDescent="0.25"/>
    <row r="10" spans="2:25" ht="15.6" customHeight="1" x14ac:dyDescent="0.25">
      <c r="B10" s="27" t="s">
        <v>1</v>
      </c>
      <c r="C10" s="27"/>
      <c r="D10" s="27"/>
      <c r="E10" s="27"/>
      <c r="F10" s="27"/>
      <c r="G10" s="27"/>
      <c r="H10" s="27"/>
      <c r="I10" s="27"/>
      <c r="J10" s="27"/>
      <c r="K10" s="27"/>
      <c r="L10" s="27"/>
      <c r="M10" s="27"/>
      <c r="N10" s="27"/>
      <c r="O10" s="27"/>
      <c r="P10" s="27"/>
      <c r="Q10" s="27"/>
      <c r="R10" s="27"/>
      <c r="S10" s="27"/>
      <c r="T10" s="27"/>
      <c r="U10" s="27"/>
      <c r="V10" s="27"/>
      <c r="W10" s="27"/>
      <c r="X10" s="27"/>
      <c r="Y10" s="27"/>
    </row>
    <row r="11" spans="2:25" ht="15.6" customHeight="1" x14ac:dyDescent="0.25">
      <c r="B11" s="27"/>
      <c r="C11" s="27"/>
      <c r="D11" s="27"/>
      <c r="E11" s="27"/>
      <c r="F11" s="27"/>
      <c r="G11" s="27"/>
      <c r="H11" s="27"/>
      <c r="I11" s="27"/>
      <c r="J11" s="27"/>
      <c r="K11" s="27"/>
      <c r="L11" s="27"/>
      <c r="M11" s="27"/>
      <c r="N11" s="27"/>
      <c r="O11" s="27"/>
      <c r="P11" s="27"/>
      <c r="Q11" s="27"/>
      <c r="R11" s="27"/>
      <c r="S11" s="27"/>
      <c r="T11" s="27"/>
      <c r="U11" s="27"/>
      <c r="V11" s="27"/>
      <c r="W11" s="27"/>
      <c r="X11" s="27"/>
      <c r="Y11" s="27"/>
    </row>
    <row r="12" spans="2:25" ht="15.6" customHeight="1" x14ac:dyDescent="0.25">
      <c r="B12" s="27"/>
      <c r="C12" s="27"/>
      <c r="D12" s="27"/>
      <c r="E12" s="27"/>
      <c r="F12" s="27"/>
      <c r="G12" s="27"/>
      <c r="H12" s="27"/>
      <c r="I12" s="27"/>
      <c r="J12" s="27"/>
      <c r="K12" s="27"/>
      <c r="L12" s="27"/>
      <c r="M12" s="27"/>
      <c r="N12" s="27"/>
      <c r="O12" s="27"/>
      <c r="P12" s="27"/>
      <c r="Q12" s="27"/>
      <c r="R12" s="27"/>
      <c r="S12" s="27"/>
      <c r="T12" s="27"/>
      <c r="U12" s="27"/>
      <c r="V12" s="27"/>
      <c r="W12" s="27"/>
      <c r="X12" s="27"/>
      <c r="Y12" s="27"/>
    </row>
    <row r="13" spans="2:25" ht="15.6" customHeight="1" x14ac:dyDescent="0.25"/>
    <row r="14" spans="2:25" ht="15.6" customHeight="1" x14ac:dyDescent="0.25">
      <c r="F14" t="s">
        <v>2</v>
      </c>
      <c r="J14" t="s">
        <v>3</v>
      </c>
    </row>
    <row r="15" spans="2:25" ht="15.6" customHeight="1" x14ac:dyDescent="0.25">
      <c r="F15" s="52">
        <v>802.34151642190761</v>
      </c>
      <c r="G15" s="52"/>
      <c r="H15" s="52"/>
      <c r="J15" s="53">
        <v>4989.1280084526152</v>
      </c>
      <c r="K15" s="53"/>
      <c r="L15" s="53"/>
    </row>
    <row r="16" spans="2:25" ht="15.6" customHeight="1" x14ac:dyDescent="0.25">
      <c r="F16" s="52">
        <v>878.41512858820602</v>
      </c>
      <c r="G16" s="52"/>
      <c r="H16" s="52"/>
      <c r="J16" s="53">
        <v>3678.2515497652453</v>
      </c>
      <c r="K16" s="53"/>
      <c r="L16" s="53"/>
    </row>
    <row r="17" spans="6:12" ht="15.6" customHeight="1" x14ac:dyDescent="0.25">
      <c r="F17" s="52">
        <v>294.13851989209019</v>
      </c>
      <c r="G17" s="52"/>
      <c r="H17" s="52"/>
      <c r="J17" s="53">
        <v>449.1782982434961</v>
      </c>
      <c r="K17" s="53"/>
      <c r="L17" s="53"/>
    </row>
    <row r="18" spans="6:12" ht="15.6" customHeight="1" x14ac:dyDescent="0.25">
      <c r="F18" s="52">
        <v>747.71401140701369</v>
      </c>
      <c r="G18" s="52"/>
      <c r="H18" s="52"/>
      <c r="J18" s="53">
        <v>3036.4773457196175</v>
      </c>
      <c r="K18" s="53"/>
      <c r="L18" s="53"/>
    </row>
    <row r="19" spans="6:12" ht="15.6" customHeight="1" x14ac:dyDescent="0.25">
      <c r="F19" s="52">
        <v>286.73398192282662</v>
      </c>
      <c r="G19" s="52"/>
      <c r="H19" s="52"/>
      <c r="J19" s="53">
        <v>2695.2500059677186</v>
      </c>
      <c r="K19" s="53"/>
      <c r="L19" s="53"/>
    </row>
    <row r="20" spans="6:12" ht="15.6" customHeight="1" x14ac:dyDescent="0.25">
      <c r="F20" s="52">
        <v>225.3547772899378</v>
      </c>
      <c r="G20" s="52"/>
      <c r="H20" s="52"/>
      <c r="J20" s="53">
        <v>2580.00131896935</v>
      </c>
      <c r="K20" s="53"/>
      <c r="L20" s="53"/>
    </row>
    <row r="21" spans="6:12" ht="15.6" customHeight="1" x14ac:dyDescent="0.25">
      <c r="F21" s="52">
        <v>547.17732730303658</v>
      </c>
      <c r="G21" s="52"/>
      <c r="H21" s="52"/>
      <c r="J21" s="53">
        <v>4610.4852138696051</v>
      </c>
      <c r="K21" s="53"/>
      <c r="L21" s="53"/>
    </row>
    <row r="22" spans="6:12" ht="15.6" customHeight="1" x14ac:dyDescent="0.25">
      <c r="F22" s="52">
        <v>794.31124012495229</v>
      </c>
      <c r="G22" s="52"/>
      <c r="H22" s="52"/>
      <c r="J22" s="53">
        <v>2605.8434662705204</v>
      </c>
      <c r="K22" s="53"/>
      <c r="L22" s="53"/>
    </row>
    <row r="23" spans="6:12" ht="15.6" customHeight="1" x14ac:dyDescent="0.25">
      <c r="F23" s="52">
        <v>267.05251366035645</v>
      </c>
      <c r="G23" s="52"/>
      <c r="H23" s="52"/>
      <c r="J23" s="53">
        <v>2125.6162755337687</v>
      </c>
      <c r="K23" s="53"/>
      <c r="L23" s="53"/>
    </row>
    <row r="24" spans="6:12" ht="15.6" customHeight="1" x14ac:dyDescent="0.25">
      <c r="F24" s="52">
        <v>641.83049742734761</v>
      </c>
      <c r="G24" s="52"/>
      <c r="H24" s="52"/>
      <c r="J24" s="53">
        <v>3270.1739386885552</v>
      </c>
      <c r="K24" s="53"/>
      <c r="L24" s="53"/>
    </row>
    <row r="25" spans="6:12" ht="15.6" customHeight="1" x14ac:dyDescent="0.25">
      <c r="F25" s="52">
        <v>982.08749552629388</v>
      </c>
      <c r="G25" s="52"/>
      <c r="H25" s="52"/>
      <c r="J25" s="53">
        <v>474.21780760867114</v>
      </c>
      <c r="K25" s="53"/>
      <c r="L25" s="53"/>
    </row>
    <row r="26" spans="6:12" ht="15.6" customHeight="1" x14ac:dyDescent="0.25">
      <c r="F26" s="52">
        <v>673.47929739979668</v>
      </c>
      <c r="G26" s="52"/>
      <c r="H26" s="52"/>
      <c r="J26" s="53">
        <v>1659.3015491778783</v>
      </c>
      <c r="K26" s="53"/>
      <c r="L26" s="53"/>
    </row>
    <row r="27" spans="6:12" ht="15.6" customHeight="1" x14ac:dyDescent="0.25">
      <c r="F27" s="52">
        <v>998.06936721912825</v>
      </c>
      <c r="G27" s="52"/>
      <c r="H27" s="52"/>
      <c r="J27" s="53">
        <v>881.5805122536791</v>
      </c>
      <c r="K27" s="53"/>
      <c r="L27" s="53"/>
    </row>
    <row r="28" spans="6:12" ht="15.6" customHeight="1" x14ac:dyDescent="0.25">
      <c r="F28" s="52">
        <v>907.6839540358402</v>
      </c>
      <c r="G28" s="52"/>
      <c r="H28" s="52"/>
      <c r="J28" s="53">
        <v>2206.0984920879168</v>
      </c>
      <c r="K28" s="53"/>
      <c r="L28" s="53"/>
    </row>
    <row r="29" spans="6:12" ht="15.6" customHeight="1" x14ac:dyDescent="0.25">
      <c r="F29" s="52">
        <v>219.0473164729606</v>
      </c>
      <c r="G29" s="52"/>
      <c r="H29" s="52"/>
      <c r="J29" s="53">
        <v>4340.2086432700844</v>
      </c>
      <c r="K29" s="53"/>
      <c r="L29" s="53"/>
    </row>
    <row r="30" spans="6:12" ht="15.6" customHeight="1" x14ac:dyDescent="0.25">
      <c r="F30" s="52">
        <v>188.6523974908846</v>
      </c>
      <c r="G30" s="52"/>
      <c r="H30" s="52"/>
      <c r="J30" s="53">
        <v>2857.2528557857117</v>
      </c>
      <c r="K30" s="53"/>
      <c r="L30" s="53"/>
    </row>
    <row r="31" spans="6:12" ht="15.6" customHeight="1" x14ac:dyDescent="0.25">
      <c r="F31" s="52">
        <v>960.67072677860506</v>
      </c>
      <c r="G31" s="52"/>
      <c r="H31" s="52"/>
      <c r="J31" s="53">
        <v>1096.5623096726906</v>
      </c>
      <c r="K31" s="53"/>
      <c r="L31" s="53"/>
    </row>
    <row r="32" spans="6:12" ht="15.6" customHeight="1" x14ac:dyDescent="0.25">
      <c r="F32" s="52">
        <v>454.78966285698465</v>
      </c>
      <c r="G32" s="52"/>
      <c r="H32" s="52"/>
      <c r="J32" s="53">
        <v>4987.1523294157096</v>
      </c>
      <c r="K32" s="53"/>
      <c r="L32" s="53"/>
    </row>
    <row r="33" spans="6:12" ht="15.6" customHeight="1" x14ac:dyDescent="0.25">
      <c r="F33" s="52">
        <v>934.72823952997862</v>
      </c>
      <c r="G33" s="52"/>
      <c r="H33" s="52"/>
      <c r="J33" s="53">
        <v>321.13440889619591</v>
      </c>
      <c r="K33" s="53"/>
      <c r="L33" s="53"/>
    </row>
    <row r="34" spans="6:12" ht="15.6" customHeight="1" x14ac:dyDescent="0.25">
      <c r="F34" s="52">
        <v>623.46523404148172</v>
      </c>
      <c r="G34" s="52"/>
      <c r="H34" s="52"/>
      <c r="J34" s="53">
        <v>1014.0256212595733</v>
      </c>
      <c r="K34" s="53"/>
      <c r="L34" s="53"/>
    </row>
    <row r="35" spans="6:12" ht="15.6" customHeight="1" x14ac:dyDescent="0.25">
      <c r="F35" s="52">
        <v>885.77550109198467</v>
      </c>
      <c r="G35" s="52"/>
      <c r="H35" s="52"/>
      <c r="J35" s="53">
        <v>3953.4044071195867</v>
      </c>
      <c r="K35" s="53"/>
      <c r="L35" s="53"/>
    </row>
    <row r="36" spans="6:12" ht="15.6" customHeight="1" x14ac:dyDescent="0.25">
      <c r="F36" s="52">
        <v>116.60614664801905</v>
      </c>
      <c r="G36" s="52"/>
      <c r="H36" s="52"/>
      <c r="J36" s="53">
        <v>1942.0203494441223</v>
      </c>
      <c r="K36" s="53"/>
      <c r="L36" s="53"/>
    </row>
    <row r="37" spans="6:12" ht="15.6" customHeight="1" x14ac:dyDescent="0.25">
      <c r="F37" s="52">
        <v>496.91223333679233</v>
      </c>
      <c r="G37" s="52"/>
      <c r="H37" s="52"/>
      <c r="J37" s="53">
        <v>4056.7055200437248</v>
      </c>
      <c r="K37" s="53"/>
      <c r="L37" s="53"/>
    </row>
    <row r="38" spans="6:12" ht="15.6" customHeight="1" x14ac:dyDescent="0.25">
      <c r="F38" s="52">
        <v>19.85947198110005</v>
      </c>
      <c r="G38" s="52"/>
      <c r="H38" s="52"/>
      <c r="J38" s="53">
        <v>4038.7863602030357</v>
      </c>
      <c r="K38" s="53"/>
      <c r="L38" s="53"/>
    </row>
    <row r="39" spans="6:12" ht="15.6" customHeight="1" x14ac:dyDescent="0.25">
      <c r="F39" s="52">
        <v>465.1603704572903</v>
      </c>
      <c r="G39" s="52"/>
      <c r="H39" s="52"/>
      <c r="J39" s="53">
        <v>2144.3006638280644</v>
      </c>
      <c r="K39" s="53"/>
      <c r="L39" s="53"/>
    </row>
    <row r="40" spans="6:12" ht="15.6" customHeight="1" x14ac:dyDescent="0.25">
      <c r="F40" s="52">
        <v>559.57210230854366</v>
      </c>
      <c r="G40" s="52"/>
      <c r="H40" s="52"/>
      <c r="J40" s="53">
        <v>1978.3581691906338</v>
      </c>
      <c r="K40" s="53"/>
      <c r="L40" s="53"/>
    </row>
    <row r="41" spans="6:12" ht="15.6" customHeight="1" x14ac:dyDescent="0.25">
      <c r="F41" s="52">
        <v>79.89416725234166</v>
      </c>
      <c r="G41" s="52"/>
      <c r="H41" s="52"/>
      <c r="J41" s="53">
        <v>3563.17088430167</v>
      </c>
      <c r="K41" s="53"/>
      <c r="L41" s="53"/>
    </row>
    <row r="42" spans="6:12" ht="15.6" customHeight="1" x14ac:dyDescent="0.25">
      <c r="F42" s="52">
        <v>894.49063461644187</v>
      </c>
      <c r="G42" s="52"/>
      <c r="H42" s="52"/>
      <c r="J42" s="53">
        <v>1685.921667644777</v>
      </c>
      <c r="K42" s="53"/>
      <c r="L42" s="53"/>
    </row>
    <row r="43" spans="6:12" ht="15.6" customHeight="1" x14ac:dyDescent="0.25">
      <c r="F43" s="52">
        <v>299.23495443732128</v>
      </c>
      <c r="G43" s="52"/>
      <c r="H43" s="52"/>
      <c r="J43" s="53">
        <v>4876.1556839225404</v>
      </c>
      <c r="K43" s="53"/>
      <c r="L43" s="53"/>
    </row>
    <row r="44" spans="6:12" ht="15.6" customHeight="1" x14ac:dyDescent="0.25">
      <c r="F44" s="52">
        <v>234.36796698106289</v>
      </c>
      <c r="G44" s="52"/>
      <c r="H44" s="52"/>
      <c r="J44" s="53">
        <v>246.0522653155839</v>
      </c>
      <c r="K44" s="53"/>
      <c r="L44" s="53"/>
    </row>
    <row r="45" spans="6:12" ht="15.6" customHeight="1" x14ac:dyDescent="0.25">
      <c r="F45" s="52">
        <v>132.98824844187985</v>
      </c>
      <c r="G45" s="52"/>
      <c r="H45" s="52"/>
      <c r="J45" s="53">
        <v>1521.6871514258496</v>
      </c>
      <c r="K45" s="53"/>
      <c r="L45" s="53"/>
    </row>
    <row r="46" spans="6:12" ht="15.6" customHeight="1" x14ac:dyDescent="0.25">
      <c r="F46" s="52">
        <v>739.19728111857285</v>
      </c>
      <c r="G46" s="52"/>
      <c r="H46" s="52"/>
      <c r="J46" s="53">
        <v>2066.1436425779771</v>
      </c>
      <c r="K46" s="53"/>
      <c r="L46" s="53"/>
    </row>
    <row r="47" spans="6:12" ht="15.6" customHeight="1" x14ac:dyDescent="0.25">
      <c r="F47" s="52">
        <v>655.06970666588347</v>
      </c>
      <c r="G47" s="52"/>
      <c r="H47" s="52"/>
      <c r="J47" s="53">
        <v>649.8697057820907</v>
      </c>
      <c r="K47" s="53"/>
      <c r="L47" s="53"/>
    </row>
    <row r="48" spans="6:12" ht="15.6" customHeight="1" x14ac:dyDescent="0.25">
      <c r="F48" s="52">
        <v>472.72145604619988</v>
      </c>
      <c r="G48" s="52"/>
      <c r="H48" s="52"/>
      <c r="J48" s="53">
        <v>850.01552025851686</v>
      </c>
      <c r="K48" s="53"/>
      <c r="L48" s="53"/>
    </row>
    <row r="49" spans="6:12" ht="15.6" customHeight="1" x14ac:dyDescent="0.25">
      <c r="F49" s="52">
        <v>253.21537740327861</v>
      </c>
      <c r="G49" s="52"/>
      <c r="H49" s="52"/>
      <c r="J49" s="53">
        <v>4175.6342327812481</v>
      </c>
      <c r="K49" s="53"/>
      <c r="L49" s="53"/>
    </row>
    <row r="50" spans="6:12" ht="15.6" customHeight="1" x14ac:dyDescent="0.25">
      <c r="F50" s="52">
        <v>223.43618170528623</v>
      </c>
      <c r="G50" s="52"/>
      <c r="H50" s="52"/>
      <c r="J50" s="53">
        <v>4734.1649775220094</v>
      </c>
      <c r="K50" s="53"/>
      <c r="L50" s="53"/>
    </row>
    <row r="51" spans="6:12" ht="15.6" customHeight="1" x14ac:dyDescent="0.25">
      <c r="F51" s="52">
        <v>674.27427578536538</v>
      </c>
      <c r="G51" s="52"/>
      <c r="H51" s="52"/>
      <c r="J51" s="53">
        <v>414.62431538630329</v>
      </c>
      <c r="K51" s="53"/>
      <c r="L51" s="53"/>
    </row>
    <row r="52" spans="6:12" ht="15.6" customHeight="1" x14ac:dyDescent="0.25">
      <c r="F52" s="52">
        <v>804.79529133964672</v>
      </c>
      <c r="G52" s="52"/>
      <c r="H52" s="52"/>
      <c r="J52" s="53">
        <v>2875.8754868108226</v>
      </c>
      <c r="K52" s="53"/>
      <c r="L52" s="53"/>
    </row>
    <row r="53" spans="6:12" ht="15.6" customHeight="1" x14ac:dyDescent="0.25">
      <c r="F53" s="52">
        <v>710.36700966771696</v>
      </c>
      <c r="G53" s="52"/>
      <c r="H53" s="52"/>
      <c r="J53" s="53">
        <v>3192.2813919002429</v>
      </c>
      <c r="K53" s="53"/>
      <c r="L53" s="53"/>
    </row>
    <row r="54" spans="6:12" ht="15.6" customHeight="1" x14ac:dyDescent="0.25">
      <c r="F54" s="52">
        <v>568.12261584378825</v>
      </c>
      <c r="G54" s="52"/>
      <c r="H54" s="52"/>
      <c r="J54" s="53">
        <v>4107.7710374477556</v>
      </c>
      <c r="K54" s="53"/>
      <c r="L54" s="53"/>
    </row>
    <row r="55" spans="6:12" ht="15.6" customHeight="1" x14ac:dyDescent="0.25">
      <c r="F55" s="52">
        <v>780.34506620172363</v>
      </c>
      <c r="G55" s="52"/>
      <c r="H55" s="52"/>
      <c r="J55" s="53">
        <v>2091.4805194545102</v>
      </c>
      <c r="K55" s="53"/>
      <c r="L55" s="53"/>
    </row>
    <row r="56" spans="6:12" ht="15.6" customHeight="1" x14ac:dyDescent="0.25">
      <c r="F56" s="52">
        <v>255.93357277895646</v>
      </c>
      <c r="G56" s="52"/>
      <c r="H56" s="52"/>
      <c r="J56" s="53">
        <v>2046.3260710433624</v>
      </c>
      <c r="K56" s="53"/>
      <c r="L56" s="53"/>
    </row>
    <row r="57" spans="6:12" ht="15.6" customHeight="1" x14ac:dyDescent="0.25">
      <c r="F57" s="52">
        <v>458.96283738461563</v>
      </c>
      <c r="G57" s="52"/>
      <c r="H57" s="52"/>
      <c r="J57" s="53">
        <v>762.25978235639809</v>
      </c>
      <c r="K57" s="53"/>
      <c r="L57" s="53"/>
    </row>
    <row r="58" spans="6:12" ht="15.6" customHeight="1" x14ac:dyDescent="0.25">
      <c r="F58" s="52">
        <v>592.04423091793865</v>
      </c>
      <c r="G58" s="52"/>
      <c r="H58" s="52"/>
      <c r="J58" s="53">
        <v>281.51969881841654</v>
      </c>
      <c r="K58" s="53"/>
      <c r="L58" s="53"/>
    </row>
    <row r="59" spans="6:12" ht="15.6" customHeight="1" x14ac:dyDescent="0.25">
      <c r="F59" s="52">
        <v>882.10240253969857</v>
      </c>
      <c r="G59" s="52"/>
      <c r="H59" s="52"/>
      <c r="J59" s="53">
        <v>4678.4451817458012</v>
      </c>
      <c r="K59" s="53"/>
      <c r="L59" s="53"/>
    </row>
    <row r="60" spans="6:12" ht="15.6" customHeight="1" x14ac:dyDescent="0.25">
      <c r="F60" s="52">
        <v>737.25180940123062</v>
      </c>
      <c r="G60" s="52"/>
      <c r="H60" s="52"/>
      <c r="J60" s="53">
        <v>2372.2850727897544</v>
      </c>
      <c r="K60" s="53"/>
      <c r="L60" s="53"/>
    </row>
    <row r="61" spans="6:12" ht="15.6" customHeight="1" x14ac:dyDescent="0.25">
      <c r="F61" s="52">
        <v>26.413633990956086</v>
      </c>
      <c r="G61" s="52"/>
      <c r="H61" s="52"/>
      <c r="J61" s="53">
        <v>970.11291536884369</v>
      </c>
      <c r="K61" s="53"/>
      <c r="L61" s="53"/>
    </row>
    <row r="62" spans="6:12" ht="15.6" customHeight="1" x14ac:dyDescent="0.25">
      <c r="F62" s="52">
        <v>165.55500828629798</v>
      </c>
      <c r="G62" s="52"/>
      <c r="H62" s="52"/>
      <c r="J62" s="53">
        <v>1578.5773413643722</v>
      </c>
      <c r="K62" s="53"/>
      <c r="L62" s="53"/>
    </row>
    <row r="63" spans="6:12" ht="15.6" customHeight="1" x14ac:dyDescent="0.25">
      <c r="F63" s="52">
        <v>34.073866145975629</v>
      </c>
      <c r="G63" s="52"/>
      <c r="H63" s="52"/>
      <c r="J63" s="53">
        <v>2379.2057141947853</v>
      </c>
      <c r="K63" s="53"/>
      <c r="L63" s="53"/>
    </row>
    <row r="64" spans="6:12" ht="15.6" customHeight="1" x14ac:dyDescent="0.25">
      <c r="F64" s="52">
        <v>963.00867267162232</v>
      </c>
      <c r="G64" s="52"/>
      <c r="H64" s="52"/>
      <c r="J64" s="53">
        <v>3516.4154891126741</v>
      </c>
      <c r="K64" s="53"/>
      <c r="L64" s="53"/>
    </row>
    <row r="65" spans="6:12" ht="15.6" customHeight="1" x14ac:dyDescent="0.25">
      <c r="F65" s="52">
        <v>676.42278970761424</v>
      </c>
      <c r="G65" s="52"/>
      <c r="H65" s="52"/>
      <c r="J65" s="53">
        <v>488.74485954435499</v>
      </c>
      <c r="K65" s="53"/>
      <c r="L65" s="53"/>
    </row>
    <row r="66" spans="6:12" ht="15.6" customHeight="1" x14ac:dyDescent="0.25">
      <c r="F66" s="52">
        <v>42.004680469341579</v>
      </c>
      <c r="G66" s="52"/>
      <c r="H66" s="52"/>
      <c r="J66" s="53">
        <v>1431.4089665208458</v>
      </c>
      <c r="K66" s="53"/>
      <c r="L66" s="53"/>
    </row>
    <row r="67" spans="6:12" ht="15.6" customHeight="1" x14ac:dyDescent="0.25">
      <c r="F67" s="52">
        <v>737.3997223855547</v>
      </c>
      <c r="G67" s="52"/>
      <c r="H67" s="52"/>
      <c r="J67" s="53">
        <v>4510.3613580902902</v>
      </c>
      <c r="K67" s="53"/>
      <c r="L67" s="53"/>
    </row>
    <row r="68" spans="6:12" ht="15.6" customHeight="1" x14ac:dyDescent="0.25">
      <c r="F68" s="52">
        <v>361.6187624428743</v>
      </c>
      <c r="G68" s="52"/>
      <c r="H68" s="52"/>
      <c r="J68" s="53">
        <v>736.06191546353841</v>
      </c>
      <c r="K68" s="53"/>
      <c r="L68" s="53"/>
    </row>
    <row r="69" spans="6:12" ht="15.6" customHeight="1" x14ac:dyDescent="0.25">
      <c r="F69" s="52">
        <v>582.92801261322461</v>
      </c>
      <c r="G69" s="52"/>
      <c r="H69" s="52"/>
      <c r="J69" s="53">
        <v>4007.3741500513997</v>
      </c>
      <c r="K69" s="53"/>
      <c r="L69" s="53"/>
    </row>
    <row r="70" spans="6:12" ht="15.6" customHeight="1" x14ac:dyDescent="0.25">
      <c r="F70" s="52">
        <v>527.22682265066294</v>
      </c>
      <c r="G70" s="52"/>
      <c r="H70" s="52"/>
      <c r="J70" s="53">
        <v>1646.4978805660153</v>
      </c>
      <c r="K70" s="53"/>
      <c r="L70" s="53"/>
    </row>
    <row r="71" spans="6:12" ht="15.6" customHeight="1" x14ac:dyDescent="0.25">
      <c r="F71" s="52">
        <v>541.4900228907569</v>
      </c>
      <c r="G71" s="52"/>
      <c r="H71" s="52"/>
      <c r="J71" s="53">
        <v>511.67121320131628</v>
      </c>
      <c r="K71" s="53"/>
      <c r="L71" s="53"/>
    </row>
    <row r="72" spans="6:12" ht="15.6" customHeight="1" x14ac:dyDescent="0.25">
      <c r="F72" s="52">
        <v>353.22319305237562</v>
      </c>
      <c r="G72" s="52"/>
      <c r="H72" s="52"/>
      <c r="J72" s="53">
        <v>3948.320251400522</v>
      </c>
      <c r="K72" s="53"/>
      <c r="L72" s="53"/>
    </row>
    <row r="73" spans="6:12" ht="15.6" customHeight="1" x14ac:dyDescent="0.25">
      <c r="F73" s="52">
        <v>443.97821020877893</v>
      </c>
      <c r="G73" s="52"/>
      <c r="H73" s="52"/>
      <c r="J73" s="53">
        <v>750.29179918620241</v>
      </c>
      <c r="K73" s="53"/>
      <c r="L73" s="53"/>
    </row>
    <row r="74" spans="6:12" ht="15.6" customHeight="1" x14ac:dyDescent="0.25">
      <c r="F74" s="52">
        <v>364.0216980246621</v>
      </c>
      <c r="G74" s="52"/>
      <c r="H74" s="52"/>
      <c r="J74" s="53">
        <v>3084.5884684592183</v>
      </c>
      <c r="K74" s="53"/>
      <c r="L74" s="53"/>
    </row>
    <row r="75" spans="6:12" ht="15.6" customHeight="1" x14ac:dyDescent="0.25">
      <c r="F75" s="52">
        <v>335.24869479226948</v>
      </c>
      <c r="G75" s="52"/>
      <c r="H75" s="52"/>
      <c r="J75" s="53">
        <v>4063.9246228226093</v>
      </c>
      <c r="K75" s="53"/>
      <c r="L75" s="53"/>
    </row>
    <row r="76" spans="6:12" ht="15.6" customHeight="1" x14ac:dyDescent="0.25">
      <c r="F76" s="52">
        <v>822.51078466963804</v>
      </c>
      <c r="G76" s="52"/>
      <c r="H76" s="52"/>
      <c r="J76" s="53">
        <v>3333.4994189974841</v>
      </c>
      <c r="K76" s="53"/>
      <c r="L76" s="53"/>
    </row>
    <row r="77" spans="6:12" ht="15.6" customHeight="1" x14ac:dyDescent="0.25">
      <c r="F77" s="52">
        <v>766.54235628886499</v>
      </c>
      <c r="G77" s="52"/>
      <c r="H77" s="52"/>
      <c r="J77" s="53">
        <v>643.84055266784696</v>
      </c>
      <c r="K77" s="53"/>
      <c r="L77" s="53"/>
    </row>
    <row r="78" spans="6:12" ht="15.6" customHeight="1" x14ac:dyDescent="0.25">
      <c r="F78" s="52">
        <v>276.90864986111239</v>
      </c>
      <c r="G78" s="52"/>
      <c r="H78" s="52"/>
      <c r="J78" s="53">
        <v>1201.993102391139</v>
      </c>
      <c r="K78" s="53"/>
      <c r="L78" s="53"/>
    </row>
    <row r="79" spans="6:12" ht="15.6" customHeight="1" x14ac:dyDescent="0.25">
      <c r="F79" s="52">
        <v>704.71549931844595</v>
      </c>
      <c r="G79" s="52"/>
      <c r="H79" s="52"/>
      <c r="J79" s="53">
        <v>4646.2730330042532</v>
      </c>
      <c r="K79" s="53"/>
      <c r="L79" s="53"/>
    </row>
    <row r="80" spans="6:12" ht="15.6" customHeight="1" x14ac:dyDescent="0.25">
      <c r="F80" s="52">
        <v>247.80048942926769</v>
      </c>
      <c r="G80" s="52"/>
      <c r="H80" s="52"/>
      <c r="J80" s="53">
        <v>3203.3931954427071</v>
      </c>
      <c r="K80" s="53"/>
      <c r="L80" s="53"/>
    </row>
    <row r="81" spans="1:25" ht="15.6" customHeight="1" x14ac:dyDescent="0.25">
      <c r="F81" s="52">
        <v>191.09751572092114</v>
      </c>
      <c r="G81" s="52"/>
      <c r="H81" s="52"/>
      <c r="J81" s="53">
        <v>1483.8376800933095</v>
      </c>
      <c r="K81" s="53"/>
      <c r="L81" s="53"/>
    </row>
    <row r="82" spans="1:25" ht="15.6" customHeight="1" x14ac:dyDescent="0.25">
      <c r="F82" s="52">
        <v>58.573240826657269</v>
      </c>
      <c r="G82" s="52"/>
      <c r="H82" s="52"/>
      <c r="J82" s="53">
        <v>861.87769315322566</v>
      </c>
      <c r="K82" s="53"/>
      <c r="L82" s="53"/>
    </row>
    <row r="83" spans="1:25" ht="15.6" customHeight="1" x14ac:dyDescent="0.25">
      <c r="F83" s="52">
        <v>324.95432535519586</v>
      </c>
      <c r="G83" s="52"/>
      <c r="H83" s="52"/>
      <c r="J83" s="53">
        <v>4269.5475919179535</v>
      </c>
      <c r="K83" s="53"/>
      <c r="L83" s="53"/>
    </row>
    <row r="84" spans="1:25" ht="15.6" customHeight="1" x14ac:dyDescent="0.25">
      <c r="F84" s="52">
        <v>617.53993254950547</v>
      </c>
      <c r="G84" s="52"/>
      <c r="H84" s="52"/>
      <c r="J84" s="53">
        <v>2008.4288751741481</v>
      </c>
      <c r="K84" s="53"/>
      <c r="L84" s="53"/>
    </row>
    <row r="85" spans="1:25" ht="15.6" customHeight="1" x14ac:dyDescent="0.25">
      <c r="F85" s="52">
        <v>425.31915351128248</v>
      </c>
      <c r="G85" s="52"/>
      <c r="H85" s="52"/>
      <c r="J85" s="53">
        <v>1993.6078799456548</v>
      </c>
      <c r="K85" s="53"/>
      <c r="L85" s="53"/>
    </row>
    <row r="86" spans="1:25" ht="15.6" customHeight="1" x14ac:dyDescent="0.25">
      <c r="F86" s="52">
        <v>849.9803307894955</v>
      </c>
      <c r="G86" s="52"/>
      <c r="H86" s="52"/>
      <c r="J86" s="53">
        <v>2437.1619996035902</v>
      </c>
      <c r="K86" s="53"/>
      <c r="L86" s="53"/>
    </row>
    <row r="87" spans="1:25" ht="15.6" customHeight="1" x14ac:dyDescent="0.25">
      <c r="F87" s="52">
        <v>315.80478194490803</v>
      </c>
      <c r="G87" s="52"/>
      <c r="H87" s="52"/>
      <c r="J87" s="53">
        <v>2142.2973374568883</v>
      </c>
      <c r="K87" s="53"/>
      <c r="L87" s="53"/>
    </row>
    <row r="88" spans="1:25" ht="15.6" customHeight="1" x14ac:dyDescent="0.25">
      <c r="F88" s="52">
        <v>165.06790930990724</v>
      </c>
      <c r="G88" s="52"/>
      <c r="H88" s="52"/>
      <c r="J88" s="53">
        <v>1301.7691551699234</v>
      </c>
      <c r="K88" s="53"/>
      <c r="L88" s="53"/>
    </row>
    <row r="89" spans="1:25" ht="15.6" customHeight="1" x14ac:dyDescent="0.25">
      <c r="F89" s="52">
        <v>263.38891286952605</v>
      </c>
      <c r="G89" s="52"/>
      <c r="H89" s="52"/>
      <c r="J89" s="53">
        <v>4691.56168298794</v>
      </c>
      <c r="K89" s="53"/>
      <c r="L89" s="53"/>
    </row>
    <row r="90" spans="1:25" ht="15.6" customHeight="1" x14ac:dyDescent="0.25"/>
    <row r="91" spans="1:25" ht="15.6" customHeight="1" x14ac:dyDescent="0.25">
      <c r="A91" t="s">
        <v>5</v>
      </c>
      <c r="B91" t="s">
        <v>4</v>
      </c>
    </row>
    <row r="92" spans="1:25" ht="15.6" customHeight="1" thickBot="1" x14ac:dyDescent="0.3"/>
    <row r="93" spans="1:25" ht="15.6" customHeight="1" x14ac:dyDescent="0.25">
      <c r="B93" s="20"/>
      <c r="C93" s="21"/>
      <c r="D93" s="21"/>
      <c r="E93" s="21"/>
      <c r="F93" s="21"/>
      <c r="G93" s="21"/>
      <c r="H93" s="21"/>
      <c r="I93" s="21"/>
      <c r="J93" s="21"/>
      <c r="K93" s="21"/>
      <c r="L93" s="21"/>
      <c r="M93" s="21"/>
      <c r="N93" s="21"/>
      <c r="O93" s="21"/>
      <c r="P93" s="21"/>
      <c r="Q93" s="21"/>
      <c r="R93" s="21"/>
      <c r="S93" s="21"/>
      <c r="T93" s="21"/>
      <c r="U93" s="21"/>
      <c r="V93" s="21"/>
      <c r="W93" s="21"/>
      <c r="X93" s="21"/>
      <c r="Y93" s="22"/>
    </row>
    <row r="94" spans="1:25" ht="15.6" customHeight="1" thickBot="1" x14ac:dyDescent="0.3">
      <c r="B94" s="23"/>
      <c r="C94" s="24"/>
      <c r="D94" s="24"/>
      <c r="E94" s="24"/>
      <c r="F94" s="24"/>
      <c r="G94" s="24"/>
      <c r="H94" s="24"/>
      <c r="I94" s="24"/>
      <c r="J94" s="24"/>
      <c r="K94" s="24"/>
      <c r="L94" s="24"/>
      <c r="M94" s="24"/>
      <c r="N94" s="24"/>
      <c r="O94" s="24"/>
      <c r="P94" s="24"/>
      <c r="Q94" s="24"/>
      <c r="R94" s="24"/>
      <c r="S94" s="24"/>
      <c r="T94" s="24"/>
      <c r="U94" s="24"/>
      <c r="V94" s="24"/>
      <c r="W94" s="24"/>
      <c r="X94" s="24"/>
      <c r="Y94" s="25"/>
    </row>
    <row r="95" spans="1:25" ht="15.6" customHeight="1" x14ac:dyDescent="0.25"/>
    <row r="96" spans="1:25" ht="15.6" customHeight="1" x14ac:dyDescent="0.25">
      <c r="A96" t="s">
        <v>7</v>
      </c>
      <c r="B96" t="s">
        <v>6</v>
      </c>
    </row>
    <row r="97" spans="1:25" ht="15.6" customHeight="1" thickBot="1" x14ac:dyDescent="0.3"/>
    <row r="98" spans="1:25" ht="15.6" customHeight="1" x14ac:dyDescent="0.25">
      <c r="B98" s="20"/>
      <c r="C98" s="21"/>
      <c r="D98" s="21"/>
      <c r="E98" s="21"/>
      <c r="F98" s="21"/>
      <c r="G98" s="21"/>
      <c r="H98" s="21"/>
      <c r="I98" s="21"/>
      <c r="J98" s="21"/>
      <c r="K98" s="21"/>
      <c r="L98" s="21"/>
      <c r="M98" s="21"/>
      <c r="N98" s="21"/>
      <c r="O98" s="21"/>
      <c r="P98" s="21"/>
      <c r="Q98" s="21"/>
      <c r="R98" s="21"/>
      <c r="S98" s="21"/>
      <c r="T98" s="21"/>
      <c r="U98" s="21"/>
      <c r="V98" s="21"/>
      <c r="W98" s="21"/>
      <c r="X98" s="21"/>
      <c r="Y98" s="22"/>
    </row>
    <row r="99" spans="1:25" ht="15.6" customHeight="1" thickBot="1" x14ac:dyDescent="0.3">
      <c r="B99" s="23"/>
      <c r="C99" s="24"/>
      <c r="D99" s="24"/>
      <c r="E99" s="24"/>
      <c r="F99" s="24"/>
      <c r="G99" s="24"/>
      <c r="H99" s="24"/>
      <c r="I99" s="24"/>
      <c r="J99" s="24"/>
      <c r="K99" s="24"/>
      <c r="L99" s="24"/>
      <c r="M99" s="24"/>
      <c r="N99" s="24"/>
      <c r="O99" s="24"/>
      <c r="P99" s="24"/>
      <c r="Q99" s="24"/>
      <c r="R99" s="24"/>
      <c r="S99" s="24"/>
      <c r="T99" s="24"/>
      <c r="U99" s="24"/>
      <c r="V99" s="24"/>
      <c r="W99" s="24"/>
      <c r="X99" s="24"/>
      <c r="Y99" s="25"/>
    </row>
    <row r="100" spans="1:25" ht="15.6" customHeight="1" x14ac:dyDescent="0.25"/>
    <row r="101" spans="1:25" ht="15.6" customHeight="1" x14ac:dyDescent="0.25">
      <c r="A101" t="s">
        <v>9</v>
      </c>
      <c r="B101" t="s">
        <v>8</v>
      </c>
    </row>
    <row r="102" spans="1:25" ht="15.6" customHeight="1" thickBot="1" x14ac:dyDescent="0.3"/>
    <row r="103" spans="1:25" ht="15.6" customHeight="1" x14ac:dyDescent="0.25">
      <c r="B103" s="20"/>
      <c r="C103" s="21"/>
      <c r="D103" s="21"/>
      <c r="E103" s="21"/>
      <c r="F103" s="21"/>
      <c r="G103" s="21"/>
      <c r="H103" s="21"/>
      <c r="I103" s="21"/>
      <c r="J103" s="21"/>
      <c r="K103" s="21"/>
      <c r="L103" s="21"/>
      <c r="M103" s="21"/>
      <c r="N103" s="21"/>
      <c r="O103" s="21"/>
      <c r="P103" s="21"/>
      <c r="Q103" s="21"/>
      <c r="R103" s="21"/>
      <c r="S103" s="21"/>
      <c r="T103" s="21"/>
      <c r="U103" s="21"/>
      <c r="V103" s="21"/>
      <c r="W103" s="21"/>
      <c r="X103" s="21"/>
      <c r="Y103" s="22"/>
    </row>
    <row r="104" spans="1:25" ht="15.6" customHeight="1" x14ac:dyDescent="0.25">
      <c r="B104" s="39"/>
      <c r="C104" s="40"/>
      <c r="D104" s="40"/>
      <c r="E104" s="40"/>
      <c r="F104" s="40"/>
      <c r="G104" s="40"/>
      <c r="H104" s="40"/>
      <c r="I104" s="40"/>
      <c r="J104" s="40"/>
      <c r="K104" s="40"/>
      <c r="L104" s="40"/>
      <c r="M104" s="40"/>
      <c r="N104" s="40"/>
      <c r="O104" s="40"/>
      <c r="P104" s="40"/>
      <c r="Q104" s="40"/>
      <c r="R104" s="40"/>
      <c r="S104" s="40"/>
      <c r="T104" s="40"/>
      <c r="U104" s="40"/>
      <c r="V104" s="40"/>
      <c r="W104" s="40"/>
      <c r="X104" s="40"/>
      <c r="Y104" s="41"/>
    </row>
    <row r="105" spans="1:25" ht="15.6" customHeight="1" x14ac:dyDescent="0.25">
      <c r="B105" s="39"/>
      <c r="C105" s="40"/>
      <c r="D105" s="40"/>
      <c r="E105" s="40"/>
      <c r="F105" s="40"/>
      <c r="G105" s="40"/>
      <c r="H105" s="40"/>
      <c r="I105" s="40"/>
      <c r="J105" s="40"/>
      <c r="K105" s="40"/>
      <c r="L105" s="40"/>
      <c r="M105" s="40"/>
      <c r="N105" s="40"/>
      <c r="O105" s="40"/>
      <c r="P105" s="40"/>
      <c r="Q105" s="40"/>
      <c r="R105" s="40"/>
      <c r="S105" s="40"/>
      <c r="T105" s="40"/>
      <c r="U105" s="40"/>
      <c r="V105" s="40"/>
      <c r="W105" s="40"/>
      <c r="X105" s="40"/>
      <c r="Y105" s="41"/>
    </row>
    <row r="106" spans="1:25" ht="15.6" customHeight="1" x14ac:dyDescent="0.25">
      <c r="B106" s="39"/>
      <c r="C106" s="40"/>
      <c r="D106" s="40"/>
      <c r="E106" s="40"/>
      <c r="F106" s="40"/>
      <c r="G106" s="40"/>
      <c r="H106" s="40"/>
      <c r="I106" s="40"/>
      <c r="J106" s="40"/>
      <c r="K106" s="40"/>
      <c r="L106" s="40"/>
      <c r="M106" s="40"/>
      <c r="N106" s="40"/>
      <c r="O106" s="40"/>
      <c r="P106" s="40"/>
      <c r="Q106" s="40"/>
      <c r="R106" s="40"/>
      <c r="S106" s="40"/>
      <c r="T106" s="40"/>
      <c r="U106" s="40"/>
      <c r="V106" s="40"/>
      <c r="W106" s="40"/>
      <c r="X106" s="40"/>
      <c r="Y106" s="41"/>
    </row>
    <row r="107" spans="1:25" ht="15.6" customHeight="1" x14ac:dyDescent="0.25">
      <c r="B107" s="39"/>
      <c r="C107" s="40"/>
      <c r="D107" s="40"/>
      <c r="E107" s="40"/>
      <c r="F107" s="40"/>
      <c r="G107" s="40"/>
      <c r="H107" s="40"/>
      <c r="I107" s="40"/>
      <c r="J107" s="40"/>
      <c r="K107" s="40"/>
      <c r="L107" s="40"/>
      <c r="M107" s="40"/>
      <c r="N107" s="40"/>
      <c r="O107" s="40"/>
      <c r="P107" s="40"/>
      <c r="Q107" s="40"/>
      <c r="R107" s="40"/>
      <c r="S107" s="40"/>
      <c r="T107" s="40"/>
      <c r="U107" s="40"/>
      <c r="V107" s="40"/>
      <c r="W107" s="40"/>
      <c r="X107" s="40"/>
      <c r="Y107" s="41"/>
    </row>
    <row r="108" spans="1:25" ht="15.6" customHeight="1" x14ac:dyDescent="0.25">
      <c r="B108" s="39"/>
      <c r="C108" s="40"/>
      <c r="D108" s="40"/>
      <c r="E108" s="40"/>
      <c r="F108" s="40"/>
      <c r="G108" s="40"/>
      <c r="H108" s="40"/>
      <c r="I108" s="40"/>
      <c r="J108" s="40"/>
      <c r="K108" s="40"/>
      <c r="L108" s="40"/>
      <c r="M108" s="40"/>
      <c r="N108" s="40"/>
      <c r="O108" s="40"/>
      <c r="P108" s="40"/>
      <c r="Q108" s="40"/>
      <c r="R108" s="40"/>
      <c r="S108" s="40"/>
      <c r="T108" s="40"/>
      <c r="U108" s="40"/>
      <c r="V108" s="40"/>
      <c r="W108" s="40"/>
      <c r="X108" s="40"/>
      <c r="Y108" s="41"/>
    </row>
    <row r="109" spans="1:25" ht="15.6" customHeight="1" x14ac:dyDescent="0.25">
      <c r="B109" s="39"/>
      <c r="C109" s="40"/>
      <c r="D109" s="40"/>
      <c r="E109" s="40"/>
      <c r="F109" s="40"/>
      <c r="G109" s="40"/>
      <c r="H109" s="40"/>
      <c r="I109" s="40"/>
      <c r="J109" s="40"/>
      <c r="K109" s="40"/>
      <c r="L109" s="40"/>
      <c r="M109" s="40"/>
      <c r="N109" s="40"/>
      <c r="O109" s="40"/>
      <c r="P109" s="40"/>
      <c r="Q109" s="40"/>
      <c r="R109" s="40"/>
      <c r="S109" s="40"/>
      <c r="T109" s="40"/>
      <c r="U109" s="40"/>
      <c r="V109" s="40"/>
      <c r="W109" s="40"/>
      <c r="X109" s="40"/>
      <c r="Y109" s="41"/>
    </row>
    <row r="110" spans="1:25" ht="15.6" customHeight="1" x14ac:dyDescent="0.25">
      <c r="B110" s="39"/>
      <c r="C110" s="40"/>
      <c r="D110" s="40"/>
      <c r="E110" s="40"/>
      <c r="F110" s="40"/>
      <c r="G110" s="40"/>
      <c r="H110" s="40"/>
      <c r="I110" s="40"/>
      <c r="J110" s="40"/>
      <c r="K110" s="40"/>
      <c r="L110" s="40"/>
      <c r="M110" s="40"/>
      <c r="N110" s="40"/>
      <c r="O110" s="40"/>
      <c r="P110" s="40"/>
      <c r="Q110" s="40"/>
      <c r="R110" s="40"/>
      <c r="S110" s="40"/>
      <c r="T110" s="40"/>
      <c r="U110" s="40"/>
      <c r="V110" s="40"/>
      <c r="W110" s="40"/>
      <c r="X110" s="40"/>
      <c r="Y110" s="41"/>
    </row>
    <row r="111" spans="1:25" ht="15.6" customHeight="1" x14ac:dyDescent="0.25">
      <c r="B111" s="39"/>
      <c r="C111" s="40"/>
      <c r="D111" s="40"/>
      <c r="E111" s="40"/>
      <c r="F111" s="40"/>
      <c r="G111" s="40"/>
      <c r="H111" s="40"/>
      <c r="I111" s="40"/>
      <c r="J111" s="40"/>
      <c r="K111" s="40"/>
      <c r="L111" s="40"/>
      <c r="M111" s="40"/>
      <c r="N111" s="40"/>
      <c r="O111" s="40"/>
      <c r="P111" s="40"/>
      <c r="Q111" s="40"/>
      <c r="R111" s="40"/>
      <c r="S111" s="40"/>
      <c r="T111" s="40"/>
      <c r="U111" s="40"/>
      <c r="V111" s="40"/>
      <c r="W111" s="40"/>
      <c r="X111" s="40"/>
      <c r="Y111" s="41"/>
    </row>
    <row r="112" spans="1:25" ht="15.6" customHeight="1" x14ac:dyDescent="0.25">
      <c r="B112" s="39"/>
      <c r="C112" s="40"/>
      <c r="D112" s="40"/>
      <c r="E112" s="40"/>
      <c r="F112" s="40"/>
      <c r="G112" s="40"/>
      <c r="H112" s="40"/>
      <c r="I112" s="40"/>
      <c r="J112" s="40"/>
      <c r="K112" s="40"/>
      <c r="L112" s="40"/>
      <c r="M112" s="40"/>
      <c r="N112" s="40"/>
      <c r="O112" s="40"/>
      <c r="P112" s="40"/>
      <c r="Q112" s="40"/>
      <c r="R112" s="40"/>
      <c r="S112" s="40"/>
      <c r="T112" s="40"/>
      <c r="U112" s="40"/>
      <c r="V112" s="40"/>
      <c r="W112" s="40"/>
      <c r="X112" s="40"/>
      <c r="Y112" s="41"/>
    </row>
    <row r="113" spans="1:25" ht="15.6" customHeight="1" x14ac:dyDescent="0.25">
      <c r="B113" s="39"/>
      <c r="C113" s="40"/>
      <c r="D113" s="40"/>
      <c r="E113" s="40"/>
      <c r="F113" s="40"/>
      <c r="G113" s="40"/>
      <c r="H113" s="40"/>
      <c r="I113" s="40"/>
      <c r="J113" s="40"/>
      <c r="K113" s="40"/>
      <c r="L113" s="40"/>
      <c r="M113" s="40"/>
      <c r="N113" s="40"/>
      <c r="O113" s="40"/>
      <c r="P113" s="40"/>
      <c r="Q113" s="40"/>
      <c r="R113" s="40"/>
      <c r="S113" s="40"/>
      <c r="T113" s="40"/>
      <c r="U113" s="40"/>
      <c r="V113" s="40"/>
      <c r="W113" s="40"/>
      <c r="X113" s="40"/>
      <c r="Y113" s="41"/>
    </row>
    <row r="114" spans="1:25" ht="15.6" customHeight="1" x14ac:dyDescent="0.25">
      <c r="B114" s="39"/>
      <c r="C114" s="40"/>
      <c r="D114" s="40"/>
      <c r="E114" s="40"/>
      <c r="F114" s="40"/>
      <c r="G114" s="40"/>
      <c r="H114" s="40"/>
      <c r="I114" s="40"/>
      <c r="J114" s="40"/>
      <c r="K114" s="40"/>
      <c r="L114" s="40"/>
      <c r="M114" s="40"/>
      <c r="N114" s="40"/>
      <c r="O114" s="40"/>
      <c r="P114" s="40"/>
      <c r="Q114" s="40"/>
      <c r="R114" s="40"/>
      <c r="S114" s="40"/>
      <c r="T114" s="40"/>
      <c r="U114" s="40"/>
      <c r="V114" s="40"/>
      <c r="W114" s="40"/>
      <c r="X114" s="40"/>
      <c r="Y114" s="41"/>
    </row>
    <row r="115" spans="1:25" ht="15.6" customHeight="1" x14ac:dyDescent="0.25">
      <c r="B115" s="39"/>
      <c r="C115" s="40"/>
      <c r="D115" s="40"/>
      <c r="E115" s="40"/>
      <c r="F115" s="40"/>
      <c r="G115" s="40"/>
      <c r="H115" s="40"/>
      <c r="I115" s="40"/>
      <c r="J115" s="40"/>
      <c r="K115" s="40"/>
      <c r="L115" s="40"/>
      <c r="M115" s="40"/>
      <c r="N115" s="40"/>
      <c r="O115" s="40"/>
      <c r="P115" s="40"/>
      <c r="Q115" s="40"/>
      <c r="R115" s="40"/>
      <c r="S115" s="40"/>
      <c r="T115" s="40"/>
      <c r="U115" s="40"/>
      <c r="V115" s="40"/>
      <c r="W115" s="40"/>
      <c r="X115" s="40"/>
      <c r="Y115" s="41"/>
    </row>
    <row r="116" spans="1:25" ht="15.6" customHeight="1" x14ac:dyDescent="0.25">
      <c r="B116" s="39"/>
      <c r="C116" s="40"/>
      <c r="D116" s="40"/>
      <c r="E116" s="40"/>
      <c r="F116" s="40"/>
      <c r="G116" s="40"/>
      <c r="H116" s="40"/>
      <c r="I116" s="40"/>
      <c r="J116" s="40"/>
      <c r="K116" s="40"/>
      <c r="L116" s="40"/>
      <c r="M116" s="40"/>
      <c r="N116" s="40"/>
      <c r="O116" s="40"/>
      <c r="P116" s="40"/>
      <c r="Q116" s="40"/>
      <c r="R116" s="40"/>
      <c r="S116" s="40"/>
      <c r="T116" s="40"/>
      <c r="U116" s="40"/>
      <c r="V116" s="40"/>
      <c r="W116" s="40"/>
      <c r="X116" s="40"/>
      <c r="Y116" s="41"/>
    </row>
    <row r="117" spans="1:25" ht="15.6" customHeight="1" x14ac:dyDescent="0.25">
      <c r="B117" s="39"/>
      <c r="C117" s="40"/>
      <c r="D117" s="40"/>
      <c r="E117" s="40"/>
      <c r="F117" s="40"/>
      <c r="G117" s="40"/>
      <c r="H117" s="40"/>
      <c r="I117" s="40"/>
      <c r="J117" s="40"/>
      <c r="K117" s="40"/>
      <c r="L117" s="40"/>
      <c r="M117" s="40"/>
      <c r="N117" s="40"/>
      <c r="O117" s="40"/>
      <c r="P117" s="40"/>
      <c r="Q117" s="40"/>
      <c r="R117" s="40"/>
      <c r="S117" s="40"/>
      <c r="T117" s="40"/>
      <c r="U117" s="40"/>
      <c r="V117" s="40"/>
      <c r="W117" s="40"/>
      <c r="X117" s="40"/>
      <c r="Y117" s="41"/>
    </row>
    <row r="118" spans="1:25" ht="15.6" customHeight="1" x14ac:dyDescent="0.25">
      <c r="B118" s="39"/>
      <c r="C118" s="40"/>
      <c r="D118" s="40"/>
      <c r="E118" s="40"/>
      <c r="F118" s="40"/>
      <c r="G118" s="40"/>
      <c r="H118" s="40"/>
      <c r="I118" s="40"/>
      <c r="J118" s="40"/>
      <c r="K118" s="40"/>
      <c r="L118" s="40"/>
      <c r="M118" s="40"/>
      <c r="N118" s="40"/>
      <c r="O118" s="40"/>
      <c r="P118" s="40"/>
      <c r="Q118" s="40"/>
      <c r="R118" s="40"/>
      <c r="S118" s="40"/>
      <c r="T118" s="40"/>
      <c r="U118" s="40"/>
      <c r="V118" s="40"/>
      <c r="W118" s="40"/>
      <c r="X118" s="40"/>
      <c r="Y118" s="41"/>
    </row>
    <row r="119" spans="1:25" ht="15.6" customHeight="1" x14ac:dyDescent="0.25">
      <c r="B119" s="39"/>
      <c r="C119" s="40"/>
      <c r="D119" s="40"/>
      <c r="E119" s="40"/>
      <c r="F119" s="40"/>
      <c r="G119" s="40"/>
      <c r="H119" s="40"/>
      <c r="I119" s="40"/>
      <c r="J119" s="40"/>
      <c r="K119" s="40"/>
      <c r="L119" s="40"/>
      <c r="M119" s="40"/>
      <c r="N119" s="40"/>
      <c r="O119" s="40"/>
      <c r="P119" s="40"/>
      <c r="Q119" s="40"/>
      <c r="R119" s="40"/>
      <c r="S119" s="40"/>
      <c r="T119" s="40"/>
      <c r="U119" s="40"/>
      <c r="V119" s="40"/>
      <c r="W119" s="40"/>
      <c r="X119" s="40"/>
      <c r="Y119" s="41"/>
    </row>
    <row r="120" spans="1:25" ht="15.6" customHeight="1" thickBot="1" x14ac:dyDescent="0.3">
      <c r="B120" s="23"/>
      <c r="C120" s="24"/>
      <c r="D120" s="24"/>
      <c r="E120" s="24"/>
      <c r="F120" s="24"/>
      <c r="G120" s="24"/>
      <c r="H120" s="24"/>
      <c r="I120" s="24"/>
      <c r="J120" s="24"/>
      <c r="K120" s="24"/>
      <c r="L120" s="24"/>
      <c r="M120" s="24"/>
      <c r="N120" s="24"/>
      <c r="O120" s="24"/>
      <c r="P120" s="24"/>
      <c r="Q120" s="24"/>
      <c r="R120" s="24"/>
      <c r="S120" s="24"/>
      <c r="T120" s="24"/>
      <c r="U120" s="24"/>
      <c r="V120" s="24"/>
      <c r="W120" s="24"/>
      <c r="X120" s="24"/>
      <c r="Y120" s="25"/>
    </row>
    <row r="121" spans="1:25" ht="15.6" customHeight="1" x14ac:dyDescent="0.25"/>
    <row r="122" spans="1:25" ht="15.6" customHeight="1" x14ac:dyDescent="0.25">
      <c r="A122" t="s">
        <v>11</v>
      </c>
      <c r="B122" t="s">
        <v>10</v>
      </c>
    </row>
    <row r="123" spans="1:25" ht="15.6" customHeight="1" thickBot="1" x14ac:dyDescent="0.3"/>
    <row r="124" spans="1:25" ht="15.6" customHeight="1" x14ac:dyDescent="0.25">
      <c r="B124" s="20"/>
      <c r="C124" s="21"/>
      <c r="D124" s="21"/>
      <c r="E124" s="21"/>
      <c r="F124" s="21"/>
      <c r="G124" s="21"/>
      <c r="H124" s="21"/>
      <c r="I124" s="21"/>
      <c r="J124" s="21"/>
      <c r="K124" s="21"/>
      <c r="L124" s="21"/>
      <c r="M124" s="21"/>
      <c r="N124" s="21"/>
      <c r="O124" s="21"/>
      <c r="P124" s="21"/>
      <c r="Q124" s="21"/>
      <c r="R124" s="21"/>
      <c r="S124" s="21"/>
      <c r="T124" s="21"/>
      <c r="U124" s="21"/>
      <c r="V124" s="21"/>
      <c r="W124" s="21"/>
      <c r="X124" s="21"/>
      <c r="Y124" s="22"/>
    </row>
    <row r="125" spans="1:25" ht="15.6" customHeight="1" thickBot="1" x14ac:dyDescent="0.3">
      <c r="B125" s="23"/>
      <c r="C125" s="24"/>
      <c r="D125" s="24"/>
      <c r="E125" s="24"/>
      <c r="F125" s="24"/>
      <c r="G125" s="24"/>
      <c r="H125" s="24"/>
      <c r="I125" s="24"/>
      <c r="J125" s="24"/>
      <c r="K125" s="24"/>
      <c r="L125" s="24"/>
      <c r="M125" s="24"/>
      <c r="N125" s="24"/>
      <c r="O125" s="24"/>
      <c r="P125" s="24"/>
      <c r="Q125" s="24"/>
      <c r="R125" s="24"/>
      <c r="S125" s="24"/>
      <c r="T125" s="24"/>
      <c r="U125" s="24"/>
      <c r="V125" s="24"/>
      <c r="W125" s="24"/>
      <c r="X125" s="24"/>
      <c r="Y125" s="25"/>
    </row>
    <row r="126" spans="1:25" ht="15.6" customHeight="1" x14ac:dyDescent="0.25"/>
    <row r="127" spans="1:25" ht="15.6" customHeight="1" x14ac:dyDescent="0.25">
      <c r="A127" t="s">
        <v>13</v>
      </c>
      <c r="B127" t="s">
        <v>12</v>
      </c>
    </row>
    <row r="128" spans="1:25" ht="15.6" customHeight="1" thickBot="1" x14ac:dyDescent="0.3"/>
    <row r="129" spans="2:25" ht="15.6" customHeight="1" x14ac:dyDescent="0.25">
      <c r="B129" s="42"/>
      <c r="C129" s="43"/>
      <c r="D129" s="43"/>
      <c r="E129" s="43"/>
      <c r="F129" s="43"/>
      <c r="G129" s="43"/>
      <c r="H129" s="43"/>
      <c r="I129" s="43"/>
      <c r="J129" s="43"/>
      <c r="K129" s="43"/>
      <c r="L129" s="43"/>
      <c r="M129" s="43"/>
      <c r="N129" s="43"/>
      <c r="O129" s="43"/>
      <c r="P129" s="43"/>
      <c r="Q129" s="43"/>
      <c r="R129" s="43"/>
      <c r="S129" s="43"/>
      <c r="T129" s="43"/>
      <c r="U129" s="43"/>
      <c r="V129" s="43"/>
      <c r="W129" s="43"/>
      <c r="X129" s="43"/>
      <c r="Y129" s="44"/>
    </row>
    <row r="130" spans="2:25" ht="15.6" customHeight="1" x14ac:dyDescent="0.25">
      <c r="B130" s="45"/>
      <c r="C130" s="46"/>
      <c r="D130" s="46"/>
      <c r="E130" s="46"/>
      <c r="F130" s="46"/>
      <c r="G130" s="46"/>
      <c r="H130" s="46"/>
      <c r="I130" s="46"/>
      <c r="J130" s="46"/>
      <c r="K130" s="46"/>
      <c r="L130" s="46"/>
      <c r="M130" s="46"/>
      <c r="N130" s="46"/>
      <c r="O130" s="46"/>
      <c r="P130" s="46"/>
      <c r="Q130" s="46"/>
      <c r="R130" s="46"/>
      <c r="S130" s="46"/>
      <c r="T130" s="46"/>
      <c r="U130" s="46"/>
      <c r="V130" s="46"/>
      <c r="W130" s="46"/>
      <c r="X130" s="46"/>
      <c r="Y130" s="47"/>
    </row>
    <row r="131" spans="2:25" ht="15.6" customHeight="1" x14ac:dyDescent="0.25">
      <c r="B131" s="45"/>
      <c r="C131" s="46"/>
      <c r="D131" s="46"/>
      <c r="E131" s="46"/>
      <c r="F131" s="46"/>
      <c r="G131" s="46"/>
      <c r="H131" s="46"/>
      <c r="I131" s="46"/>
      <c r="J131" s="46"/>
      <c r="K131" s="46"/>
      <c r="L131" s="46"/>
      <c r="M131" s="46"/>
      <c r="N131" s="46"/>
      <c r="O131" s="46"/>
      <c r="P131" s="46"/>
      <c r="Q131" s="46"/>
      <c r="R131" s="46"/>
      <c r="S131" s="46"/>
      <c r="T131" s="46"/>
      <c r="U131" s="46"/>
      <c r="V131" s="46"/>
      <c r="W131" s="46"/>
      <c r="X131" s="46"/>
      <c r="Y131" s="47"/>
    </row>
    <row r="132" spans="2:25" ht="15.6" customHeight="1" x14ac:dyDescent="0.25">
      <c r="B132" s="45"/>
      <c r="C132" s="46"/>
      <c r="D132" s="46"/>
      <c r="E132" s="46"/>
      <c r="F132" s="46"/>
      <c r="G132" s="46"/>
      <c r="H132" s="46"/>
      <c r="I132" s="46"/>
      <c r="J132" s="46"/>
      <c r="K132" s="46"/>
      <c r="L132" s="46"/>
      <c r="M132" s="46"/>
      <c r="N132" s="46"/>
      <c r="O132" s="46"/>
      <c r="P132" s="46"/>
      <c r="Q132" s="46"/>
      <c r="R132" s="46"/>
      <c r="S132" s="46"/>
      <c r="T132" s="46"/>
      <c r="U132" s="46"/>
      <c r="V132" s="46"/>
      <c r="W132" s="46"/>
      <c r="X132" s="46"/>
      <c r="Y132" s="47"/>
    </row>
    <row r="133" spans="2:25" ht="15.6" customHeight="1" x14ac:dyDescent="0.25">
      <c r="B133" s="45"/>
      <c r="C133" s="46"/>
      <c r="D133" s="46"/>
      <c r="E133" s="46"/>
      <c r="F133" s="46"/>
      <c r="G133" s="46"/>
      <c r="H133" s="46"/>
      <c r="I133" s="46"/>
      <c r="J133" s="46"/>
      <c r="K133" s="46"/>
      <c r="L133" s="46"/>
      <c r="M133" s="46"/>
      <c r="N133" s="46"/>
      <c r="O133" s="46"/>
      <c r="P133" s="46"/>
      <c r="Q133" s="46"/>
      <c r="R133" s="46"/>
      <c r="S133" s="46"/>
      <c r="T133" s="46"/>
      <c r="U133" s="46"/>
      <c r="V133" s="46"/>
      <c r="W133" s="46"/>
      <c r="X133" s="46"/>
      <c r="Y133" s="47"/>
    </row>
    <row r="134" spans="2:25" ht="15.6" customHeight="1" thickBot="1" x14ac:dyDescent="0.3">
      <c r="B134" s="48"/>
      <c r="C134" s="49"/>
      <c r="D134" s="49"/>
      <c r="E134" s="49"/>
      <c r="F134" s="49"/>
      <c r="G134" s="49"/>
      <c r="H134" s="49"/>
      <c r="I134" s="49"/>
      <c r="J134" s="49"/>
      <c r="K134" s="49"/>
      <c r="L134" s="49"/>
      <c r="M134" s="49"/>
      <c r="N134" s="49"/>
      <c r="O134" s="49"/>
      <c r="P134" s="49"/>
      <c r="Q134" s="49"/>
      <c r="R134" s="49"/>
      <c r="S134" s="49"/>
      <c r="T134" s="49"/>
      <c r="U134" s="49"/>
      <c r="V134" s="49"/>
      <c r="W134" s="49"/>
      <c r="X134" s="49"/>
      <c r="Y134" s="50"/>
    </row>
    <row r="135" spans="2:25" ht="15.6" customHeight="1" x14ac:dyDescent="0.25"/>
    <row r="136" spans="2:25" ht="15.6" customHeight="1" x14ac:dyDescent="0.25">
      <c r="B136" s="27" t="s">
        <v>14</v>
      </c>
      <c r="C136" s="27"/>
      <c r="D136" s="27"/>
      <c r="E136" s="27"/>
      <c r="F136" s="27"/>
      <c r="G136" s="27"/>
      <c r="H136" s="27"/>
      <c r="I136" s="27"/>
      <c r="J136" s="27"/>
      <c r="K136" s="27"/>
      <c r="L136" s="27"/>
      <c r="M136" s="27"/>
      <c r="N136" s="27"/>
      <c r="O136" s="27"/>
      <c r="P136" s="27"/>
      <c r="Q136" s="27"/>
      <c r="R136" s="27"/>
      <c r="S136" s="27"/>
      <c r="T136" s="27"/>
      <c r="U136" s="27"/>
      <c r="V136" s="27"/>
      <c r="W136" s="27"/>
      <c r="X136" s="27"/>
      <c r="Y136" s="27"/>
    </row>
    <row r="137" spans="2:25" ht="15.6" customHeight="1" x14ac:dyDescent="0.25">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row>
    <row r="138" spans="2:25" ht="15.6" customHeight="1" x14ac:dyDescent="0.25">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row>
    <row r="139" spans="2:25" ht="15.6" customHeight="1" x14ac:dyDescent="0.25"/>
    <row r="140" spans="2:25" ht="15.6" customHeight="1" x14ac:dyDescent="0.25">
      <c r="F140" t="s">
        <v>2</v>
      </c>
      <c r="J140" s="51" t="s">
        <v>15</v>
      </c>
      <c r="K140" s="51"/>
      <c r="L140" s="51"/>
      <c r="M140" s="51"/>
      <c r="N140" s="51"/>
    </row>
    <row r="141" spans="2:25" ht="15.6" customHeight="1" x14ac:dyDescent="0.25">
      <c r="F141" s="52">
        <v>523.70088208368509</v>
      </c>
      <c r="G141" s="52"/>
      <c r="H141" s="52"/>
      <c r="I141" s="52"/>
      <c r="J141" s="51">
        <v>3539.8434822795166</v>
      </c>
      <c r="K141" s="51"/>
      <c r="L141" s="51"/>
      <c r="M141" s="51"/>
      <c r="N141" s="51"/>
    </row>
    <row r="142" spans="2:25" ht="15.6" customHeight="1" x14ac:dyDescent="0.25">
      <c r="F142" s="52">
        <v>71.711511902740696</v>
      </c>
      <c r="G142" s="52"/>
      <c r="H142" s="52"/>
      <c r="I142" s="52"/>
      <c r="J142" s="51">
        <v>352.50546482247012</v>
      </c>
      <c r="K142" s="51"/>
      <c r="L142" s="51"/>
      <c r="M142" s="51"/>
      <c r="N142" s="51"/>
    </row>
    <row r="143" spans="2:25" ht="15.6" customHeight="1" x14ac:dyDescent="0.25">
      <c r="F143" s="52">
        <v>322.45920608335905</v>
      </c>
      <c r="G143" s="52"/>
      <c r="H143" s="52"/>
      <c r="I143" s="52"/>
      <c r="J143" s="51">
        <v>1791.5599896486463</v>
      </c>
      <c r="K143" s="51"/>
      <c r="L143" s="51"/>
      <c r="M143" s="51"/>
      <c r="N143" s="51"/>
    </row>
    <row r="144" spans="2:25" ht="15.6" customHeight="1" x14ac:dyDescent="0.25">
      <c r="F144" s="52">
        <v>17.220638318985163</v>
      </c>
      <c r="G144" s="52"/>
      <c r="H144" s="52"/>
      <c r="I144" s="52"/>
      <c r="J144" s="51">
        <v>69.497779356920148</v>
      </c>
      <c r="K144" s="51"/>
      <c r="L144" s="51"/>
      <c r="M144" s="51"/>
      <c r="N144" s="51"/>
    </row>
    <row r="145" spans="6:14" ht="15.6" customHeight="1" x14ac:dyDescent="0.25">
      <c r="F145" s="52">
        <v>801.84563473038475</v>
      </c>
      <c r="G145" s="52"/>
      <c r="H145" s="52"/>
      <c r="I145" s="52"/>
      <c r="J145" s="51">
        <v>3936.9530255317536</v>
      </c>
      <c r="K145" s="51"/>
      <c r="L145" s="51"/>
      <c r="M145" s="51"/>
      <c r="N145" s="51"/>
    </row>
    <row r="146" spans="6:14" ht="15.6" customHeight="1" x14ac:dyDescent="0.25">
      <c r="F146" s="52">
        <v>976.78335079360284</v>
      </c>
      <c r="G146" s="52"/>
      <c r="H146" s="52"/>
      <c r="I146" s="52"/>
      <c r="J146" s="51">
        <v>4913.5925001805945</v>
      </c>
      <c r="K146" s="51"/>
      <c r="L146" s="51"/>
      <c r="M146" s="51"/>
      <c r="N146" s="51"/>
    </row>
    <row r="147" spans="6:14" ht="15.6" customHeight="1" x14ac:dyDescent="0.25">
      <c r="F147" s="52">
        <v>650.17065958662477</v>
      </c>
      <c r="G147" s="52"/>
      <c r="H147" s="52"/>
      <c r="I147" s="52"/>
      <c r="J147" s="51">
        <v>2706.813749935719</v>
      </c>
      <c r="K147" s="51"/>
      <c r="L147" s="51"/>
      <c r="M147" s="51"/>
      <c r="N147" s="51"/>
    </row>
    <row r="148" spans="6:14" ht="15.6" customHeight="1" x14ac:dyDescent="0.25">
      <c r="F148" s="52">
        <v>1407.0820187079926</v>
      </c>
      <c r="G148" s="52"/>
      <c r="H148" s="52"/>
      <c r="I148" s="52"/>
      <c r="J148" s="51">
        <v>4691.6191307932822</v>
      </c>
      <c r="K148" s="51"/>
      <c r="L148" s="51"/>
      <c r="M148" s="51"/>
      <c r="N148" s="51"/>
    </row>
    <row r="149" spans="6:14" ht="15.6" customHeight="1" x14ac:dyDescent="0.25">
      <c r="F149" s="52">
        <v>715.70433527330124</v>
      </c>
      <c r="G149" s="52"/>
      <c r="H149" s="52"/>
      <c r="I149" s="52"/>
      <c r="J149" s="51">
        <v>2446.4242811558074</v>
      </c>
      <c r="K149" s="51"/>
      <c r="L149" s="51"/>
      <c r="M149" s="51"/>
      <c r="N149" s="51"/>
    </row>
    <row r="150" spans="6:14" ht="15.6" customHeight="1" x14ac:dyDescent="0.25">
      <c r="F150" s="52">
        <v>42.144958341534974</v>
      </c>
      <c r="G150" s="52"/>
      <c r="H150" s="52"/>
      <c r="I150" s="52"/>
      <c r="J150" s="51">
        <v>182.68582327342352</v>
      </c>
      <c r="K150" s="51"/>
      <c r="L150" s="51"/>
      <c r="M150" s="51"/>
      <c r="N150" s="51"/>
    </row>
    <row r="151" spans="6:14" ht="15.6" customHeight="1" x14ac:dyDescent="0.25">
      <c r="F151" s="52">
        <v>375.55118803884011</v>
      </c>
      <c r="G151" s="52"/>
      <c r="H151" s="52"/>
      <c r="I151" s="52"/>
      <c r="J151" s="51">
        <v>1665.4032068195067</v>
      </c>
      <c r="K151" s="51"/>
      <c r="L151" s="51"/>
      <c r="M151" s="51"/>
      <c r="N151" s="51"/>
    </row>
    <row r="152" spans="6:14" ht="15.6" customHeight="1" x14ac:dyDescent="0.25">
      <c r="F152" s="52">
        <v>96.768596784582186</v>
      </c>
      <c r="G152" s="52"/>
      <c r="H152" s="52"/>
      <c r="I152" s="52"/>
      <c r="J152" s="51">
        <v>399.88161210913421</v>
      </c>
      <c r="K152" s="51"/>
      <c r="L152" s="51"/>
      <c r="M152" s="51"/>
      <c r="N152" s="51"/>
    </row>
    <row r="153" spans="6:14" ht="15.6" customHeight="1" x14ac:dyDescent="0.25">
      <c r="F153" s="52">
        <v>263.28133264185908</v>
      </c>
      <c r="G153" s="52"/>
      <c r="H153" s="52"/>
      <c r="I153" s="52"/>
      <c r="J153" s="51">
        <v>4970.7379850216503</v>
      </c>
      <c r="K153" s="51"/>
      <c r="L153" s="51"/>
      <c r="M153" s="51"/>
      <c r="N153" s="51"/>
    </row>
    <row r="154" spans="6:14" ht="15.6" customHeight="1" x14ac:dyDescent="0.25">
      <c r="F154" s="52">
        <v>667.09725165005364</v>
      </c>
      <c r="G154" s="52"/>
      <c r="H154" s="52"/>
      <c r="I154" s="52"/>
      <c r="J154" s="51">
        <v>3728.935217652866</v>
      </c>
      <c r="K154" s="51"/>
      <c r="L154" s="51"/>
      <c r="M154" s="51"/>
      <c r="N154" s="51"/>
    </row>
    <row r="155" spans="6:14" ht="15.6" customHeight="1" x14ac:dyDescent="0.25">
      <c r="F155" s="52">
        <v>776.58419969416286</v>
      </c>
      <c r="G155" s="52"/>
      <c r="H155" s="52"/>
      <c r="I155" s="52"/>
      <c r="J155" s="51">
        <v>4327.4057549168301</v>
      </c>
      <c r="K155" s="51"/>
      <c r="L155" s="51"/>
      <c r="M155" s="51"/>
      <c r="N155" s="51"/>
    </row>
    <row r="156" spans="6:14" ht="15.6" customHeight="1" x14ac:dyDescent="0.25">
      <c r="F156" s="52">
        <v>396.10979243995035</v>
      </c>
      <c r="G156" s="52"/>
      <c r="H156" s="52"/>
      <c r="I156" s="52"/>
      <c r="J156" s="51">
        <v>2919.9185775351016</v>
      </c>
      <c r="K156" s="51"/>
      <c r="L156" s="51"/>
      <c r="M156" s="51"/>
      <c r="N156" s="51"/>
    </row>
    <row r="157" spans="6:14" ht="15.6" customHeight="1" x14ac:dyDescent="0.25">
      <c r="F157" s="52">
        <v>98.309248222810666</v>
      </c>
      <c r="G157" s="52"/>
      <c r="H157" s="52"/>
      <c r="I157" s="52"/>
      <c r="J157" s="51">
        <v>816.36026077576639</v>
      </c>
      <c r="K157" s="51"/>
      <c r="L157" s="51"/>
      <c r="M157" s="51"/>
      <c r="N157" s="51"/>
    </row>
    <row r="158" spans="6:14" ht="15.6" customHeight="1" x14ac:dyDescent="0.25">
      <c r="F158" s="52">
        <v>693.51602773182867</v>
      </c>
      <c r="G158" s="52"/>
      <c r="H158" s="52"/>
      <c r="I158" s="52"/>
      <c r="J158" s="51">
        <v>3248.2398201345227</v>
      </c>
      <c r="K158" s="51"/>
      <c r="L158" s="51"/>
      <c r="M158" s="51"/>
      <c r="N158" s="51"/>
    </row>
    <row r="159" spans="6:14" ht="15.6" customHeight="1" x14ac:dyDescent="0.25">
      <c r="F159" s="52">
        <v>1298.9964457231792</v>
      </c>
      <c r="G159" s="52"/>
      <c r="H159" s="52"/>
      <c r="I159" s="52"/>
      <c r="J159" s="51">
        <v>4834.0116374832096</v>
      </c>
      <c r="K159" s="51"/>
      <c r="L159" s="51"/>
      <c r="M159" s="51"/>
      <c r="N159" s="51"/>
    </row>
    <row r="160" spans="6:14" ht="15.6" customHeight="1" x14ac:dyDescent="0.25">
      <c r="F160" s="52">
        <v>160.45969532009894</v>
      </c>
      <c r="G160" s="52"/>
      <c r="H160" s="52"/>
      <c r="I160" s="52"/>
      <c r="J160" s="51">
        <v>925.62380704015516</v>
      </c>
      <c r="K160" s="51"/>
      <c r="L160" s="51"/>
      <c r="M160" s="51"/>
      <c r="N160" s="51"/>
    </row>
    <row r="161" spans="6:14" ht="15.6" customHeight="1" x14ac:dyDescent="0.25">
      <c r="F161" s="52">
        <v>389.06024898006115</v>
      </c>
      <c r="G161" s="52"/>
      <c r="H161" s="52"/>
      <c r="I161" s="52"/>
      <c r="J161" s="51">
        <v>4307.4007846757786</v>
      </c>
      <c r="K161" s="51"/>
      <c r="L161" s="51"/>
      <c r="M161" s="51"/>
      <c r="N161" s="51"/>
    </row>
    <row r="162" spans="6:14" ht="15.6" customHeight="1" x14ac:dyDescent="0.25">
      <c r="F162" s="52">
        <v>909.5454163992049</v>
      </c>
      <c r="G162" s="52"/>
      <c r="H162" s="52"/>
      <c r="I162" s="52"/>
      <c r="J162" s="51">
        <v>4837.5992338515352</v>
      </c>
      <c r="K162" s="51"/>
      <c r="L162" s="51"/>
      <c r="M162" s="51"/>
      <c r="N162" s="51"/>
    </row>
    <row r="163" spans="6:14" ht="15.6" customHeight="1" x14ac:dyDescent="0.25">
      <c r="F163" s="52">
        <v>447.63502915599526</v>
      </c>
      <c r="G163" s="52"/>
      <c r="H163" s="52"/>
      <c r="I163" s="52"/>
      <c r="J163" s="51">
        <v>1950.7575410384793</v>
      </c>
      <c r="K163" s="51"/>
      <c r="L163" s="51"/>
      <c r="M163" s="51"/>
      <c r="N163" s="51"/>
    </row>
    <row r="164" spans="6:14" ht="15.6" customHeight="1" x14ac:dyDescent="0.25">
      <c r="F164" s="52">
        <v>1309.817169494698</v>
      </c>
      <c r="G164" s="52"/>
      <c r="H164" s="52"/>
      <c r="I164" s="52"/>
      <c r="J164" s="51">
        <v>4871.9634188763566</v>
      </c>
      <c r="K164" s="51"/>
      <c r="L164" s="51"/>
      <c r="M164" s="51"/>
      <c r="N164" s="51"/>
    </row>
    <row r="165" spans="6:14" ht="15.6" customHeight="1" x14ac:dyDescent="0.25">
      <c r="F165" s="52">
        <v>781.75894284990704</v>
      </c>
      <c r="G165" s="52"/>
      <c r="H165" s="52"/>
      <c r="I165" s="52"/>
      <c r="J165" s="51">
        <v>3565.238141355308</v>
      </c>
      <c r="K165" s="51"/>
      <c r="L165" s="51"/>
      <c r="M165" s="51"/>
      <c r="N165" s="51"/>
    </row>
    <row r="166" spans="6:14" ht="15.6" customHeight="1" x14ac:dyDescent="0.25">
      <c r="F166" s="52">
        <v>456.15541548352928</v>
      </c>
      <c r="G166" s="52"/>
      <c r="H166" s="52"/>
      <c r="I166" s="52"/>
      <c r="J166" s="51">
        <v>2449.919713951349</v>
      </c>
      <c r="K166" s="51"/>
      <c r="L166" s="51"/>
      <c r="M166" s="51"/>
      <c r="N166" s="51"/>
    </row>
    <row r="167" spans="6:14" ht="15.6" customHeight="1" x14ac:dyDescent="0.25">
      <c r="F167" s="52">
        <v>265.64074355422372</v>
      </c>
      <c r="G167" s="52"/>
      <c r="H167" s="52"/>
      <c r="I167" s="52"/>
      <c r="J167" s="51">
        <v>1238.0715597472863</v>
      </c>
      <c r="K167" s="51"/>
      <c r="L167" s="51"/>
      <c r="M167" s="51"/>
      <c r="N167" s="51"/>
    </row>
    <row r="168" spans="6:14" ht="15.6" customHeight="1" x14ac:dyDescent="0.25">
      <c r="F168" s="52">
        <v>1335.3560424292457</v>
      </c>
      <c r="G168" s="52"/>
      <c r="H168" s="52"/>
      <c r="I168" s="52"/>
      <c r="J168" s="51">
        <v>4138.5895379592503</v>
      </c>
      <c r="K168" s="51"/>
      <c r="L168" s="51"/>
      <c r="M168" s="51"/>
      <c r="N168" s="51"/>
    </row>
    <row r="169" spans="6:14" ht="15.6" customHeight="1" x14ac:dyDescent="0.25">
      <c r="F169" s="52">
        <v>378.99408138785481</v>
      </c>
      <c r="G169" s="52"/>
      <c r="H169" s="52"/>
      <c r="I169" s="52"/>
      <c r="J169" s="51">
        <v>2041.2719193092348</v>
      </c>
      <c r="K169" s="51"/>
      <c r="L169" s="51"/>
      <c r="M169" s="51"/>
      <c r="N169" s="51"/>
    </row>
    <row r="170" spans="6:14" ht="15.6" customHeight="1" x14ac:dyDescent="0.25">
      <c r="F170" s="52">
        <v>446.93264362427567</v>
      </c>
      <c r="G170" s="52"/>
      <c r="H170" s="52"/>
      <c r="I170" s="52"/>
      <c r="J170" s="51">
        <v>2486.9875040847082</v>
      </c>
      <c r="K170" s="51"/>
      <c r="L170" s="51"/>
      <c r="M170" s="51"/>
      <c r="N170" s="51"/>
    </row>
    <row r="171" spans="6:14" ht="15.6" customHeight="1" x14ac:dyDescent="0.25">
      <c r="F171" s="52">
        <v>362.32429920285352</v>
      </c>
      <c r="G171" s="52"/>
      <c r="H171" s="52"/>
      <c r="I171" s="52"/>
      <c r="J171" s="51">
        <v>2159.2064735118915</v>
      </c>
      <c r="K171" s="51"/>
      <c r="L171" s="51"/>
      <c r="M171" s="51"/>
      <c r="N171" s="51"/>
    </row>
    <row r="172" spans="6:14" ht="15.6" customHeight="1" x14ac:dyDescent="0.25">
      <c r="F172" s="52">
        <v>805.01762488783879</v>
      </c>
      <c r="G172" s="52"/>
      <c r="H172" s="52"/>
      <c r="I172" s="52"/>
      <c r="J172" s="51">
        <v>3892.2954643893636</v>
      </c>
      <c r="K172" s="51"/>
      <c r="L172" s="51"/>
      <c r="M172" s="51"/>
      <c r="N172" s="51"/>
    </row>
    <row r="173" spans="6:14" ht="15.6" customHeight="1" x14ac:dyDescent="0.25">
      <c r="F173" s="52">
        <v>603.18558648873943</v>
      </c>
      <c r="G173" s="52"/>
      <c r="H173" s="52"/>
      <c r="I173" s="52"/>
      <c r="J173" s="51">
        <v>3020.5674385621587</v>
      </c>
      <c r="K173" s="51"/>
      <c r="L173" s="51"/>
      <c r="M173" s="51"/>
      <c r="N173" s="51"/>
    </row>
    <row r="174" spans="6:14" ht="15.6" customHeight="1" x14ac:dyDescent="0.25">
      <c r="F174" s="52">
        <v>931.79615946812692</v>
      </c>
      <c r="G174" s="52"/>
      <c r="H174" s="52"/>
      <c r="I174" s="52"/>
      <c r="J174" s="51">
        <v>3473.3038624458095</v>
      </c>
      <c r="K174" s="51"/>
      <c r="L174" s="51"/>
      <c r="M174" s="51"/>
      <c r="N174" s="51"/>
    </row>
    <row r="175" spans="6:14" ht="15.6" customHeight="1" x14ac:dyDescent="0.25">
      <c r="F175" s="52">
        <v>529.27022152805819</v>
      </c>
      <c r="G175" s="52"/>
      <c r="H175" s="52"/>
      <c r="I175" s="52"/>
      <c r="J175" s="51">
        <v>2999.5986947336955</v>
      </c>
      <c r="K175" s="51"/>
      <c r="L175" s="51"/>
      <c r="M175" s="51"/>
      <c r="N175" s="51"/>
    </row>
    <row r="176" spans="6:14" ht="15.6" customHeight="1" x14ac:dyDescent="0.25">
      <c r="F176" s="52">
        <v>96.567747916372412</v>
      </c>
      <c r="G176" s="52"/>
      <c r="H176" s="52"/>
      <c r="I176" s="52"/>
      <c r="J176" s="51">
        <v>636.52939239998204</v>
      </c>
      <c r="K176" s="51"/>
      <c r="L176" s="51"/>
      <c r="M176" s="51"/>
      <c r="N176" s="51"/>
    </row>
    <row r="177" spans="6:14" ht="15.6" customHeight="1" x14ac:dyDescent="0.25">
      <c r="F177" s="52">
        <v>691.18358442182046</v>
      </c>
      <c r="G177" s="52"/>
      <c r="H177" s="52"/>
      <c r="I177" s="52"/>
      <c r="J177" s="51">
        <v>2962.3965962561742</v>
      </c>
      <c r="K177" s="51"/>
      <c r="L177" s="51"/>
      <c r="M177" s="51"/>
      <c r="N177" s="51"/>
    </row>
    <row r="178" spans="6:14" ht="15.6" customHeight="1" x14ac:dyDescent="0.25">
      <c r="F178" s="52">
        <v>189.05833943503202</v>
      </c>
      <c r="G178" s="52"/>
      <c r="H178" s="52"/>
      <c r="I178" s="52"/>
      <c r="J178" s="51">
        <v>804.31001149103622</v>
      </c>
      <c r="K178" s="51"/>
      <c r="L178" s="51"/>
      <c r="M178" s="51"/>
      <c r="N178" s="51"/>
    </row>
    <row r="179" spans="6:14" ht="15.6" customHeight="1" x14ac:dyDescent="0.25">
      <c r="F179" s="52">
        <v>343.14165734304959</v>
      </c>
      <c r="G179" s="52"/>
      <c r="H179" s="52"/>
      <c r="I179" s="52"/>
      <c r="J179" s="51">
        <v>1731.8062659636103</v>
      </c>
      <c r="K179" s="51"/>
      <c r="L179" s="51"/>
      <c r="M179" s="51"/>
      <c r="N179" s="51"/>
    </row>
    <row r="180" spans="6:14" ht="15.6" customHeight="1" x14ac:dyDescent="0.25">
      <c r="F180" s="52">
        <v>349.56128560861305</v>
      </c>
      <c r="G180" s="52"/>
      <c r="H180" s="52"/>
      <c r="I180" s="52"/>
      <c r="J180" s="51">
        <v>1435.2639264458267</v>
      </c>
      <c r="K180" s="51"/>
      <c r="L180" s="51"/>
      <c r="M180" s="51"/>
      <c r="N180" s="51"/>
    </row>
    <row r="181" spans="6:14" ht="15.6" customHeight="1" x14ac:dyDescent="0.25">
      <c r="F181" s="52">
        <v>494.5446223420351</v>
      </c>
      <c r="G181" s="52"/>
      <c r="H181" s="52"/>
      <c r="I181" s="52"/>
      <c r="J181" s="51">
        <v>2198.8520456900301</v>
      </c>
      <c r="K181" s="51"/>
      <c r="L181" s="51"/>
      <c r="M181" s="51"/>
      <c r="N181" s="51"/>
    </row>
    <row r="182" spans="6:14" ht="15.6" customHeight="1" x14ac:dyDescent="0.25">
      <c r="F182" s="52">
        <v>189.71061332284771</v>
      </c>
      <c r="G182" s="52"/>
      <c r="H182" s="52"/>
      <c r="I182" s="52"/>
      <c r="J182" s="51">
        <v>1184.9585902911642</v>
      </c>
      <c r="K182" s="51"/>
      <c r="L182" s="51"/>
      <c r="M182" s="51"/>
      <c r="N182" s="51"/>
    </row>
    <row r="183" spans="6:14" ht="15.6" customHeight="1" x14ac:dyDescent="0.25">
      <c r="F183" s="52">
        <v>846.92700251466374</v>
      </c>
      <c r="G183" s="52"/>
      <c r="H183" s="52"/>
      <c r="I183" s="52"/>
      <c r="J183" s="51">
        <v>4623.2869486198379</v>
      </c>
      <c r="K183" s="51"/>
      <c r="L183" s="51"/>
      <c r="M183" s="51"/>
      <c r="N183" s="51"/>
    </row>
    <row r="184" spans="6:14" ht="15.6" customHeight="1" x14ac:dyDescent="0.25">
      <c r="F184" s="52">
        <v>288.51774099447482</v>
      </c>
      <c r="G184" s="52"/>
      <c r="H184" s="52"/>
      <c r="I184" s="52"/>
      <c r="J184" s="51">
        <v>1959.8140330380154</v>
      </c>
      <c r="K184" s="51"/>
      <c r="L184" s="51"/>
      <c r="M184" s="51"/>
      <c r="N184" s="51"/>
    </row>
    <row r="185" spans="6:14" ht="15.6" customHeight="1" x14ac:dyDescent="0.25">
      <c r="F185" s="52">
        <v>68.793223053591291</v>
      </c>
      <c r="G185" s="52"/>
      <c r="H185" s="52"/>
      <c r="I185" s="52"/>
      <c r="J185" s="51">
        <v>305.44722177948682</v>
      </c>
      <c r="K185" s="51"/>
      <c r="L185" s="51"/>
      <c r="M185" s="51"/>
      <c r="N185" s="51"/>
    </row>
    <row r="186" spans="6:14" ht="15.6" customHeight="1" x14ac:dyDescent="0.25">
      <c r="F186" s="52">
        <v>614.91577717073142</v>
      </c>
      <c r="G186" s="52"/>
      <c r="H186" s="52"/>
      <c r="I186" s="52"/>
      <c r="J186" s="51">
        <v>3971.7703475614089</v>
      </c>
      <c r="K186" s="51"/>
      <c r="L186" s="51"/>
      <c r="M186" s="51"/>
      <c r="N186" s="51"/>
    </row>
    <row r="187" spans="6:14" ht="15.6" customHeight="1" x14ac:dyDescent="0.25">
      <c r="F187" s="52">
        <v>124.51531995287363</v>
      </c>
      <c r="G187" s="52"/>
      <c r="H187" s="52"/>
      <c r="I187" s="52"/>
      <c r="J187" s="51">
        <v>1602.8464685883609</v>
      </c>
      <c r="K187" s="51"/>
      <c r="L187" s="51"/>
      <c r="M187" s="51"/>
      <c r="N187" s="51"/>
    </row>
    <row r="188" spans="6:14" ht="15.6" customHeight="1" x14ac:dyDescent="0.25">
      <c r="F188" s="52">
        <v>46.705861941037369</v>
      </c>
      <c r="G188" s="52"/>
      <c r="H188" s="52"/>
      <c r="I188" s="52"/>
      <c r="J188" s="51">
        <v>2143.7572900028749</v>
      </c>
      <c r="K188" s="51"/>
      <c r="L188" s="51"/>
      <c r="M188" s="51"/>
      <c r="N188" s="51"/>
    </row>
    <row r="189" spans="6:14" ht="15.6" customHeight="1" x14ac:dyDescent="0.25">
      <c r="F189" s="52">
        <v>293.51461606907151</v>
      </c>
      <c r="G189" s="52"/>
      <c r="H189" s="52"/>
      <c r="I189" s="52"/>
      <c r="J189" s="51">
        <v>1573.5225279915182</v>
      </c>
      <c r="K189" s="51"/>
      <c r="L189" s="51"/>
      <c r="M189" s="51"/>
      <c r="N189" s="51"/>
    </row>
    <row r="190" spans="6:14" ht="15.6" customHeight="1" x14ac:dyDescent="0.25">
      <c r="F190" s="52">
        <v>1235.7106644203527</v>
      </c>
      <c r="G190" s="52"/>
      <c r="H190" s="52"/>
      <c r="I190" s="52"/>
      <c r="J190" s="51">
        <v>4753.5233348482388</v>
      </c>
      <c r="K190" s="51"/>
      <c r="L190" s="51"/>
      <c r="M190" s="51"/>
      <c r="N190" s="51"/>
    </row>
    <row r="191" spans="6:14" ht="15.6" customHeight="1" x14ac:dyDescent="0.25">
      <c r="F191" s="52">
        <v>209.22334290214241</v>
      </c>
      <c r="G191" s="52"/>
      <c r="H191" s="52"/>
      <c r="I191" s="52"/>
      <c r="J191" s="51">
        <v>1177.7088222517584</v>
      </c>
      <c r="K191" s="51"/>
      <c r="L191" s="51"/>
      <c r="M191" s="51"/>
      <c r="N191" s="51"/>
    </row>
    <row r="192" spans="6:14" ht="15.6" customHeight="1" x14ac:dyDescent="0.25">
      <c r="F192" s="52">
        <v>591.31925255599322</v>
      </c>
      <c r="G192" s="52"/>
      <c r="H192" s="52"/>
      <c r="I192" s="52"/>
      <c r="J192" s="51">
        <v>3191.9919150796577</v>
      </c>
      <c r="K192" s="51"/>
      <c r="L192" s="51"/>
      <c r="M192" s="51"/>
      <c r="N192" s="51"/>
    </row>
    <row r="193" spans="6:14" ht="15.6" customHeight="1" x14ac:dyDescent="0.25">
      <c r="F193" s="52">
        <v>824.8462765560331</v>
      </c>
      <c r="G193" s="52"/>
      <c r="H193" s="52"/>
      <c r="I193" s="52"/>
      <c r="J193" s="51">
        <v>4398.2737952682746</v>
      </c>
      <c r="K193" s="51"/>
      <c r="L193" s="51"/>
      <c r="M193" s="51"/>
      <c r="N193" s="51"/>
    </row>
    <row r="194" spans="6:14" ht="15.6" customHeight="1" x14ac:dyDescent="0.25">
      <c r="F194" s="52">
        <v>502.27958801581195</v>
      </c>
      <c r="G194" s="52"/>
      <c r="H194" s="52"/>
      <c r="I194" s="52"/>
      <c r="J194" s="51">
        <v>2566.7678721418324</v>
      </c>
      <c r="K194" s="51"/>
      <c r="L194" s="51"/>
      <c r="M194" s="51"/>
      <c r="N194" s="51"/>
    </row>
    <row r="195" spans="6:14" ht="15.6" customHeight="1" x14ac:dyDescent="0.25">
      <c r="F195" s="52">
        <v>46.953249751157401</v>
      </c>
      <c r="G195" s="52"/>
      <c r="H195" s="52"/>
      <c r="I195" s="52"/>
      <c r="J195" s="51">
        <v>371.68345078886779</v>
      </c>
      <c r="K195" s="51"/>
      <c r="L195" s="51"/>
      <c r="M195" s="51"/>
      <c r="N195" s="51"/>
    </row>
    <row r="196" spans="6:14" ht="15.6" customHeight="1" x14ac:dyDescent="0.25">
      <c r="F196" s="52">
        <v>153.38916934901812</v>
      </c>
      <c r="G196" s="52"/>
      <c r="H196" s="52"/>
      <c r="I196" s="52"/>
      <c r="J196" s="51">
        <v>2155.5406034912544</v>
      </c>
      <c r="K196" s="51"/>
      <c r="L196" s="51"/>
      <c r="M196" s="51"/>
      <c r="N196" s="51"/>
    </row>
    <row r="197" spans="6:14" ht="15.6" customHeight="1" x14ac:dyDescent="0.25">
      <c r="F197" s="52">
        <v>997.23192518050757</v>
      </c>
      <c r="G197" s="52"/>
      <c r="H197" s="52"/>
      <c r="I197" s="52"/>
      <c r="J197" s="51">
        <v>4651.6487487248151</v>
      </c>
      <c r="K197" s="51"/>
      <c r="L197" s="51"/>
      <c r="M197" s="51"/>
      <c r="N197" s="51"/>
    </row>
    <row r="198" spans="6:14" ht="15.6" customHeight="1" x14ac:dyDescent="0.25">
      <c r="F198" s="52">
        <v>140.26170616120118</v>
      </c>
      <c r="G198" s="52"/>
      <c r="H198" s="52"/>
      <c r="I198" s="52"/>
      <c r="J198" s="51">
        <v>570.38558189396178</v>
      </c>
      <c r="K198" s="51"/>
      <c r="L198" s="51"/>
      <c r="M198" s="51"/>
      <c r="N198" s="51"/>
    </row>
    <row r="199" spans="6:14" ht="15.6" customHeight="1" x14ac:dyDescent="0.25">
      <c r="F199" s="52">
        <v>581.77597346143091</v>
      </c>
      <c r="G199" s="52"/>
      <c r="H199" s="52"/>
      <c r="I199" s="52"/>
      <c r="J199" s="51">
        <v>4557.7994265860934</v>
      </c>
      <c r="K199" s="51"/>
      <c r="L199" s="51"/>
      <c r="M199" s="51"/>
      <c r="N199" s="51"/>
    </row>
    <row r="200" spans="6:14" ht="15.6" customHeight="1" x14ac:dyDescent="0.25">
      <c r="F200" s="52">
        <v>1154.7867430871968</v>
      </c>
      <c r="G200" s="52"/>
      <c r="H200" s="52"/>
      <c r="I200" s="52"/>
      <c r="J200" s="51">
        <v>4762.048437664982</v>
      </c>
      <c r="K200" s="51"/>
      <c r="L200" s="51"/>
      <c r="M200" s="51"/>
      <c r="N200" s="51"/>
    </row>
    <row r="201" spans="6:14" ht="15.6" customHeight="1" x14ac:dyDescent="0.25">
      <c r="F201" s="52">
        <v>615.7406977251236</v>
      </c>
      <c r="G201" s="52"/>
      <c r="H201" s="52"/>
      <c r="I201" s="52"/>
      <c r="J201" s="51">
        <v>4270.6051168568774</v>
      </c>
      <c r="K201" s="51"/>
      <c r="L201" s="51"/>
      <c r="M201" s="51"/>
      <c r="N201" s="51"/>
    </row>
    <row r="202" spans="6:14" ht="15.6" customHeight="1" x14ac:dyDescent="0.25">
      <c r="F202" s="52">
        <v>18.707766677231202</v>
      </c>
      <c r="G202" s="52"/>
      <c r="H202" s="52"/>
      <c r="I202" s="52"/>
      <c r="J202" s="51">
        <v>89.501858031021953</v>
      </c>
      <c r="K202" s="51"/>
      <c r="L202" s="51"/>
      <c r="M202" s="51"/>
      <c r="N202" s="51"/>
    </row>
    <row r="203" spans="6:14" ht="15.6" customHeight="1" x14ac:dyDescent="0.25">
      <c r="F203" s="52">
        <v>442.22731819280415</v>
      </c>
      <c r="G203" s="52"/>
      <c r="H203" s="52"/>
      <c r="I203" s="52"/>
      <c r="J203" s="51">
        <v>2626.9440598853921</v>
      </c>
      <c r="K203" s="51"/>
      <c r="L203" s="51"/>
      <c r="M203" s="51"/>
      <c r="N203" s="51"/>
    </row>
    <row r="204" spans="6:14" ht="15.6" customHeight="1" x14ac:dyDescent="0.25">
      <c r="F204" s="52">
        <v>891.86117866835923</v>
      </c>
      <c r="G204" s="52"/>
      <c r="H204" s="52"/>
      <c r="I204" s="52"/>
      <c r="J204" s="51">
        <v>4082.8287053366962</v>
      </c>
      <c r="K204" s="51"/>
      <c r="L204" s="51"/>
      <c r="M204" s="51"/>
      <c r="N204" s="51"/>
    </row>
    <row r="205" spans="6:14" ht="15.6" customHeight="1" x14ac:dyDescent="0.25">
      <c r="F205" s="52">
        <v>412.00487059629756</v>
      </c>
      <c r="G205" s="52"/>
      <c r="H205" s="52"/>
      <c r="I205" s="52"/>
      <c r="J205" s="51">
        <v>1569.8679364938389</v>
      </c>
      <c r="K205" s="51"/>
      <c r="L205" s="51"/>
      <c r="M205" s="51"/>
      <c r="N205" s="51"/>
    </row>
    <row r="206" spans="6:14" ht="15.6" customHeight="1" x14ac:dyDescent="0.25">
      <c r="F206" s="52">
        <v>1069.7256478623349</v>
      </c>
      <c r="G206" s="52"/>
      <c r="H206" s="52"/>
      <c r="I206" s="52"/>
      <c r="J206" s="51">
        <v>4744.5895648033356</v>
      </c>
      <c r="K206" s="51"/>
      <c r="L206" s="51"/>
      <c r="M206" s="51"/>
      <c r="N206" s="51"/>
    </row>
    <row r="207" spans="6:14" ht="15.6" customHeight="1" x14ac:dyDescent="0.25">
      <c r="F207" s="52">
        <v>482.64638225544104</v>
      </c>
      <c r="G207" s="52"/>
      <c r="H207" s="52"/>
      <c r="I207" s="52"/>
      <c r="J207" s="51">
        <v>1925.7447670948129</v>
      </c>
      <c r="K207" s="51"/>
      <c r="L207" s="51"/>
      <c r="M207" s="51"/>
      <c r="N207" s="51"/>
    </row>
    <row r="208" spans="6:14" ht="15.6" customHeight="1" x14ac:dyDescent="0.25">
      <c r="F208" s="52">
        <v>82.595195698124698</v>
      </c>
      <c r="G208" s="52"/>
      <c r="H208" s="52"/>
      <c r="I208" s="52"/>
      <c r="J208" s="51">
        <v>446.27697649908595</v>
      </c>
      <c r="K208" s="51"/>
      <c r="L208" s="51"/>
      <c r="M208" s="51"/>
      <c r="N208" s="51"/>
    </row>
    <row r="209" spans="1:25" ht="15.6" customHeight="1" x14ac:dyDescent="0.25">
      <c r="F209" s="52">
        <v>116.23342476003319</v>
      </c>
      <c r="G209" s="52"/>
      <c r="H209" s="52"/>
      <c r="I209" s="52"/>
      <c r="J209" s="51">
        <v>401.18980733674982</v>
      </c>
      <c r="K209" s="51"/>
      <c r="L209" s="51"/>
      <c r="M209" s="51"/>
      <c r="N209" s="51"/>
    </row>
    <row r="210" spans="1:25" ht="15.6" customHeight="1" x14ac:dyDescent="0.25">
      <c r="F210" s="52">
        <v>506.90453677356265</v>
      </c>
      <c r="G210" s="52"/>
      <c r="H210" s="52"/>
      <c r="I210" s="52"/>
      <c r="J210" s="51">
        <v>2011.5614421739951</v>
      </c>
      <c r="K210" s="51"/>
      <c r="L210" s="51"/>
      <c r="M210" s="51"/>
      <c r="N210" s="51"/>
    </row>
    <row r="211" spans="1:25" ht="15.6" customHeight="1" x14ac:dyDescent="0.25">
      <c r="F211" s="52">
        <v>234.43174092134041</v>
      </c>
      <c r="G211" s="52"/>
      <c r="H211" s="52"/>
      <c r="I211" s="52"/>
      <c r="J211" s="51">
        <v>1703.4216530709966</v>
      </c>
      <c r="K211" s="51"/>
      <c r="L211" s="51"/>
      <c r="M211" s="51"/>
      <c r="N211" s="51"/>
    </row>
    <row r="212" spans="1:25" ht="15.6" customHeight="1" x14ac:dyDescent="0.25">
      <c r="F212" s="52">
        <v>882.40939038287434</v>
      </c>
      <c r="G212" s="52"/>
      <c r="H212" s="52"/>
      <c r="I212" s="52"/>
      <c r="J212" s="51">
        <v>3415.3077982011005</v>
      </c>
      <c r="K212" s="51"/>
      <c r="L212" s="51"/>
      <c r="M212" s="51"/>
      <c r="N212" s="51"/>
    </row>
    <row r="213" spans="1:25" ht="15.6" customHeight="1" x14ac:dyDescent="0.25">
      <c r="F213" s="52">
        <v>188.99315595390209</v>
      </c>
      <c r="G213" s="52"/>
      <c r="H213" s="52"/>
      <c r="I213" s="52"/>
      <c r="J213" s="51">
        <v>763.92962342490318</v>
      </c>
      <c r="K213" s="51"/>
      <c r="L213" s="51"/>
      <c r="M213" s="51"/>
      <c r="N213" s="51"/>
    </row>
    <row r="214" spans="1:25" ht="15.6" customHeight="1" x14ac:dyDescent="0.25">
      <c r="F214" s="52">
        <v>1069.9560760508375</v>
      </c>
      <c r="G214" s="52"/>
      <c r="H214" s="52"/>
      <c r="I214" s="52"/>
      <c r="J214" s="51">
        <v>3724.791640591583</v>
      </c>
      <c r="K214" s="51"/>
      <c r="L214" s="51"/>
      <c r="M214" s="51"/>
      <c r="N214" s="51"/>
    </row>
    <row r="215" spans="1:25" ht="15.6" customHeight="1" x14ac:dyDescent="0.25">
      <c r="F215" s="52">
        <v>981.48184211554337</v>
      </c>
      <c r="G215" s="52"/>
      <c r="H215" s="52"/>
      <c r="I215" s="52"/>
      <c r="J215" s="51">
        <v>4736.2270367654892</v>
      </c>
      <c r="K215" s="51"/>
      <c r="L215" s="51"/>
      <c r="M215" s="51"/>
      <c r="N215" s="51"/>
    </row>
    <row r="216" spans="1:25" ht="15.6" customHeight="1" x14ac:dyDescent="0.25"/>
    <row r="217" spans="1:25" ht="15.6" customHeight="1" x14ac:dyDescent="0.25">
      <c r="A217" t="s">
        <v>16</v>
      </c>
      <c r="B217" t="s">
        <v>4</v>
      </c>
    </row>
    <row r="218" spans="1:25" ht="15.6" customHeight="1" thickBot="1" x14ac:dyDescent="0.3"/>
    <row r="219" spans="1:25" ht="15.6" customHeight="1" x14ac:dyDescent="0.25">
      <c r="B219" s="20"/>
      <c r="C219" s="21"/>
      <c r="D219" s="21"/>
      <c r="E219" s="21"/>
      <c r="F219" s="21"/>
      <c r="G219" s="21"/>
      <c r="H219" s="21"/>
      <c r="I219" s="21"/>
      <c r="J219" s="21"/>
      <c r="K219" s="21"/>
      <c r="L219" s="21"/>
      <c r="M219" s="21"/>
      <c r="N219" s="21"/>
      <c r="O219" s="21"/>
      <c r="P219" s="21"/>
      <c r="Q219" s="21"/>
      <c r="R219" s="21"/>
      <c r="S219" s="21"/>
      <c r="T219" s="21"/>
      <c r="U219" s="21"/>
      <c r="V219" s="21"/>
      <c r="W219" s="21"/>
      <c r="X219" s="21"/>
      <c r="Y219" s="22"/>
    </row>
    <row r="220" spans="1:25" ht="15.6" customHeight="1" thickBot="1" x14ac:dyDescent="0.3">
      <c r="B220" s="23"/>
      <c r="C220" s="24"/>
      <c r="D220" s="24"/>
      <c r="E220" s="24"/>
      <c r="F220" s="24"/>
      <c r="G220" s="24"/>
      <c r="H220" s="24"/>
      <c r="I220" s="24"/>
      <c r="J220" s="24"/>
      <c r="K220" s="24"/>
      <c r="L220" s="24"/>
      <c r="M220" s="24"/>
      <c r="N220" s="24"/>
      <c r="O220" s="24"/>
      <c r="P220" s="24"/>
      <c r="Q220" s="24"/>
      <c r="R220" s="24"/>
      <c r="S220" s="24"/>
      <c r="T220" s="24"/>
      <c r="U220" s="24"/>
      <c r="V220" s="24"/>
      <c r="W220" s="24"/>
      <c r="X220" s="24"/>
      <c r="Y220" s="25"/>
    </row>
    <row r="221" spans="1:25" ht="15.6" customHeight="1" x14ac:dyDescent="0.25"/>
    <row r="222" spans="1:25" ht="15.6" customHeight="1" x14ac:dyDescent="0.25">
      <c r="A222" t="s">
        <v>17</v>
      </c>
      <c r="B222" t="s">
        <v>6</v>
      </c>
    </row>
    <row r="223" spans="1:25" ht="15.6" customHeight="1" thickBot="1" x14ac:dyDescent="0.3"/>
    <row r="224" spans="1:25" ht="15.6" customHeight="1" x14ac:dyDescent="0.25">
      <c r="B224" s="20"/>
      <c r="C224" s="21"/>
      <c r="D224" s="21"/>
      <c r="E224" s="21"/>
      <c r="F224" s="21"/>
      <c r="G224" s="21"/>
      <c r="H224" s="21"/>
      <c r="I224" s="21"/>
      <c r="J224" s="21"/>
      <c r="K224" s="21"/>
      <c r="L224" s="21"/>
      <c r="M224" s="21"/>
      <c r="N224" s="21"/>
      <c r="O224" s="21"/>
      <c r="P224" s="21"/>
      <c r="Q224" s="21"/>
      <c r="R224" s="21"/>
      <c r="S224" s="21"/>
      <c r="T224" s="21"/>
      <c r="U224" s="21"/>
      <c r="V224" s="21"/>
      <c r="W224" s="21"/>
      <c r="X224" s="21"/>
      <c r="Y224" s="22"/>
    </row>
    <row r="225" spans="1:25" ht="15.6" customHeight="1" thickBot="1" x14ac:dyDescent="0.3">
      <c r="B225" s="23"/>
      <c r="C225" s="24"/>
      <c r="D225" s="24"/>
      <c r="E225" s="24"/>
      <c r="F225" s="24"/>
      <c r="G225" s="24"/>
      <c r="H225" s="24"/>
      <c r="I225" s="24"/>
      <c r="J225" s="24"/>
      <c r="K225" s="24"/>
      <c r="L225" s="24"/>
      <c r="M225" s="24"/>
      <c r="N225" s="24"/>
      <c r="O225" s="24"/>
      <c r="P225" s="24"/>
      <c r="Q225" s="24"/>
      <c r="R225" s="24"/>
      <c r="S225" s="24"/>
      <c r="T225" s="24"/>
      <c r="U225" s="24"/>
      <c r="V225" s="24"/>
      <c r="W225" s="24"/>
      <c r="X225" s="24"/>
      <c r="Y225" s="25"/>
    </row>
    <row r="226" spans="1:25" ht="15.6" customHeight="1" x14ac:dyDescent="0.25"/>
    <row r="227" spans="1:25" ht="15.6" customHeight="1" x14ac:dyDescent="0.25">
      <c r="A227" t="s">
        <v>18</v>
      </c>
      <c r="B227" t="s">
        <v>8</v>
      </c>
    </row>
    <row r="228" spans="1:25" ht="15.6" customHeight="1" thickBot="1" x14ac:dyDescent="0.3"/>
    <row r="229" spans="1:25" ht="15.6" customHeight="1" x14ac:dyDescent="0.25">
      <c r="B229" s="20"/>
      <c r="C229" s="21"/>
      <c r="D229" s="21"/>
      <c r="E229" s="21"/>
      <c r="F229" s="21"/>
      <c r="G229" s="21"/>
      <c r="H229" s="21"/>
      <c r="I229" s="21"/>
      <c r="J229" s="21"/>
      <c r="K229" s="21"/>
      <c r="L229" s="21"/>
      <c r="M229" s="21"/>
      <c r="N229" s="21"/>
      <c r="O229" s="21"/>
      <c r="P229" s="21"/>
      <c r="Q229" s="21"/>
      <c r="R229" s="21"/>
      <c r="S229" s="21"/>
      <c r="T229" s="21"/>
      <c r="U229" s="21"/>
      <c r="V229" s="21"/>
      <c r="W229" s="21"/>
      <c r="X229" s="21"/>
      <c r="Y229" s="22"/>
    </row>
    <row r="230" spans="1:25" ht="15.6" customHeight="1" x14ac:dyDescent="0.25">
      <c r="B230" s="39"/>
      <c r="C230" s="40"/>
      <c r="D230" s="40"/>
      <c r="E230" s="40"/>
      <c r="F230" s="40"/>
      <c r="G230" s="40"/>
      <c r="H230" s="40"/>
      <c r="I230" s="40"/>
      <c r="J230" s="40"/>
      <c r="K230" s="40"/>
      <c r="L230" s="40"/>
      <c r="M230" s="40"/>
      <c r="N230" s="40"/>
      <c r="O230" s="40"/>
      <c r="P230" s="40"/>
      <c r="Q230" s="40"/>
      <c r="R230" s="40"/>
      <c r="S230" s="40"/>
      <c r="T230" s="40"/>
      <c r="U230" s="40"/>
      <c r="V230" s="40"/>
      <c r="W230" s="40"/>
      <c r="X230" s="40"/>
      <c r="Y230" s="41"/>
    </row>
    <row r="231" spans="1:25" ht="15.6" customHeight="1" x14ac:dyDescent="0.25">
      <c r="B231" s="39"/>
      <c r="C231" s="40"/>
      <c r="D231" s="40"/>
      <c r="E231" s="40"/>
      <c r="F231" s="40"/>
      <c r="G231" s="40"/>
      <c r="H231" s="40"/>
      <c r="I231" s="40"/>
      <c r="J231" s="40"/>
      <c r="K231" s="40"/>
      <c r="L231" s="40"/>
      <c r="M231" s="40"/>
      <c r="N231" s="40"/>
      <c r="O231" s="40"/>
      <c r="P231" s="40"/>
      <c r="Q231" s="40"/>
      <c r="R231" s="40"/>
      <c r="S231" s="40"/>
      <c r="T231" s="40"/>
      <c r="U231" s="40"/>
      <c r="V231" s="40"/>
      <c r="W231" s="40"/>
      <c r="X231" s="40"/>
      <c r="Y231" s="41"/>
    </row>
    <row r="232" spans="1:25" ht="15.6" customHeight="1" x14ac:dyDescent="0.25">
      <c r="B232" s="39"/>
      <c r="C232" s="40"/>
      <c r="D232" s="40"/>
      <c r="E232" s="40"/>
      <c r="F232" s="40"/>
      <c r="G232" s="40"/>
      <c r="H232" s="40"/>
      <c r="I232" s="40"/>
      <c r="J232" s="40"/>
      <c r="K232" s="40"/>
      <c r="L232" s="40"/>
      <c r="M232" s="40"/>
      <c r="N232" s="40"/>
      <c r="O232" s="40"/>
      <c r="P232" s="40"/>
      <c r="Q232" s="40"/>
      <c r="R232" s="40"/>
      <c r="S232" s="40"/>
      <c r="T232" s="40"/>
      <c r="U232" s="40"/>
      <c r="V232" s="40"/>
      <c r="W232" s="40"/>
      <c r="X232" s="40"/>
      <c r="Y232" s="41"/>
    </row>
    <row r="233" spans="1:25" ht="15.6" customHeight="1" x14ac:dyDescent="0.25">
      <c r="B233" s="39"/>
      <c r="C233" s="40"/>
      <c r="D233" s="40"/>
      <c r="E233" s="40"/>
      <c r="F233" s="40"/>
      <c r="G233" s="40"/>
      <c r="H233" s="40"/>
      <c r="I233" s="40"/>
      <c r="J233" s="40"/>
      <c r="K233" s="40"/>
      <c r="L233" s="40"/>
      <c r="M233" s="40"/>
      <c r="N233" s="40"/>
      <c r="O233" s="40"/>
      <c r="P233" s="40"/>
      <c r="Q233" s="40"/>
      <c r="R233" s="40"/>
      <c r="S233" s="40"/>
      <c r="T233" s="40"/>
      <c r="U233" s="40"/>
      <c r="V233" s="40"/>
      <c r="W233" s="40"/>
      <c r="X233" s="40"/>
      <c r="Y233" s="41"/>
    </row>
    <row r="234" spans="1:25" ht="15.6" customHeight="1" x14ac:dyDescent="0.25">
      <c r="B234" s="39"/>
      <c r="C234" s="40"/>
      <c r="D234" s="40"/>
      <c r="E234" s="40"/>
      <c r="F234" s="40"/>
      <c r="G234" s="40"/>
      <c r="H234" s="40"/>
      <c r="I234" s="40"/>
      <c r="J234" s="40"/>
      <c r="K234" s="40"/>
      <c r="L234" s="40"/>
      <c r="M234" s="40"/>
      <c r="N234" s="40"/>
      <c r="O234" s="40"/>
      <c r="P234" s="40"/>
      <c r="Q234" s="40"/>
      <c r="R234" s="40"/>
      <c r="S234" s="40"/>
      <c r="T234" s="40"/>
      <c r="U234" s="40"/>
      <c r="V234" s="40"/>
      <c r="W234" s="40"/>
      <c r="X234" s="40"/>
      <c r="Y234" s="41"/>
    </row>
    <row r="235" spans="1:25" ht="15.6" customHeight="1" x14ac:dyDescent="0.25">
      <c r="B235" s="39"/>
      <c r="C235" s="40"/>
      <c r="D235" s="40"/>
      <c r="E235" s="40"/>
      <c r="F235" s="40"/>
      <c r="G235" s="40"/>
      <c r="H235" s="40"/>
      <c r="I235" s="40"/>
      <c r="J235" s="40"/>
      <c r="K235" s="40"/>
      <c r="L235" s="40"/>
      <c r="M235" s="40"/>
      <c r="N235" s="40"/>
      <c r="O235" s="40"/>
      <c r="P235" s="40"/>
      <c r="Q235" s="40"/>
      <c r="R235" s="40"/>
      <c r="S235" s="40"/>
      <c r="T235" s="40"/>
      <c r="U235" s="40"/>
      <c r="V235" s="40"/>
      <c r="W235" s="40"/>
      <c r="X235" s="40"/>
      <c r="Y235" s="41"/>
    </row>
    <row r="236" spans="1:25" ht="15.6" customHeight="1" x14ac:dyDescent="0.25">
      <c r="B236" s="39"/>
      <c r="C236" s="40"/>
      <c r="D236" s="40"/>
      <c r="E236" s="40"/>
      <c r="F236" s="40"/>
      <c r="G236" s="40"/>
      <c r="H236" s="40"/>
      <c r="I236" s="40"/>
      <c r="J236" s="40"/>
      <c r="K236" s="40"/>
      <c r="L236" s="40"/>
      <c r="M236" s="40"/>
      <c r="N236" s="40"/>
      <c r="O236" s="40"/>
      <c r="P236" s="40"/>
      <c r="Q236" s="40"/>
      <c r="R236" s="40"/>
      <c r="S236" s="40"/>
      <c r="T236" s="40"/>
      <c r="U236" s="40"/>
      <c r="V236" s="40"/>
      <c r="W236" s="40"/>
      <c r="X236" s="40"/>
      <c r="Y236" s="41"/>
    </row>
    <row r="237" spans="1:25" ht="15.6" customHeight="1" x14ac:dyDescent="0.25">
      <c r="B237" s="39"/>
      <c r="C237" s="40"/>
      <c r="D237" s="40"/>
      <c r="E237" s="40"/>
      <c r="F237" s="40"/>
      <c r="G237" s="40"/>
      <c r="H237" s="40"/>
      <c r="I237" s="40"/>
      <c r="J237" s="40"/>
      <c r="K237" s="40"/>
      <c r="L237" s="40"/>
      <c r="M237" s="40"/>
      <c r="N237" s="40"/>
      <c r="O237" s="40"/>
      <c r="P237" s="40"/>
      <c r="Q237" s="40"/>
      <c r="R237" s="40"/>
      <c r="S237" s="40"/>
      <c r="T237" s="40"/>
      <c r="U237" s="40"/>
      <c r="V237" s="40"/>
      <c r="W237" s="40"/>
      <c r="X237" s="40"/>
      <c r="Y237" s="41"/>
    </row>
    <row r="238" spans="1:25" ht="15.6" customHeight="1" x14ac:dyDescent="0.25">
      <c r="B238" s="39"/>
      <c r="C238" s="40"/>
      <c r="D238" s="40"/>
      <c r="E238" s="40"/>
      <c r="F238" s="40"/>
      <c r="G238" s="40"/>
      <c r="H238" s="40"/>
      <c r="I238" s="40"/>
      <c r="J238" s="40"/>
      <c r="K238" s="40"/>
      <c r="L238" s="40"/>
      <c r="M238" s="40"/>
      <c r="N238" s="40"/>
      <c r="O238" s="40"/>
      <c r="P238" s="40"/>
      <c r="Q238" s="40"/>
      <c r="R238" s="40"/>
      <c r="S238" s="40"/>
      <c r="T238" s="40"/>
      <c r="U238" s="40"/>
      <c r="V238" s="40"/>
      <c r="W238" s="40"/>
      <c r="X238" s="40"/>
      <c r="Y238" s="41"/>
    </row>
    <row r="239" spans="1:25" ht="15.6" customHeight="1" x14ac:dyDescent="0.25">
      <c r="B239" s="39"/>
      <c r="C239" s="40"/>
      <c r="D239" s="40"/>
      <c r="E239" s="40"/>
      <c r="F239" s="40"/>
      <c r="G239" s="40"/>
      <c r="H239" s="40"/>
      <c r="I239" s="40"/>
      <c r="J239" s="40"/>
      <c r="K239" s="40"/>
      <c r="L239" s="40"/>
      <c r="M239" s="40"/>
      <c r="N239" s="40"/>
      <c r="O239" s="40"/>
      <c r="P239" s="40"/>
      <c r="Q239" s="40"/>
      <c r="R239" s="40"/>
      <c r="S239" s="40"/>
      <c r="T239" s="40"/>
      <c r="U239" s="40"/>
      <c r="V239" s="40"/>
      <c r="W239" s="40"/>
      <c r="X239" s="40"/>
      <c r="Y239" s="41"/>
    </row>
    <row r="240" spans="1:25" ht="15.6" customHeight="1" x14ac:dyDescent="0.25">
      <c r="B240" s="39"/>
      <c r="C240" s="40"/>
      <c r="D240" s="40"/>
      <c r="E240" s="40"/>
      <c r="F240" s="40"/>
      <c r="G240" s="40"/>
      <c r="H240" s="40"/>
      <c r="I240" s="40"/>
      <c r="J240" s="40"/>
      <c r="K240" s="40"/>
      <c r="L240" s="40"/>
      <c r="M240" s="40"/>
      <c r="N240" s="40"/>
      <c r="O240" s="40"/>
      <c r="P240" s="40"/>
      <c r="Q240" s="40"/>
      <c r="R240" s="40"/>
      <c r="S240" s="40"/>
      <c r="T240" s="40"/>
      <c r="U240" s="40"/>
      <c r="V240" s="40"/>
      <c r="W240" s="40"/>
      <c r="X240" s="40"/>
      <c r="Y240" s="41"/>
    </row>
    <row r="241" spans="1:25" ht="15.6" customHeight="1" x14ac:dyDescent="0.25">
      <c r="B241" s="39"/>
      <c r="C241" s="40"/>
      <c r="D241" s="40"/>
      <c r="E241" s="40"/>
      <c r="F241" s="40"/>
      <c r="G241" s="40"/>
      <c r="H241" s="40"/>
      <c r="I241" s="40"/>
      <c r="J241" s="40"/>
      <c r="K241" s="40"/>
      <c r="L241" s="40"/>
      <c r="M241" s="40"/>
      <c r="N241" s="40"/>
      <c r="O241" s="40"/>
      <c r="P241" s="40"/>
      <c r="Q241" s="40"/>
      <c r="R241" s="40"/>
      <c r="S241" s="40"/>
      <c r="T241" s="40"/>
      <c r="U241" s="40"/>
      <c r="V241" s="40"/>
      <c r="W241" s="40"/>
      <c r="X241" s="40"/>
      <c r="Y241" s="41"/>
    </row>
    <row r="242" spans="1:25" ht="15.6" customHeight="1" x14ac:dyDescent="0.25">
      <c r="B242" s="39"/>
      <c r="C242" s="40"/>
      <c r="D242" s="40"/>
      <c r="E242" s="40"/>
      <c r="F242" s="40"/>
      <c r="G242" s="40"/>
      <c r="H242" s="40"/>
      <c r="I242" s="40"/>
      <c r="J242" s="40"/>
      <c r="K242" s="40"/>
      <c r="L242" s="40"/>
      <c r="M242" s="40"/>
      <c r="N242" s="40"/>
      <c r="O242" s="40"/>
      <c r="P242" s="40"/>
      <c r="Q242" s="40"/>
      <c r="R242" s="40"/>
      <c r="S242" s="40"/>
      <c r="T242" s="40"/>
      <c r="U242" s="40"/>
      <c r="V242" s="40"/>
      <c r="W242" s="40"/>
      <c r="X242" s="40"/>
      <c r="Y242" s="41"/>
    </row>
    <row r="243" spans="1:25" ht="15.6" customHeight="1" x14ac:dyDescent="0.25">
      <c r="B243" s="39"/>
      <c r="C243" s="40"/>
      <c r="D243" s="40"/>
      <c r="E243" s="40"/>
      <c r="F243" s="40"/>
      <c r="G243" s="40"/>
      <c r="H243" s="40"/>
      <c r="I243" s="40"/>
      <c r="J243" s="40"/>
      <c r="K243" s="40"/>
      <c r="L243" s="40"/>
      <c r="M243" s="40"/>
      <c r="N243" s="40"/>
      <c r="O243" s="40"/>
      <c r="P243" s="40"/>
      <c r="Q243" s="40"/>
      <c r="R243" s="40"/>
      <c r="S243" s="40"/>
      <c r="T243" s="40"/>
      <c r="U243" s="40"/>
      <c r="V243" s="40"/>
      <c r="W243" s="40"/>
      <c r="X243" s="40"/>
      <c r="Y243" s="41"/>
    </row>
    <row r="244" spans="1:25" ht="15.6" customHeight="1" x14ac:dyDescent="0.25">
      <c r="B244" s="39"/>
      <c r="C244" s="40"/>
      <c r="D244" s="40"/>
      <c r="E244" s="40"/>
      <c r="F244" s="40"/>
      <c r="G244" s="40"/>
      <c r="H244" s="40"/>
      <c r="I244" s="40"/>
      <c r="J244" s="40"/>
      <c r="K244" s="40"/>
      <c r="L244" s="40"/>
      <c r="M244" s="40"/>
      <c r="N244" s="40"/>
      <c r="O244" s="40"/>
      <c r="P244" s="40"/>
      <c r="Q244" s="40"/>
      <c r="R244" s="40"/>
      <c r="S244" s="40"/>
      <c r="T244" s="40"/>
      <c r="U244" s="40"/>
      <c r="V244" s="40"/>
      <c r="W244" s="40"/>
      <c r="X244" s="40"/>
      <c r="Y244" s="41"/>
    </row>
    <row r="245" spans="1:25" ht="15.6" customHeight="1" x14ac:dyDescent="0.25">
      <c r="B245" s="39"/>
      <c r="C245" s="40"/>
      <c r="D245" s="40"/>
      <c r="E245" s="40"/>
      <c r="F245" s="40"/>
      <c r="G245" s="40"/>
      <c r="H245" s="40"/>
      <c r="I245" s="40"/>
      <c r="J245" s="40"/>
      <c r="K245" s="40"/>
      <c r="L245" s="40"/>
      <c r="M245" s="40"/>
      <c r="N245" s="40"/>
      <c r="O245" s="40"/>
      <c r="P245" s="40"/>
      <c r="Q245" s="40"/>
      <c r="R245" s="40"/>
      <c r="S245" s="40"/>
      <c r="T245" s="40"/>
      <c r="U245" s="40"/>
      <c r="V245" s="40"/>
      <c r="W245" s="40"/>
      <c r="X245" s="40"/>
      <c r="Y245" s="41"/>
    </row>
    <row r="246" spans="1:25" ht="15.6" customHeight="1" thickBot="1" x14ac:dyDescent="0.3">
      <c r="B246" s="23"/>
      <c r="C246" s="24"/>
      <c r="D246" s="24"/>
      <c r="E246" s="24"/>
      <c r="F246" s="24"/>
      <c r="G246" s="24"/>
      <c r="H246" s="24"/>
      <c r="I246" s="24"/>
      <c r="J246" s="24"/>
      <c r="K246" s="24"/>
      <c r="L246" s="24"/>
      <c r="M246" s="24"/>
      <c r="N246" s="24"/>
      <c r="O246" s="24"/>
      <c r="P246" s="24"/>
      <c r="Q246" s="24"/>
      <c r="R246" s="24"/>
      <c r="S246" s="24"/>
      <c r="T246" s="24"/>
      <c r="U246" s="24"/>
      <c r="V246" s="24"/>
      <c r="W246" s="24"/>
      <c r="X246" s="24"/>
      <c r="Y246" s="25"/>
    </row>
    <row r="247" spans="1:25" ht="15.6" customHeight="1" x14ac:dyDescent="0.25"/>
    <row r="248" spans="1:25" ht="15.6" customHeight="1" x14ac:dyDescent="0.25">
      <c r="A248" t="s">
        <v>19</v>
      </c>
      <c r="B248" t="s">
        <v>10</v>
      </c>
    </row>
    <row r="249" spans="1:25" ht="15.6" customHeight="1" thickBot="1" x14ac:dyDescent="0.3"/>
    <row r="250" spans="1:25" ht="15.6" customHeight="1" x14ac:dyDescent="0.25">
      <c r="B250" s="20"/>
      <c r="C250" s="21"/>
      <c r="D250" s="21"/>
      <c r="E250" s="21"/>
      <c r="F250" s="21"/>
      <c r="G250" s="21"/>
      <c r="H250" s="21"/>
      <c r="I250" s="21"/>
      <c r="J250" s="21"/>
      <c r="K250" s="21"/>
      <c r="L250" s="21"/>
      <c r="M250" s="21"/>
      <c r="N250" s="21"/>
      <c r="O250" s="21"/>
      <c r="P250" s="21"/>
      <c r="Q250" s="21"/>
      <c r="R250" s="21"/>
      <c r="S250" s="21"/>
      <c r="T250" s="21"/>
      <c r="U250" s="21"/>
      <c r="V250" s="21"/>
      <c r="W250" s="21"/>
      <c r="X250" s="21"/>
      <c r="Y250" s="22"/>
    </row>
    <row r="251" spans="1:25" ht="15.6" customHeight="1" thickBot="1" x14ac:dyDescent="0.3">
      <c r="B251" s="23"/>
      <c r="C251" s="24"/>
      <c r="D251" s="24"/>
      <c r="E251" s="24"/>
      <c r="F251" s="24"/>
      <c r="G251" s="24"/>
      <c r="H251" s="24"/>
      <c r="I251" s="24"/>
      <c r="J251" s="24"/>
      <c r="K251" s="24"/>
      <c r="L251" s="24"/>
      <c r="M251" s="24"/>
      <c r="N251" s="24"/>
      <c r="O251" s="24"/>
      <c r="P251" s="24"/>
      <c r="Q251" s="24"/>
      <c r="R251" s="24"/>
      <c r="S251" s="24"/>
      <c r="T251" s="24"/>
      <c r="U251" s="24"/>
      <c r="V251" s="24"/>
      <c r="W251" s="24"/>
      <c r="X251" s="24"/>
      <c r="Y251" s="25"/>
    </row>
    <row r="252" spans="1:25" ht="15.6" customHeight="1" x14ac:dyDescent="0.25"/>
    <row r="253" spans="1:25" ht="15.6" customHeight="1" x14ac:dyDescent="0.25">
      <c r="A253" t="s">
        <v>20</v>
      </c>
      <c r="B253" t="s">
        <v>12</v>
      </c>
    </row>
    <row r="254" spans="1:25" ht="15.6" customHeight="1" thickBot="1" x14ac:dyDescent="0.3"/>
    <row r="255" spans="1:25" ht="15.6" customHeight="1" x14ac:dyDescent="0.25">
      <c r="B255" s="42"/>
      <c r="C255" s="43"/>
      <c r="D255" s="43"/>
      <c r="E255" s="43"/>
      <c r="F255" s="43"/>
      <c r="G255" s="43"/>
      <c r="H255" s="43"/>
      <c r="I255" s="43"/>
      <c r="J255" s="43"/>
      <c r="K255" s="43"/>
      <c r="L255" s="43"/>
      <c r="M255" s="43"/>
      <c r="N255" s="43"/>
      <c r="O255" s="43"/>
      <c r="P255" s="43"/>
      <c r="Q255" s="43"/>
      <c r="R255" s="43"/>
      <c r="S255" s="43"/>
      <c r="T255" s="43"/>
      <c r="U255" s="43"/>
      <c r="V255" s="43"/>
      <c r="W255" s="43"/>
      <c r="X255" s="43"/>
      <c r="Y255" s="44"/>
    </row>
    <row r="256" spans="1:25" ht="15.6" customHeight="1" x14ac:dyDescent="0.25">
      <c r="B256" s="45"/>
      <c r="C256" s="46"/>
      <c r="D256" s="46"/>
      <c r="E256" s="46"/>
      <c r="F256" s="46"/>
      <c r="G256" s="46"/>
      <c r="H256" s="46"/>
      <c r="I256" s="46"/>
      <c r="J256" s="46"/>
      <c r="K256" s="46"/>
      <c r="L256" s="46"/>
      <c r="M256" s="46"/>
      <c r="N256" s="46"/>
      <c r="O256" s="46"/>
      <c r="P256" s="46"/>
      <c r="Q256" s="46"/>
      <c r="R256" s="46"/>
      <c r="S256" s="46"/>
      <c r="T256" s="46"/>
      <c r="U256" s="46"/>
      <c r="V256" s="46"/>
      <c r="W256" s="46"/>
      <c r="X256" s="46"/>
      <c r="Y256" s="47"/>
    </row>
    <row r="257" spans="2:25" ht="15.6" customHeight="1" x14ac:dyDescent="0.25">
      <c r="B257" s="45"/>
      <c r="C257" s="46"/>
      <c r="D257" s="46"/>
      <c r="E257" s="46"/>
      <c r="F257" s="46"/>
      <c r="G257" s="46"/>
      <c r="H257" s="46"/>
      <c r="I257" s="46"/>
      <c r="J257" s="46"/>
      <c r="K257" s="46"/>
      <c r="L257" s="46"/>
      <c r="M257" s="46"/>
      <c r="N257" s="46"/>
      <c r="O257" s="46"/>
      <c r="P257" s="46"/>
      <c r="Q257" s="46"/>
      <c r="R257" s="46"/>
      <c r="S257" s="46"/>
      <c r="T257" s="46"/>
      <c r="U257" s="46"/>
      <c r="V257" s="46"/>
      <c r="W257" s="46"/>
      <c r="X257" s="46"/>
      <c r="Y257" s="47"/>
    </row>
    <row r="258" spans="2:25" ht="15.6" customHeight="1" x14ac:dyDescent="0.25">
      <c r="B258" s="45"/>
      <c r="C258" s="46"/>
      <c r="D258" s="46"/>
      <c r="E258" s="46"/>
      <c r="F258" s="46"/>
      <c r="G258" s="46"/>
      <c r="H258" s="46"/>
      <c r="I258" s="46"/>
      <c r="J258" s="46"/>
      <c r="K258" s="46"/>
      <c r="L258" s="46"/>
      <c r="M258" s="46"/>
      <c r="N258" s="46"/>
      <c r="O258" s="46"/>
      <c r="P258" s="46"/>
      <c r="Q258" s="46"/>
      <c r="R258" s="46"/>
      <c r="S258" s="46"/>
      <c r="T258" s="46"/>
      <c r="U258" s="46"/>
      <c r="V258" s="46"/>
      <c r="W258" s="46"/>
      <c r="X258" s="46"/>
      <c r="Y258" s="47"/>
    </row>
    <row r="259" spans="2:25" ht="15.6" customHeight="1" x14ac:dyDescent="0.25">
      <c r="B259" s="45"/>
      <c r="C259" s="46"/>
      <c r="D259" s="46"/>
      <c r="E259" s="46"/>
      <c r="F259" s="46"/>
      <c r="G259" s="46"/>
      <c r="H259" s="46"/>
      <c r="I259" s="46"/>
      <c r="J259" s="46"/>
      <c r="K259" s="46"/>
      <c r="L259" s="46"/>
      <c r="M259" s="46"/>
      <c r="N259" s="46"/>
      <c r="O259" s="46"/>
      <c r="P259" s="46"/>
      <c r="Q259" s="46"/>
      <c r="R259" s="46"/>
      <c r="S259" s="46"/>
      <c r="T259" s="46"/>
      <c r="U259" s="46"/>
      <c r="V259" s="46"/>
      <c r="W259" s="46"/>
      <c r="X259" s="46"/>
      <c r="Y259" s="47"/>
    </row>
    <row r="260" spans="2:25" ht="15.6" customHeight="1" thickBot="1" x14ac:dyDescent="0.3">
      <c r="B260" s="48"/>
      <c r="C260" s="49"/>
      <c r="D260" s="49"/>
      <c r="E260" s="49"/>
      <c r="F260" s="49"/>
      <c r="G260" s="49"/>
      <c r="H260" s="49"/>
      <c r="I260" s="49"/>
      <c r="J260" s="49"/>
      <c r="K260" s="49"/>
      <c r="L260" s="49"/>
      <c r="M260" s="49"/>
      <c r="N260" s="49"/>
      <c r="O260" s="49"/>
      <c r="P260" s="49"/>
      <c r="Q260" s="49"/>
      <c r="R260" s="49"/>
      <c r="S260" s="49"/>
      <c r="T260" s="49"/>
      <c r="U260" s="49"/>
      <c r="V260" s="49"/>
      <c r="W260" s="49"/>
      <c r="X260" s="49"/>
      <c r="Y260" s="50"/>
    </row>
    <row r="261" spans="2:25" ht="15.6" customHeight="1" x14ac:dyDescent="0.25"/>
    <row r="262" spans="2:25" ht="15.6" customHeight="1" x14ac:dyDescent="0.25">
      <c r="B262" s="27" t="s">
        <v>21</v>
      </c>
      <c r="C262" s="27"/>
      <c r="D262" s="27"/>
      <c r="E262" s="27"/>
      <c r="F262" s="27"/>
      <c r="G262" s="27"/>
      <c r="H262" s="27"/>
      <c r="I262" s="27"/>
      <c r="J262" s="27"/>
      <c r="K262" s="27"/>
      <c r="L262" s="27"/>
      <c r="M262" s="27"/>
      <c r="N262" s="27"/>
      <c r="O262" s="27"/>
      <c r="P262" s="27"/>
      <c r="Q262" s="27"/>
      <c r="R262" s="27"/>
      <c r="S262" s="27"/>
      <c r="T262" s="27"/>
      <c r="U262" s="27"/>
      <c r="V262" s="27"/>
      <c r="W262" s="27"/>
      <c r="X262" s="27"/>
      <c r="Y262" s="27"/>
    </row>
    <row r="263" spans="2:25" ht="15.6" customHeight="1"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row>
    <row r="264" spans="2:25" ht="15.6" customHeight="1"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row>
    <row r="265" spans="2:25" ht="15.6" customHeight="1" x14ac:dyDescent="0.25"/>
    <row r="266" spans="2:25" ht="15.6" customHeight="1" x14ac:dyDescent="0.25"/>
    <row r="267" spans="2:25" ht="15.6" customHeight="1" x14ac:dyDescent="0.25">
      <c r="F267" s="51" t="s">
        <v>2</v>
      </c>
      <c r="G267" s="51"/>
      <c r="H267" s="51"/>
      <c r="I267" s="51"/>
      <c r="J267" s="51" t="s">
        <v>15</v>
      </c>
      <c r="K267" s="51"/>
      <c r="L267" s="51"/>
      <c r="M267" s="51"/>
      <c r="N267" s="51"/>
    </row>
    <row r="268" spans="2:25" ht="15.6" customHeight="1" x14ac:dyDescent="0.25">
      <c r="F268" s="51">
        <v>4538.146798571971</v>
      </c>
      <c r="G268" s="51"/>
      <c r="H268" s="51"/>
      <c r="I268" s="51"/>
      <c r="J268" s="51">
        <v>4821.9289253341285</v>
      </c>
      <c r="K268" s="51"/>
      <c r="L268" s="51"/>
      <c r="M268" s="51"/>
      <c r="N268" s="51"/>
    </row>
    <row r="269" spans="2:25" ht="15.6" customHeight="1" x14ac:dyDescent="0.25">
      <c r="F269" s="51">
        <v>-11.102103503694577</v>
      </c>
      <c r="G269" s="51"/>
      <c r="H269" s="51"/>
      <c r="I269" s="51"/>
      <c r="J269" s="51">
        <v>117.85881530791242</v>
      </c>
      <c r="K269" s="51"/>
      <c r="L269" s="51"/>
      <c r="M269" s="51"/>
      <c r="N269" s="51"/>
    </row>
    <row r="270" spans="2:25" ht="15.6" customHeight="1" x14ac:dyDescent="0.25">
      <c r="F270" s="51">
        <v>97.482577023835063</v>
      </c>
      <c r="G270" s="51"/>
      <c r="H270" s="51"/>
      <c r="I270" s="51"/>
      <c r="J270" s="51">
        <v>1112.5780510540562</v>
      </c>
      <c r="K270" s="51"/>
      <c r="L270" s="51"/>
      <c r="M270" s="51"/>
      <c r="N270" s="51"/>
    </row>
    <row r="271" spans="2:25" ht="15.6" customHeight="1" x14ac:dyDescent="0.25">
      <c r="F271" s="51">
        <v>4021.903570624062</v>
      </c>
      <c r="G271" s="51"/>
      <c r="H271" s="51"/>
      <c r="I271" s="51"/>
      <c r="J271" s="51">
        <v>4585.7228538027421</v>
      </c>
      <c r="K271" s="51"/>
      <c r="L271" s="51"/>
      <c r="M271" s="51"/>
      <c r="N271" s="51"/>
    </row>
    <row r="272" spans="2:25" ht="15.6" customHeight="1" x14ac:dyDescent="0.25">
      <c r="F272" s="51">
        <v>2889.9836161319008</v>
      </c>
      <c r="G272" s="51"/>
      <c r="H272" s="51"/>
      <c r="I272" s="51"/>
      <c r="J272" s="51">
        <v>3835.1844731842098</v>
      </c>
      <c r="K272" s="51"/>
      <c r="L272" s="51"/>
      <c r="M272" s="51"/>
      <c r="N272" s="51"/>
    </row>
    <row r="273" spans="6:14" ht="15.6" customHeight="1" x14ac:dyDescent="0.25">
      <c r="F273" s="51">
        <v>1976.0795060613482</v>
      </c>
      <c r="G273" s="51"/>
      <c r="H273" s="51"/>
      <c r="I273" s="51"/>
      <c r="J273" s="51">
        <v>3189.4839116200051</v>
      </c>
      <c r="K273" s="51"/>
      <c r="L273" s="51"/>
      <c r="M273" s="51"/>
      <c r="N273" s="51"/>
    </row>
    <row r="274" spans="6:14" ht="15.6" customHeight="1" x14ac:dyDescent="0.25">
      <c r="F274" s="51">
        <v>2852.3234426529366</v>
      </c>
      <c r="G274" s="51"/>
      <c r="H274" s="51"/>
      <c r="I274" s="51"/>
      <c r="J274" s="51">
        <v>3852.1008981445511</v>
      </c>
      <c r="K274" s="51"/>
      <c r="L274" s="51"/>
      <c r="M274" s="51"/>
      <c r="N274" s="51"/>
    </row>
    <row r="275" spans="6:14" ht="15.6" customHeight="1" x14ac:dyDescent="0.25">
      <c r="F275" s="51">
        <v>484.42407654929224</v>
      </c>
      <c r="G275" s="51"/>
      <c r="H275" s="51"/>
      <c r="I275" s="51"/>
      <c r="J275" s="51">
        <v>1623.3410291025118</v>
      </c>
      <c r="K275" s="51"/>
      <c r="L275" s="51"/>
      <c r="M275" s="51"/>
      <c r="N275" s="51"/>
    </row>
    <row r="276" spans="6:14" ht="15.6" customHeight="1" x14ac:dyDescent="0.25">
      <c r="F276" s="51">
        <v>276.26822255903528</v>
      </c>
      <c r="G276" s="51"/>
      <c r="H276" s="51"/>
      <c r="I276" s="51"/>
      <c r="J276" s="51">
        <v>373.15759675597525</v>
      </c>
      <c r="K276" s="51"/>
      <c r="L276" s="51"/>
      <c r="M276" s="51"/>
      <c r="N276" s="51"/>
    </row>
    <row r="277" spans="6:14" ht="15.6" customHeight="1" x14ac:dyDescent="0.25">
      <c r="F277" s="51">
        <v>3396.1079378024369</v>
      </c>
      <c r="G277" s="51"/>
      <c r="H277" s="51"/>
      <c r="I277" s="51"/>
      <c r="J277" s="51">
        <v>4220.0825606137705</v>
      </c>
      <c r="K277" s="51"/>
      <c r="L277" s="51"/>
      <c r="M277" s="51"/>
      <c r="N277" s="51"/>
    </row>
    <row r="278" spans="6:14" ht="15.6" customHeight="1" x14ac:dyDescent="0.25">
      <c r="F278" s="51">
        <v>700.01628505866051</v>
      </c>
      <c r="G278" s="51"/>
      <c r="H278" s="51"/>
      <c r="I278" s="51"/>
      <c r="J278" s="51">
        <v>1574.1978923688882</v>
      </c>
      <c r="K278" s="51"/>
      <c r="L278" s="51"/>
      <c r="M278" s="51"/>
      <c r="N278" s="51"/>
    </row>
    <row r="279" spans="6:14" ht="15.6" customHeight="1" x14ac:dyDescent="0.25">
      <c r="F279" s="51">
        <v>1172.7003795701485</v>
      </c>
      <c r="G279" s="51"/>
      <c r="H279" s="51"/>
      <c r="I279" s="51"/>
      <c r="J279" s="51">
        <v>2421.1602398333439</v>
      </c>
      <c r="K279" s="51"/>
      <c r="L279" s="51"/>
      <c r="M279" s="51"/>
      <c r="N279" s="51"/>
    </row>
    <row r="280" spans="6:14" ht="15.6" customHeight="1" x14ac:dyDescent="0.25">
      <c r="F280" s="51">
        <v>-32.895390369807302</v>
      </c>
      <c r="G280" s="51"/>
      <c r="H280" s="51"/>
      <c r="I280" s="51"/>
      <c r="J280" s="51">
        <v>845.2091415781382</v>
      </c>
      <c r="K280" s="51"/>
      <c r="L280" s="51"/>
      <c r="M280" s="51"/>
      <c r="N280" s="51"/>
    </row>
    <row r="281" spans="6:14" ht="15.6" customHeight="1" x14ac:dyDescent="0.25">
      <c r="F281" s="51">
        <v>286.77975513422535</v>
      </c>
      <c r="G281" s="51"/>
      <c r="H281" s="51"/>
      <c r="I281" s="51"/>
      <c r="J281" s="51">
        <v>278.38048378145072</v>
      </c>
      <c r="K281" s="51"/>
      <c r="L281" s="51"/>
      <c r="M281" s="51"/>
      <c r="N281" s="51"/>
    </row>
    <row r="282" spans="6:14" ht="15.6" customHeight="1" x14ac:dyDescent="0.25">
      <c r="F282" s="51">
        <v>4541.4147606849992</v>
      </c>
      <c r="G282" s="51"/>
      <c r="H282" s="51"/>
      <c r="I282" s="51"/>
      <c r="J282" s="51">
        <v>4753.0440578658272</v>
      </c>
      <c r="K282" s="51"/>
      <c r="L282" s="51"/>
      <c r="M282" s="51"/>
      <c r="N282" s="51"/>
    </row>
    <row r="283" spans="6:14" ht="15.6" customHeight="1" x14ac:dyDescent="0.25">
      <c r="F283" s="51">
        <v>-20.799519558881247</v>
      </c>
      <c r="G283" s="51"/>
      <c r="H283" s="51"/>
      <c r="I283" s="51"/>
      <c r="J283" s="51">
        <v>62.621300476561338</v>
      </c>
      <c r="K283" s="51"/>
      <c r="L283" s="51"/>
      <c r="M283" s="51"/>
      <c r="N283" s="51"/>
    </row>
    <row r="284" spans="6:14" ht="15.6" customHeight="1" x14ac:dyDescent="0.25">
      <c r="F284" s="51">
        <v>1821.4053738308419</v>
      </c>
      <c r="G284" s="51"/>
      <c r="H284" s="51"/>
      <c r="I284" s="51"/>
      <c r="J284" s="51">
        <v>2858.1798435900132</v>
      </c>
      <c r="K284" s="51"/>
      <c r="L284" s="51"/>
      <c r="M284" s="51"/>
      <c r="N284" s="51"/>
    </row>
    <row r="285" spans="6:14" ht="15.6" customHeight="1" x14ac:dyDescent="0.25">
      <c r="F285" s="51">
        <v>382.91745500612865</v>
      </c>
      <c r="G285" s="51"/>
      <c r="H285" s="51"/>
      <c r="I285" s="51"/>
      <c r="J285" s="51">
        <v>1698.3252406437632</v>
      </c>
      <c r="K285" s="51"/>
      <c r="L285" s="51"/>
      <c r="M285" s="51"/>
      <c r="N285" s="51"/>
    </row>
    <row r="286" spans="6:14" ht="15.6" customHeight="1" x14ac:dyDescent="0.25">
      <c r="F286" s="51">
        <v>2098.4441767145986</v>
      </c>
      <c r="G286" s="51"/>
      <c r="H286" s="51"/>
      <c r="I286" s="51"/>
      <c r="J286" s="51">
        <v>3260.547734358182</v>
      </c>
      <c r="K286" s="51"/>
      <c r="L286" s="51"/>
      <c r="M286" s="51"/>
      <c r="N286" s="51"/>
    </row>
    <row r="287" spans="6:14" ht="15.6" customHeight="1" x14ac:dyDescent="0.25">
      <c r="F287" s="51">
        <v>1799.0296074143137</v>
      </c>
      <c r="G287" s="51"/>
      <c r="H287" s="51"/>
      <c r="I287" s="51"/>
      <c r="J287" s="51">
        <v>2897.3211679899036</v>
      </c>
      <c r="K287" s="51"/>
      <c r="L287" s="51"/>
      <c r="M287" s="51"/>
      <c r="N287" s="51"/>
    </row>
    <row r="288" spans="6:14" ht="15.6" customHeight="1" x14ac:dyDescent="0.25">
      <c r="F288" s="51">
        <v>3583.8040682027531</v>
      </c>
      <c r="G288" s="51"/>
      <c r="H288" s="51"/>
      <c r="I288" s="51"/>
      <c r="J288" s="51">
        <v>4268.3911461840562</v>
      </c>
      <c r="K288" s="51"/>
      <c r="L288" s="51"/>
      <c r="M288" s="51"/>
      <c r="N288" s="51"/>
    </row>
    <row r="289" spans="6:14" ht="15.6" customHeight="1" x14ac:dyDescent="0.25">
      <c r="F289" s="51">
        <v>4691.1755012322365</v>
      </c>
      <c r="G289" s="51"/>
      <c r="H289" s="51"/>
      <c r="I289" s="51"/>
      <c r="J289" s="51">
        <v>4978.99757176195</v>
      </c>
      <c r="K289" s="51"/>
      <c r="L289" s="51"/>
      <c r="M289" s="51"/>
      <c r="N289" s="51"/>
    </row>
    <row r="290" spans="6:14" ht="15.6" customHeight="1" x14ac:dyDescent="0.25">
      <c r="F290" s="51">
        <v>1757.1892384807823</v>
      </c>
      <c r="G290" s="51"/>
      <c r="H290" s="51"/>
      <c r="I290" s="51"/>
      <c r="J290" s="51">
        <v>2916.28028674691</v>
      </c>
      <c r="K290" s="51"/>
      <c r="L290" s="51"/>
      <c r="M290" s="51"/>
      <c r="N290" s="51"/>
    </row>
    <row r="291" spans="6:14" ht="15.6" customHeight="1" x14ac:dyDescent="0.25">
      <c r="F291" s="51">
        <v>1250.7867079134844</v>
      </c>
      <c r="G291" s="51"/>
      <c r="H291" s="51"/>
      <c r="I291" s="51"/>
      <c r="J291" s="51">
        <v>2364.727292428393</v>
      </c>
      <c r="K291" s="51"/>
      <c r="L291" s="51"/>
      <c r="M291" s="51"/>
      <c r="N291" s="51"/>
    </row>
    <row r="292" spans="6:14" ht="15.6" customHeight="1" x14ac:dyDescent="0.25">
      <c r="F292" s="51">
        <v>739.2250700029382</v>
      </c>
      <c r="G292" s="51"/>
      <c r="H292" s="51"/>
      <c r="I292" s="51"/>
      <c r="J292" s="51">
        <v>1808.1684711236751</v>
      </c>
      <c r="K292" s="51"/>
      <c r="L292" s="51"/>
      <c r="M292" s="51"/>
      <c r="N292" s="51"/>
    </row>
    <row r="293" spans="6:14" ht="15.6" customHeight="1" x14ac:dyDescent="0.25">
      <c r="F293" s="51">
        <v>791.52290272963273</v>
      </c>
      <c r="G293" s="51"/>
      <c r="H293" s="51"/>
      <c r="I293" s="51"/>
      <c r="J293" s="51">
        <v>1654.2838911664876</v>
      </c>
      <c r="K293" s="51"/>
      <c r="L293" s="51"/>
      <c r="M293" s="51"/>
      <c r="N293" s="51"/>
    </row>
    <row r="294" spans="6:14" ht="15.6" customHeight="1" x14ac:dyDescent="0.25">
      <c r="F294" s="51">
        <v>3373.0555621732656</v>
      </c>
      <c r="G294" s="51"/>
      <c r="H294" s="51"/>
      <c r="I294" s="51"/>
      <c r="J294" s="51">
        <v>4012.8032199696127</v>
      </c>
      <c r="K294" s="51"/>
      <c r="L294" s="51"/>
      <c r="M294" s="51"/>
      <c r="N294" s="51"/>
    </row>
    <row r="295" spans="6:14" ht="15.6" customHeight="1" x14ac:dyDescent="0.25">
      <c r="F295" s="51">
        <v>2116.0639739501335</v>
      </c>
      <c r="G295" s="51"/>
      <c r="H295" s="51"/>
      <c r="I295" s="51"/>
      <c r="J295" s="51">
        <v>3434.9398790897508</v>
      </c>
      <c r="K295" s="51"/>
      <c r="L295" s="51"/>
      <c r="M295" s="51"/>
      <c r="N295" s="51"/>
    </row>
    <row r="296" spans="6:14" ht="15.6" customHeight="1" x14ac:dyDescent="0.25">
      <c r="F296" s="51">
        <v>2507.9375482308774</v>
      </c>
      <c r="G296" s="51"/>
      <c r="H296" s="51"/>
      <c r="I296" s="51"/>
      <c r="J296" s="51">
        <v>3437.6184025732291</v>
      </c>
      <c r="K296" s="51"/>
      <c r="L296" s="51"/>
      <c r="M296" s="51"/>
      <c r="N296" s="51"/>
    </row>
    <row r="297" spans="6:14" ht="15.6" customHeight="1" x14ac:dyDescent="0.25">
      <c r="F297" s="51">
        <v>1388.0789452080405</v>
      </c>
      <c r="G297" s="51"/>
      <c r="H297" s="51"/>
      <c r="I297" s="51"/>
      <c r="J297" s="51">
        <v>2805.645544515708</v>
      </c>
      <c r="K297" s="51"/>
      <c r="L297" s="51"/>
      <c r="M297" s="51"/>
      <c r="N297" s="51"/>
    </row>
    <row r="298" spans="6:14" ht="15.6" customHeight="1" x14ac:dyDescent="0.25">
      <c r="F298" s="51">
        <v>3245.1683212573935</v>
      </c>
      <c r="G298" s="51"/>
      <c r="H298" s="51"/>
      <c r="I298" s="51"/>
      <c r="J298" s="51">
        <v>3989.7071189796757</v>
      </c>
      <c r="K298" s="51"/>
      <c r="L298" s="51"/>
      <c r="M298" s="51"/>
      <c r="N298" s="51"/>
    </row>
    <row r="299" spans="6:14" ht="15.6" customHeight="1" x14ac:dyDescent="0.25">
      <c r="F299" s="51">
        <v>142.69434925270082</v>
      </c>
      <c r="G299" s="51"/>
      <c r="H299" s="51"/>
      <c r="I299" s="51"/>
      <c r="J299" s="51">
        <v>799.2831133190931</v>
      </c>
      <c r="K299" s="51"/>
      <c r="L299" s="51"/>
      <c r="M299" s="51"/>
      <c r="N299" s="51"/>
    </row>
    <row r="300" spans="6:14" ht="15.6" customHeight="1" x14ac:dyDescent="0.25">
      <c r="F300" s="51">
        <v>53.029071087821464</v>
      </c>
      <c r="G300" s="51"/>
      <c r="H300" s="51"/>
      <c r="I300" s="51"/>
      <c r="J300" s="51">
        <v>465.04775891122677</v>
      </c>
      <c r="K300" s="51"/>
      <c r="L300" s="51"/>
      <c r="M300" s="51"/>
      <c r="N300" s="51"/>
    </row>
    <row r="301" spans="6:14" ht="15.6" customHeight="1" x14ac:dyDescent="0.25">
      <c r="F301" s="51">
        <v>4921.1754327749586</v>
      </c>
      <c r="G301" s="51"/>
      <c r="H301" s="51"/>
      <c r="I301" s="51"/>
      <c r="J301" s="51">
        <v>4768.7418904070864</v>
      </c>
      <c r="K301" s="51"/>
      <c r="L301" s="51"/>
      <c r="M301" s="51"/>
      <c r="N301" s="51"/>
    </row>
    <row r="302" spans="6:14" ht="15.6" customHeight="1" x14ac:dyDescent="0.25">
      <c r="F302" s="51">
        <v>34.7958472961948</v>
      </c>
      <c r="G302" s="51"/>
      <c r="H302" s="51"/>
      <c r="I302" s="51"/>
      <c r="J302" s="51">
        <v>155.13457248482521</v>
      </c>
      <c r="K302" s="51"/>
      <c r="L302" s="51"/>
      <c r="M302" s="51"/>
      <c r="N302" s="51"/>
    </row>
    <row r="303" spans="6:14" ht="15.6" customHeight="1" x14ac:dyDescent="0.25">
      <c r="F303" s="51">
        <v>3314.879644320587</v>
      </c>
      <c r="G303" s="51"/>
      <c r="H303" s="51"/>
      <c r="I303" s="51"/>
      <c r="J303" s="51">
        <v>4110.1620058645913</v>
      </c>
      <c r="K303" s="51"/>
      <c r="L303" s="51"/>
      <c r="M303" s="51"/>
      <c r="N303" s="51"/>
    </row>
    <row r="304" spans="6:14" ht="15.6" customHeight="1" x14ac:dyDescent="0.25">
      <c r="F304" s="51">
        <v>4011.2278832286333</v>
      </c>
      <c r="G304" s="51"/>
      <c r="H304" s="51"/>
      <c r="I304" s="51"/>
      <c r="J304" s="51">
        <v>4468.8702156460349</v>
      </c>
      <c r="K304" s="51"/>
      <c r="L304" s="51"/>
      <c r="M304" s="51"/>
      <c r="N304" s="51"/>
    </row>
    <row r="305" spans="6:14" ht="15.6" customHeight="1" x14ac:dyDescent="0.25">
      <c r="F305" s="51">
        <v>2124.1994684942965</v>
      </c>
      <c r="G305" s="51"/>
      <c r="H305" s="51"/>
      <c r="I305" s="51"/>
      <c r="J305" s="51">
        <v>3217.3338483742687</v>
      </c>
      <c r="K305" s="51"/>
      <c r="L305" s="51"/>
      <c r="M305" s="51"/>
      <c r="N305" s="51"/>
    </row>
    <row r="306" spans="6:14" ht="15.6" customHeight="1" x14ac:dyDescent="0.25">
      <c r="F306" s="51">
        <v>2042.0443105086827</v>
      </c>
      <c r="G306" s="51"/>
      <c r="H306" s="51"/>
      <c r="I306" s="51"/>
      <c r="J306" s="51">
        <v>3168.2085425101609</v>
      </c>
      <c r="K306" s="51"/>
      <c r="L306" s="51"/>
      <c r="M306" s="51"/>
      <c r="N306" s="51"/>
    </row>
    <row r="307" spans="6:14" ht="15.6" customHeight="1" x14ac:dyDescent="0.25">
      <c r="F307" s="51">
        <v>680.35673337322703</v>
      </c>
      <c r="G307" s="51"/>
      <c r="H307" s="51"/>
      <c r="I307" s="51"/>
      <c r="J307" s="51">
        <v>1683.4275135683667</v>
      </c>
      <c r="K307" s="51"/>
      <c r="L307" s="51"/>
      <c r="M307" s="51"/>
      <c r="N307" s="51"/>
    </row>
    <row r="308" spans="6:14" ht="15.6" customHeight="1" x14ac:dyDescent="0.25">
      <c r="F308" s="51">
        <v>3038.5257296279697</v>
      </c>
      <c r="G308" s="51"/>
      <c r="H308" s="51"/>
      <c r="I308" s="51"/>
      <c r="J308" s="51">
        <v>3840.4484706112253</v>
      </c>
      <c r="K308" s="51"/>
      <c r="L308" s="51"/>
      <c r="M308" s="51"/>
      <c r="N308" s="51"/>
    </row>
    <row r="309" spans="6:14" ht="15.6" customHeight="1" x14ac:dyDescent="0.25">
      <c r="F309" s="51">
        <v>302.37671445421131</v>
      </c>
      <c r="G309" s="51"/>
      <c r="H309" s="51"/>
      <c r="I309" s="51"/>
      <c r="J309" s="51">
        <v>830.26741518403389</v>
      </c>
      <c r="K309" s="51"/>
      <c r="L309" s="51"/>
      <c r="M309" s="51"/>
      <c r="N309" s="51"/>
    </row>
    <row r="310" spans="6:14" ht="15.6" customHeight="1" x14ac:dyDescent="0.25">
      <c r="F310" s="51">
        <v>141.101593813888</v>
      </c>
      <c r="G310" s="51"/>
      <c r="H310" s="51"/>
      <c r="I310" s="51"/>
      <c r="J310" s="51">
        <v>350.22346498326198</v>
      </c>
      <c r="K310" s="51"/>
      <c r="L310" s="51"/>
      <c r="M310" s="51"/>
      <c r="N310" s="51"/>
    </row>
    <row r="311" spans="6:14" ht="15.6" customHeight="1" x14ac:dyDescent="0.25">
      <c r="F311" s="51">
        <v>723.78716988966801</v>
      </c>
      <c r="G311" s="51"/>
      <c r="H311" s="51"/>
      <c r="I311" s="51"/>
      <c r="J311" s="51">
        <v>2183.7529354619132</v>
      </c>
      <c r="K311" s="51"/>
      <c r="L311" s="51"/>
      <c r="M311" s="51"/>
      <c r="N311" s="51"/>
    </row>
    <row r="312" spans="6:14" ht="15.6" customHeight="1" x14ac:dyDescent="0.25">
      <c r="F312" s="51">
        <v>514.41984022203997</v>
      </c>
      <c r="G312" s="51"/>
      <c r="H312" s="51"/>
      <c r="I312" s="51"/>
      <c r="J312" s="51">
        <v>1284.0245188343024</v>
      </c>
      <c r="K312" s="51"/>
      <c r="L312" s="51"/>
      <c r="M312" s="51"/>
      <c r="N312" s="51"/>
    </row>
    <row r="313" spans="6:14" ht="15.6" customHeight="1" x14ac:dyDescent="0.25">
      <c r="F313" s="51">
        <v>1766.6981496793942</v>
      </c>
      <c r="G313" s="51"/>
      <c r="H313" s="51"/>
      <c r="I313" s="51"/>
      <c r="J313" s="51">
        <v>2679.3974913372576</v>
      </c>
      <c r="K313" s="51"/>
      <c r="L313" s="51"/>
      <c r="M313" s="51"/>
      <c r="N313" s="51"/>
    </row>
    <row r="314" spans="6:14" ht="15.6" customHeight="1" x14ac:dyDescent="0.25">
      <c r="F314" s="51">
        <v>5046.0090653837824</v>
      </c>
      <c r="G314" s="51"/>
      <c r="H314" s="51"/>
      <c r="I314" s="51"/>
      <c r="J314" s="51">
        <v>4922.5083529431504</v>
      </c>
      <c r="K314" s="51"/>
      <c r="L314" s="51"/>
      <c r="M314" s="51"/>
      <c r="N314" s="51"/>
    </row>
    <row r="315" spans="6:14" ht="15.6" customHeight="1" x14ac:dyDescent="0.25">
      <c r="F315" s="51">
        <v>721.73805249156999</v>
      </c>
      <c r="G315" s="51"/>
      <c r="H315" s="51"/>
      <c r="I315" s="51"/>
      <c r="J315" s="51">
        <v>2119.8902247213368</v>
      </c>
      <c r="K315" s="51"/>
      <c r="L315" s="51"/>
      <c r="M315" s="51"/>
      <c r="N315" s="51"/>
    </row>
    <row r="316" spans="6:14" ht="15.6" customHeight="1" x14ac:dyDescent="0.25">
      <c r="F316" s="51">
        <v>4593.2363294899014</v>
      </c>
      <c r="G316" s="51"/>
      <c r="H316" s="51"/>
      <c r="I316" s="51"/>
      <c r="J316" s="51">
        <v>4756.2674271278956</v>
      </c>
      <c r="K316" s="51"/>
      <c r="L316" s="51"/>
      <c r="M316" s="51"/>
      <c r="N316" s="51"/>
    </row>
    <row r="317" spans="6:14" ht="15.6" customHeight="1" x14ac:dyDescent="0.25">
      <c r="F317" s="51">
        <v>191.2356930926633</v>
      </c>
      <c r="G317" s="51"/>
      <c r="H317" s="51"/>
      <c r="I317" s="51"/>
      <c r="J317" s="51">
        <v>543.66110848194705</v>
      </c>
      <c r="K317" s="51"/>
      <c r="L317" s="51"/>
      <c r="M317" s="51"/>
      <c r="N317" s="51"/>
    </row>
    <row r="318" spans="6:14" ht="15.6" customHeight="1" x14ac:dyDescent="0.25">
      <c r="F318" s="51">
        <v>3475.311185776095</v>
      </c>
      <c r="G318" s="51"/>
      <c r="H318" s="51"/>
      <c r="I318" s="51"/>
      <c r="J318" s="51">
        <v>4115.6548675214417</v>
      </c>
      <c r="K318" s="51"/>
      <c r="L318" s="51"/>
      <c r="M318" s="51"/>
      <c r="N318" s="51"/>
    </row>
    <row r="319" spans="6:14" ht="15.6" customHeight="1" x14ac:dyDescent="0.25">
      <c r="F319" s="51">
        <v>1111.3231518662585</v>
      </c>
      <c r="G319" s="51"/>
      <c r="H319" s="51"/>
      <c r="I319" s="51"/>
      <c r="J319" s="51">
        <v>2250.7083206349175</v>
      </c>
      <c r="K319" s="51"/>
      <c r="L319" s="51"/>
      <c r="M319" s="51"/>
      <c r="N319" s="51"/>
    </row>
    <row r="320" spans="6:14" ht="15.6" customHeight="1" x14ac:dyDescent="0.25">
      <c r="F320" s="51">
        <v>2213.250481554303</v>
      </c>
      <c r="G320" s="51"/>
      <c r="H320" s="51"/>
      <c r="I320" s="51"/>
      <c r="J320" s="51">
        <v>3298.9339902660895</v>
      </c>
      <c r="K320" s="51"/>
      <c r="L320" s="51"/>
      <c r="M320" s="51"/>
      <c r="N320" s="51"/>
    </row>
    <row r="321" spans="6:14" ht="15.6" customHeight="1" x14ac:dyDescent="0.25">
      <c r="F321" s="51">
        <v>2451.0369804193906</v>
      </c>
      <c r="G321" s="51"/>
      <c r="H321" s="51"/>
      <c r="I321" s="51"/>
      <c r="J321" s="51">
        <v>3689.0393280977337</v>
      </c>
      <c r="K321" s="51"/>
      <c r="L321" s="51"/>
      <c r="M321" s="51"/>
      <c r="N321" s="51"/>
    </row>
    <row r="322" spans="6:14" ht="15.6" customHeight="1" x14ac:dyDescent="0.25">
      <c r="F322" s="51">
        <v>-156.93734929669839</v>
      </c>
      <c r="G322" s="51"/>
      <c r="H322" s="51"/>
      <c r="I322" s="51"/>
      <c r="J322" s="51">
        <v>764.02970249739633</v>
      </c>
      <c r="K322" s="51"/>
      <c r="L322" s="51"/>
      <c r="M322" s="51"/>
      <c r="N322" s="51"/>
    </row>
    <row r="323" spans="6:14" ht="15.6" customHeight="1" x14ac:dyDescent="0.25">
      <c r="F323" s="51">
        <v>1498.2612917136742</v>
      </c>
      <c r="G323" s="51"/>
      <c r="H323" s="51"/>
      <c r="I323" s="51"/>
      <c r="J323" s="51">
        <v>2567.3884563667152</v>
      </c>
      <c r="K323" s="51"/>
      <c r="L323" s="51"/>
      <c r="M323" s="51"/>
      <c r="N323" s="51"/>
    </row>
    <row r="324" spans="6:14" ht="15.6" customHeight="1" x14ac:dyDescent="0.25">
      <c r="F324" s="51">
        <v>1330.1625918212856</v>
      </c>
      <c r="G324" s="51"/>
      <c r="H324" s="51"/>
      <c r="I324" s="51"/>
      <c r="J324" s="51">
        <v>2945.0066059390497</v>
      </c>
      <c r="K324" s="51"/>
      <c r="L324" s="51"/>
      <c r="M324" s="51"/>
      <c r="N324" s="51"/>
    </row>
    <row r="325" spans="6:14" ht="15.6" customHeight="1" x14ac:dyDescent="0.25">
      <c r="F325" s="51">
        <v>788.25812889505323</v>
      </c>
      <c r="G325" s="51"/>
      <c r="H325" s="51"/>
      <c r="I325" s="51"/>
      <c r="J325" s="51">
        <v>1876.9916617714116</v>
      </c>
      <c r="K325" s="51"/>
      <c r="L325" s="51"/>
      <c r="M325" s="51"/>
      <c r="N325" s="51"/>
    </row>
    <row r="326" spans="6:14" ht="15.6" customHeight="1" x14ac:dyDescent="0.25">
      <c r="F326" s="51">
        <v>1479.6357221544299</v>
      </c>
      <c r="G326" s="51"/>
      <c r="H326" s="51"/>
      <c r="I326" s="51"/>
      <c r="J326" s="51">
        <v>2835.6731805385771</v>
      </c>
      <c r="K326" s="51"/>
      <c r="L326" s="51"/>
      <c r="M326" s="51"/>
      <c r="N326" s="51"/>
    </row>
    <row r="327" spans="6:14" ht="15.6" customHeight="1" x14ac:dyDescent="0.25">
      <c r="F327" s="51">
        <v>379.2246232815711</v>
      </c>
      <c r="G327" s="51"/>
      <c r="H327" s="51"/>
      <c r="I327" s="51"/>
      <c r="J327" s="51">
        <v>1099.5770124494763</v>
      </c>
      <c r="K327" s="51"/>
      <c r="L327" s="51"/>
      <c r="M327" s="51"/>
      <c r="N327" s="51"/>
    </row>
    <row r="328" spans="6:14" ht="15.6" customHeight="1" x14ac:dyDescent="0.25">
      <c r="F328" s="51">
        <v>98.429913598805427</v>
      </c>
      <c r="G328" s="51"/>
      <c r="H328" s="51"/>
      <c r="I328" s="51"/>
      <c r="J328" s="51">
        <v>833.87564470848713</v>
      </c>
      <c r="K328" s="51"/>
      <c r="L328" s="51"/>
      <c r="M328" s="51"/>
      <c r="N328" s="51"/>
    </row>
    <row r="329" spans="6:14" ht="15.6" customHeight="1" x14ac:dyDescent="0.25">
      <c r="F329" s="51">
        <v>1219.8464578755152</v>
      </c>
      <c r="G329" s="51"/>
      <c r="H329" s="51"/>
      <c r="I329" s="51"/>
      <c r="J329" s="51">
        <v>2706.9603249863312</v>
      </c>
      <c r="K329" s="51"/>
      <c r="L329" s="51"/>
      <c r="M329" s="51"/>
      <c r="N329" s="51"/>
    </row>
    <row r="330" spans="6:14" ht="15.6" customHeight="1" x14ac:dyDescent="0.25">
      <c r="F330" s="51">
        <v>3035.9781554296742</v>
      </c>
      <c r="G330" s="51"/>
      <c r="H330" s="51"/>
      <c r="I330" s="51"/>
      <c r="J330" s="51">
        <v>3911.6849535955839</v>
      </c>
      <c r="K330" s="51"/>
      <c r="L330" s="51"/>
      <c r="M330" s="51"/>
      <c r="N330" s="51"/>
    </row>
    <row r="331" spans="6:14" ht="15.6" customHeight="1" x14ac:dyDescent="0.25">
      <c r="F331" s="51">
        <v>4810.5254449892909</v>
      </c>
      <c r="G331" s="51"/>
      <c r="H331" s="51"/>
      <c r="I331" s="51"/>
      <c r="J331" s="51">
        <v>4929.8580404079066</v>
      </c>
      <c r="K331" s="51"/>
      <c r="L331" s="51"/>
      <c r="M331" s="51"/>
      <c r="N331" s="51"/>
    </row>
    <row r="332" spans="6:14" ht="15.6" customHeight="1" x14ac:dyDescent="0.25">
      <c r="F332" s="51">
        <v>4495.8944857893885</v>
      </c>
      <c r="G332" s="51"/>
      <c r="H332" s="51"/>
      <c r="I332" s="51"/>
      <c r="J332" s="51">
        <v>4782.8681196025555</v>
      </c>
      <c r="K332" s="51"/>
      <c r="L332" s="51"/>
      <c r="M332" s="51"/>
      <c r="N332" s="51"/>
    </row>
    <row r="333" spans="6:14" ht="15.6" customHeight="1" x14ac:dyDescent="0.25">
      <c r="F333" s="51">
        <v>4238.685078065314</v>
      </c>
      <c r="G333" s="51"/>
      <c r="H333" s="51"/>
      <c r="I333" s="51"/>
      <c r="J333" s="51">
        <v>4578.1720795668398</v>
      </c>
      <c r="K333" s="51"/>
      <c r="L333" s="51"/>
      <c r="M333" s="51"/>
      <c r="N333" s="51"/>
    </row>
    <row r="334" spans="6:14" ht="15.6" customHeight="1" x14ac:dyDescent="0.25">
      <c r="F334" s="51">
        <v>249.68731438776103</v>
      </c>
      <c r="G334" s="51"/>
      <c r="H334" s="51"/>
      <c r="I334" s="51"/>
      <c r="J334" s="51">
        <v>888.3203896759112</v>
      </c>
      <c r="K334" s="51"/>
      <c r="L334" s="51"/>
      <c r="M334" s="51"/>
      <c r="N334" s="51"/>
    </row>
    <row r="335" spans="6:14" ht="15.6" customHeight="1" x14ac:dyDescent="0.25">
      <c r="F335" s="51">
        <v>373.81777612262078</v>
      </c>
      <c r="G335" s="51"/>
      <c r="H335" s="51"/>
      <c r="I335" s="51"/>
      <c r="J335" s="51">
        <v>942.71166742659068</v>
      </c>
      <c r="K335" s="51"/>
      <c r="L335" s="51"/>
      <c r="M335" s="51"/>
      <c r="N335" s="51"/>
    </row>
    <row r="336" spans="6:14" ht="15.6" customHeight="1" x14ac:dyDescent="0.25">
      <c r="F336" s="51">
        <v>1304.2253083799199</v>
      </c>
      <c r="G336" s="51"/>
      <c r="H336" s="51"/>
      <c r="I336" s="51"/>
      <c r="J336" s="51">
        <v>2565.1761465538775</v>
      </c>
      <c r="K336" s="51"/>
      <c r="L336" s="51"/>
      <c r="M336" s="51"/>
      <c r="N336" s="51"/>
    </row>
    <row r="337" spans="1:25" ht="15.6" customHeight="1" x14ac:dyDescent="0.25">
      <c r="F337" s="51">
        <v>-71.23311720506895</v>
      </c>
      <c r="G337" s="51"/>
      <c r="H337" s="51"/>
      <c r="I337" s="51"/>
      <c r="J337" s="51">
        <v>471.92361575959183</v>
      </c>
      <c r="K337" s="51"/>
      <c r="L337" s="51"/>
      <c r="M337" s="51"/>
      <c r="N337" s="51"/>
    </row>
    <row r="338" spans="1:25" ht="15.6" customHeight="1" x14ac:dyDescent="0.25">
      <c r="F338" s="51">
        <v>2928.6949328153914</v>
      </c>
      <c r="G338" s="51"/>
      <c r="H338" s="51"/>
      <c r="I338" s="51"/>
      <c r="J338" s="51">
        <v>3901.9019755327831</v>
      </c>
      <c r="K338" s="51"/>
      <c r="L338" s="51"/>
      <c r="M338" s="51"/>
      <c r="N338" s="51"/>
    </row>
    <row r="339" spans="1:25" ht="15.6" customHeight="1" x14ac:dyDescent="0.25">
      <c r="F339" s="51">
        <v>2946.7386679687215</v>
      </c>
      <c r="G339" s="51"/>
      <c r="H339" s="51"/>
      <c r="I339" s="51"/>
      <c r="J339" s="51">
        <v>3794.6473888488981</v>
      </c>
      <c r="K339" s="51"/>
      <c r="L339" s="51"/>
      <c r="M339" s="51"/>
      <c r="N339" s="51"/>
    </row>
    <row r="340" spans="1:25" ht="15.6" customHeight="1" x14ac:dyDescent="0.25">
      <c r="F340" s="51">
        <v>1553.3027421935051</v>
      </c>
      <c r="G340" s="51"/>
      <c r="H340" s="51"/>
      <c r="I340" s="51"/>
      <c r="J340" s="51">
        <v>2879.9477470152769</v>
      </c>
      <c r="K340" s="51"/>
      <c r="L340" s="51"/>
      <c r="M340" s="51"/>
      <c r="N340" s="51"/>
    </row>
    <row r="341" spans="1:25" ht="15.6" customHeight="1" x14ac:dyDescent="0.25">
      <c r="F341" s="51">
        <v>2622.3783918819304</v>
      </c>
      <c r="G341" s="51"/>
      <c r="H341" s="51"/>
      <c r="I341" s="51"/>
      <c r="J341" s="51">
        <v>3495.1920125615875</v>
      </c>
      <c r="K341" s="51"/>
      <c r="L341" s="51"/>
      <c r="M341" s="51"/>
      <c r="N341" s="51"/>
    </row>
    <row r="342" spans="1:25" ht="15.6" customHeight="1" x14ac:dyDescent="0.25">
      <c r="F342" s="51">
        <v>-188.59854380608951</v>
      </c>
      <c r="G342" s="51"/>
      <c r="H342" s="51"/>
      <c r="I342" s="51"/>
      <c r="J342" s="51">
        <v>268.33607635054045</v>
      </c>
      <c r="K342" s="51"/>
      <c r="L342" s="51"/>
      <c r="M342" s="51"/>
      <c r="N342" s="51"/>
    </row>
    <row r="343" spans="1:25" ht="15.6" customHeight="1" x14ac:dyDescent="0.25"/>
    <row r="344" spans="1:25" ht="15.6" customHeight="1" x14ac:dyDescent="0.25">
      <c r="A344" t="s">
        <v>22</v>
      </c>
      <c r="B344" t="s">
        <v>4</v>
      </c>
    </row>
    <row r="345" spans="1:25" ht="15.6" customHeight="1" thickBot="1" x14ac:dyDescent="0.3"/>
    <row r="346" spans="1:25" ht="15.6" customHeight="1" x14ac:dyDescent="0.25">
      <c r="B346" s="20"/>
      <c r="C346" s="21"/>
      <c r="D346" s="21"/>
      <c r="E346" s="21"/>
      <c r="F346" s="21"/>
      <c r="G346" s="21"/>
      <c r="H346" s="21"/>
      <c r="I346" s="21"/>
      <c r="J346" s="21"/>
      <c r="K346" s="21"/>
      <c r="L346" s="21"/>
      <c r="M346" s="21"/>
      <c r="N346" s="21"/>
      <c r="O346" s="21"/>
      <c r="P346" s="21"/>
      <c r="Q346" s="21"/>
      <c r="R346" s="21"/>
      <c r="S346" s="21"/>
      <c r="T346" s="21"/>
      <c r="U346" s="21"/>
      <c r="V346" s="21"/>
      <c r="W346" s="21"/>
      <c r="X346" s="21"/>
      <c r="Y346" s="22"/>
    </row>
    <row r="347" spans="1:25" ht="15.6" customHeight="1" thickBot="1" x14ac:dyDescent="0.3">
      <c r="B347" s="23"/>
      <c r="C347" s="24"/>
      <c r="D347" s="24"/>
      <c r="E347" s="24"/>
      <c r="F347" s="24"/>
      <c r="G347" s="24"/>
      <c r="H347" s="24"/>
      <c r="I347" s="24"/>
      <c r="J347" s="24"/>
      <c r="K347" s="24"/>
      <c r="L347" s="24"/>
      <c r="M347" s="24"/>
      <c r="N347" s="24"/>
      <c r="O347" s="24"/>
      <c r="P347" s="24"/>
      <c r="Q347" s="24"/>
      <c r="R347" s="24"/>
      <c r="S347" s="24"/>
      <c r="T347" s="24"/>
      <c r="U347" s="24"/>
      <c r="V347" s="24"/>
      <c r="W347" s="24"/>
      <c r="X347" s="24"/>
      <c r="Y347" s="25"/>
    </row>
    <row r="348" spans="1:25" ht="15.6" customHeight="1" x14ac:dyDescent="0.25"/>
    <row r="349" spans="1:25" ht="15.6" customHeight="1" x14ac:dyDescent="0.25">
      <c r="A349" t="s">
        <v>23</v>
      </c>
      <c r="B349" t="s">
        <v>6</v>
      </c>
    </row>
    <row r="350" spans="1:25" ht="15.6" customHeight="1" thickBot="1" x14ac:dyDescent="0.3"/>
    <row r="351" spans="1:25" ht="15.6" customHeight="1" x14ac:dyDescent="0.25">
      <c r="B351" s="20"/>
      <c r="C351" s="21"/>
      <c r="D351" s="21"/>
      <c r="E351" s="21"/>
      <c r="F351" s="21"/>
      <c r="G351" s="21"/>
      <c r="H351" s="21"/>
      <c r="I351" s="21"/>
      <c r="J351" s="21"/>
      <c r="K351" s="21"/>
      <c r="L351" s="21"/>
      <c r="M351" s="21"/>
      <c r="N351" s="21"/>
      <c r="O351" s="21"/>
      <c r="P351" s="21"/>
      <c r="Q351" s="21"/>
      <c r="R351" s="21"/>
      <c r="S351" s="21"/>
      <c r="T351" s="21"/>
      <c r="U351" s="21"/>
      <c r="V351" s="21"/>
      <c r="W351" s="21"/>
      <c r="X351" s="21"/>
      <c r="Y351" s="22"/>
    </row>
    <row r="352" spans="1:25" ht="15.6" customHeight="1" thickBot="1" x14ac:dyDescent="0.3">
      <c r="B352" s="23"/>
      <c r="C352" s="24"/>
      <c r="D352" s="24"/>
      <c r="E352" s="24"/>
      <c r="F352" s="24"/>
      <c r="G352" s="24"/>
      <c r="H352" s="24"/>
      <c r="I352" s="24"/>
      <c r="J352" s="24"/>
      <c r="K352" s="24"/>
      <c r="L352" s="24"/>
      <c r="M352" s="24"/>
      <c r="N352" s="24"/>
      <c r="O352" s="24"/>
      <c r="P352" s="24"/>
      <c r="Q352" s="24"/>
      <c r="R352" s="24"/>
      <c r="S352" s="24"/>
      <c r="T352" s="24"/>
      <c r="U352" s="24"/>
      <c r="V352" s="24"/>
      <c r="W352" s="24"/>
      <c r="X352" s="24"/>
      <c r="Y352" s="25"/>
    </row>
    <row r="353" spans="1:25" ht="15.6" customHeight="1" x14ac:dyDescent="0.25"/>
    <row r="354" spans="1:25" ht="15.6" customHeight="1" x14ac:dyDescent="0.25">
      <c r="A354" t="s">
        <v>24</v>
      </c>
      <c r="B354" t="s">
        <v>8</v>
      </c>
    </row>
    <row r="355" spans="1:25" ht="15.6" customHeight="1" thickBot="1" x14ac:dyDescent="0.3"/>
    <row r="356" spans="1:25" ht="15.6" customHeight="1" x14ac:dyDescent="0.25">
      <c r="B356" s="20"/>
      <c r="C356" s="21"/>
      <c r="D356" s="21"/>
      <c r="E356" s="21"/>
      <c r="F356" s="21"/>
      <c r="G356" s="21"/>
      <c r="H356" s="21"/>
      <c r="I356" s="21"/>
      <c r="J356" s="21"/>
      <c r="K356" s="21"/>
      <c r="L356" s="21"/>
      <c r="M356" s="21"/>
      <c r="N356" s="21"/>
      <c r="O356" s="21"/>
      <c r="P356" s="21"/>
      <c r="Q356" s="21"/>
      <c r="R356" s="21"/>
      <c r="S356" s="21"/>
      <c r="T356" s="21"/>
      <c r="U356" s="21"/>
      <c r="V356" s="21"/>
      <c r="W356" s="21"/>
      <c r="X356" s="21"/>
      <c r="Y356" s="22"/>
    </row>
    <row r="357" spans="1:25" ht="15.6" customHeight="1" x14ac:dyDescent="0.25">
      <c r="B357" s="39"/>
      <c r="C357" s="40"/>
      <c r="D357" s="40"/>
      <c r="E357" s="40"/>
      <c r="F357" s="40"/>
      <c r="G357" s="40"/>
      <c r="H357" s="40"/>
      <c r="I357" s="40"/>
      <c r="J357" s="40"/>
      <c r="K357" s="40"/>
      <c r="L357" s="40"/>
      <c r="M357" s="40"/>
      <c r="N357" s="40"/>
      <c r="O357" s="40"/>
      <c r="P357" s="40"/>
      <c r="Q357" s="40"/>
      <c r="R357" s="40"/>
      <c r="S357" s="40"/>
      <c r="T357" s="40"/>
      <c r="U357" s="40"/>
      <c r="V357" s="40"/>
      <c r="W357" s="40"/>
      <c r="X357" s="40"/>
      <c r="Y357" s="41"/>
    </row>
    <row r="358" spans="1:25" ht="15.6" customHeight="1" x14ac:dyDescent="0.25">
      <c r="B358" s="39"/>
      <c r="C358" s="40"/>
      <c r="D358" s="40"/>
      <c r="E358" s="40"/>
      <c r="F358" s="40"/>
      <c r="G358" s="40"/>
      <c r="H358" s="40"/>
      <c r="I358" s="40"/>
      <c r="J358" s="40"/>
      <c r="K358" s="40"/>
      <c r="L358" s="40"/>
      <c r="M358" s="40"/>
      <c r="N358" s="40"/>
      <c r="O358" s="40"/>
      <c r="P358" s="40"/>
      <c r="Q358" s="40"/>
      <c r="R358" s="40"/>
      <c r="S358" s="40"/>
      <c r="T358" s="40"/>
      <c r="U358" s="40"/>
      <c r="V358" s="40"/>
      <c r="W358" s="40"/>
      <c r="X358" s="40"/>
      <c r="Y358" s="41"/>
    </row>
    <row r="359" spans="1:25" ht="15.6" customHeight="1" x14ac:dyDescent="0.25">
      <c r="B359" s="39"/>
      <c r="C359" s="40"/>
      <c r="D359" s="40"/>
      <c r="E359" s="40"/>
      <c r="F359" s="40"/>
      <c r="G359" s="40"/>
      <c r="H359" s="40"/>
      <c r="I359" s="40"/>
      <c r="J359" s="40"/>
      <c r="K359" s="40"/>
      <c r="L359" s="40"/>
      <c r="M359" s="40"/>
      <c r="N359" s="40"/>
      <c r="O359" s="40"/>
      <c r="P359" s="40"/>
      <c r="Q359" s="40"/>
      <c r="R359" s="40"/>
      <c r="S359" s="40"/>
      <c r="T359" s="40"/>
      <c r="U359" s="40"/>
      <c r="V359" s="40"/>
      <c r="W359" s="40"/>
      <c r="X359" s="40"/>
      <c r="Y359" s="41"/>
    </row>
    <row r="360" spans="1:25" ht="15.6" customHeight="1" x14ac:dyDescent="0.25">
      <c r="B360" s="39"/>
      <c r="C360" s="40"/>
      <c r="D360" s="40"/>
      <c r="E360" s="40"/>
      <c r="F360" s="40"/>
      <c r="G360" s="40"/>
      <c r="H360" s="40"/>
      <c r="I360" s="40"/>
      <c r="J360" s="40"/>
      <c r="K360" s="40"/>
      <c r="L360" s="40"/>
      <c r="M360" s="40"/>
      <c r="N360" s="40"/>
      <c r="O360" s="40"/>
      <c r="P360" s="40"/>
      <c r="Q360" s="40"/>
      <c r="R360" s="40"/>
      <c r="S360" s="40"/>
      <c r="T360" s="40"/>
      <c r="U360" s="40"/>
      <c r="V360" s="40"/>
      <c r="W360" s="40"/>
      <c r="X360" s="40"/>
      <c r="Y360" s="41"/>
    </row>
    <row r="361" spans="1:25" ht="15.6" customHeight="1" x14ac:dyDescent="0.25">
      <c r="B361" s="39"/>
      <c r="C361" s="40"/>
      <c r="D361" s="40"/>
      <c r="E361" s="40"/>
      <c r="F361" s="40"/>
      <c r="G361" s="40"/>
      <c r="H361" s="40"/>
      <c r="I361" s="40"/>
      <c r="J361" s="40"/>
      <c r="K361" s="40"/>
      <c r="L361" s="40"/>
      <c r="M361" s="40"/>
      <c r="N361" s="40"/>
      <c r="O361" s="40"/>
      <c r="P361" s="40"/>
      <c r="Q361" s="40"/>
      <c r="R361" s="40"/>
      <c r="S361" s="40"/>
      <c r="T361" s="40"/>
      <c r="U361" s="40"/>
      <c r="V361" s="40"/>
      <c r="W361" s="40"/>
      <c r="X361" s="40"/>
      <c r="Y361" s="41"/>
    </row>
    <row r="362" spans="1:25" ht="15.6" customHeight="1" x14ac:dyDescent="0.25">
      <c r="B362" s="39"/>
      <c r="C362" s="40"/>
      <c r="D362" s="40"/>
      <c r="E362" s="40"/>
      <c r="F362" s="40"/>
      <c r="G362" s="40"/>
      <c r="H362" s="40"/>
      <c r="I362" s="40"/>
      <c r="J362" s="40"/>
      <c r="K362" s="40"/>
      <c r="L362" s="40"/>
      <c r="M362" s="40"/>
      <c r="N362" s="40"/>
      <c r="O362" s="40"/>
      <c r="P362" s="40"/>
      <c r="Q362" s="40"/>
      <c r="R362" s="40"/>
      <c r="S362" s="40"/>
      <c r="T362" s="40"/>
      <c r="U362" s="40"/>
      <c r="V362" s="40"/>
      <c r="W362" s="40"/>
      <c r="X362" s="40"/>
      <c r="Y362" s="41"/>
    </row>
    <row r="363" spans="1:25" ht="15.6" customHeight="1" x14ac:dyDescent="0.25">
      <c r="B363" s="39"/>
      <c r="C363" s="40"/>
      <c r="D363" s="40"/>
      <c r="E363" s="40"/>
      <c r="F363" s="40"/>
      <c r="G363" s="40"/>
      <c r="H363" s="40"/>
      <c r="I363" s="40"/>
      <c r="J363" s="40"/>
      <c r="K363" s="40"/>
      <c r="L363" s="40"/>
      <c r="M363" s="40"/>
      <c r="N363" s="40"/>
      <c r="O363" s="40"/>
      <c r="P363" s="40"/>
      <c r="Q363" s="40"/>
      <c r="R363" s="40"/>
      <c r="S363" s="40"/>
      <c r="T363" s="40"/>
      <c r="U363" s="40"/>
      <c r="V363" s="40"/>
      <c r="W363" s="40"/>
      <c r="X363" s="40"/>
      <c r="Y363" s="41"/>
    </row>
    <row r="364" spans="1:25" ht="15.6" customHeight="1" x14ac:dyDescent="0.25">
      <c r="B364" s="39"/>
      <c r="C364" s="40"/>
      <c r="D364" s="40"/>
      <c r="E364" s="40"/>
      <c r="F364" s="40"/>
      <c r="G364" s="40"/>
      <c r="H364" s="40"/>
      <c r="I364" s="40"/>
      <c r="J364" s="40"/>
      <c r="K364" s="40"/>
      <c r="L364" s="40"/>
      <c r="M364" s="40"/>
      <c r="N364" s="40"/>
      <c r="O364" s="40"/>
      <c r="P364" s="40"/>
      <c r="Q364" s="40"/>
      <c r="R364" s="40"/>
      <c r="S364" s="40"/>
      <c r="T364" s="40"/>
      <c r="U364" s="40"/>
      <c r="V364" s="40"/>
      <c r="W364" s="40"/>
      <c r="X364" s="40"/>
      <c r="Y364" s="41"/>
    </row>
    <row r="365" spans="1:25" ht="15.6" customHeight="1" x14ac:dyDescent="0.25">
      <c r="B365" s="39"/>
      <c r="C365" s="40"/>
      <c r="D365" s="40"/>
      <c r="E365" s="40"/>
      <c r="F365" s="40"/>
      <c r="G365" s="40"/>
      <c r="H365" s="40"/>
      <c r="I365" s="40"/>
      <c r="J365" s="40"/>
      <c r="K365" s="40"/>
      <c r="L365" s="40"/>
      <c r="M365" s="40"/>
      <c r="N365" s="40"/>
      <c r="O365" s="40"/>
      <c r="P365" s="40"/>
      <c r="Q365" s="40"/>
      <c r="R365" s="40"/>
      <c r="S365" s="40"/>
      <c r="T365" s="40"/>
      <c r="U365" s="40"/>
      <c r="V365" s="40"/>
      <c r="W365" s="40"/>
      <c r="X365" s="40"/>
      <c r="Y365" s="41"/>
    </row>
    <row r="366" spans="1:25" ht="15.6" customHeight="1" x14ac:dyDescent="0.25">
      <c r="B366" s="39"/>
      <c r="C366" s="40"/>
      <c r="D366" s="40"/>
      <c r="E366" s="40"/>
      <c r="F366" s="40"/>
      <c r="G366" s="40"/>
      <c r="H366" s="40"/>
      <c r="I366" s="40"/>
      <c r="J366" s="40"/>
      <c r="K366" s="40"/>
      <c r="L366" s="40"/>
      <c r="M366" s="40"/>
      <c r="N366" s="40"/>
      <c r="O366" s="40"/>
      <c r="P366" s="40"/>
      <c r="Q366" s="40"/>
      <c r="R366" s="40"/>
      <c r="S366" s="40"/>
      <c r="T366" s="40"/>
      <c r="U366" s="40"/>
      <c r="V366" s="40"/>
      <c r="W366" s="40"/>
      <c r="X366" s="40"/>
      <c r="Y366" s="41"/>
    </row>
    <row r="367" spans="1:25" ht="15.6" customHeight="1" x14ac:dyDescent="0.25">
      <c r="B367" s="39"/>
      <c r="C367" s="40"/>
      <c r="D367" s="40"/>
      <c r="E367" s="40"/>
      <c r="F367" s="40"/>
      <c r="G367" s="40"/>
      <c r="H367" s="40"/>
      <c r="I367" s="40"/>
      <c r="J367" s="40"/>
      <c r="K367" s="40"/>
      <c r="L367" s="40"/>
      <c r="M367" s="40"/>
      <c r="N367" s="40"/>
      <c r="O367" s="40"/>
      <c r="P367" s="40"/>
      <c r="Q367" s="40"/>
      <c r="R367" s="40"/>
      <c r="S367" s="40"/>
      <c r="T367" s="40"/>
      <c r="U367" s="40"/>
      <c r="V367" s="40"/>
      <c r="W367" s="40"/>
      <c r="X367" s="40"/>
      <c r="Y367" s="41"/>
    </row>
    <row r="368" spans="1:25" ht="15.6" customHeight="1" x14ac:dyDescent="0.25">
      <c r="B368" s="39"/>
      <c r="C368" s="40"/>
      <c r="D368" s="40"/>
      <c r="E368" s="40"/>
      <c r="F368" s="40"/>
      <c r="G368" s="40"/>
      <c r="H368" s="40"/>
      <c r="I368" s="40"/>
      <c r="J368" s="40"/>
      <c r="K368" s="40"/>
      <c r="L368" s="40"/>
      <c r="M368" s="40"/>
      <c r="N368" s="40"/>
      <c r="O368" s="40"/>
      <c r="P368" s="40"/>
      <c r="Q368" s="40"/>
      <c r="R368" s="40"/>
      <c r="S368" s="40"/>
      <c r="T368" s="40"/>
      <c r="U368" s="40"/>
      <c r="V368" s="40"/>
      <c r="W368" s="40"/>
      <c r="X368" s="40"/>
      <c r="Y368" s="41"/>
    </row>
    <row r="369" spans="1:25" ht="15.6" customHeight="1" x14ac:dyDescent="0.25">
      <c r="B369" s="39"/>
      <c r="C369" s="40"/>
      <c r="D369" s="40"/>
      <c r="E369" s="40"/>
      <c r="F369" s="40"/>
      <c r="G369" s="40"/>
      <c r="H369" s="40"/>
      <c r="I369" s="40"/>
      <c r="J369" s="40"/>
      <c r="K369" s="40"/>
      <c r="L369" s="40"/>
      <c r="M369" s="40"/>
      <c r="N369" s="40"/>
      <c r="O369" s="40"/>
      <c r="P369" s="40"/>
      <c r="Q369" s="40"/>
      <c r="R369" s="40"/>
      <c r="S369" s="40"/>
      <c r="T369" s="40"/>
      <c r="U369" s="40"/>
      <c r="V369" s="40"/>
      <c r="W369" s="40"/>
      <c r="X369" s="40"/>
      <c r="Y369" s="41"/>
    </row>
    <row r="370" spans="1:25" ht="15.6" customHeight="1" x14ac:dyDescent="0.25">
      <c r="B370" s="39"/>
      <c r="C370" s="40"/>
      <c r="D370" s="40"/>
      <c r="E370" s="40"/>
      <c r="F370" s="40"/>
      <c r="G370" s="40"/>
      <c r="H370" s="40"/>
      <c r="I370" s="40"/>
      <c r="J370" s="40"/>
      <c r="K370" s="40"/>
      <c r="L370" s="40"/>
      <c r="M370" s="40"/>
      <c r="N370" s="40"/>
      <c r="O370" s="40"/>
      <c r="P370" s="40"/>
      <c r="Q370" s="40"/>
      <c r="R370" s="40"/>
      <c r="S370" s="40"/>
      <c r="T370" s="40"/>
      <c r="U370" s="40"/>
      <c r="V370" s="40"/>
      <c r="W370" s="40"/>
      <c r="X370" s="40"/>
      <c r="Y370" s="41"/>
    </row>
    <row r="371" spans="1:25" ht="15.6" customHeight="1" x14ac:dyDescent="0.25">
      <c r="B371" s="39"/>
      <c r="C371" s="40"/>
      <c r="D371" s="40"/>
      <c r="E371" s="40"/>
      <c r="F371" s="40"/>
      <c r="G371" s="40"/>
      <c r="H371" s="40"/>
      <c r="I371" s="40"/>
      <c r="J371" s="40"/>
      <c r="K371" s="40"/>
      <c r="L371" s="40"/>
      <c r="M371" s="40"/>
      <c r="N371" s="40"/>
      <c r="O371" s="40"/>
      <c r="P371" s="40"/>
      <c r="Q371" s="40"/>
      <c r="R371" s="40"/>
      <c r="S371" s="40"/>
      <c r="T371" s="40"/>
      <c r="U371" s="40"/>
      <c r="V371" s="40"/>
      <c r="W371" s="40"/>
      <c r="X371" s="40"/>
      <c r="Y371" s="41"/>
    </row>
    <row r="372" spans="1:25" ht="15.6" customHeight="1" x14ac:dyDescent="0.25">
      <c r="B372" s="39"/>
      <c r="C372" s="40"/>
      <c r="D372" s="40"/>
      <c r="E372" s="40"/>
      <c r="F372" s="40"/>
      <c r="G372" s="40"/>
      <c r="H372" s="40"/>
      <c r="I372" s="40"/>
      <c r="J372" s="40"/>
      <c r="K372" s="40"/>
      <c r="L372" s="40"/>
      <c r="M372" s="40"/>
      <c r="N372" s="40"/>
      <c r="O372" s="40"/>
      <c r="P372" s="40"/>
      <c r="Q372" s="40"/>
      <c r="R372" s="40"/>
      <c r="S372" s="40"/>
      <c r="T372" s="40"/>
      <c r="U372" s="40"/>
      <c r="V372" s="40"/>
      <c r="W372" s="40"/>
      <c r="X372" s="40"/>
      <c r="Y372" s="41"/>
    </row>
    <row r="373" spans="1:25" ht="15.6" customHeight="1" thickBot="1" x14ac:dyDescent="0.3">
      <c r="B373" s="23"/>
      <c r="C373" s="24"/>
      <c r="D373" s="24"/>
      <c r="E373" s="24"/>
      <c r="F373" s="24"/>
      <c r="G373" s="24"/>
      <c r="H373" s="24"/>
      <c r="I373" s="24"/>
      <c r="J373" s="24"/>
      <c r="K373" s="24"/>
      <c r="L373" s="24"/>
      <c r="M373" s="24"/>
      <c r="N373" s="24"/>
      <c r="O373" s="24"/>
      <c r="P373" s="24"/>
      <c r="Q373" s="24"/>
      <c r="R373" s="24"/>
      <c r="S373" s="24"/>
      <c r="T373" s="24"/>
      <c r="U373" s="24"/>
      <c r="V373" s="24"/>
      <c r="W373" s="24"/>
      <c r="X373" s="24"/>
      <c r="Y373" s="25"/>
    </row>
    <row r="374" spans="1:25" ht="15.6" customHeight="1" x14ac:dyDescent="0.25"/>
    <row r="375" spans="1:25" ht="15.6" customHeight="1" x14ac:dyDescent="0.25">
      <c r="A375" t="s">
        <v>25</v>
      </c>
      <c r="B375" t="s">
        <v>10</v>
      </c>
    </row>
    <row r="376" spans="1:25" ht="15.6" customHeight="1" thickBot="1" x14ac:dyDescent="0.3"/>
    <row r="377" spans="1:25" ht="15.6" customHeight="1" x14ac:dyDescent="0.25">
      <c r="B377" s="20"/>
      <c r="C377" s="21"/>
      <c r="D377" s="21"/>
      <c r="E377" s="21"/>
      <c r="F377" s="21"/>
      <c r="G377" s="21"/>
      <c r="H377" s="21"/>
      <c r="I377" s="21"/>
      <c r="J377" s="21"/>
      <c r="K377" s="21"/>
      <c r="L377" s="21"/>
      <c r="M377" s="21"/>
      <c r="N377" s="21"/>
      <c r="O377" s="21"/>
      <c r="P377" s="21"/>
      <c r="Q377" s="21"/>
      <c r="R377" s="21"/>
      <c r="S377" s="21"/>
      <c r="T377" s="21"/>
      <c r="U377" s="21"/>
      <c r="V377" s="21"/>
      <c r="W377" s="21"/>
      <c r="X377" s="21"/>
      <c r="Y377" s="22"/>
    </row>
    <row r="378" spans="1:25" ht="15.6" customHeight="1" thickBot="1" x14ac:dyDescent="0.3">
      <c r="B378" s="23"/>
      <c r="C378" s="24"/>
      <c r="D378" s="24"/>
      <c r="E378" s="24"/>
      <c r="F378" s="24"/>
      <c r="G378" s="24"/>
      <c r="H378" s="24"/>
      <c r="I378" s="24"/>
      <c r="J378" s="24"/>
      <c r="K378" s="24"/>
      <c r="L378" s="24"/>
      <c r="M378" s="24"/>
      <c r="N378" s="24"/>
      <c r="O378" s="24"/>
      <c r="P378" s="24"/>
      <c r="Q378" s="24"/>
      <c r="R378" s="24"/>
      <c r="S378" s="24"/>
      <c r="T378" s="24"/>
      <c r="U378" s="24"/>
      <c r="V378" s="24"/>
      <c r="W378" s="24"/>
      <c r="X378" s="24"/>
      <c r="Y378" s="25"/>
    </row>
    <row r="379" spans="1:25" ht="15.6" customHeight="1" x14ac:dyDescent="0.25"/>
    <row r="380" spans="1:25" ht="15.6" customHeight="1" x14ac:dyDescent="0.25">
      <c r="A380" t="s">
        <v>26</v>
      </c>
      <c r="B380" t="s">
        <v>12</v>
      </c>
    </row>
    <row r="381" spans="1:25" ht="15.6" customHeight="1" thickBot="1" x14ac:dyDescent="0.3"/>
    <row r="382" spans="1:25" ht="15.6" customHeight="1" x14ac:dyDescent="0.25">
      <c r="B382" s="42"/>
      <c r="C382" s="43"/>
      <c r="D382" s="43"/>
      <c r="E382" s="43"/>
      <c r="F382" s="43"/>
      <c r="G382" s="43"/>
      <c r="H382" s="43"/>
      <c r="I382" s="43"/>
      <c r="J382" s="43"/>
      <c r="K382" s="43"/>
      <c r="L382" s="43"/>
      <c r="M382" s="43"/>
      <c r="N382" s="43"/>
      <c r="O382" s="43"/>
      <c r="P382" s="43"/>
      <c r="Q382" s="43"/>
      <c r="R382" s="43"/>
      <c r="S382" s="43"/>
      <c r="T382" s="43"/>
      <c r="U382" s="43"/>
      <c r="V382" s="43"/>
      <c r="W382" s="43"/>
      <c r="X382" s="43"/>
      <c r="Y382" s="44"/>
    </row>
    <row r="383" spans="1:25" ht="15.6" customHeight="1" x14ac:dyDescent="0.25">
      <c r="B383" s="45"/>
      <c r="C383" s="46"/>
      <c r="D383" s="46"/>
      <c r="E383" s="46"/>
      <c r="F383" s="46"/>
      <c r="G383" s="46"/>
      <c r="H383" s="46"/>
      <c r="I383" s="46"/>
      <c r="J383" s="46"/>
      <c r="K383" s="46"/>
      <c r="L383" s="46"/>
      <c r="M383" s="46"/>
      <c r="N383" s="46"/>
      <c r="O383" s="46"/>
      <c r="P383" s="46"/>
      <c r="Q383" s="46"/>
      <c r="R383" s="46"/>
      <c r="S383" s="46"/>
      <c r="T383" s="46"/>
      <c r="U383" s="46"/>
      <c r="V383" s="46"/>
      <c r="W383" s="46"/>
      <c r="X383" s="46"/>
      <c r="Y383" s="47"/>
    </row>
    <row r="384" spans="1:25" ht="15.6" customHeight="1" x14ac:dyDescent="0.25">
      <c r="B384" s="45"/>
      <c r="C384" s="46"/>
      <c r="D384" s="46"/>
      <c r="E384" s="46"/>
      <c r="F384" s="46"/>
      <c r="G384" s="46"/>
      <c r="H384" s="46"/>
      <c r="I384" s="46"/>
      <c r="J384" s="46"/>
      <c r="K384" s="46"/>
      <c r="L384" s="46"/>
      <c r="M384" s="46"/>
      <c r="N384" s="46"/>
      <c r="O384" s="46"/>
      <c r="P384" s="46"/>
      <c r="Q384" s="46"/>
      <c r="R384" s="46"/>
      <c r="S384" s="46"/>
      <c r="T384" s="46"/>
      <c r="U384" s="46"/>
      <c r="V384" s="46"/>
      <c r="W384" s="46"/>
      <c r="X384" s="46"/>
      <c r="Y384" s="47"/>
    </row>
    <row r="385" spans="2:25" ht="15.6" customHeight="1" x14ac:dyDescent="0.25">
      <c r="B385" s="45"/>
      <c r="C385" s="46"/>
      <c r="D385" s="46"/>
      <c r="E385" s="46"/>
      <c r="F385" s="46"/>
      <c r="G385" s="46"/>
      <c r="H385" s="46"/>
      <c r="I385" s="46"/>
      <c r="J385" s="46"/>
      <c r="K385" s="46"/>
      <c r="L385" s="46"/>
      <c r="M385" s="46"/>
      <c r="N385" s="46"/>
      <c r="O385" s="46"/>
      <c r="P385" s="46"/>
      <c r="Q385" s="46"/>
      <c r="R385" s="46"/>
      <c r="S385" s="46"/>
      <c r="T385" s="46"/>
      <c r="U385" s="46"/>
      <c r="V385" s="46"/>
      <c r="W385" s="46"/>
      <c r="X385" s="46"/>
      <c r="Y385" s="47"/>
    </row>
    <row r="386" spans="2:25" ht="15.6" customHeight="1" x14ac:dyDescent="0.25">
      <c r="B386" s="45"/>
      <c r="C386" s="46"/>
      <c r="D386" s="46"/>
      <c r="E386" s="46"/>
      <c r="F386" s="46"/>
      <c r="G386" s="46"/>
      <c r="H386" s="46"/>
      <c r="I386" s="46"/>
      <c r="J386" s="46"/>
      <c r="K386" s="46"/>
      <c r="L386" s="46"/>
      <c r="M386" s="46"/>
      <c r="N386" s="46"/>
      <c r="O386" s="46"/>
      <c r="P386" s="46"/>
      <c r="Q386" s="46"/>
      <c r="R386" s="46"/>
      <c r="S386" s="46"/>
      <c r="T386" s="46"/>
      <c r="U386" s="46"/>
      <c r="V386" s="46"/>
      <c r="W386" s="46"/>
      <c r="X386" s="46"/>
      <c r="Y386" s="47"/>
    </row>
    <row r="387" spans="2:25" ht="15.6" customHeight="1" thickBot="1" x14ac:dyDescent="0.3">
      <c r="B387" s="48"/>
      <c r="C387" s="49"/>
      <c r="D387" s="49"/>
      <c r="E387" s="49"/>
      <c r="F387" s="49"/>
      <c r="G387" s="49"/>
      <c r="H387" s="49"/>
      <c r="I387" s="49"/>
      <c r="J387" s="49"/>
      <c r="K387" s="49"/>
      <c r="L387" s="49"/>
      <c r="M387" s="49"/>
      <c r="N387" s="49"/>
      <c r="O387" s="49"/>
      <c r="P387" s="49"/>
      <c r="Q387" s="49"/>
      <c r="R387" s="49"/>
      <c r="S387" s="49"/>
      <c r="T387" s="49"/>
      <c r="U387" s="49"/>
      <c r="V387" s="49"/>
      <c r="W387" s="49"/>
      <c r="X387" s="49"/>
      <c r="Y387" s="50"/>
    </row>
    <row r="388" spans="2:25" ht="15.6" customHeight="1" x14ac:dyDescent="0.25"/>
    <row r="389" spans="2:25" ht="15.6" customHeight="1" x14ac:dyDescent="0.25">
      <c r="B389" s="27" t="s">
        <v>335</v>
      </c>
      <c r="C389" s="27"/>
      <c r="D389" s="27"/>
      <c r="E389" s="27"/>
      <c r="F389" s="27"/>
      <c r="G389" s="27"/>
      <c r="H389" s="27"/>
      <c r="I389" s="27"/>
      <c r="J389" s="27"/>
      <c r="K389" s="27"/>
      <c r="L389" s="27"/>
      <c r="M389" s="27"/>
      <c r="N389" s="27"/>
      <c r="O389" s="27"/>
      <c r="P389" s="27"/>
      <c r="Q389" s="27"/>
      <c r="R389" s="27"/>
      <c r="S389" s="27"/>
      <c r="T389" s="27"/>
      <c r="U389" s="27"/>
      <c r="V389" s="27"/>
      <c r="W389" s="27"/>
      <c r="X389" s="27"/>
      <c r="Y389" s="27"/>
    </row>
    <row r="390" spans="2:25" ht="15.6" customHeight="1"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row>
    <row r="391" spans="2:25" ht="15.6" customHeight="1"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row>
    <row r="392" spans="2:25" ht="15.6" customHeight="1"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row>
    <row r="393" spans="2:25" ht="15.6" customHeight="1"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row>
    <row r="394" spans="2:25" ht="15.6" customHeight="1"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row>
    <row r="395" spans="2:25" ht="15.6" customHeight="1"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row>
    <row r="396" spans="2:25" ht="15.6" customHeight="1"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row>
    <row r="397" spans="2:25" ht="15.6" customHeight="1"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row>
    <row r="398" spans="2:25" ht="15.6" customHeight="1"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row>
    <row r="399" spans="2:25" ht="15.6" customHeight="1"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row>
    <row r="400" spans="2:25" ht="15.6" customHeight="1"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row>
    <row r="401" spans="1:25" ht="15.6" customHeight="1"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row>
    <row r="402" spans="1:25" ht="15.6" customHeight="1"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row>
    <row r="403" spans="1:25" ht="15.6" customHeight="1" x14ac:dyDescent="0.25"/>
    <row r="404" spans="1:25" ht="15.6" customHeight="1" x14ac:dyDescent="0.25">
      <c r="A404" t="s">
        <v>29</v>
      </c>
      <c r="B404" s="27" t="s">
        <v>28</v>
      </c>
      <c r="C404" s="27"/>
      <c r="D404" s="27"/>
      <c r="E404" s="27"/>
      <c r="F404" s="27"/>
      <c r="G404" s="27"/>
      <c r="H404" s="27"/>
      <c r="I404" s="27"/>
      <c r="J404" s="27"/>
      <c r="K404" s="27"/>
      <c r="L404" s="27"/>
      <c r="M404" s="27"/>
      <c r="N404" s="27"/>
      <c r="O404" s="27"/>
      <c r="P404" s="27"/>
      <c r="Q404" s="27"/>
      <c r="R404" s="27"/>
      <c r="S404" s="27"/>
      <c r="T404" s="27"/>
      <c r="U404" s="27"/>
      <c r="V404" s="27"/>
      <c r="W404" s="27"/>
      <c r="X404" s="27"/>
    </row>
    <row r="405" spans="1:25" ht="15.6" customHeight="1"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row>
    <row r="406" spans="1:25" ht="15.6" customHeight="1" thickBot="1" x14ac:dyDescent="0.3"/>
    <row r="407" spans="1:25" ht="15.6" customHeight="1" x14ac:dyDescent="0.25">
      <c r="B407" s="33"/>
      <c r="C407" s="34"/>
      <c r="D407" s="34"/>
      <c r="E407" s="34"/>
      <c r="F407" s="34"/>
      <c r="G407" s="34"/>
      <c r="H407" s="34"/>
      <c r="I407" s="34"/>
      <c r="J407" s="34"/>
      <c r="K407" s="34"/>
      <c r="L407" s="34"/>
      <c r="M407" s="34"/>
      <c r="N407" s="34"/>
      <c r="O407" s="34"/>
      <c r="P407" s="34"/>
      <c r="Q407" s="34"/>
      <c r="R407" s="34"/>
      <c r="S407" s="34"/>
      <c r="T407" s="34"/>
      <c r="U407" s="34"/>
      <c r="V407" s="34"/>
      <c r="W407" s="34"/>
      <c r="X407" s="34"/>
      <c r="Y407" s="35"/>
    </row>
    <row r="408" spans="1:25" ht="15.6" customHeight="1" thickBot="1" x14ac:dyDescent="0.3">
      <c r="B408" s="36"/>
      <c r="C408" s="37"/>
      <c r="D408" s="37"/>
      <c r="E408" s="37"/>
      <c r="F408" s="37"/>
      <c r="G408" s="37"/>
      <c r="H408" s="37"/>
      <c r="I408" s="37"/>
      <c r="J408" s="37"/>
      <c r="K408" s="37"/>
      <c r="L408" s="37"/>
      <c r="M408" s="37"/>
      <c r="N408" s="37"/>
      <c r="O408" s="37"/>
      <c r="P408" s="37"/>
      <c r="Q408" s="37"/>
      <c r="R408" s="37"/>
      <c r="S408" s="37"/>
      <c r="T408" s="37"/>
      <c r="U408" s="37"/>
      <c r="V408" s="37"/>
      <c r="W408" s="37"/>
      <c r="X408" s="37"/>
      <c r="Y408" s="38"/>
    </row>
    <row r="409" spans="1:25" ht="15.6" customHeight="1" x14ac:dyDescent="0.25"/>
    <row r="410" spans="1:25" ht="15.6" customHeight="1" x14ac:dyDescent="0.25">
      <c r="A410" t="s">
        <v>31</v>
      </c>
      <c r="B410" s="27" t="s">
        <v>30</v>
      </c>
      <c r="C410" s="27"/>
      <c r="D410" s="27"/>
      <c r="E410" s="27"/>
      <c r="F410" s="27"/>
      <c r="G410" s="27"/>
      <c r="H410" s="27"/>
      <c r="I410" s="27"/>
      <c r="J410" s="27"/>
      <c r="K410" s="27"/>
      <c r="L410" s="27"/>
      <c r="M410" s="27"/>
      <c r="N410" s="27"/>
      <c r="O410" s="27"/>
      <c r="P410" s="27"/>
      <c r="Q410" s="27"/>
      <c r="R410" s="27"/>
      <c r="S410" s="27"/>
      <c r="T410" s="27"/>
      <c r="U410" s="27"/>
      <c r="V410" s="27"/>
      <c r="W410" s="27"/>
      <c r="X410" s="27"/>
    </row>
    <row r="411" spans="1:25" ht="15.6" customHeight="1"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row>
    <row r="412" spans="1:25" ht="15.6" customHeight="1" thickBot="1" x14ac:dyDescent="0.3"/>
    <row r="413" spans="1:25" ht="15.6" customHeight="1" x14ac:dyDescent="0.25">
      <c r="B413" s="33"/>
      <c r="C413" s="34"/>
      <c r="D413" s="34"/>
      <c r="E413" s="34"/>
      <c r="F413" s="34"/>
      <c r="G413" s="34"/>
      <c r="H413" s="34"/>
      <c r="I413" s="34"/>
      <c r="J413" s="34"/>
      <c r="K413" s="34"/>
      <c r="L413" s="34"/>
      <c r="M413" s="34"/>
      <c r="N413" s="34"/>
      <c r="O413" s="34"/>
      <c r="P413" s="34"/>
      <c r="Q413" s="34"/>
      <c r="R413" s="34"/>
      <c r="S413" s="34"/>
      <c r="T413" s="34"/>
      <c r="U413" s="34"/>
      <c r="V413" s="34"/>
      <c r="W413" s="34"/>
      <c r="X413" s="34"/>
      <c r="Y413" s="35"/>
    </row>
    <row r="414" spans="1:25" ht="15.6" customHeight="1" thickBot="1" x14ac:dyDescent="0.3">
      <c r="B414" s="36"/>
      <c r="C414" s="37"/>
      <c r="D414" s="37"/>
      <c r="E414" s="37"/>
      <c r="F414" s="37"/>
      <c r="G414" s="37"/>
      <c r="H414" s="37"/>
      <c r="I414" s="37"/>
      <c r="J414" s="37"/>
      <c r="K414" s="37"/>
      <c r="L414" s="37"/>
      <c r="M414" s="37"/>
      <c r="N414" s="37"/>
      <c r="O414" s="37"/>
      <c r="P414" s="37"/>
      <c r="Q414" s="37"/>
      <c r="R414" s="37"/>
      <c r="S414" s="37"/>
      <c r="T414" s="37"/>
      <c r="U414" s="37"/>
      <c r="V414" s="37"/>
      <c r="W414" s="37"/>
      <c r="X414" s="37"/>
      <c r="Y414" s="38"/>
    </row>
    <row r="415" spans="1:25" ht="15.6" customHeight="1" x14ac:dyDescent="0.25"/>
    <row r="416" spans="1:25" ht="15.6" customHeight="1" x14ac:dyDescent="0.25">
      <c r="A416" t="s">
        <v>33</v>
      </c>
      <c r="B416" s="27" t="s">
        <v>32</v>
      </c>
      <c r="C416" s="27"/>
      <c r="D416" s="27"/>
      <c r="E416" s="27"/>
      <c r="F416" s="27"/>
      <c r="G416" s="27"/>
      <c r="H416" s="27"/>
      <c r="I416" s="27"/>
      <c r="J416" s="27"/>
      <c r="K416" s="27"/>
      <c r="L416" s="27"/>
      <c r="M416" s="27"/>
      <c r="N416" s="27"/>
      <c r="O416" s="27"/>
      <c r="P416" s="27"/>
      <c r="Q416" s="27"/>
      <c r="R416" s="27"/>
      <c r="S416" s="27"/>
      <c r="T416" s="27"/>
      <c r="U416" s="27"/>
      <c r="V416" s="27"/>
      <c r="W416" s="27"/>
      <c r="X416" s="27"/>
    </row>
    <row r="417" spans="1:25" ht="15.6" customHeight="1"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row>
    <row r="418" spans="1:25" ht="15.6" customHeight="1" thickBot="1" x14ac:dyDescent="0.3"/>
    <row r="419" spans="1:25" ht="15.6" customHeight="1" x14ac:dyDescent="0.25">
      <c r="B419" s="33"/>
      <c r="C419" s="34"/>
      <c r="D419" s="34"/>
      <c r="E419" s="34"/>
      <c r="F419" s="34"/>
      <c r="G419" s="34"/>
      <c r="H419" s="34"/>
      <c r="I419" s="34"/>
      <c r="J419" s="34"/>
      <c r="K419" s="34"/>
      <c r="L419" s="34"/>
      <c r="M419" s="34"/>
      <c r="N419" s="34"/>
      <c r="O419" s="34"/>
      <c r="P419" s="34"/>
      <c r="Q419" s="34"/>
      <c r="R419" s="34"/>
      <c r="S419" s="34"/>
      <c r="T419" s="34"/>
      <c r="U419" s="34"/>
      <c r="V419" s="34"/>
      <c r="W419" s="34"/>
      <c r="X419" s="34"/>
      <c r="Y419" s="35"/>
    </row>
    <row r="420" spans="1:25" ht="15.6" customHeight="1" thickBot="1" x14ac:dyDescent="0.3">
      <c r="B420" s="36"/>
      <c r="C420" s="37"/>
      <c r="D420" s="37"/>
      <c r="E420" s="37"/>
      <c r="F420" s="37"/>
      <c r="G420" s="37"/>
      <c r="H420" s="37"/>
      <c r="I420" s="37"/>
      <c r="J420" s="37"/>
      <c r="K420" s="37"/>
      <c r="L420" s="37"/>
      <c r="M420" s="37"/>
      <c r="N420" s="37"/>
      <c r="O420" s="37"/>
      <c r="P420" s="37"/>
      <c r="Q420" s="37"/>
      <c r="R420" s="37"/>
      <c r="S420" s="37"/>
      <c r="T420" s="37"/>
      <c r="U420" s="37"/>
      <c r="V420" s="37"/>
      <c r="W420" s="37"/>
      <c r="X420" s="37"/>
      <c r="Y420" s="38"/>
    </row>
    <row r="421" spans="1:25" ht="15.6" customHeight="1" x14ac:dyDescent="0.25"/>
    <row r="422" spans="1:25" ht="15.6" customHeight="1" x14ac:dyDescent="0.25">
      <c r="A422" t="s">
        <v>35</v>
      </c>
      <c r="B422" s="27" t="s">
        <v>34</v>
      </c>
      <c r="C422" s="27"/>
      <c r="D422" s="27"/>
      <c r="E422" s="27"/>
      <c r="F422" s="27"/>
      <c r="G422" s="27"/>
      <c r="H422" s="27"/>
      <c r="I422" s="27"/>
      <c r="J422" s="27"/>
      <c r="K422" s="27"/>
      <c r="L422" s="27"/>
      <c r="M422" s="27"/>
      <c r="N422" s="27"/>
      <c r="O422" s="27"/>
      <c r="P422" s="27"/>
      <c r="Q422" s="27"/>
      <c r="R422" s="27"/>
      <c r="S422" s="27"/>
      <c r="T422" s="27"/>
      <c r="U422" s="27"/>
      <c r="V422" s="27"/>
      <c r="W422" s="27"/>
      <c r="X422" s="27"/>
    </row>
    <row r="423" spans="1:25" ht="15.6" customHeight="1"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row>
    <row r="424" spans="1:25" ht="15.6" customHeight="1" thickBot="1" x14ac:dyDescent="0.3"/>
    <row r="425" spans="1:25" ht="15.6" customHeight="1" x14ac:dyDescent="0.25">
      <c r="B425" s="33"/>
      <c r="C425" s="34"/>
      <c r="D425" s="34"/>
      <c r="E425" s="34"/>
      <c r="F425" s="34"/>
      <c r="G425" s="34"/>
      <c r="H425" s="34"/>
      <c r="I425" s="34"/>
      <c r="J425" s="34"/>
      <c r="K425" s="34"/>
      <c r="L425" s="34"/>
      <c r="M425" s="34"/>
      <c r="N425" s="34"/>
      <c r="O425" s="34"/>
      <c r="P425" s="34"/>
      <c r="Q425" s="34"/>
      <c r="R425" s="34"/>
      <c r="S425" s="34"/>
      <c r="T425" s="34"/>
      <c r="U425" s="34"/>
      <c r="V425" s="34"/>
      <c r="W425" s="34"/>
      <c r="X425" s="34"/>
      <c r="Y425" s="35"/>
    </row>
    <row r="426" spans="1:25" ht="15.6" customHeight="1" thickBot="1" x14ac:dyDescent="0.3">
      <c r="B426" s="36"/>
      <c r="C426" s="37"/>
      <c r="D426" s="37"/>
      <c r="E426" s="37"/>
      <c r="F426" s="37"/>
      <c r="G426" s="37"/>
      <c r="H426" s="37"/>
      <c r="I426" s="37"/>
      <c r="J426" s="37"/>
      <c r="K426" s="37"/>
      <c r="L426" s="37"/>
      <c r="M426" s="37"/>
      <c r="N426" s="37"/>
      <c r="O426" s="37"/>
      <c r="P426" s="37"/>
      <c r="Q426" s="37"/>
      <c r="R426" s="37"/>
      <c r="S426" s="37"/>
      <c r="T426" s="37"/>
      <c r="U426" s="37"/>
      <c r="V426" s="37"/>
      <c r="W426" s="37"/>
      <c r="X426" s="37"/>
      <c r="Y426" s="38"/>
    </row>
    <row r="427" spans="1:25" ht="15.6" customHeight="1" x14ac:dyDescent="0.25"/>
    <row r="428" spans="1:25" ht="15.6" customHeight="1" x14ac:dyDescent="0.25">
      <c r="A428" t="s">
        <v>37</v>
      </c>
      <c r="B428" s="27" t="s">
        <v>36</v>
      </c>
      <c r="C428" s="27"/>
      <c r="D428" s="27"/>
      <c r="E428" s="27"/>
      <c r="F428" s="27"/>
      <c r="G428" s="27"/>
      <c r="H428" s="27"/>
      <c r="I428" s="27"/>
      <c r="J428" s="27"/>
      <c r="K428" s="27"/>
      <c r="L428" s="27"/>
      <c r="M428" s="27"/>
      <c r="N428" s="27"/>
      <c r="O428" s="27"/>
      <c r="P428" s="27"/>
      <c r="Q428" s="27"/>
      <c r="R428" s="27"/>
      <c r="S428" s="27"/>
      <c r="T428" s="27"/>
      <c r="U428" s="27"/>
      <c r="V428" s="27"/>
      <c r="W428" s="27"/>
      <c r="X428" s="27"/>
    </row>
    <row r="429" spans="1:25" ht="15.6" customHeight="1"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row>
    <row r="430" spans="1:25" ht="15.6" customHeight="1" thickBot="1" x14ac:dyDescent="0.3"/>
    <row r="431" spans="1:25" ht="15.6" customHeight="1" x14ac:dyDescent="0.25">
      <c r="B431" s="33"/>
      <c r="C431" s="34"/>
      <c r="D431" s="34"/>
      <c r="E431" s="34"/>
      <c r="F431" s="34"/>
      <c r="G431" s="34"/>
      <c r="H431" s="34"/>
      <c r="I431" s="34"/>
      <c r="J431" s="34"/>
      <c r="K431" s="34"/>
      <c r="L431" s="34"/>
      <c r="M431" s="34"/>
      <c r="N431" s="34"/>
      <c r="O431" s="34"/>
      <c r="P431" s="34"/>
      <c r="Q431" s="34"/>
      <c r="R431" s="34"/>
      <c r="S431" s="34"/>
      <c r="T431" s="34"/>
      <c r="U431" s="34"/>
      <c r="V431" s="34"/>
      <c r="W431" s="34"/>
      <c r="X431" s="34"/>
      <c r="Y431" s="35"/>
    </row>
    <row r="432" spans="1:25" ht="15.6" customHeight="1" thickBot="1" x14ac:dyDescent="0.3">
      <c r="B432" s="36"/>
      <c r="C432" s="37"/>
      <c r="D432" s="37"/>
      <c r="E432" s="37"/>
      <c r="F432" s="37"/>
      <c r="G432" s="37"/>
      <c r="H432" s="37"/>
      <c r="I432" s="37"/>
      <c r="J432" s="37"/>
      <c r="K432" s="37"/>
      <c r="L432" s="37"/>
      <c r="M432" s="37"/>
      <c r="N432" s="37"/>
      <c r="O432" s="37"/>
      <c r="P432" s="37"/>
      <c r="Q432" s="37"/>
      <c r="R432" s="37"/>
      <c r="S432" s="37"/>
      <c r="T432" s="37"/>
      <c r="U432" s="37"/>
      <c r="V432" s="37"/>
      <c r="W432" s="37"/>
      <c r="X432" s="37"/>
      <c r="Y432" s="38"/>
    </row>
    <row r="433" spans="1:25" ht="15.6" customHeight="1" x14ac:dyDescent="0.25"/>
    <row r="434" spans="1:25" ht="15.6" customHeight="1" x14ac:dyDescent="0.25">
      <c r="A434" t="s">
        <v>39</v>
      </c>
      <c r="B434" s="27" t="s">
        <v>38</v>
      </c>
      <c r="C434" s="27"/>
      <c r="D434" s="27"/>
      <c r="E434" s="27"/>
      <c r="F434" s="27"/>
      <c r="G434" s="27"/>
      <c r="H434" s="27"/>
      <c r="I434" s="27"/>
      <c r="J434" s="27"/>
      <c r="K434" s="27"/>
      <c r="L434" s="27"/>
      <c r="M434" s="27"/>
      <c r="N434" s="27"/>
      <c r="O434" s="27"/>
      <c r="P434" s="27"/>
      <c r="Q434" s="27"/>
      <c r="R434" s="27"/>
      <c r="S434" s="27"/>
      <c r="T434" s="27"/>
      <c r="U434" s="27"/>
      <c r="V434" s="27"/>
      <c r="W434" s="27"/>
      <c r="X434" s="27"/>
    </row>
    <row r="435" spans="1:25" ht="15.6" customHeight="1"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row>
    <row r="436" spans="1:25" ht="15.6" customHeight="1" thickBot="1" x14ac:dyDescent="0.3"/>
    <row r="437" spans="1:25" ht="15.6" customHeight="1" x14ac:dyDescent="0.25">
      <c r="B437" s="33"/>
      <c r="C437" s="34"/>
      <c r="D437" s="34"/>
      <c r="E437" s="34"/>
      <c r="F437" s="34"/>
      <c r="G437" s="34"/>
      <c r="H437" s="34"/>
      <c r="I437" s="34"/>
      <c r="J437" s="34"/>
      <c r="K437" s="34"/>
      <c r="L437" s="34"/>
      <c r="M437" s="34"/>
      <c r="N437" s="34"/>
      <c r="O437" s="34"/>
      <c r="P437" s="34"/>
      <c r="Q437" s="34"/>
      <c r="R437" s="34"/>
      <c r="S437" s="34"/>
      <c r="T437" s="34"/>
      <c r="U437" s="34"/>
      <c r="V437" s="34"/>
      <c r="W437" s="34"/>
      <c r="X437" s="34"/>
      <c r="Y437" s="35"/>
    </row>
    <row r="438" spans="1:25" ht="15.6" customHeight="1" thickBot="1" x14ac:dyDescent="0.3">
      <c r="B438" s="36"/>
      <c r="C438" s="37"/>
      <c r="D438" s="37"/>
      <c r="E438" s="37"/>
      <c r="F438" s="37"/>
      <c r="G438" s="37"/>
      <c r="H438" s="37"/>
      <c r="I438" s="37"/>
      <c r="J438" s="37"/>
      <c r="K438" s="37"/>
      <c r="L438" s="37"/>
      <c r="M438" s="37"/>
      <c r="N438" s="37"/>
      <c r="O438" s="37"/>
      <c r="P438" s="37"/>
      <c r="Q438" s="37"/>
      <c r="R438" s="37"/>
      <c r="S438" s="37"/>
      <c r="T438" s="37"/>
      <c r="U438" s="37"/>
      <c r="V438" s="37"/>
      <c r="W438" s="37"/>
      <c r="X438" s="37"/>
      <c r="Y438" s="38"/>
    </row>
    <row r="439" spans="1:25" ht="15.6" customHeight="1" x14ac:dyDescent="0.25"/>
    <row r="440" spans="1:25" ht="15.6" customHeight="1" x14ac:dyDescent="0.25">
      <c r="A440" t="s">
        <v>41</v>
      </c>
      <c r="B440" t="s">
        <v>40</v>
      </c>
    </row>
    <row r="441" spans="1:25" ht="15.6" customHeight="1" thickBot="1" x14ac:dyDescent="0.3"/>
    <row r="442" spans="1:25" ht="15.6" customHeight="1" x14ac:dyDescent="0.25">
      <c r="B442" s="33"/>
      <c r="C442" s="34"/>
      <c r="D442" s="34"/>
      <c r="E442" s="34"/>
      <c r="F442" s="34"/>
      <c r="G442" s="34"/>
      <c r="H442" s="34"/>
      <c r="I442" s="34"/>
      <c r="J442" s="34"/>
      <c r="K442" s="34"/>
      <c r="L442" s="34"/>
      <c r="M442" s="34"/>
      <c r="N442" s="34"/>
      <c r="O442" s="34"/>
      <c r="P442" s="34"/>
      <c r="Q442" s="34"/>
      <c r="R442" s="34"/>
      <c r="S442" s="34"/>
      <c r="T442" s="34"/>
      <c r="U442" s="34"/>
      <c r="V442" s="34"/>
      <c r="W442" s="34"/>
      <c r="X442" s="34"/>
      <c r="Y442" s="35"/>
    </row>
    <row r="443" spans="1:25" ht="15.6" customHeight="1" thickBot="1" x14ac:dyDescent="0.3">
      <c r="B443" s="36"/>
      <c r="C443" s="37"/>
      <c r="D443" s="37"/>
      <c r="E443" s="37"/>
      <c r="F443" s="37"/>
      <c r="G443" s="37"/>
      <c r="H443" s="37"/>
      <c r="I443" s="37"/>
      <c r="J443" s="37"/>
      <c r="K443" s="37"/>
      <c r="L443" s="37"/>
      <c r="M443" s="37"/>
      <c r="N443" s="37"/>
      <c r="O443" s="37"/>
      <c r="P443" s="37"/>
      <c r="Q443" s="37"/>
      <c r="R443" s="37"/>
      <c r="S443" s="37"/>
      <c r="T443" s="37"/>
      <c r="U443" s="37"/>
      <c r="V443" s="37"/>
      <c r="W443" s="37"/>
      <c r="X443" s="37"/>
      <c r="Y443" s="38"/>
    </row>
    <row r="444" spans="1:25" ht="15.6" customHeight="1" x14ac:dyDescent="0.25"/>
    <row r="445" spans="1:25" ht="15.6" customHeight="1" x14ac:dyDescent="0.25">
      <c r="B445" s="27" t="s">
        <v>336</v>
      </c>
      <c r="C445" s="27"/>
      <c r="D445" s="27"/>
      <c r="E445" s="27"/>
      <c r="F445" s="27"/>
      <c r="G445" s="27"/>
      <c r="H445" s="27"/>
      <c r="I445" s="27"/>
      <c r="J445" s="27"/>
      <c r="K445" s="27"/>
      <c r="L445" s="27"/>
      <c r="M445" s="27"/>
      <c r="N445" s="27"/>
      <c r="O445" s="27"/>
      <c r="P445" s="27"/>
      <c r="Q445" s="27"/>
      <c r="R445" s="27"/>
      <c r="S445" s="27"/>
      <c r="T445" s="27"/>
      <c r="U445" s="27"/>
      <c r="V445" s="27"/>
      <c r="W445" s="27"/>
      <c r="X445" s="27"/>
      <c r="Y445" s="27"/>
    </row>
    <row r="446" spans="1:25" ht="15.6" customHeight="1"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row>
    <row r="447" spans="1:25" ht="15.6" customHeight="1"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row>
    <row r="448" spans="1:25" ht="15.6" customHeight="1"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row>
    <row r="449" spans="1:25" ht="15.6" customHeight="1"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row>
    <row r="450" spans="1:25" ht="15.6" customHeight="1"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row>
    <row r="451" spans="1:25" ht="15.6" customHeight="1"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row>
    <row r="452" spans="1:25" ht="15.6" customHeight="1"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row>
    <row r="453" spans="1:25" ht="15.6" customHeight="1"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row>
    <row r="454" spans="1:25" ht="15.6" customHeight="1"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row>
    <row r="455" spans="1:25" ht="15.6" customHeight="1"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row>
    <row r="456" spans="1:25" ht="15.6" customHeight="1"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row>
    <row r="457" spans="1:25" ht="15.6" customHeight="1"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row>
    <row r="458" spans="1:25" ht="15.6" customHeight="1"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row>
    <row r="459" spans="1:25" ht="15.6" customHeight="1" x14ac:dyDescent="0.25"/>
    <row r="460" spans="1:25" ht="15.6" customHeight="1" x14ac:dyDescent="0.25">
      <c r="A460" t="s">
        <v>44</v>
      </c>
      <c r="B460" s="27" t="s">
        <v>43</v>
      </c>
      <c r="C460" s="27"/>
      <c r="D460" s="27"/>
      <c r="E460" s="27"/>
      <c r="F460" s="27"/>
      <c r="G460" s="27"/>
      <c r="H460" s="27"/>
      <c r="I460" s="27"/>
      <c r="J460" s="27"/>
      <c r="K460" s="27"/>
      <c r="L460" s="27"/>
      <c r="M460" s="27"/>
      <c r="N460" s="27"/>
      <c r="O460" s="27"/>
      <c r="P460" s="27"/>
      <c r="Q460" s="27"/>
      <c r="R460" s="27"/>
      <c r="S460" s="27"/>
      <c r="T460" s="27"/>
      <c r="U460" s="27"/>
      <c r="V460" s="27"/>
      <c r="W460" s="27"/>
      <c r="X460" s="27"/>
    </row>
    <row r="461" spans="1:25" ht="15.6" customHeight="1"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row>
    <row r="462" spans="1:25" ht="15.6" customHeight="1" thickBot="1" x14ac:dyDescent="0.3"/>
    <row r="463" spans="1:25" ht="15.6" customHeight="1" x14ac:dyDescent="0.25">
      <c r="B463" s="33"/>
      <c r="C463" s="34"/>
      <c r="D463" s="34"/>
      <c r="E463" s="34"/>
      <c r="F463" s="34"/>
      <c r="G463" s="34"/>
      <c r="H463" s="34"/>
      <c r="I463" s="34"/>
      <c r="J463" s="34"/>
      <c r="K463" s="34"/>
      <c r="L463" s="34"/>
      <c r="M463" s="34"/>
      <c r="N463" s="34"/>
      <c r="O463" s="34"/>
      <c r="P463" s="34"/>
      <c r="Q463" s="34"/>
      <c r="R463" s="34"/>
      <c r="S463" s="34"/>
      <c r="T463" s="34"/>
      <c r="U463" s="34"/>
      <c r="V463" s="34"/>
      <c r="W463" s="34"/>
      <c r="X463" s="34"/>
      <c r="Y463" s="35"/>
    </row>
    <row r="464" spans="1:25" ht="15.6" customHeight="1" thickBot="1" x14ac:dyDescent="0.3">
      <c r="B464" s="36"/>
      <c r="C464" s="37"/>
      <c r="D464" s="37"/>
      <c r="E464" s="37"/>
      <c r="F464" s="37"/>
      <c r="G464" s="37"/>
      <c r="H464" s="37"/>
      <c r="I464" s="37"/>
      <c r="J464" s="37"/>
      <c r="K464" s="37"/>
      <c r="L464" s="37"/>
      <c r="M464" s="37"/>
      <c r="N464" s="37"/>
      <c r="O464" s="37"/>
      <c r="P464" s="37"/>
      <c r="Q464" s="37"/>
      <c r="R464" s="37"/>
      <c r="S464" s="37"/>
      <c r="T464" s="37"/>
      <c r="U464" s="37"/>
      <c r="V464" s="37"/>
      <c r="W464" s="37"/>
      <c r="X464" s="37"/>
      <c r="Y464" s="38"/>
    </row>
    <row r="465" spans="2:25" ht="15.6" customHeight="1" x14ac:dyDescent="0.25"/>
    <row r="466" spans="2:25" ht="15.6" customHeight="1" x14ac:dyDescent="0.25">
      <c r="B466" s="27" t="s">
        <v>337</v>
      </c>
      <c r="C466" s="27"/>
      <c r="D466" s="27"/>
      <c r="E466" s="27"/>
      <c r="F466" s="27"/>
      <c r="G466" s="27"/>
      <c r="H466" s="27"/>
      <c r="I466" s="27"/>
      <c r="J466" s="27"/>
      <c r="K466" s="27"/>
      <c r="L466" s="27"/>
      <c r="M466" s="27"/>
      <c r="N466" s="27"/>
      <c r="O466" s="27"/>
      <c r="P466" s="27"/>
      <c r="Q466" s="27"/>
      <c r="R466" s="27"/>
      <c r="S466" s="27"/>
      <c r="T466" s="27"/>
      <c r="U466" s="27"/>
      <c r="V466" s="27"/>
      <c r="W466" s="27"/>
      <c r="X466" s="27"/>
      <c r="Y466" s="27"/>
    </row>
    <row r="467" spans="2:25" ht="15.6" customHeight="1"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row>
    <row r="468" spans="2:25" ht="15.6" customHeight="1"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row>
    <row r="469" spans="2:25" ht="15.6" customHeight="1"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row>
    <row r="470" spans="2:25" ht="15.6" customHeight="1"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row>
    <row r="471" spans="2:25" ht="15.6" customHeight="1"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row>
    <row r="472" spans="2:25" ht="15.6" customHeight="1"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row>
    <row r="473" spans="2:25" ht="15.6" customHeight="1"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row>
    <row r="474" spans="2:25" ht="15.6" customHeight="1"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row>
    <row r="475" spans="2:25" ht="15.6" customHeight="1"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row>
    <row r="476" spans="2:25" ht="15.6" customHeight="1"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row>
    <row r="477" spans="2:25" ht="15.6" customHeight="1"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row>
    <row r="478" spans="2:25" ht="15.6" customHeight="1"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row>
    <row r="479" spans="2:25" ht="15.6" customHeight="1"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row>
    <row r="480" spans="2:25" ht="15.6" customHeight="1" x14ac:dyDescent="0.25"/>
    <row r="481" spans="1:25" ht="15.6" customHeight="1" x14ac:dyDescent="0.25">
      <c r="A481" t="s">
        <v>47</v>
      </c>
      <c r="B481" s="27" t="s">
        <v>46</v>
      </c>
      <c r="C481" s="27"/>
      <c r="D481" s="27"/>
      <c r="E481" s="27"/>
      <c r="F481" s="27"/>
      <c r="G481" s="27"/>
      <c r="H481" s="27"/>
      <c r="I481" s="27"/>
      <c r="J481" s="27"/>
      <c r="K481" s="27"/>
      <c r="L481" s="27"/>
      <c r="M481" s="27"/>
      <c r="N481" s="27"/>
      <c r="O481" s="27"/>
      <c r="P481" s="27"/>
      <c r="Q481" s="27"/>
      <c r="R481" s="27"/>
      <c r="S481" s="27"/>
      <c r="T481" s="27"/>
      <c r="U481" s="27"/>
      <c r="V481" s="27"/>
      <c r="W481" s="27"/>
      <c r="X481" s="27"/>
    </row>
    <row r="482" spans="1:25" ht="15.6" customHeight="1"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row>
    <row r="483" spans="1:25" ht="15.6" customHeight="1" thickBot="1" x14ac:dyDescent="0.3"/>
    <row r="484" spans="1:25" ht="15.6" customHeight="1" x14ac:dyDescent="0.25">
      <c r="B484" s="33"/>
      <c r="C484" s="34"/>
      <c r="D484" s="34"/>
      <c r="E484" s="34"/>
      <c r="F484" s="34"/>
      <c r="G484" s="34"/>
      <c r="H484" s="34"/>
      <c r="I484" s="34"/>
      <c r="J484" s="34"/>
      <c r="K484" s="34"/>
      <c r="L484" s="34"/>
      <c r="M484" s="34"/>
      <c r="N484" s="34"/>
      <c r="O484" s="34"/>
      <c r="P484" s="34"/>
      <c r="Q484" s="34"/>
      <c r="R484" s="34"/>
      <c r="S484" s="34"/>
      <c r="T484" s="34"/>
      <c r="U484" s="34"/>
      <c r="V484" s="34"/>
      <c r="W484" s="34"/>
      <c r="X484" s="34"/>
      <c r="Y484" s="35"/>
    </row>
    <row r="485" spans="1:25" ht="15.6" customHeight="1" thickBot="1" x14ac:dyDescent="0.3">
      <c r="B485" s="36"/>
      <c r="C485" s="37"/>
      <c r="D485" s="37"/>
      <c r="E485" s="37"/>
      <c r="F485" s="37"/>
      <c r="G485" s="37"/>
      <c r="H485" s="37"/>
      <c r="I485" s="37"/>
      <c r="J485" s="37"/>
      <c r="K485" s="37"/>
      <c r="L485" s="37"/>
      <c r="M485" s="37"/>
      <c r="N485" s="37"/>
      <c r="O485" s="37"/>
      <c r="P485" s="37"/>
      <c r="Q485" s="37"/>
      <c r="R485" s="37"/>
      <c r="S485" s="37"/>
      <c r="T485" s="37"/>
      <c r="U485" s="37"/>
      <c r="V485" s="37"/>
      <c r="W485" s="37"/>
      <c r="X485" s="37"/>
      <c r="Y485" s="38"/>
    </row>
    <row r="486" spans="1:25" ht="15.6" customHeight="1" x14ac:dyDescent="0.25"/>
    <row r="487" spans="1:25" ht="15.6" customHeight="1" x14ac:dyDescent="0.25">
      <c r="B487" s="27" t="s">
        <v>338</v>
      </c>
      <c r="C487" s="27"/>
      <c r="D487" s="27"/>
      <c r="E487" s="27"/>
      <c r="F487" s="27"/>
      <c r="G487" s="27"/>
      <c r="H487" s="27"/>
      <c r="I487" s="27"/>
      <c r="J487" s="27"/>
      <c r="K487" s="27"/>
      <c r="L487" s="27"/>
      <c r="M487" s="27"/>
      <c r="N487" s="27"/>
      <c r="O487" s="27"/>
      <c r="P487" s="27"/>
      <c r="Q487" s="27"/>
      <c r="R487" s="27"/>
      <c r="S487" s="27"/>
      <c r="T487" s="27"/>
      <c r="U487" s="27"/>
      <c r="V487" s="27"/>
      <c r="W487" s="27"/>
      <c r="X487" s="27"/>
      <c r="Y487" s="27"/>
    </row>
    <row r="488" spans="1:25" ht="15.6" customHeight="1"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row>
    <row r="489" spans="1:25" ht="15.6" customHeight="1"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row>
    <row r="490" spans="1:25" ht="15.6" customHeight="1"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row>
    <row r="491" spans="1:25" ht="15.6" customHeight="1"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row>
    <row r="492" spans="1:25" ht="15.6" customHeight="1"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row>
    <row r="493" spans="1:25" ht="15.6" customHeight="1"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row>
    <row r="494" spans="1:25" ht="15.6" customHeight="1"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row>
    <row r="495" spans="1:25" ht="15.6" customHeight="1"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row>
    <row r="496" spans="1:25" ht="15.6" customHeight="1"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row>
    <row r="497" spans="1:25" ht="15.6" customHeight="1"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row>
    <row r="498" spans="1:25" ht="15.6" customHeight="1"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row>
    <row r="499" spans="1:25" ht="15.6" customHeight="1"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row>
    <row r="500" spans="1:25" ht="15.6" customHeight="1"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row>
    <row r="501" spans="1:25" ht="15.6" customHeight="1" x14ac:dyDescent="0.25"/>
    <row r="502" spans="1:25" ht="15.6" customHeight="1" x14ac:dyDescent="0.25">
      <c r="A502" t="s">
        <v>50</v>
      </c>
      <c r="B502" s="27" t="s">
        <v>49</v>
      </c>
      <c r="C502" s="27"/>
      <c r="D502" s="27"/>
      <c r="E502" s="27"/>
      <c r="F502" s="27"/>
      <c r="G502" s="27"/>
      <c r="H502" s="27"/>
      <c r="I502" s="27"/>
      <c r="J502" s="27"/>
      <c r="K502" s="27"/>
      <c r="L502" s="27"/>
      <c r="M502" s="27"/>
      <c r="N502" s="27"/>
      <c r="O502" s="27"/>
      <c r="P502" s="27"/>
      <c r="Q502" s="27"/>
      <c r="R502" s="27"/>
      <c r="S502" s="27"/>
      <c r="T502" s="27"/>
      <c r="U502" s="27"/>
      <c r="V502" s="27"/>
      <c r="W502" s="27"/>
      <c r="X502" s="27"/>
    </row>
    <row r="503" spans="1:25" ht="15.6" customHeight="1" x14ac:dyDescent="0.25">
      <c r="B503" s="27"/>
      <c r="C503" s="27"/>
      <c r="D503" s="27"/>
      <c r="E503" s="27"/>
      <c r="F503" s="27"/>
      <c r="G503" s="27"/>
      <c r="H503" s="27"/>
      <c r="I503" s="27"/>
      <c r="J503" s="27"/>
      <c r="K503" s="27"/>
      <c r="L503" s="27"/>
      <c r="M503" s="27"/>
      <c r="N503" s="27"/>
      <c r="O503" s="27"/>
      <c r="P503" s="27"/>
      <c r="Q503" s="27"/>
      <c r="R503" s="27"/>
      <c r="S503" s="27"/>
      <c r="T503" s="27"/>
      <c r="U503" s="27"/>
      <c r="V503" s="27"/>
      <c r="W503" s="27"/>
      <c r="X503" s="27"/>
    </row>
    <row r="504" spans="1:25" ht="15.6" customHeight="1" thickBot="1" x14ac:dyDescent="0.3"/>
    <row r="505" spans="1:25" ht="15.6" customHeight="1" x14ac:dyDescent="0.25">
      <c r="B505" s="33"/>
      <c r="C505" s="34"/>
      <c r="D505" s="34"/>
      <c r="E505" s="34"/>
      <c r="F505" s="34"/>
      <c r="G505" s="34"/>
      <c r="H505" s="34"/>
      <c r="I505" s="34"/>
      <c r="J505" s="34"/>
      <c r="K505" s="34"/>
      <c r="L505" s="34"/>
      <c r="M505" s="34"/>
      <c r="N505" s="34"/>
      <c r="O505" s="34"/>
      <c r="P505" s="34"/>
      <c r="Q505" s="34"/>
      <c r="R505" s="34"/>
      <c r="S505" s="34"/>
      <c r="T505" s="34"/>
      <c r="U505" s="34"/>
      <c r="V505" s="34"/>
      <c r="W505" s="34"/>
      <c r="X505" s="34"/>
      <c r="Y505" s="35"/>
    </row>
    <row r="506" spans="1:25" ht="15.6" customHeight="1" thickBot="1" x14ac:dyDescent="0.3">
      <c r="B506" s="36"/>
      <c r="C506" s="37"/>
      <c r="D506" s="37"/>
      <c r="E506" s="37"/>
      <c r="F506" s="37"/>
      <c r="G506" s="37"/>
      <c r="H506" s="37"/>
      <c r="I506" s="37"/>
      <c r="J506" s="37"/>
      <c r="K506" s="37"/>
      <c r="L506" s="37"/>
      <c r="M506" s="37"/>
      <c r="N506" s="37"/>
      <c r="O506" s="37"/>
      <c r="P506" s="37"/>
      <c r="Q506" s="37"/>
      <c r="R506" s="37"/>
      <c r="S506" s="37"/>
      <c r="T506" s="37"/>
      <c r="U506" s="37"/>
      <c r="V506" s="37"/>
      <c r="W506" s="37"/>
      <c r="X506" s="37"/>
      <c r="Y506" s="38"/>
    </row>
    <row r="507" spans="1:25" ht="15.6" customHeight="1" x14ac:dyDescent="0.25"/>
    <row r="508" spans="1:25" ht="15.6" customHeight="1" x14ac:dyDescent="0.25">
      <c r="B508" s="27" t="s">
        <v>339</v>
      </c>
      <c r="C508" s="27"/>
      <c r="D508" s="27"/>
      <c r="E508" s="27"/>
      <c r="F508" s="27"/>
      <c r="G508" s="27"/>
      <c r="H508" s="27"/>
      <c r="I508" s="27"/>
      <c r="J508" s="27"/>
      <c r="K508" s="27"/>
      <c r="L508" s="27"/>
      <c r="M508" s="27"/>
      <c r="N508" s="27"/>
      <c r="O508" s="27"/>
      <c r="P508" s="27"/>
      <c r="Q508" s="27"/>
      <c r="R508" s="27"/>
      <c r="S508" s="27"/>
      <c r="T508" s="27"/>
      <c r="U508" s="27"/>
      <c r="V508" s="27"/>
      <c r="W508" s="27"/>
      <c r="X508" s="27"/>
      <c r="Y508" s="27"/>
    </row>
    <row r="509" spans="1:25" ht="15.6" customHeight="1" x14ac:dyDescent="0.25">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row>
    <row r="510" spans="1:25" ht="15.6" customHeight="1" x14ac:dyDescent="0.25">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row>
    <row r="511" spans="1:25" ht="15.6" customHeight="1" x14ac:dyDescent="0.25">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row>
    <row r="512" spans="1:25" ht="15.6" customHeight="1" x14ac:dyDescent="0.25">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row>
    <row r="513" spans="1:25" ht="15.6" customHeight="1" x14ac:dyDescent="0.25">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row>
    <row r="514" spans="1:25" ht="15.6" customHeight="1" x14ac:dyDescent="0.25">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row>
    <row r="515" spans="1:25" ht="15.6" customHeight="1" x14ac:dyDescent="0.25">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row>
    <row r="516" spans="1:25" ht="15.6" customHeight="1" x14ac:dyDescent="0.25">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row>
    <row r="517" spans="1:25" ht="15.6" customHeight="1" x14ac:dyDescent="0.25">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row>
    <row r="518" spans="1:25" ht="15.6" customHeight="1" x14ac:dyDescent="0.25">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row>
    <row r="519" spans="1:25" ht="15.6" customHeight="1" x14ac:dyDescent="0.25">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row>
    <row r="520" spans="1:25" ht="15.6" customHeight="1" x14ac:dyDescent="0.25">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row>
    <row r="521" spans="1:25" ht="15.6" customHeight="1" x14ac:dyDescent="0.25">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row>
    <row r="522" spans="1:25" ht="15.6" customHeight="1" x14ac:dyDescent="0.25"/>
    <row r="523" spans="1:25" ht="15.6" customHeight="1" x14ac:dyDescent="0.25">
      <c r="A523" t="s">
        <v>53</v>
      </c>
      <c r="B523" s="27" t="s">
        <v>52</v>
      </c>
      <c r="C523" s="27"/>
      <c r="D523" s="27"/>
      <c r="E523" s="27"/>
      <c r="F523" s="27"/>
      <c r="G523" s="27"/>
      <c r="H523" s="27"/>
      <c r="I523" s="27"/>
      <c r="J523" s="27"/>
      <c r="K523" s="27"/>
      <c r="L523" s="27"/>
      <c r="M523" s="27"/>
      <c r="N523" s="27"/>
      <c r="O523" s="27"/>
      <c r="P523" s="27"/>
      <c r="Q523" s="27"/>
      <c r="R523" s="27"/>
      <c r="S523" s="27"/>
      <c r="T523" s="27"/>
      <c r="U523" s="27"/>
      <c r="V523" s="27"/>
      <c r="W523" s="27"/>
      <c r="X523" s="27"/>
    </row>
    <row r="524" spans="1:25" ht="15.6" customHeight="1" x14ac:dyDescent="0.25">
      <c r="B524" s="27"/>
      <c r="C524" s="27"/>
      <c r="D524" s="27"/>
      <c r="E524" s="27"/>
      <c r="F524" s="27"/>
      <c r="G524" s="27"/>
      <c r="H524" s="27"/>
      <c r="I524" s="27"/>
      <c r="J524" s="27"/>
      <c r="K524" s="27"/>
      <c r="L524" s="27"/>
      <c r="M524" s="27"/>
      <c r="N524" s="27"/>
      <c r="O524" s="27"/>
      <c r="P524" s="27"/>
      <c r="Q524" s="27"/>
      <c r="R524" s="27"/>
      <c r="S524" s="27"/>
      <c r="T524" s="27"/>
      <c r="U524" s="27"/>
      <c r="V524" s="27"/>
      <c r="W524" s="27"/>
      <c r="X524" s="27"/>
    </row>
    <row r="525" spans="1:25" ht="15.6" customHeight="1" thickBot="1" x14ac:dyDescent="0.3"/>
    <row r="526" spans="1:25" ht="15.6" customHeight="1" x14ac:dyDescent="0.25">
      <c r="B526" s="33"/>
      <c r="C526" s="34"/>
      <c r="D526" s="34"/>
      <c r="E526" s="34"/>
      <c r="F526" s="34"/>
      <c r="G526" s="34"/>
      <c r="H526" s="34"/>
      <c r="I526" s="34"/>
      <c r="J526" s="34"/>
      <c r="K526" s="34"/>
      <c r="L526" s="34"/>
      <c r="M526" s="34"/>
      <c r="N526" s="34"/>
      <c r="O526" s="34"/>
      <c r="P526" s="34"/>
      <c r="Q526" s="34"/>
      <c r="R526" s="34"/>
      <c r="S526" s="34"/>
      <c r="T526" s="34"/>
      <c r="U526" s="34"/>
      <c r="V526" s="34"/>
      <c r="W526" s="34"/>
      <c r="X526" s="34"/>
      <c r="Y526" s="35"/>
    </row>
    <row r="527" spans="1:25" ht="15.6" customHeight="1" thickBot="1" x14ac:dyDescent="0.3">
      <c r="B527" s="36"/>
      <c r="C527" s="37"/>
      <c r="D527" s="37"/>
      <c r="E527" s="37"/>
      <c r="F527" s="37"/>
      <c r="G527" s="37"/>
      <c r="H527" s="37"/>
      <c r="I527" s="37"/>
      <c r="J527" s="37"/>
      <c r="K527" s="37"/>
      <c r="L527" s="37"/>
      <c r="M527" s="37"/>
      <c r="N527" s="37"/>
      <c r="O527" s="37"/>
      <c r="P527" s="37"/>
      <c r="Q527" s="37"/>
      <c r="R527" s="37"/>
      <c r="S527" s="37"/>
      <c r="T527" s="37"/>
      <c r="U527" s="37"/>
      <c r="V527" s="37"/>
      <c r="W527" s="37"/>
      <c r="X527" s="37"/>
      <c r="Y527" s="38"/>
    </row>
    <row r="528" spans="1:25" ht="15.6" customHeight="1" x14ac:dyDescent="0.25"/>
    <row r="529" spans="1:25" ht="15.6" customHeight="1" x14ac:dyDescent="0.25">
      <c r="B529" s="27" t="s">
        <v>340</v>
      </c>
      <c r="C529" s="27"/>
      <c r="D529" s="27"/>
      <c r="E529" s="27"/>
      <c r="F529" s="27"/>
      <c r="G529" s="27"/>
      <c r="H529" s="27"/>
      <c r="I529" s="27"/>
      <c r="J529" s="27"/>
      <c r="K529" s="27"/>
      <c r="L529" s="27"/>
      <c r="M529" s="27"/>
      <c r="N529" s="27"/>
      <c r="O529" s="27"/>
      <c r="P529" s="27"/>
      <c r="Q529" s="27"/>
      <c r="R529" s="27"/>
      <c r="S529" s="27"/>
      <c r="T529" s="27"/>
      <c r="U529" s="27"/>
      <c r="V529" s="27"/>
      <c r="W529" s="27"/>
      <c r="X529" s="27"/>
      <c r="Y529" s="27"/>
    </row>
    <row r="530" spans="1:25" ht="15.6" customHeight="1" x14ac:dyDescent="0.25">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row>
    <row r="531" spans="1:25" ht="15.6" customHeight="1" x14ac:dyDescent="0.25">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row>
    <row r="532" spans="1:25" ht="15.6" customHeight="1" x14ac:dyDescent="0.25">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row>
    <row r="533" spans="1:25" ht="15.6" customHeight="1" x14ac:dyDescent="0.25">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row>
    <row r="534" spans="1:25" ht="15.6" customHeight="1" x14ac:dyDescent="0.25">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row>
    <row r="535" spans="1:25" ht="15.6" customHeight="1" x14ac:dyDescent="0.25">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row>
    <row r="536" spans="1:25" ht="15.6" customHeight="1" x14ac:dyDescent="0.25">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row>
    <row r="537" spans="1:25" ht="15.6" customHeight="1" x14ac:dyDescent="0.25">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row>
    <row r="538" spans="1:25" ht="15.6" customHeight="1" x14ac:dyDescent="0.25">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row>
    <row r="539" spans="1:25" ht="15.6" customHeight="1" x14ac:dyDescent="0.25">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row>
    <row r="540" spans="1:25" ht="15.6" customHeight="1" x14ac:dyDescent="0.25">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row>
    <row r="541" spans="1:25" ht="15.6" customHeight="1" x14ac:dyDescent="0.25">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row>
    <row r="542" spans="1:25" ht="15.6" customHeight="1" x14ac:dyDescent="0.25">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row>
    <row r="543" spans="1:25" ht="15.6" customHeight="1" x14ac:dyDescent="0.25"/>
    <row r="544" spans="1:25" ht="15.6" customHeight="1" x14ac:dyDescent="0.25">
      <c r="A544" t="s">
        <v>56</v>
      </c>
      <c r="B544" s="27" t="s">
        <v>55</v>
      </c>
      <c r="C544" s="27"/>
      <c r="D544" s="27"/>
      <c r="E544" s="27"/>
      <c r="F544" s="27"/>
      <c r="G544" s="27"/>
      <c r="H544" s="27"/>
      <c r="I544" s="27"/>
      <c r="J544" s="27"/>
      <c r="K544" s="27"/>
      <c r="L544" s="27"/>
      <c r="M544" s="27"/>
      <c r="N544" s="27"/>
      <c r="O544" s="27"/>
      <c r="P544" s="27"/>
      <c r="Q544" s="27"/>
      <c r="R544" s="27"/>
      <c r="S544" s="27"/>
      <c r="T544" s="27"/>
      <c r="U544" s="27"/>
      <c r="V544" s="27"/>
      <c r="W544" s="27"/>
      <c r="X544" s="27"/>
    </row>
    <row r="545" spans="2:25" ht="15.6" customHeight="1" x14ac:dyDescent="0.25">
      <c r="B545" s="27"/>
      <c r="C545" s="27"/>
      <c r="D545" s="27"/>
      <c r="E545" s="27"/>
      <c r="F545" s="27"/>
      <c r="G545" s="27"/>
      <c r="H545" s="27"/>
      <c r="I545" s="27"/>
      <c r="J545" s="27"/>
      <c r="K545" s="27"/>
      <c r="L545" s="27"/>
      <c r="M545" s="27"/>
      <c r="N545" s="27"/>
      <c r="O545" s="27"/>
      <c r="P545" s="27"/>
      <c r="Q545" s="27"/>
      <c r="R545" s="27"/>
      <c r="S545" s="27"/>
      <c r="T545" s="27"/>
      <c r="U545" s="27"/>
      <c r="V545" s="27"/>
      <c r="W545" s="27"/>
      <c r="X545" s="27"/>
    </row>
    <row r="546" spans="2:25" ht="15.6" customHeight="1" thickBot="1" x14ac:dyDescent="0.3"/>
    <row r="547" spans="2:25" ht="15.6" customHeight="1" x14ac:dyDescent="0.25">
      <c r="B547" s="33"/>
      <c r="C547" s="34"/>
      <c r="D547" s="34"/>
      <c r="E547" s="34"/>
      <c r="F547" s="34"/>
      <c r="G547" s="34"/>
      <c r="H547" s="34"/>
      <c r="I547" s="34"/>
      <c r="J547" s="34"/>
      <c r="K547" s="34"/>
      <c r="L547" s="34"/>
      <c r="M547" s="34"/>
      <c r="N547" s="34"/>
      <c r="O547" s="34"/>
      <c r="P547" s="34"/>
      <c r="Q547" s="34"/>
      <c r="R547" s="34"/>
      <c r="S547" s="34"/>
      <c r="T547" s="34"/>
      <c r="U547" s="34"/>
      <c r="V547" s="34"/>
      <c r="W547" s="34"/>
      <c r="X547" s="34"/>
      <c r="Y547" s="35"/>
    </row>
    <row r="548" spans="2:25" ht="15.6" customHeight="1" thickBot="1" x14ac:dyDescent="0.3">
      <c r="B548" s="36"/>
      <c r="C548" s="37"/>
      <c r="D548" s="37"/>
      <c r="E548" s="37"/>
      <c r="F548" s="37"/>
      <c r="G548" s="37"/>
      <c r="H548" s="37"/>
      <c r="I548" s="37"/>
      <c r="J548" s="37"/>
      <c r="K548" s="37"/>
      <c r="L548" s="37"/>
      <c r="M548" s="37"/>
      <c r="N548" s="37"/>
      <c r="O548" s="37"/>
      <c r="P548" s="37"/>
      <c r="Q548" s="37"/>
      <c r="R548" s="37"/>
      <c r="S548" s="37"/>
      <c r="T548" s="37"/>
      <c r="U548" s="37"/>
      <c r="V548" s="37"/>
      <c r="W548" s="37"/>
      <c r="X548" s="37"/>
      <c r="Y548" s="38"/>
    </row>
    <row r="549" spans="2:25" ht="15.6" customHeight="1" x14ac:dyDescent="0.25"/>
    <row r="550" spans="2:25" ht="15.6" customHeight="1" x14ac:dyDescent="0.25">
      <c r="B550" s="27" t="s">
        <v>341</v>
      </c>
      <c r="C550" s="27"/>
      <c r="D550" s="27"/>
      <c r="E550" s="27"/>
      <c r="F550" s="27"/>
      <c r="G550" s="27"/>
      <c r="H550" s="27"/>
      <c r="I550" s="27"/>
      <c r="J550" s="27"/>
      <c r="K550" s="27"/>
      <c r="L550" s="27"/>
      <c r="M550" s="27"/>
      <c r="N550" s="27"/>
      <c r="O550" s="27"/>
      <c r="P550" s="27"/>
      <c r="Q550" s="27"/>
      <c r="R550" s="27"/>
      <c r="S550" s="27"/>
      <c r="T550" s="27"/>
      <c r="U550" s="27"/>
      <c r="V550" s="27"/>
      <c r="W550" s="27"/>
      <c r="X550" s="27"/>
      <c r="Y550" s="27"/>
    </row>
    <row r="551" spans="2:25" ht="15.6" customHeight="1" x14ac:dyDescent="0.25">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row>
    <row r="552" spans="2:25" ht="15.6" customHeight="1" x14ac:dyDescent="0.25">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row>
    <row r="553" spans="2:25" ht="15.6" customHeight="1" x14ac:dyDescent="0.25">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row>
    <row r="554" spans="2:25" ht="15.6" customHeight="1" x14ac:dyDescent="0.25">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row>
    <row r="555" spans="2:25" ht="15.6" customHeight="1" x14ac:dyDescent="0.25">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row>
    <row r="556" spans="2:25" ht="15.6" customHeight="1" x14ac:dyDescent="0.25">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row>
    <row r="557" spans="2:25" ht="15.6" customHeight="1" x14ac:dyDescent="0.25">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row>
    <row r="558" spans="2:25" ht="15.6" customHeight="1" x14ac:dyDescent="0.25">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row>
    <row r="559" spans="2:25" ht="15.6" customHeight="1" x14ac:dyDescent="0.25">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row>
    <row r="560" spans="2:25" ht="15.6" customHeight="1" x14ac:dyDescent="0.25">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row>
    <row r="561" spans="1:25" ht="15.6" customHeight="1" x14ac:dyDescent="0.25">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row>
    <row r="562" spans="1:25" ht="15.6" customHeight="1" x14ac:dyDescent="0.25">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row>
    <row r="563" spans="1:25" ht="15.6" customHeight="1" x14ac:dyDescent="0.25">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row>
    <row r="564" spans="1:25" ht="15.6" customHeight="1" x14ac:dyDescent="0.25"/>
    <row r="565" spans="1:25" ht="15.6" customHeight="1" x14ac:dyDescent="0.25">
      <c r="A565" t="s">
        <v>59</v>
      </c>
      <c r="B565" s="27" t="s">
        <v>58</v>
      </c>
      <c r="C565" s="27"/>
      <c r="D565" s="27"/>
      <c r="E565" s="27"/>
      <c r="F565" s="27"/>
      <c r="G565" s="27"/>
      <c r="H565" s="27"/>
      <c r="I565" s="27"/>
      <c r="J565" s="27"/>
      <c r="K565" s="27"/>
      <c r="L565" s="27"/>
      <c r="M565" s="27"/>
      <c r="N565" s="27"/>
      <c r="O565" s="27"/>
      <c r="P565" s="27"/>
      <c r="Q565" s="27"/>
      <c r="R565" s="27"/>
      <c r="S565" s="27"/>
      <c r="T565" s="27"/>
      <c r="U565" s="27"/>
      <c r="V565" s="27"/>
      <c r="W565" s="27"/>
      <c r="X565" s="27"/>
    </row>
    <row r="566" spans="1:25" ht="15.6" customHeight="1" x14ac:dyDescent="0.25">
      <c r="B566" s="27"/>
      <c r="C566" s="27"/>
      <c r="D566" s="27"/>
      <c r="E566" s="27"/>
      <c r="F566" s="27"/>
      <c r="G566" s="27"/>
      <c r="H566" s="27"/>
      <c r="I566" s="27"/>
      <c r="J566" s="27"/>
      <c r="K566" s="27"/>
      <c r="L566" s="27"/>
      <c r="M566" s="27"/>
      <c r="N566" s="27"/>
      <c r="O566" s="27"/>
      <c r="P566" s="27"/>
      <c r="Q566" s="27"/>
      <c r="R566" s="27"/>
      <c r="S566" s="27"/>
      <c r="T566" s="27"/>
      <c r="U566" s="27"/>
      <c r="V566" s="27"/>
      <c r="W566" s="27"/>
      <c r="X566" s="27"/>
    </row>
    <row r="567" spans="1:25" ht="15.6" customHeight="1" thickBot="1" x14ac:dyDescent="0.3"/>
    <row r="568" spans="1:25" ht="15.6" customHeight="1" x14ac:dyDescent="0.25">
      <c r="B568" s="33"/>
      <c r="C568" s="34"/>
      <c r="D568" s="34"/>
      <c r="E568" s="34"/>
      <c r="F568" s="34"/>
      <c r="G568" s="34"/>
      <c r="H568" s="34"/>
      <c r="I568" s="34"/>
      <c r="J568" s="34"/>
      <c r="K568" s="34"/>
      <c r="L568" s="34"/>
      <c r="M568" s="34"/>
      <c r="N568" s="34"/>
      <c r="O568" s="34"/>
      <c r="P568" s="34"/>
      <c r="Q568" s="34"/>
      <c r="R568" s="34"/>
      <c r="S568" s="34"/>
      <c r="T568" s="34"/>
      <c r="U568" s="34"/>
      <c r="V568" s="34"/>
      <c r="W568" s="34"/>
      <c r="X568" s="34"/>
      <c r="Y568" s="35"/>
    </row>
    <row r="569" spans="1:25" ht="15.6" customHeight="1" thickBot="1" x14ac:dyDescent="0.3">
      <c r="B569" s="36"/>
      <c r="C569" s="37"/>
      <c r="D569" s="37"/>
      <c r="E569" s="37"/>
      <c r="F569" s="37"/>
      <c r="G569" s="37"/>
      <c r="H569" s="37"/>
      <c r="I569" s="37"/>
      <c r="J569" s="37"/>
      <c r="K569" s="37"/>
      <c r="L569" s="37"/>
      <c r="M569" s="37"/>
      <c r="N569" s="37"/>
      <c r="O569" s="37"/>
      <c r="P569" s="37"/>
      <c r="Q569" s="37"/>
      <c r="R569" s="37"/>
      <c r="S569" s="37"/>
      <c r="T569" s="37"/>
      <c r="U569" s="37"/>
      <c r="V569" s="37"/>
      <c r="W569" s="37"/>
      <c r="X569" s="37"/>
      <c r="Y569" s="38"/>
    </row>
    <row r="570" spans="1:25" ht="15.6" customHeight="1" x14ac:dyDescent="0.25"/>
    <row r="571" spans="1:25" ht="15.6" customHeight="1" x14ac:dyDescent="0.25">
      <c r="B571" s="27" t="s">
        <v>342</v>
      </c>
      <c r="C571" s="27"/>
      <c r="D571" s="27"/>
      <c r="E571" s="27"/>
      <c r="F571" s="27"/>
      <c r="G571" s="27"/>
      <c r="H571" s="27"/>
      <c r="I571" s="27"/>
      <c r="J571" s="27"/>
      <c r="K571" s="27"/>
      <c r="L571" s="27"/>
      <c r="M571" s="27"/>
      <c r="N571" s="27"/>
      <c r="O571" s="27"/>
      <c r="P571" s="27"/>
      <c r="Q571" s="27"/>
      <c r="R571" s="27"/>
      <c r="S571" s="27"/>
      <c r="T571" s="27"/>
      <c r="U571" s="27"/>
      <c r="V571" s="27"/>
      <c r="W571" s="27"/>
      <c r="X571" s="27"/>
      <c r="Y571" s="27"/>
    </row>
    <row r="572" spans="1:25" ht="15.6" customHeight="1" x14ac:dyDescent="0.25">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row>
    <row r="573" spans="1:25" ht="15.6" customHeight="1" x14ac:dyDescent="0.25">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row>
    <row r="574" spans="1:25" ht="15.6" customHeight="1" x14ac:dyDescent="0.25">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row>
    <row r="575" spans="1:25" ht="15.6" customHeight="1" x14ac:dyDescent="0.25">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row>
    <row r="576" spans="1:25" ht="15.6" customHeight="1" x14ac:dyDescent="0.25">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row>
    <row r="577" spans="1:25" ht="15.6" customHeight="1" x14ac:dyDescent="0.25">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row>
    <row r="578" spans="1:25" ht="15.6" customHeight="1" x14ac:dyDescent="0.25">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row>
    <row r="579" spans="1:25" ht="15.6" customHeight="1" x14ac:dyDescent="0.25">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row>
    <row r="580" spans="1:25" ht="15.6" customHeight="1" x14ac:dyDescent="0.25">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row>
    <row r="581" spans="1:25" ht="15.6" customHeight="1" x14ac:dyDescent="0.25">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row>
    <row r="582" spans="1:25" ht="15.6" customHeight="1" x14ac:dyDescent="0.25">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row>
    <row r="583" spans="1:25" ht="15.6" customHeight="1" x14ac:dyDescent="0.25">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row>
    <row r="584" spans="1:25" ht="15.6" customHeight="1" x14ac:dyDescent="0.25">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row>
    <row r="585" spans="1:25" ht="15.6" customHeight="1" x14ac:dyDescent="0.25"/>
    <row r="586" spans="1:25" ht="15.6" customHeight="1" x14ac:dyDescent="0.25">
      <c r="A586" t="s">
        <v>62</v>
      </c>
      <c r="B586" s="27" t="s">
        <v>61</v>
      </c>
      <c r="C586" s="27"/>
      <c r="D586" s="27"/>
      <c r="E586" s="27"/>
      <c r="F586" s="27"/>
      <c r="G586" s="27"/>
      <c r="H586" s="27"/>
      <c r="I586" s="27"/>
      <c r="J586" s="27"/>
      <c r="K586" s="27"/>
      <c r="L586" s="27"/>
      <c r="M586" s="27"/>
      <c r="N586" s="27"/>
      <c r="O586" s="27"/>
      <c r="P586" s="27"/>
      <c r="Q586" s="27"/>
      <c r="R586" s="27"/>
      <c r="S586" s="27"/>
      <c r="T586" s="27"/>
      <c r="U586" s="27"/>
      <c r="V586" s="27"/>
      <c r="W586" s="27"/>
      <c r="X586" s="27"/>
    </row>
    <row r="587" spans="1:25" ht="15.6" customHeight="1" x14ac:dyDescent="0.25">
      <c r="B587" s="27"/>
      <c r="C587" s="27"/>
      <c r="D587" s="27"/>
      <c r="E587" s="27"/>
      <c r="F587" s="27"/>
      <c r="G587" s="27"/>
      <c r="H587" s="27"/>
      <c r="I587" s="27"/>
      <c r="J587" s="27"/>
      <c r="K587" s="27"/>
      <c r="L587" s="27"/>
      <c r="M587" s="27"/>
      <c r="N587" s="27"/>
      <c r="O587" s="27"/>
      <c r="P587" s="27"/>
      <c r="Q587" s="27"/>
      <c r="R587" s="27"/>
      <c r="S587" s="27"/>
      <c r="T587" s="27"/>
      <c r="U587" s="27"/>
      <c r="V587" s="27"/>
      <c r="W587" s="27"/>
      <c r="X587" s="27"/>
    </row>
    <row r="588" spans="1:25" ht="15.6" customHeight="1" thickBot="1" x14ac:dyDescent="0.3"/>
    <row r="589" spans="1:25" ht="15.6" customHeight="1" x14ac:dyDescent="0.25">
      <c r="B589" s="33"/>
      <c r="C589" s="34"/>
      <c r="D589" s="34"/>
      <c r="E589" s="34"/>
      <c r="F589" s="34"/>
      <c r="G589" s="34"/>
      <c r="H589" s="34"/>
      <c r="I589" s="34"/>
      <c r="J589" s="34"/>
      <c r="K589" s="34"/>
      <c r="L589" s="34"/>
      <c r="M589" s="34"/>
      <c r="N589" s="34"/>
      <c r="O589" s="34"/>
      <c r="P589" s="34"/>
      <c r="Q589" s="34"/>
      <c r="R589" s="34"/>
      <c r="S589" s="34"/>
      <c r="T589" s="34"/>
      <c r="U589" s="34"/>
      <c r="V589" s="34"/>
      <c r="W589" s="34"/>
      <c r="X589" s="34"/>
      <c r="Y589" s="35"/>
    </row>
    <row r="590" spans="1:25" ht="15.6" customHeight="1" thickBot="1" x14ac:dyDescent="0.3">
      <c r="B590" s="36"/>
      <c r="C590" s="37"/>
      <c r="D590" s="37"/>
      <c r="E590" s="37"/>
      <c r="F590" s="37"/>
      <c r="G590" s="37"/>
      <c r="H590" s="37"/>
      <c r="I590" s="37"/>
      <c r="J590" s="37"/>
      <c r="K590" s="37"/>
      <c r="L590" s="37"/>
      <c r="M590" s="37"/>
      <c r="N590" s="37"/>
      <c r="O590" s="37"/>
      <c r="P590" s="37"/>
      <c r="Q590" s="37"/>
      <c r="R590" s="37"/>
      <c r="S590" s="37"/>
      <c r="T590" s="37"/>
      <c r="U590" s="37"/>
      <c r="V590" s="37"/>
      <c r="W590" s="37"/>
      <c r="X590" s="37"/>
      <c r="Y590" s="38"/>
    </row>
    <row r="591" spans="1:25" ht="15.6" customHeight="1" x14ac:dyDescent="0.25"/>
    <row r="592" spans="1:25" ht="15.6" customHeight="1" x14ac:dyDescent="0.25">
      <c r="B592" s="27" t="s">
        <v>343</v>
      </c>
      <c r="C592" s="27"/>
      <c r="D592" s="27"/>
      <c r="E592" s="27"/>
      <c r="F592" s="27"/>
      <c r="G592" s="27"/>
      <c r="H592" s="27"/>
      <c r="I592" s="27"/>
      <c r="J592" s="27"/>
      <c r="K592" s="27"/>
      <c r="L592" s="27"/>
      <c r="M592" s="27"/>
      <c r="N592" s="27"/>
      <c r="O592" s="27"/>
      <c r="P592" s="27"/>
      <c r="Q592" s="27"/>
      <c r="R592" s="27"/>
      <c r="S592" s="27"/>
      <c r="T592" s="27"/>
      <c r="U592" s="27"/>
      <c r="V592" s="27"/>
      <c r="W592" s="27"/>
      <c r="X592" s="27"/>
      <c r="Y592" s="27"/>
    </row>
    <row r="593" spans="1:25" ht="15.6" customHeight="1" x14ac:dyDescent="0.25">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row>
    <row r="594" spans="1:25" ht="15.6" customHeight="1" x14ac:dyDescent="0.25">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row>
    <row r="595" spans="1:25" ht="15.6" customHeight="1" x14ac:dyDescent="0.25">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row>
    <row r="596" spans="1:25" ht="15.6" customHeight="1" x14ac:dyDescent="0.25">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row>
    <row r="597" spans="1:25" ht="15.6" customHeight="1" x14ac:dyDescent="0.25">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row>
    <row r="598" spans="1:25" ht="15.6" customHeight="1" x14ac:dyDescent="0.25">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row>
    <row r="599" spans="1:25" ht="15.6" customHeight="1" x14ac:dyDescent="0.25">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row>
    <row r="600" spans="1:25" ht="15.6" customHeight="1" x14ac:dyDescent="0.25">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row>
    <row r="601" spans="1:25" ht="15.6" customHeight="1" x14ac:dyDescent="0.25">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row>
    <row r="602" spans="1:25" ht="15.6" customHeight="1" x14ac:dyDescent="0.25">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row>
    <row r="603" spans="1:25" ht="15.6" customHeight="1" x14ac:dyDescent="0.25">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row>
    <row r="604" spans="1:25" ht="15.6" customHeight="1" x14ac:dyDescent="0.25">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row>
    <row r="605" spans="1:25" ht="15.6" customHeight="1" x14ac:dyDescent="0.25">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row>
    <row r="606" spans="1:25" ht="15.6" customHeight="1" x14ac:dyDescent="0.25"/>
    <row r="607" spans="1:25" ht="15.6" customHeight="1" x14ac:dyDescent="0.25">
      <c r="A607" t="s">
        <v>65</v>
      </c>
      <c r="B607" s="27" t="s">
        <v>64</v>
      </c>
      <c r="C607" s="27"/>
      <c r="D607" s="27"/>
      <c r="E607" s="27"/>
      <c r="F607" s="27"/>
      <c r="G607" s="27"/>
      <c r="H607" s="27"/>
      <c r="I607" s="27"/>
      <c r="J607" s="27"/>
      <c r="K607" s="27"/>
      <c r="L607" s="27"/>
      <c r="M607" s="27"/>
      <c r="N607" s="27"/>
      <c r="O607" s="27"/>
      <c r="P607" s="27"/>
      <c r="Q607" s="27"/>
      <c r="R607" s="27"/>
      <c r="S607" s="27"/>
      <c r="T607" s="27"/>
      <c r="U607" s="27"/>
      <c r="V607" s="27"/>
      <c r="W607" s="27"/>
      <c r="X607" s="27"/>
    </row>
    <row r="608" spans="1:25" ht="15.6" customHeight="1" x14ac:dyDescent="0.25">
      <c r="B608" s="27"/>
      <c r="C608" s="27"/>
      <c r="D608" s="27"/>
      <c r="E608" s="27"/>
      <c r="F608" s="27"/>
      <c r="G608" s="27"/>
      <c r="H608" s="27"/>
      <c r="I608" s="27"/>
      <c r="J608" s="27"/>
      <c r="K608" s="27"/>
      <c r="L608" s="27"/>
      <c r="M608" s="27"/>
      <c r="N608" s="27"/>
      <c r="O608" s="27"/>
      <c r="P608" s="27"/>
      <c r="Q608" s="27"/>
      <c r="R608" s="27"/>
      <c r="S608" s="27"/>
      <c r="T608" s="27"/>
      <c r="U608" s="27"/>
      <c r="V608" s="27"/>
      <c r="W608" s="27"/>
      <c r="X608" s="27"/>
    </row>
    <row r="609" spans="2:25" ht="15.6" customHeight="1" thickBot="1" x14ac:dyDescent="0.3"/>
    <row r="610" spans="2:25" ht="15.6" customHeight="1" x14ac:dyDescent="0.25">
      <c r="B610" s="33"/>
      <c r="C610" s="34"/>
      <c r="D610" s="34"/>
      <c r="E610" s="34"/>
      <c r="F610" s="34"/>
      <c r="G610" s="34"/>
      <c r="H610" s="34"/>
      <c r="I610" s="34"/>
      <c r="J610" s="34"/>
      <c r="K610" s="34"/>
      <c r="L610" s="34"/>
      <c r="M610" s="34"/>
      <c r="N610" s="34"/>
      <c r="O610" s="34"/>
      <c r="P610" s="34"/>
      <c r="Q610" s="34"/>
      <c r="R610" s="34"/>
      <c r="S610" s="34"/>
      <c r="T610" s="34"/>
      <c r="U610" s="34"/>
      <c r="V610" s="34"/>
      <c r="W610" s="34"/>
      <c r="X610" s="34"/>
      <c r="Y610" s="35"/>
    </row>
    <row r="611" spans="2:25" ht="15.6" customHeight="1" thickBot="1" x14ac:dyDescent="0.3">
      <c r="B611" s="36"/>
      <c r="C611" s="37"/>
      <c r="D611" s="37"/>
      <c r="E611" s="37"/>
      <c r="F611" s="37"/>
      <c r="G611" s="37"/>
      <c r="H611" s="37"/>
      <c r="I611" s="37"/>
      <c r="J611" s="37"/>
      <c r="K611" s="37"/>
      <c r="L611" s="37"/>
      <c r="M611" s="37"/>
      <c r="N611" s="37"/>
      <c r="O611" s="37"/>
      <c r="P611" s="37"/>
      <c r="Q611" s="37"/>
      <c r="R611" s="37"/>
      <c r="S611" s="37"/>
      <c r="T611" s="37"/>
      <c r="U611" s="37"/>
      <c r="V611" s="37"/>
      <c r="W611" s="37"/>
      <c r="X611" s="37"/>
      <c r="Y611" s="38"/>
    </row>
    <row r="612" spans="2:25" ht="15.6" customHeight="1" x14ac:dyDescent="0.25"/>
    <row r="613" spans="2:25" ht="15.6" customHeight="1" x14ac:dyDescent="0.25">
      <c r="B613" s="27" t="s">
        <v>204</v>
      </c>
      <c r="C613" s="27"/>
      <c r="D613" s="27"/>
      <c r="E613" s="27"/>
      <c r="F613" s="27"/>
      <c r="G613" s="27"/>
      <c r="H613" s="27"/>
      <c r="I613" s="27"/>
      <c r="J613" s="27"/>
      <c r="K613" s="27"/>
      <c r="L613" s="27"/>
      <c r="M613" s="27"/>
      <c r="N613" s="27"/>
      <c r="O613" s="27"/>
      <c r="P613" s="27"/>
      <c r="Q613" s="27"/>
      <c r="R613" s="27"/>
      <c r="S613" s="27"/>
      <c r="T613" s="27"/>
      <c r="U613" s="27"/>
      <c r="V613" s="27"/>
      <c r="W613" s="27"/>
      <c r="X613" s="27"/>
      <c r="Y613" s="27"/>
    </row>
    <row r="614" spans="2:25" ht="15.6" customHeight="1" x14ac:dyDescent="0.25">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row>
    <row r="615" spans="2:25" ht="15.6" customHeight="1" x14ac:dyDescent="0.25">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row>
    <row r="616" spans="2:25" ht="15.6" customHeight="1" x14ac:dyDescent="0.25">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row>
    <row r="617" spans="2:25" ht="15.6" customHeight="1" x14ac:dyDescent="0.25">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row>
    <row r="618" spans="2:25" ht="15.6" customHeight="1" x14ac:dyDescent="0.25">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row>
    <row r="619" spans="2:25" ht="15.6" customHeight="1" x14ac:dyDescent="0.25"/>
    <row r="620" spans="2:25" ht="15.6" customHeight="1" x14ac:dyDescent="0.25"/>
    <row r="621" spans="2:25" ht="15.6" customHeight="1" x14ac:dyDescent="0.25"/>
    <row r="622" spans="2:25" ht="15.6" customHeight="1" x14ac:dyDescent="0.25"/>
    <row r="623" spans="2:25" ht="15.6" customHeight="1" x14ac:dyDescent="0.25">
      <c r="C623" t="s">
        <v>67</v>
      </c>
    </row>
    <row r="624" spans="2:25" ht="15.6" customHeight="1" x14ac:dyDescent="0.25">
      <c r="D624" t="s">
        <v>68</v>
      </c>
      <c r="E624" s="31">
        <v>1.7000000000000001E-2</v>
      </c>
      <c r="F624" s="31"/>
      <c r="G624" s="1"/>
      <c r="H624" s="1"/>
      <c r="I624" t="s">
        <v>69</v>
      </c>
    </row>
    <row r="625" spans="2:25" ht="15.6" customHeight="1" x14ac:dyDescent="0.25">
      <c r="D625" t="s">
        <v>70</v>
      </c>
      <c r="E625" s="31">
        <v>-1.9</v>
      </c>
      <c r="F625" s="31"/>
      <c r="G625" s="1"/>
      <c r="H625" s="1"/>
    </row>
    <row r="626" spans="2:25" ht="15.6" customHeight="1" x14ac:dyDescent="0.25">
      <c r="D626" t="s">
        <v>71</v>
      </c>
      <c r="E626" s="31">
        <v>1300</v>
      </c>
      <c r="F626" s="31"/>
      <c r="G626" s="1"/>
      <c r="H626" s="1"/>
      <c r="I626" t="s">
        <v>72</v>
      </c>
    </row>
    <row r="627" spans="2:25" ht="15.6" customHeight="1" x14ac:dyDescent="0.25">
      <c r="D627" t="s">
        <v>73</v>
      </c>
      <c r="E627" s="31">
        <v>1000000</v>
      </c>
      <c r="F627" s="31"/>
      <c r="G627" s="31"/>
      <c r="H627" s="31"/>
    </row>
    <row r="628" spans="2:25" ht="15.6" customHeight="1" x14ac:dyDescent="0.25"/>
    <row r="629" spans="2:25" ht="15.6" customHeight="1" x14ac:dyDescent="0.25">
      <c r="B629" t="s">
        <v>74</v>
      </c>
    </row>
    <row r="630" spans="2:25" ht="15.6" customHeight="1" x14ac:dyDescent="0.25"/>
    <row r="631" spans="2:25" ht="15.6" customHeight="1" x14ac:dyDescent="0.25"/>
    <row r="632" spans="2:25" ht="15.6" customHeight="1" x14ac:dyDescent="0.25"/>
    <row r="633" spans="2:25" ht="15.6" customHeight="1" x14ac:dyDescent="0.25"/>
    <row r="634" spans="2:25" ht="15.6" customHeight="1" x14ac:dyDescent="0.25">
      <c r="C634" t="s">
        <v>67</v>
      </c>
    </row>
    <row r="635" spans="2:25" ht="15.6" customHeight="1" x14ac:dyDescent="0.25">
      <c r="D635" t="s">
        <v>75</v>
      </c>
      <c r="E635" s="31">
        <v>1.6E-2</v>
      </c>
      <c r="F635" s="31"/>
      <c r="G635" s="1"/>
      <c r="H635" s="1"/>
      <c r="I635" t="s">
        <v>69</v>
      </c>
    </row>
    <row r="636" spans="2:25" ht="15.6" customHeight="1" x14ac:dyDescent="0.25">
      <c r="D636" t="s">
        <v>76</v>
      </c>
      <c r="E636" s="31">
        <v>-2.2000000000000002</v>
      </c>
      <c r="F636" s="31"/>
      <c r="G636" s="1"/>
      <c r="H636" s="1"/>
    </row>
    <row r="637" spans="2:25" ht="15.6" customHeight="1" x14ac:dyDescent="0.25">
      <c r="D637" t="s">
        <v>77</v>
      </c>
      <c r="E637" s="31">
        <v>1100</v>
      </c>
      <c r="F637" s="31"/>
      <c r="G637" s="1"/>
      <c r="H637" s="1"/>
      <c r="I637" t="s">
        <v>72</v>
      </c>
    </row>
    <row r="638" spans="2:25" ht="15.6" customHeight="1" x14ac:dyDescent="0.25">
      <c r="D638" t="s">
        <v>78</v>
      </c>
      <c r="E638" s="31">
        <v>1400000</v>
      </c>
      <c r="F638" s="31"/>
      <c r="G638" s="31"/>
      <c r="H638" s="31"/>
    </row>
    <row r="639" spans="2:25" ht="15.6" customHeight="1" x14ac:dyDescent="0.25"/>
    <row r="640" spans="2:25" ht="15.6" customHeight="1" x14ac:dyDescent="0.25">
      <c r="B640" s="27" t="s">
        <v>205</v>
      </c>
      <c r="C640" s="27"/>
      <c r="D640" s="27"/>
      <c r="E640" s="27"/>
      <c r="F640" s="27"/>
      <c r="G640" s="27"/>
      <c r="H640" s="27"/>
      <c r="I640" s="27"/>
      <c r="J640" s="27"/>
      <c r="K640" s="27"/>
      <c r="L640" s="27"/>
      <c r="M640" s="27"/>
      <c r="N640" s="27"/>
      <c r="O640" s="27"/>
      <c r="P640" s="27"/>
      <c r="Q640" s="27"/>
      <c r="R640" s="27"/>
      <c r="S640" s="27"/>
      <c r="T640" s="27"/>
      <c r="U640" s="27"/>
      <c r="V640" s="27"/>
      <c r="W640" s="27"/>
      <c r="X640" s="27"/>
      <c r="Y640" s="27"/>
    </row>
    <row r="641" spans="2:25" ht="15.6" customHeight="1" x14ac:dyDescent="0.25">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row>
    <row r="642" spans="2:25" ht="15.6" customHeight="1" x14ac:dyDescent="0.25">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row>
    <row r="643" spans="2:25" ht="15.6" customHeight="1" x14ac:dyDescent="0.25"/>
    <row r="644" spans="2:25" ht="15.6" customHeight="1" x14ac:dyDescent="0.25"/>
    <row r="645" spans="2:25" ht="15.6" customHeight="1" x14ac:dyDescent="0.25"/>
    <row r="646" spans="2:25" ht="15.6" customHeight="1" x14ac:dyDescent="0.25"/>
    <row r="647" spans="2:25" ht="15.6" customHeight="1" x14ac:dyDescent="0.25">
      <c r="C647" t="s">
        <v>67</v>
      </c>
    </row>
    <row r="648" spans="2:25" ht="15.6" customHeight="1" x14ac:dyDescent="0.25">
      <c r="D648" t="s">
        <v>80</v>
      </c>
      <c r="E648" s="26">
        <v>53866.852158736467</v>
      </c>
      <c r="F648" s="26"/>
      <c r="G648" s="26"/>
      <c r="H648" s="26"/>
    </row>
    <row r="649" spans="2:25" ht="15.6" customHeight="1" x14ac:dyDescent="0.25">
      <c r="D649" t="s">
        <v>81</v>
      </c>
      <c r="E649" s="28">
        <v>-7.1822568105824303</v>
      </c>
      <c r="F649" s="28"/>
      <c r="G649" s="28"/>
      <c r="H649" s="28"/>
    </row>
    <row r="650" spans="2:25" ht="15.6" customHeight="1" x14ac:dyDescent="0.25">
      <c r="D650" t="s">
        <v>82</v>
      </c>
      <c r="E650" s="32">
        <v>0.48293103448275865</v>
      </c>
      <c r="F650" s="32"/>
      <c r="G650" s="32"/>
      <c r="H650" s="32"/>
    </row>
    <row r="651" spans="2:25" ht="15.6" customHeight="1" x14ac:dyDescent="0.25">
      <c r="D651" t="s">
        <v>83</v>
      </c>
      <c r="E651" s="28">
        <v>358.69818545030796</v>
      </c>
      <c r="F651" s="28"/>
      <c r="G651" s="28"/>
      <c r="H651" s="28"/>
    </row>
    <row r="652" spans="2:25" ht="15.6" customHeight="1" x14ac:dyDescent="0.25">
      <c r="D652" t="s">
        <v>84</v>
      </c>
      <c r="E652" s="29">
        <v>137.53191489361703</v>
      </c>
      <c r="F652" s="29"/>
      <c r="G652" s="29"/>
      <c r="H652" s="29"/>
    </row>
    <row r="653" spans="2:25" ht="15.6" customHeight="1" x14ac:dyDescent="0.25">
      <c r="D653" t="s">
        <v>85</v>
      </c>
      <c r="E653" s="26">
        <v>-979.09090909090901</v>
      </c>
      <c r="F653" s="26"/>
      <c r="G653" s="26"/>
      <c r="H653" s="26"/>
    </row>
    <row r="654" spans="2:25" ht="15.6" customHeight="1" x14ac:dyDescent="0.25">
      <c r="D654" t="s">
        <v>86</v>
      </c>
      <c r="F654" s="30">
        <v>29000</v>
      </c>
      <c r="G654" s="30"/>
      <c r="H654" s="30"/>
      <c r="I654" s="30"/>
      <c r="J654" s="30"/>
    </row>
    <row r="655" spans="2:25" ht="15.6" customHeight="1" x14ac:dyDescent="0.25">
      <c r="D655" t="s">
        <v>87</v>
      </c>
      <c r="F655" s="26">
        <v>60.07</v>
      </c>
      <c r="G655" s="26"/>
      <c r="H655" s="26"/>
      <c r="I655" s="26"/>
      <c r="J655" s="26"/>
    </row>
    <row r="656" spans="2:25" ht="15.6" customHeight="1" x14ac:dyDescent="0.25">
      <c r="D656" t="s">
        <v>88</v>
      </c>
      <c r="G656" s="30">
        <v>141</v>
      </c>
      <c r="H656" s="30"/>
      <c r="I656" s="30"/>
      <c r="J656" s="30"/>
      <c r="K656" s="30"/>
    </row>
    <row r="657" spans="1:25" ht="15.6" customHeight="1" x14ac:dyDescent="0.25">
      <c r="D657" t="s">
        <v>89</v>
      </c>
      <c r="G657" s="26">
        <v>1.1000000000000001</v>
      </c>
      <c r="H657" s="26"/>
      <c r="I657" s="26"/>
      <c r="J657" s="26"/>
      <c r="K657" s="26"/>
    </row>
    <row r="658" spans="1:25" ht="15.6" customHeight="1" x14ac:dyDescent="0.25">
      <c r="D658" t="s">
        <v>90</v>
      </c>
    </row>
    <row r="659" spans="1:25" ht="15.6" customHeight="1" x14ac:dyDescent="0.25">
      <c r="D659" t="s">
        <v>91</v>
      </c>
    </row>
    <row r="660" spans="1:25" ht="15.6" customHeight="1" x14ac:dyDescent="0.25">
      <c r="D660" t="s">
        <v>92</v>
      </c>
    </row>
    <row r="661" spans="1:25" ht="15.6" customHeight="1" x14ac:dyDescent="0.25">
      <c r="D661" t="s">
        <v>93</v>
      </c>
    </row>
    <row r="662" spans="1:25" ht="15.6" customHeight="1" x14ac:dyDescent="0.25">
      <c r="D662" t="s">
        <v>94</v>
      </c>
    </row>
    <row r="663" spans="1:25" ht="15.6" customHeight="1" x14ac:dyDescent="0.25">
      <c r="D663" t="s">
        <v>95</v>
      </c>
    </row>
    <row r="664" spans="1:25" ht="15.6" customHeight="1" x14ac:dyDescent="0.25"/>
    <row r="665" spans="1:25" ht="15.6" customHeight="1" x14ac:dyDescent="0.25">
      <c r="A665" t="s">
        <v>97</v>
      </c>
      <c r="B665" s="27" t="s">
        <v>344</v>
      </c>
      <c r="C665" s="27"/>
      <c r="D665" s="27"/>
      <c r="E665" s="27"/>
      <c r="F665" s="27"/>
      <c r="G665" s="27"/>
      <c r="H665" s="27"/>
      <c r="I665" s="27"/>
      <c r="J665" s="27"/>
      <c r="K665" s="27"/>
      <c r="L665" s="27"/>
      <c r="M665" s="27"/>
      <c r="N665" s="27"/>
      <c r="O665" s="27"/>
      <c r="P665" s="27"/>
      <c r="Q665" s="27"/>
      <c r="R665" s="27"/>
      <c r="S665" s="27"/>
      <c r="T665" s="27"/>
      <c r="U665" s="27"/>
      <c r="V665" s="27"/>
      <c r="W665" s="27"/>
      <c r="X665" s="27"/>
      <c r="Y665" s="27"/>
    </row>
    <row r="666" spans="1:25" ht="15.6" customHeight="1" x14ac:dyDescent="0.25">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row>
    <row r="667" spans="1:25" ht="15.6" customHeight="1" x14ac:dyDescent="0.25">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row>
    <row r="668" spans="1:25" ht="15.6" customHeight="1" thickBot="1" x14ac:dyDescent="0.3"/>
    <row r="669" spans="1:25" ht="15.6" customHeight="1" x14ac:dyDescent="0.25">
      <c r="B669" s="20"/>
      <c r="C669" s="21"/>
      <c r="D669" s="21"/>
      <c r="E669" s="21"/>
      <c r="F669" s="21"/>
      <c r="G669" s="21"/>
      <c r="H669" s="21"/>
      <c r="I669" s="21"/>
      <c r="J669" s="21"/>
      <c r="K669" s="21"/>
      <c r="L669" s="21"/>
      <c r="M669" s="21"/>
      <c r="N669" s="21"/>
      <c r="O669" s="21"/>
      <c r="P669" s="21"/>
      <c r="Q669" s="21"/>
      <c r="R669" s="21"/>
      <c r="S669" s="21"/>
      <c r="T669" s="21"/>
      <c r="U669" s="21"/>
      <c r="V669" s="21"/>
      <c r="W669" s="21"/>
      <c r="X669" s="21"/>
      <c r="Y669" s="22"/>
    </row>
    <row r="670" spans="1:25" ht="15.6" customHeight="1" thickBot="1" x14ac:dyDescent="0.3">
      <c r="B670" s="23"/>
      <c r="C670" s="24"/>
      <c r="D670" s="24"/>
      <c r="E670" s="24"/>
      <c r="F670" s="24"/>
      <c r="G670" s="24"/>
      <c r="H670" s="24"/>
      <c r="I670" s="24"/>
      <c r="J670" s="24"/>
      <c r="K670" s="24"/>
      <c r="L670" s="24"/>
      <c r="M670" s="24"/>
      <c r="N670" s="24"/>
      <c r="O670" s="24"/>
      <c r="P670" s="24"/>
      <c r="Q670" s="24"/>
      <c r="R670" s="24"/>
      <c r="S670" s="24"/>
      <c r="T670" s="24"/>
      <c r="U670" s="24"/>
      <c r="V670" s="24"/>
      <c r="W670" s="24"/>
      <c r="X670" s="24"/>
      <c r="Y670" s="25"/>
    </row>
    <row r="671" spans="1:25" ht="15.6" customHeight="1" x14ac:dyDescent="0.25"/>
    <row r="672" spans="1:25" ht="15.6" customHeight="1" x14ac:dyDescent="0.25">
      <c r="A672" t="s">
        <v>99</v>
      </c>
      <c r="B672" t="s">
        <v>169</v>
      </c>
    </row>
    <row r="673" spans="1:25" ht="15.6" customHeight="1" thickBot="1" x14ac:dyDescent="0.3"/>
    <row r="674" spans="1:25" ht="15.6" customHeight="1" x14ac:dyDescent="0.25">
      <c r="B674" s="20"/>
      <c r="C674" s="21"/>
      <c r="D674" s="21"/>
      <c r="E674" s="21"/>
      <c r="F674" s="21"/>
      <c r="G674" s="21"/>
      <c r="H674" s="21"/>
      <c r="I674" s="21"/>
      <c r="J674" s="21"/>
      <c r="K674" s="21"/>
      <c r="L674" s="21"/>
      <c r="M674" s="21"/>
      <c r="N674" s="21"/>
      <c r="O674" s="21"/>
      <c r="P674" s="21"/>
      <c r="Q674" s="21"/>
      <c r="R674" s="21"/>
      <c r="S674" s="21"/>
      <c r="T674" s="21"/>
      <c r="U674" s="21"/>
      <c r="V674" s="21"/>
      <c r="W674" s="21"/>
      <c r="X674" s="21"/>
      <c r="Y674" s="22"/>
    </row>
    <row r="675" spans="1:25" ht="15.6" customHeight="1" thickBot="1" x14ac:dyDescent="0.3">
      <c r="B675" s="23"/>
      <c r="C675" s="24"/>
      <c r="D675" s="24"/>
      <c r="E675" s="24"/>
      <c r="F675" s="24"/>
      <c r="G675" s="24"/>
      <c r="H675" s="24"/>
      <c r="I675" s="24"/>
      <c r="J675" s="24"/>
      <c r="K675" s="24"/>
      <c r="L675" s="24"/>
      <c r="M675" s="24"/>
      <c r="N675" s="24"/>
      <c r="O675" s="24"/>
      <c r="P675" s="24"/>
      <c r="Q675" s="24"/>
      <c r="R675" s="24"/>
      <c r="S675" s="24"/>
      <c r="T675" s="24"/>
      <c r="U675" s="24"/>
      <c r="V675" s="24"/>
      <c r="W675" s="24"/>
      <c r="X675" s="24"/>
      <c r="Y675" s="25"/>
    </row>
    <row r="676" spans="1:25" ht="15.6" customHeight="1" x14ac:dyDescent="0.25"/>
    <row r="677" spans="1:25" ht="15.6" customHeight="1" x14ac:dyDescent="0.25">
      <c r="A677" t="s">
        <v>101</v>
      </c>
      <c r="B677" t="s">
        <v>100</v>
      </c>
    </row>
    <row r="678" spans="1:25" ht="15.6" customHeight="1" thickBot="1" x14ac:dyDescent="0.3"/>
    <row r="679" spans="1:25" ht="15.6" customHeight="1" x14ac:dyDescent="0.25">
      <c r="B679" s="20"/>
      <c r="C679" s="21"/>
      <c r="D679" s="21"/>
      <c r="E679" s="21"/>
      <c r="F679" s="21"/>
      <c r="G679" s="21"/>
      <c r="H679" s="21"/>
      <c r="I679" s="21"/>
      <c r="J679" s="21"/>
      <c r="K679" s="21"/>
      <c r="L679" s="21"/>
      <c r="M679" s="21"/>
      <c r="N679" s="21"/>
      <c r="O679" s="21"/>
      <c r="P679" s="21"/>
      <c r="Q679" s="21"/>
      <c r="R679" s="21"/>
      <c r="S679" s="21"/>
      <c r="T679" s="21"/>
      <c r="U679" s="21"/>
      <c r="V679" s="21"/>
      <c r="W679" s="21"/>
      <c r="X679" s="21"/>
      <c r="Y679" s="22"/>
    </row>
    <row r="680" spans="1:25" ht="15.6" customHeight="1" thickBot="1" x14ac:dyDescent="0.3">
      <c r="B680" s="23"/>
      <c r="C680" s="24"/>
      <c r="D680" s="24"/>
      <c r="E680" s="24"/>
      <c r="F680" s="24"/>
      <c r="G680" s="24"/>
      <c r="H680" s="24"/>
      <c r="I680" s="24"/>
      <c r="J680" s="24"/>
      <c r="K680" s="24"/>
      <c r="L680" s="24"/>
      <c r="M680" s="24"/>
      <c r="N680" s="24"/>
      <c r="O680" s="24"/>
      <c r="P680" s="24"/>
      <c r="Q680" s="24"/>
      <c r="R680" s="24"/>
      <c r="S680" s="24"/>
      <c r="T680" s="24"/>
      <c r="U680" s="24"/>
      <c r="V680" s="24"/>
      <c r="W680" s="24"/>
      <c r="X680" s="24"/>
      <c r="Y680" s="25"/>
    </row>
    <row r="681" spans="1:25" ht="15.6" customHeight="1" x14ac:dyDescent="0.25"/>
    <row r="682" spans="1:25" ht="15.6" customHeight="1" x14ac:dyDescent="0.25">
      <c r="A682" t="s">
        <v>103</v>
      </c>
      <c r="B682" t="s">
        <v>102</v>
      </c>
    </row>
    <row r="683" spans="1:25" ht="15.6" customHeight="1" thickBot="1" x14ac:dyDescent="0.3"/>
    <row r="684" spans="1:25" ht="15.6" customHeight="1" x14ac:dyDescent="0.25">
      <c r="B684" s="20"/>
      <c r="C684" s="21"/>
      <c r="D684" s="21"/>
      <c r="E684" s="21"/>
      <c r="F684" s="21"/>
      <c r="G684" s="21"/>
      <c r="H684" s="21"/>
      <c r="I684" s="21"/>
      <c r="J684" s="21"/>
      <c r="K684" s="21"/>
      <c r="L684" s="21"/>
      <c r="M684" s="21"/>
      <c r="N684" s="21"/>
      <c r="O684" s="21"/>
      <c r="P684" s="21"/>
      <c r="Q684" s="21"/>
      <c r="R684" s="21"/>
      <c r="S684" s="21"/>
      <c r="T684" s="21"/>
      <c r="U684" s="21"/>
      <c r="V684" s="21"/>
      <c r="W684" s="21"/>
      <c r="X684" s="21"/>
      <c r="Y684" s="22"/>
    </row>
    <row r="685" spans="1:25" ht="15.6" customHeight="1" thickBot="1" x14ac:dyDescent="0.3">
      <c r="B685" s="23"/>
      <c r="C685" s="24"/>
      <c r="D685" s="24"/>
      <c r="E685" s="24"/>
      <c r="F685" s="24"/>
      <c r="G685" s="24"/>
      <c r="H685" s="24"/>
      <c r="I685" s="24"/>
      <c r="J685" s="24"/>
      <c r="K685" s="24"/>
      <c r="L685" s="24"/>
      <c r="M685" s="24"/>
      <c r="N685" s="24"/>
      <c r="O685" s="24"/>
      <c r="P685" s="24"/>
      <c r="Q685" s="24"/>
      <c r="R685" s="24"/>
      <c r="S685" s="24"/>
      <c r="T685" s="24"/>
      <c r="U685" s="24"/>
      <c r="V685" s="24"/>
      <c r="W685" s="24"/>
      <c r="X685" s="24"/>
      <c r="Y685" s="25"/>
    </row>
    <row r="686" spans="1:25" ht="15.6" customHeight="1" x14ac:dyDescent="0.25"/>
    <row r="687" spans="1:25" ht="15.6" customHeight="1" x14ac:dyDescent="0.25">
      <c r="A687" t="s">
        <v>105</v>
      </c>
      <c r="B687" t="s">
        <v>104</v>
      </c>
    </row>
    <row r="688" spans="1:25" ht="15.6" customHeight="1" thickBot="1" x14ac:dyDescent="0.3"/>
    <row r="689" spans="1:25" ht="15.6" customHeight="1" x14ac:dyDescent="0.25">
      <c r="B689" s="20"/>
      <c r="C689" s="21"/>
      <c r="D689" s="21"/>
      <c r="E689" s="21"/>
      <c r="F689" s="21"/>
      <c r="G689" s="21"/>
      <c r="H689" s="21"/>
      <c r="I689" s="21"/>
      <c r="J689" s="21"/>
      <c r="K689" s="21"/>
      <c r="L689" s="21"/>
      <c r="M689" s="21"/>
      <c r="N689" s="21"/>
      <c r="O689" s="21"/>
      <c r="P689" s="21"/>
      <c r="Q689" s="21"/>
      <c r="R689" s="21"/>
      <c r="S689" s="21"/>
      <c r="T689" s="21"/>
      <c r="U689" s="21"/>
      <c r="V689" s="21"/>
      <c r="W689" s="21"/>
      <c r="X689" s="21"/>
      <c r="Y689" s="22"/>
    </row>
    <row r="690" spans="1:25" ht="15.6" customHeight="1" thickBot="1" x14ac:dyDescent="0.3">
      <c r="B690" s="23"/>
      <c r="C690" s="24"/>
      <c r="D690" s="24"/>
      <c r="E690" s="24"/>
      <c r="F690" s="24"/>
      <c r="G690" s="24"/>
      <c r="H690" s="24"/>
      <c r="I690" s="24"/>
      <c r="J690" s="24"/>
      <c r="K690" s="24"/>
      <c r="L690" s="24"/>
      <c r="M690" s="24"/>
      <c r="N690" s="24"/>
      <c r="O690" s="24"/>
      <c r="P690" s="24"/>
      <c r="Q690" s="24"/>
      <c r="R690" s="24"/>
      <c r="S690" s="24"/>
      <c r="T690" s="24"/>
      <c r="U690" s="24"/>
      <c r="V690" s="24"/>
      <c r="W690" s="24"/>
      <c r="X690" s="24"/>
      <c r="Y690" s="25"/>
    </row>
    <row r="691" spans="1:25" ht="15.6" customHeight="1" x14ac:dyDescent="0.25"/>
    <row r="692" spans="1:25" ht="15.6" customHeight="1" x14ac:dyDescent="0.25">
      <c r="A692" t="s">
        <v>107</v>
      </c>
      <c r="B692" t="s">
        <v>106</v>
      </c>
    </row>
    <row r="693" spans="1:25" ht="15.6" customHeight="1" thickBot="1" x14ac:dyDescent="0.3"/>
    <row r="694" spans="1:25" ht="15.6" customHeight="1" x14ac:dyDescent="0.25">
      <c r="B694" s="20"/>
      <c r="C694" s="21"/>
      <c r="D694" s="21"/>
      <c r="E694" s="21"/>
      <c r="F694" s="21"/>
      <c r="G694" s="21"/>
      <c r="H694" s="21"/>
      <c r="I694" s="21"/>
      <c r="J694" s="21"/>
      <c r="K694" s="21"/>
      <c r="L694" s="21"/>
      <c r="M694" s="21"/>
      <c r="N694" s="21"/>
      <c r="O694" s="21"/>
      <c r="P694" s="21"/>
      <c r="Q694" s="21"/>
      <c r="R694" s="21"/>
      <c r="S694" s="21"/>
      <c r="T694" s="21"/>
      <c r="U694" s="21"/>
      <c r="V694" s="21"/>
      <c r="W694" s="21"/>
      <c r="X694" s="21"/>
      <c r="Y694" s="22"/>
    </row>
    <row r="695" spans="1:25" ht="15.6" customHeight="1" thickBot="1" x14ac:dyDescent="0.3">
      <c r="B695" s="23"/>
      <c r="C695" s="24"/>
      <c r="D695" s="24"/>
      <c r="E695" s="24"/>
      <c r="F695" s="24"/>
      <c r="G695" s="24"/>
      <c r="H695" s="24"/>
      <c r="I695" s="24"/>
      <c r="J695" s="24"/>
      <c r="K695" s="24"/>
      <c r="L695" s="24"/>
      <c r="M695" s="24"/>
      <c r="N695" s="24"/>
      <c r="O695" s="24"/>
      <c r="P695" s="24"/>
      <c r="Q695" s="24"/>
      <c r="R695" s="24"/>
      <c r="S695" s="24"/>
      <c r="T695" s="24"/>
      <c r="U695" s="24"/>
      <c r="V695" s="24"/>
      <c r="W695" s="24"/>
      <c r="X695" s="24"/>
      <c r="Y695" s="25"/>
    </row>
    <row r="696" spans="1:25" ht="15.6" customHeight="1" x14ac:dyDescent="0.25"/>
    <row r="697" spans="1:25" ht="15.6" customHeight="1" x14ac:dyDescent="0.25">
      <c r="A697" t="s">
        <v>109</v>
      </c>
      <c r="B697" t="s">
        <v>108</v>
      </c>
    </row>
    <row r="698" spans="1:25" ht="15.6" customHeight="1" thickBot="1" x14ac:dyDescent="0.3"/>
    <row r="699" spans="1:25" ht="15.6" customHeight="1" x14ac:dyDescent="0.25">
      <c r="B699" s="20"/>
      <c r="C699" s="21"/>
      <c r="D699" s="21"/>
      <c r="E699" s="21"/>
      <c r="F699" s="21"/>
      <c r="G699" s="21"/>
      <c r="H699" s="21"/>
      <c r="I699" s="21"/>
      <c r="J699" s="21"/>
      <c r="K699" s="21"/>
      <c r="L699" s="21"/>
      <c r="M699" s="21"/>
      <c r="N699" s="21"/>
      <c r="O699" s="21"/>
      <c r="P699" s="21"/>
      <c r="Q699" s="21"/>
      <c r="R699" s="21"/>
      <c r="S699" s="21"/>
      <c r="T699" s="21"/>
      <c r="U699" s="21"/>
      <c r="V699" s="21"/>
      <c r="W699" s="21"/>
      <c r="X699" s="21"/>
      <c r="Y699" s="22"/>
    </row>
    <row r="700" spans="1:25" ht="15.6" customHeight="1" thickBot="1" x14ac:dyDescent="0.3">
      <c r="B700" s="23"/>
      <c r="C700" s="24"/>
      <c r="D700" s="24"/>
      <c r="E700" s="24"/>
      <c r="F700" s="24"/>
      <c r="G700" s="24"/>
      <c r="H700" s="24"/>
      <c r="I700" s="24"/>
      <c r="J700" s="24"/>
      <c r="K700" s="24"/>
      <c r="L700" s="24"/>
      <c r="M700" s="24"/>
      <c r="N700" s="24"/>
      <c r="O700" s="24"/>
      <c r="P700" s="24"/>
      <c r="Q700" s="24"/>
      <c r="R700" s="24"/>
      <c r="S700" s="24"/>
      <c r="T700" s="24"/>
      <c r="U700" s="24"/>
      <c r="V700" s="24"/>
      <c r="W700" s="24"/>
      <c r="X700" s="24"/>
      <c r="Y700" s="25"/>
    </row>
    <row r="701" spans="1:25" ht="15.6" customHeight="1" x14ac:dyDescent="0.25"/>
    <row r="702" spans="1:25" ht="15.6" customHeight="1" x14ac:dyDescent="0.25">
      <c r="A702" t="s">
        <v>111</v>
      </c>
      <c r="B702" t="s">
        <v>110</v>
      </c>
    </row>
    <row r="703" spans="1:25" ht="15.6" customHeight="1" thickBot="1" x14ac:dyDescent="0.3"/>
    <row r="704" spans="1:25" ht="15.6" customHeight="1" x14ac:dyDescent="0.25">
      <c r="B704" s="20"/>
      <c r="C704" s="21"/>
      <c r="D704" s="21"/>
      <c r="E704" s="21"/>
      <c r="F704" s="21"/>
      <c r="G704" s="21"/>
      <c r="H704" s="21"/>
      <c r="I704" s="21"/>
      <c r="J704" s="21"/>
      <c r="K704" s="21"/>
      <c r="L704" s="21"/>
      <c r="M704" s="21"/>
      <c r="N704" s="21"/>
      <c r="O704" s="21"/>
      <c r="P704" s="21"/>
      <c r="Q704" s="21"/>
      <c r="R704" s="21"/>
      <c r="S704" s="21"/>
      <c r="T704" s="21"/>
      <c r="U704" s="21"/>
      <c r="V704" s="21"/>
      <c r="W704" s="21"/>
      <c r="X704" s="21"/>
      <c r="Y704" s="22"/>
    </row>
    <row r="705" spans="1:25" ht="15.6" customHeight="1" thickBot="1" x14ac:dyDescent="0.3">
      <c r="B705" s="23"/>
      <c r="C705" s="24"/>
      <c r="D705" s="24"/>
      <c r="E705" s="24"/>
      <c r="F705" s="24"/>
      <c r="G705" s="24"/>
      <c r="H705" s="24"/>
      <c r="I705" s="24"/>
      <c r="J705" s="24"/>
      <c r="K705" s="24"/>
      <c r="L705" s="24"/>
      <c r="M705" s="24"/>
      <c r="N705" s="24"/>
      <c r="O705" s="24"/>
      <c r="P705" s="24"/>
      <c r="Q705" s="24"/>
      <c r="R705" s="24"/>
      <c r="S705" s="24"/>
      <c r="T705" s="24"/>
      <c r="U705" s="24"/>
      <c r="V705" s="24"/>
      <c r="W705" s="24"/>
      <c r="X705" s="24"/>
      <c r="Y705" s="25"/>
    </row>
    <row r="706" spans="1:25" ht="15.6" customHeight="1" x14ac:dyDescent="0.25"/>
    <row r="707" spans="1:25" ht="15.6" customHeight="1" x14ac:dyDescent="0.25">
      <c r="A707" t="s">
        <v>113</v>
      </c>
      <c r="B707" t="s">
        <v>112</v>
      </c>
    </row>
    <row r="708" spans="1:25" ht="15.6" customHeight="1" thickBot="1" x14ac:dyDescent="0.3"/>
    <row r="709" spans="1:25" ht="15.6" customHeight="1" x14ac:dyDescent="0.25">
      <c r="B709" s="20"/>
      <c r="C709" s="21"/>
      <c r="D709" s="21"/>
      <c r="E709" s="21"/>
      <c r="F709" s="21"/>
      <c r="G709" s="21"/>
      <c r="H709" s="21"/>
      <c r="I709" s="21"/>
      <c r="J709" s="21"/>
      <c r="K709" s="21"/>
      <c r="L709" s="21"/>
      <c r="M709" s="21"/>
      <c r="N709" s="21"/>
      <c r="O709" s="21"/>
      <c r="P709" s="21"/>
      <c r="Q709" s="21"/>
      <c r="R709" s="21"/>
      <c r="S709" s="21"/>
      <c r="T709" s="21"/>
      <c r="U709" s="21"/>
      <c r="V709" s="21"/>
      <c r="W709" s="21"/>
      <c r="X709" s="21"/>
      <c r="Y709" s="22"/>
    </row>
    <row r="710" spans="1:25" ht="15.6" customHeight="1" thickBot="1" x14ac:dyDescent="0.3">
      <c r="B710" s="23"/>
      <c r="C710" s="24"/>
      <c r="D710" s="24"/>
      <c r="E710" s="24"/>
      <c r="F710" s="24"/>
      <c r="G710" s="24"/>
      <c r="H710" s="24"/>
      <c r="I710" s="24"/>
      <c r="J710" s="24"/>
      <c r="K710" s="24"/>
      <c r="L710" s="24"/>
      <c r="M710" s="24"/>
      <c r="N710" s="24"/>
      <c r="O710" s="24"/>
      <c r="P710" s="24"/>
      <c r="Q710" s="24"/>
      <c r="R710" s="24"/>
      <c r="S710" s="24"/>
      <c r="T710" s="24"/>
      <c r="U710" s="24"/>
      <c r="V710" s="24"/>
      <c r="W710" s="24"/>
      <c r="X710" s="24"/>
      <c r="Y710" s="25"/>
    </row>
    <row r="711" spans="1:25" ht="15.6" customHeight="1" x14ac:dyDescent="0.25"/>
    <row r="712" spans="1:25" ht="15.6" customHeight="1" x14ac:dyDescent="0.25">
      <c r="A712" t="s">
        <v>115</v>
      </c>
      <c r="B712" t="s">
        <v>114</v>
      </c>
    </row>
    <row r="713" spans="1:25" ht="15.6" customHeight="1" thickBot="1" x14ac:dyDescent="0.3"/>
    <row r="714" spans="1:25" ht="15.6" customHeight="1" x14ac:dyDescent="0.25">
      <c r="B714" s="20"/>
      <c r="C714" s="21"/>
      <c r="D714" s="21"/>
      <c r="E714" s="21"/>
      <c r="F714" s="21"/>
      <c r="G714" s="21"/>
      <c r="H714" s="21"/>
      <c r="I714" s="21"/>
      <c r="J714" s="21"/>
      <c r="K714" s="21"/>
      <c r="L714" s="21"/>
      <c r="M714" s="21"/>
      <c r="N714" s="21"/>
      <c r="O714" s="21"/>
      <c r="P714" s="21"/>
      <c r="Q714" s="21"/>
      <c r="R714" s="21"/>
      <c r="S714" s="21"/>
      <c r="T714" s="21"/>
      <c r="U714" s="21"/>
      <c r="V714" s="21"/>
      <c r="W714" s="21"/>
      <c r="X714" s="21"/>
      <c r="Y714" s="22"/>
    </row>
    <row r="715" spans="1:25" ht="15.6" customHeight="1" thickBot="1" x14ac:dyDescent="0.3">
      <c r="B715" s="23"/>
      <c r="C715" s="24"/>
      <c r="D715" s="24"/>
      <c r="E715" s="24"/>
      <c r="F715" s="24"/>
      <c r="G715" s="24"/>
      <c r="H715" s="24"/>
      <c r="I715" s="24"/>
      <c r="J715" s="24"/>
      <c r="K715" s="24"/>
      <c r="L715" s="24"/>
      <c r="M715" s="24"/>
      <c r="N715" s="24"/>
      <c r="O715" s="24"/>
      <c r="P715" s="24"/>
      <c r="Q715" s="24"/>
      <c r="R715" s="24"/>
      <c r="S715" s="24"/>
      <c r="T715" s="24"/>
      <c r="U715" s="24"/>
      <c r="V715" s="24"/>
      <c r="W715" s="24"/>
      <c r="X715" s="24"/>
      <c r="Y715" s="25"/>
    </row>
    <row r="716" spans="1:25" ht="15.6" customHeight="1" x14ac:dyDescent="0.25"/>
    <row r="717" spans="1:25" ht="15.6" customHeight="1" x14ac:dyDescent="0.25">
      <c r="A717" t="s">
        <v>117</v>
      </c>
      <c r="B717" t="s">
        <v>116</v>
      </c>
    </row>
    <row r="718" spans="1:25" ht="15.6" customHeight="1" thickBot="1" x14ac:dyDescent="0.3"/>
    <row r="719" spans="1:25" ht="15.6" customHeight="1" x14ac:dyDescent="0.25">
      <c r="B719" s="20"/>
      <c r="C719" s="21"/>
      <c r="D719" s="21"/>
      <c r="E719" s="21"/>
      <c r="F719" s="21"/>
      <c r="G719" s="21"/>
      <c r="H719" s="21"/>
      <c r="I719" s="21"/>
      <c r="J719" s="21"/>
      <c r="K719" s="21"/>
      <c r="L719" s="21"/>
      <c r="M719" s="21"/>
      <c r="N719" s="21"/>
      <c r="O719" s="21"/>
      <c r="P719" s="21"/>
      <c r="Q719" s="21"/>
      <c r="R719" s="21"/>
      <c r="S719" s="21"/>
      <c r="T719" s="21"/>
      <c r="U719" s="21"/>
      <c r="V719" s="21"/>
      <c r="W719" s="21"/>
      <c r="X719" s="21"/>
      <c r="Y719" s="22"/>
    </row>
    <row r="720" spans="1:25" ht="15.6" customHeight="1" thickBot="1" x14ac:dyDescent="0.3">
      <c r="B720" s="23"/>
      <c r="C720" s="24"/>
      <c r="D720" s="24"/>
      <c r="E720" s="24"/>
      <c r="F720" s="24"/>
      <c r="G720" s="24"/>
      <c r="H720" s="24"/>
      <c r="I720" s="24"/>
      <c r="J720" s="24"/>
      <c r="K720" s="24"/>
      <c r="L720" s="24"/>
      <c r="M720" s="24"/>
      <c r="N720" s="24"/>
      <c r="O720" s="24"/>
      <c r="P720" s="24"/>
      <c r="Q720" s="24"/>
      <c r="R720" s="24"/>
      <c r="S720" s="24"/>
      <c r="T720" s="24"/>
      <c r="U720" s="24"/>
      <c r="V720" s="24"/>
      <c r="W720" s="24"/>
      <c r="X720" s="24"/>
      <c r="Y720" s="25"/>
    </row>
    <row r="721" spans="1:25" ht="15.6" customHeight="1" x14ac:dyDescent="0.25"/>
    <row r="722" spans="1:25" ht="15.6" customHeight="1" x14ac:dyDescent="0.25">
      <c r="A722" t="s">
        <v>119</v>
      </c>
      <c r="B722" t="s">
        <v>118</v>
      </c>
    </row>
    <row r="723" spans="1:25" ht="15.6" customHeight="1" thickBot="1" x14ac:dyDescent="0.3"/>
    <row r="724" spans="1:25" ht="15.6" customHeight="1" x14ac:dyDescent="0.25">
      <c r="B724" s="20"/>
      <c r="C724" s="21"/>
      <c r="D724" s="21"/>
      <c r="E724" s="21"/>
      <c r="F724" s="21"/>
      <c r="G724" s="21"/>
      <c r="H724" s="21"/>
      <c r="I724" s="21"/>
      <c r="J724" s="21"/>
      <c r="K724" s="21"/>
      <c r="L724" s="21"/>
      <c r="M724" s="21"/>
      <c r="N724" s="21"/>
      <c r="O724" s="21"/>
      <c r="P724" s="21"/>
      <c r="Q724" s="21"/>
      <c r="R724" s="21"/>
      <c r="S724" s="21"/>
      <c r="T724" s="21"/>
      <c r="U724" s="21"/>
      <c r="V724" s="21"/>
      <c r="W724" s="21"/>
      <c r="X724" s="21"/>
      <c r="Y724" s="22"/>
    </row>
    <row r="725" spans="1:25" ht="15.6" customHeight="1" thickBot="1" x14ac:dyDescent="0.3">
      <c r="B725" s="23"/>
      <c r="C725" s="24"/>
      <c r="D725" s="24"/>
      <c r="E725" s="24"/>
      <c r="F725" s="24"/>
      <c r="G725" s="24"/>
      <c r="H725" s="24"/>
      <c r="I725" s="24"/>
      <c r="J725" s="24"/>
      <c r="K725" s="24"/>
      <c r="L725" s="24"/>
      <c r="M725" s="24"/>
      <c r="N725" s="24"/>
      <c r="O725" s="24"/>
      <c r="P725" s="24"/>
      <c r="Q725" s="24"/>
      <c r="R725" s="24"/>
      <c r="S725" s="24"/>
      <c r="T725" s="24"/>
      <c r="U725" s="24"/>
      <c r="V725" s="24"/>
      <c r="W725" s="24"/>
      <c r="X725" s="24"/>
      <c r="Y725" s="25"/>
    </row>
    <row r="726" spans="1:25" ht="15.6" customHeight="1" x14ac:dyDescent="0.25"/>
    <row r="727" spans="1:25" ht="15.6" customHeight="1" x14ac:dyDescent="0.25">
      <c r="A727" t="s">
        <v>121</v>
      </c>
      <c r="B727" t="s">
        <v>120</v>
      </c>
    </row>
    <row r="728" spans="1:25" ht="15.6" customHeight="1" thickBot="1" x14ac:dyDescent="0.3"/>
    <row r="729" spans="1:25" ht="15.6" customHeight="1" x14ac:dyDescent="0.25">
      <c r="B729" s="20"/>
      <c r="C729" s="21"/>
      <c r="D729" s="21"/>
      <c r="E729" s="21"/>
      <c r="F729" s="21"/>
      <c r="G729" s="21"/>
      <c r="H729" s="21"/>
      <c r="I729" s="21"/>
      <c r="J729" s="21"/>
      <c r="K729" s="21"/>
      <c r="L729" s="21"/>
      <c r="M729" s="21"/>
      <c r="N729" s="21"/>
      <c r="O729" s="21"/>
      <c r="P729" s="21"/>
      <c r="Q729" s="21"/>
      <c r="R729" s="21"/>
      <c r="S729" s="21"/>
      <c r="T729" s="21"/>
      <c r="U729" s="21"/>
      <c r="V729" s="21"/>
      <c r="W729" s="21"/>
      <c r="X729" s="21"/>
      <c r="Y729" s="22"/>
    </row>
    <row r="730" spans="1:25" ht="15.6" customHeight="1" thickBot="1" x14ac:dyDescent="0.3">
      <c r="B730" s="23"/>
      <c r="C730" s="24"/>
      <c r="D730" s="24"/>
      <c r="E730" s="24"/>
      <c r="F730" s="24"/>
      <c r="G730" s="24"/>
      <c r="H730" s="24"/>
      <c r="I730" s="24"/>
      <c r="J730" s="24"/>
      <c r="K730" s="24"/>
      <c r="L730" s="24"/>
      <c r="M730" s="24"/>
      <c r="N730" s="24"/>
      <c r="O730" s="24"/>
      <c r="P730" s="24"/>
      <c r="Q730" s="24"/>
      <c r="R730" s="24"/>
      <c r="S730" s="24"/>
      <c r="T730" s="24"/>
      <c r="U730" s="24"/>
      <c r="V730" s="24"/>
      <c r="W730" s="24"/>
      <c r="X730" s="24"/>
      <c r="Y730" s="25"/>
    </row>
    <row r="731" spans="1:25" ht="15.6" customHeight="1" x14ac:dyDescent="0.25"/>
    <row r="732" spans="1:25" ht="15.6" customHeight="1" x14ac:dyDescent="0.25">
      <c r="A732" t="s">
        <v>123</v>
      </c>
      <c r="B732" t="s">
        <v>122</v>
      </c>
    </row>
    <row r="733" spans="1:25" ht="15.6" customHeight="1" thickBot="1" x14ac:dyDescent="0.3"/>
    <row r="734" spans="1:25" ht="15.6" customHeight="1" x14ac:dyDescent="0.25">
      <c r="B734" s="20"/>
      <c r="C734" s="21"/>
      <c r="D734" s="21"/>
      <c r="E734" s="21"/>
      <c r="F734" s="21"/>
      <c r="G734" s="21"/>
      <c r="H734" s="21"/>
      <c r="I734" s="21"/>
      <c r="J734" s="21"/>
      <c r="K734" s="21"/>
      <c r="L734" s="21"/>
      <c r="M734" s="21"/>
      <c r="N734" s="21"/>
      <c r="O734" s="21"/>
      <c r="P734" s="21"/>
      <c r="Q734" s="21"/>
      <c r="R734" s="21"/>
      <c r="S734" s="21"/>
      <c r="T734" s="21"/>
      <c r="U734" s="21"/>
      <c r="V734" s="21"/>
      <c r="W734" s="21"/>
      <c r="X734" s="21"/>
      <c r="Y734" s="22"/>
    </row>
    <row r="735" spans="1:25" ht="15.6" customHeight="1" thickBot="1" x14ac:dyDescent="0.3">
      <c r="B735" s="23"/>
      <c r="C735" s="24"/>
      <c r="D735" s="24"/>
      <c r="E735" s="24"/>
      <c r="F735" s="24"/>
      <c r="G735" s="24"/>
      <c r="H735" s="24"/>
      <c r="I735" s="24"/>
      <c r="J735" s="24"/>
      <c r="K735" s="24"/>
      <c r="L735" s="24"/>
      <c r="M735" s="24"/>
      <c r="N735" s="24"/>
      <c r="O735" s="24"/>
      <c r="P735" s="24"/>
      <c r="Q735" s="24"/>
      <c r="R735" s="24"/>
      <c r="S735" s="24"/>
      <c r="T735" s="24"/>
      <c r="U735" s="24"/>
      <c r="V735" s="24"/>
      <c r="W735" s="24"/>
      <c r="X735" s="24"/>
      <c r="Y735" s="25"/>
    </row>
    <row r="736" spans="1:25" ht="15.6" customHeight="1" x14ac:dyDescent="0.25"/>
    <row r="737" spans="1:25" ht="15.6" customHeight="1" x14ac:dyDescent="0.25">
      <c r="A737" t="s">
        <v>125</v>
      </c>
      <c r="B737" t="s">
        <v>124</v>
      </c>
    </row>
    <row r="738" spans="1:25" ht="15.6" customHeight="1" thickBot="1" x14ac:dyDescent="0.3"/>
    <row r="739" spans="1:25" ht="15.6" customHeight="1" x14ac:dyDescent="0.25">
      <c r="B739" s="20"/>
      <c r="C739" s="21"/>
      <c r="D739" s="21"/>
      <c r="E739" s="21"/>
      <c r="F739" s="21"/>
      <c r="G739" s="21"/>
      <c r="H739" s="21"/>
      <c r="I739" s="21"/>
      <c r="J739" s="21"/>
      <c r="K739" s="21"/>
      <c r="L739" s="21"/>
      <c r="M739" s="21"/>
      <c r="N739" s="21"/>
      <c r="O739" s="21"/>
      <c r="P739" s="21"/>
      <c r="Q739" s="21"/>
      <c r="R739" s="21"/>
      <c r="S739" s="21"/>
      <c r="T739" s="21"/>
      <c r="U739" s="21"/>
      <c r="V739" s="21"/>
      <c r="W739" s="21"/>
      <c r="X739" s="21"/>
      <c r="Y739" s="22"/>
    </row>
    <row r="740" spans="1:25" ht="15.6" customHeight="1" thickBot="1" x14ac:dyDescent="0.3">
      <c r="B740" s="23"/>
      <c r="C740" s="24"/>
      <c r="D740" s="24"/>
      <c r="E740" s="24"/>
      <c r="F740" s="24"/>
      <c r="G740" s="24"/>
      <c r="H740" s="24"/>
      <c r="I740" s="24"/>
      <c r="J740" s="24"/>
      <c r="K740" s="24"/>
      <c r="L740" s="24"/>
      <c r="M740" s="24"/>
      <c r="N740" s="24"/>
      <c r="O740" s="24"/>
      <c r="P740" s="24"/>
      <c r="Q740" s="24"/>
      <c r="R740" s="24"/>
      <c r="S740" s="24"/>
      <c r="T740" s="24"/>
      <c r="U740" s="24"/>
      <c r="V740" s="24"/>
      <c r="W740" s="24"/>
      <c r="X740" s="24"/>
      <c r="Y740" s="25"/>
    </row>
    <row r="741" spans="1:25" ht="15.6" customHeight="1" x14ac:dyDescent="0.25"/>
    <row r="742" spans="1:25" ht="15.6" customHeight="1" x14ac:dyDescent="0.25">
      <c r="A742" t="s">
        <v>127</v>
      </c>
      <c r="B742" t="s">
        <v>126</v>
      </c>
    </row>
    <row r="743" spans="1:25" ht="15.6" customHeight="1" thickBot="1" x14ac:dyDescent="0.3"/>
    <row r="744" spans="1:25" ht="15.6" customHeight="1" x14ac:dyDescent="0.25">
      <c r="B744" s="20"/>
      <c r="C744" s="21"/>
      <c r="D744" s="21"/>
      <c r="E744" s="21"/>
      <c r="F744" s="21"/>
      <c r="G744" s="21"/>
      <c r="H744" s="21"/>
      <c r="I744" s="21"/>
      <c r="J744" s="21"/>
      <c r="K744" s="21"/>
      <c r="L744" s="21"/>
      <c r="M744" s="21"/>
      <c r="N744" s="21"/>
      <c r="O744" s="21"/>
      <c r="P744" s="21"/>
      <c r="Q744" s="21"/>
      <c r="R744" s="21"/>
      <c r="S744" s="21"/>
      <c r="T744" s="21"/>
      <c r="U744" s="21"/>
      <c r="V744" s="21"/>
      <c r="W744" s="21"/>
      <c r="X744" s="21"/>
      <c r="Y744" s="22"/>
    </row>
    <row r="745" spans="1:25" ht="15.6" customHeight="1" thickBot="1" x14ac:dyDescent="0.3">
      <c r="B745" s="23"/>
      <c r="C745" s="24"/>
      <c r="D745" s="24"/>
      <c r="E745" s="24"/>
      <c r="F745" s="24"/>
      <c r="G745" s="24"/>
      <c r="H745" s="24"/>
      <c r="I745" s="24"/>
      <c r="J745" s="24"/>
      <c r="K745" s="24"/>
      <c r="L745" s="24"/>
      <c r="M745" s="24"/>
      <c r="N745" s="24"/>
      <c r="O745" s="24"/>
      <c r="P745" s="24"/>
      <c r="Q745" s="24"/>
      <c r="R745" s="24"/>
      <c r="S745" s="24"/>
      <c r="T745" s="24"/>
      <c r="U745" s="24"/>
      <c r="V745" s="24"/>
      <c r="W745" s="24"/>
      <c r="X745" s="24"/>
      <c r="Y745" s="25"/>
    </row>
    <row r="746" spans="1:25" ht="15.6" customHeight="1" x14ac:dyDescent="0.25"/>
    <row r="747" spans="1:25" ht="15.6" customHeight="1" x14ac:dyDescent="0.25">
      <c r="A747" t="s">
        <v>129</v>
      </c>
      <c r="B747" t="s">
        <v>128</v>
      </c>
    </row>
    <row r="748" spans="1:25" ht="15.6" customHeight="1" thickBot="1" x14ac:dyDescent="0.3"/>
    <row r="749" spans="1:25" ht="15.6" customHeight="1" x14ac:dyDescent="0.25">
      <c r="B749" s="20"/>
      <c r="C749" s="21"/>
      <c r="D749" s="21"/>
      <c r="E749" s="21"/>
      <c r="F749" s="21"/>
      <c r="G749" s="21"/>
      <c r="H749" s="21"/>
      <c r="I749" s="21"/>
      <c r="J749" s="21"/>
      <c r="K749" s="21"/>
      <c r="L749" s="21"/>
      <c r="M749" s="21"/>
      <c r="N749" s="21"/>
      <c r="O749" s="21"/>
      <c r="P749" s="21"/>
      <c r="Q749" s="21"/>
      <c r="R749" s="21"/>
      <c r="S749" s="21"/>
      <c r="T749" s="21"/>
      <c r="U749" s="21"/>
      <c r="V749" s="21"/>
      <c r="W749" s="21"/>
      <c r="X749" s="21"/>
      <c r="Y749" s="22"/>
    </row>
    <row r="750" spans="1:25" ht="15.6" customHeight="1" thickBot="1" x14ac:dyDescent="0.3">
      <c r="B750" s="23"/>
      <c r="C750" s="24"/>
      <c r="D750" s="24"/>
      <c r="E750" s="24"/>
      <c r="F750" s="24"/>
      <c r="G750" s="24"/>
      <c r="H750" s="24"/>
      <c r="I750" s="24"/>
      <c r="J750" s="24"/>
      <c r="K750" s="24"/>
      <c r="L750" s="24"/>
      <c r="M750" s="24"/>
      <c r="N750" s="24"/>
      <c r="O750" s="24"/>
      <c r="P750" s="24"/>
      <c r="Q750" s="24"/>
      <c r="R750" s="24"/>
      <c r="S750" s="24"/>
      <c r="T750" s="24"/>
      <c r="U750" s="24"/>
      <c r="V750" s="24"/>
      <c r="W750" s="24"/>
      <c r="X750" s="24"/>
      <c r="Y750" s="25"/>
    </row>
    <row r="751" spans="1:25" ht="15.6" customHeight="1" x14ac:dyDescent="0.25"/>
    <row r="752" spans="1:25" ht="15.6" customHeight="1" x14ac:dyDescent="0.25">
      <c r="A752" t="s">
        <v>131</v>
      </c>
      <c r="B752" t="s">
        <v>130</v>
      </c>
    </row>
    <row r="753" spans="1:25" ht="15.6" customHeight="1" thickBot="1" x14ac:dyDescent="0.3"/>
    <row r="754" spans="1:25" ht="15.6" customHeight="1" x14ac:dyDescent="0.25">
      <c r="B754" s="20"/>
      <c r="C754" s="21"/>
      <c r="D754" s="21"/>
      <c r="E754" s="21"/>
      <c r="F754" s="21"/>
      <c r="G754" s="21"/>
      <c r="H754" s="21"/>
      <c r="I754" s="21"/>
      <c r="J754" s="21"/>
      <c r="K754" s="21"/>
      <c r="L754" s="21"/>
      <c r="M754" s="21"/>
      <c r="N754" s="21"/>
      <c r="O754" s="21"/>
      <c r="P754" s="21"/>
      <c r="Q754" s="21"/>
      <c r="R754" s="21"/>
      <c r="S754" s="21"/>
      <c r="T754" s="21"/>
      <c r="U754" s="21"/>
      <c r="V754" s="21"/>
      <c r="W754" s="21"/>
      <c r="X754" s="21"/>
      <c r="Y754" s="22"/>
    </row>
    <row r="755" spans="1:25" ht="15.6" customHeight="1" thickBot="1" x14ac:dyDescent="0.3">
      <c r="B755" s="23"/>
      <c r="C755" s="24"/>
      <c r="D755" s="24"/>
      <c r="E755" s="24"/>
      <c r="F755" s="24"/>
      <c r="G755" s="24"/>
      <c r="H755" s="24"/>
      <c r="I755" s="24"/>
      <c r="J755" s="24"/>
      <c r="K755" s="24"/>
      <c r="L755" s="24"/>
      <c r="M755" s="24"/>
      <c r="N755" s="24"/>
      <c r="O755" s="24"/>
      <c r="P755" s="24"/>
      <c r="Q755" s="24"/>
      <c r="R755" s="24"/>
      <c r="S755" s="24"/>
      <c r="T755" s="24"/>
      <c r="U755" s="24"/>
      <c r="V755" s="24"/>
      <c r="W755" s="24"/>
      <c r="X755" s="24"/>
      <c r="Y755" s="25"/>
    </row>
    <row r="756" spans="1:25" ht="15.6" customHeight="1" x14ac:dyDescent="0.25"/>
    <row r="757" spans="1:25" ht="15.6" customHeight="1" x14ac:dyDescent="0.25">
      <c r="A757" t="s">
        <v>133</v>
      </c>
      <c r="B757" t="s">
        <v>132</v>
      </c>
    </row>
    <row r="758" spans="1:25" ht="15.6" customHeight="1" thickBot="1" x14ac:dyDescent="0.3"/>
    <row r="759" spans="1:25" ht="15.6" customHeight="1" x14ac:dyDescent="0.25">
      <c r="B759" s="20"/>
      <c r="C759" s="21"/>
      <c r="D759" s="21"/>
      <c r="E759" s="21"/>
      <c r="F759" s="21"/>
      <c r="G759" s="21"/>
      <c r="H759" s="21"/>
      <c r="I759" s="21"/>
      <c r="J759" s="21"/>
      <c r="K759" s="21"/>
      <c r="L759" s="21"/>
      <c r="M759" s="21"/>
      <c r="N759" s="21"/>
      <c r="O759" s="21"/>
      <c r="P759" s="21"/>
      <c r="Q759" s="21"/>
      <c r="R759" s="21"/>
      <c r="S759" s="21"/>
      <c r="T759" s="21"/>
      <c r="U759" s="21"/>
      <c r="V759" s="21"/>
      <c r="W759" s="21"/>
      <c r="X759" s="21"/>
      <c r="Y759" s="22"/>
    </row>
    <row r="760" spans="1:25" ht="15.6" customHeight="1" thickBot="1" x14ac:dyDescent="0.3">
      <c r="B760" s="23"/>
      <c r="C760" s="24"/>
      <c r="D760" s="24"/>
      <c r="E760" s="24"/>
      <c r="F760" s="24"/>
      <c r="G760" s="24"/>
      <c r="H760" s="24"/>
      <c r="I760" s="24"/>
      <c r="J760" s="24"/>
      <c r="K760" s="24"/>
      <c r="L760" s="24"/>
      <c r="M760" s="24"/>
      <c r="N760" s="24"/>
      <c r="O760" s="24"/>
      <c r="P760" s="24"/>
      <c r="Q760" s="24"/>
      <c r="R760" s="24"/>
      <c r="S760" s="24"/>
      <c r="T760" s="24"/>
      <c r="U760" s="24"/>
      <c r="V760" s="24"/>
      <c r="W760" s="24"/>
      <c r="X760" s="24"/>
      <c r="Y760" s="25"/>
    </row>
    <row r="761" spans="1:25" ht="15.6" customHeight="1" x14ac:dyDescent="0.25"/>
    <row r="762" spans="1:25" ht="15.6" customHeight="1" x14ac:dyDescent="0.25">
      <c r="A762" t="s">
        <v>135</v>
      </c>
      <c r="B762" t="s">
        <v>134</v>
      </c>
    </row>
    <row r="763" spans="1:25" ht="15.6" customHeight="1" thickBot="1" x14ac:dyDescent="0.3"/>
    <row r="764" spans="1:25" ht="15.6" customHeight="1" x14ac:dyDescent="0.25">
      <c r="B764" s="20"/>
      <c r="C764" s="21"/>
      <c r="D764" s="21"/>
      <c r="E764" s="21"/>
      <c r="F764" s="21"/>
      <c r="G764" s="21"/>
      <c r="H764" s="21"/>
      <c r="I764" s="21"/>
      <c r="J764" s="21"/>
      <c r="K764" s="21"/>
      <c r="L764" s="21"/>
      <c r="M764" s="21"/>
      <c r="N764" s="21"/>
      <c r="O764" s="21"/>
      <c r="P764" s="21"/>
      <c r="Q764" s="21"/>
      <c r="R764" s="21"/>
      <c r="S764" s="21"/>
      <c r="T764" s="21"/>
      <c r="U764" s="21"/>
      <c r="V764" s="21"/>
      <c r="W764" s="21"/>
      <c r="X764" s="21"/>
      <c r="Y764" s="22"/>
    </row>
    <row r="765" spans="1:25" ht="15.6" customHeight="1" thickBot="1" x14ac:dyDescent="0.3">
      <c r="B765" s="23"/>
      <c r="C765" s="24"/>
      <c r="D765" s="24"/>
      <c r="E765" s="24"/>
      <c r="F765" s="24"/>
      <c r="G765" s="24"/>
      <c r="H765" s="24"/>
      <c r="I765" s="24"/>
      <c r="J765" s="24"/>
      <c r="K765" s="24"/>
      <c r="L765" s="24"/>
      <c r="M765" s="24"/>
      <c r="N765" s="24"/>
      <c r="O765" s="24"/>
      <c r="P765" s="24"/>
      <c r="Q765" s="24"/>
      <c r="R765" s="24"/>
      <c r="S765" s="24"/>
      <c r="T765" s="24"/>
      <c r="U765" s="24"/>
      <c r="V765" s="24"/>
      <c r="W765" s="24"/>
      <c r="X765" s="24"/>
      <c r="Y765" s="25"/>
    </row>
    <row r="766" spans="1:25" ht="15.6" customHeight="1" x14ac:dyDescent="0.25"/>
    <row r="767" spans="1:25" ht="15.6" customHeight="1" x14ac:dyDescent="0.25">
      <c r="A767" t="s">
        <v>137</v>
      </c>
      <c r="B767" t="s">
        <v>136</v>
      </c>
    </row>
    <row r="768" spans="1:25" ht="15.6" customHeight="1" thickBot="1" x14ac:dyDescent="0.3"/>
    <row r="769" spans="1:25" ht="15.6" customHeight="1" x14ac:dyDescent="0.25">
      <c r="B769" s="20"/>
      <c r="C769" s="21"/>
      <c r="D769" s="21"/>
      <c r="E769" s="21"/>
      <c r="F769" s="21"/>
      <c r="G769" s="21"/>
      <c r="H769" s="21"/>
      <c r="I769" s="21"/>
      <c r="J769" s="21"/>
      <c r="K769" s="21"/>
      <c r="L769" s="21"/>
      <c r="M769" s="21"/>
      <c r="N769" s="21"/>
      <c r="O769" s="21"/>
      <c r="P769" s="21"/>
      <c r="Q769" s="21"/>
      <c r="R769" s="21"/>
      <c r="S769" s="21"/>
      <c r="T769" s="21"/>
      <c r="U769" s="21"/>
      <c r="V769" s="21"/>
      <c r="W769" s="21"/>
      <c r="X769" s="21"/>
      <c r="Y769" s="22"/>
    </row>
    <row r="770" spans="1:25" ht="15.6" customHeight="1" thickBot="1" x14ac:dyDescent="0.3">
      <c r="B770" s="23"/>
      <c r="C770" s="24"/>
      <c r="D770" s="24"/>
      <c r="E770" s="24"/>
      <c r="F770" s="24"/>
      <c r="G770" s="24"/>
      <c r="H770" s="24"/>
      <c r="I770" s="24"/>
      <c r="J770" s="24"/>
      <c r="K770" s="24"/>
      <c r="L770" s="24"/>
      <c r="M770" s="24"/>
      <c r="N770" s="24"/>
      <c r="O770" s="24"/>
      <c r="P770" s="24"/>
      <c r="Q770" s="24"/>
      <c r="R770" s="24"/>
      <c r="S770" s="24"/>
      <c r="T770" s="24"/>
      <c r="U770" s="24"/>
      <c r="V770" s="24"/>
      <c r="W770" s="24"/>
      <c r="X770" s="24"/>
      <c r="Y770" s="25"/>
    </row>
    <row r="771" spans="1:25" ht="15.6" customHeight="1" x14ac:dyDescent="0.25"/>
    <row r="772" spans="1:25" ht="15.6" customHeight="1" x14ac:dyDescent="0.25">
      <c r="A772" t="s">
        <v>139</v>
      </c>
      <c r="B772" t="s">
        <v>138</v>
      </c>
    </row>
    <row r="773" spans="1:25" ht="15.6" customHeight="1" thickBot="1" x14ac:dyDescent="0.3"/>
    <row r="774" spans="1:25" ht="15.6" customHeight="1" x14ac:dyDescent="0.25">
      <c r="B774" s="20"/>
      <c r="C774" s="21"/>
      <c r="D774" s="21"/>
      <c r="E774" s="21"/>
      <c r="F774" s="21"/>
      <c r="G774" s="21"/>
      <c r="H774" s="21"/>
      <c r="I774" s="21"/>
      <c r="J774" s="21"/>
      <c r="K774" s="21"/>
      <c r="L774" s="21"/>
      <c r="M774" s="21"/>
      <c r="N774" s="21"/>
      <c r="O774" s="21"/>
      <c r="P774" s="21"/>
      <c r="Q774" s="21"/>
      <c r="R774" s="21"/>
      <c r="S774" s="21"/>
      <c r="T774" s="21"/>
      <c r="U774" s="21"/>
      <c r="V774" s="21"/>
      <c r="W774" s="21"/>
      <c r="X774" s="21"/>
      <c r="Y774" s="22"/>
    </row>
    <row r="775" spans="1:25" ht="15.6" customHeight="1" thickBot="1" x14ac:dyDescent="0.3">
      <c r="B775" s="23"/>
      <c r="C775" s="24"/>
      <c r="D775" s="24"/>
      <c r="E775" s="24"/>
      <c r="F775" s="24"/>
      <c r="G775" s="24"/>
      <c r="H775" s="24"/>
      <c r="I775" s="24"/>
      <c r="J775" s="24"/>
      <c r="K775" s="24"/>
      <c r="L775" s="24"/>
      <c r="M775" s="24"/>
      <c r="N775" s="24"/>
      <c r="O775" s="24"/>
      <c r="P775" s="24"/>
      <c r="Q775" s="24"/>
      <c r="R775" s="24"/>
      <c r="S775" s="24"/>
      <c r="T775" s="24"/>
      <c r="U775" s="24"/>
      <c r="V775" s="24"/>
      <c r="W775" s="24"/>
      <c r="X775" s="24"/>
      <c r="Y775" s="25"/>
    </row>
    <row r="776" spans="1:25" ht="15.6" customHeight="1" x14ac:dyDescent="0.25"/>
    <row r="777" spans="1:25" ht="15.6" customHeight="1" x14ac:dyDescent="0.25">
      <c r="A777" t="s">
        <v>141</v>
      </c>
      <c r="B777" t="s">
        <v>140</v>
      </c>
    </row>
    <row r="778" spans="1:25" ht="15.6" customHeight="1" thickBot="1" x14ac:dyDescent="0.3"/>
    <row r="779" spans="1:25" ht="15.6" customHeight="1" x14ac:dyDescent="0.25">
      <c r="B779" s="20"/>
      <c r="C779" s="21"/>
      <c r="D779" s="21"/>
      <c r="E779" s="21"/>
      <c r="F779" s="21"/>
      <c r="G779" s="21"/>
      <c r="H779" s="21"/>
      <c r="I779" s="21"/>
      <c r="J779" s="21"/>
      <c r="K779" s="21"/>
      <c r="L779" s="21"/>
      <c r="M779" s="21"/>
      <c r="N779" s="21"/>
      <c r="O779" s="21"/>
      <c r="P779" s="21"/>
      <c r="Q779" s="21"/>
      <c r="R779" s="21"/>
      <c r="S779" s="21"/>
      <c r="T779" s="21"/>
      <c r="U779" s="21"/>
      <c r="V779" s="21"/>
      <c r="W779" s="21"/>
      <c r="X779" s="21"/>
      <c r="Y779" s="22"/>
    </row>
    <row r="780" spans="1:25" ht="15.6" customHeight="1" thickBot="1" x14ac:dyDescent="0.3">
      <c r="B780" s="23"/>
      <c r="C780" s="24"/>
      <c r="D780" s="24"/>
      <c r="E780" s="24"/>
      <c r="F780" s="24"/>
      <c r="G780" s="24"/>
      <c r="H780" s="24"/>
      <c r="I780" s="24"/>
      <c r="J780" s="24"/>
      <c r="K780" s="24"/>
      <c r="L780" s="24"/>
      <c r="M780" s="24"/>
      <c r="N780" s="24"/>
      <c r="O780" s="24"/>
      <c r="P780" s="24"/>
      <c r="Q780" s="24"/>
      <c r="R780" s="24"/>
      <c r="S780" s="24"/>
      <c r="T780" s="24"/>
      <c r="U780" s="24"/>
      <c r="V780" s="24"/>
      <c r="W780" s="24"/>
      <c r="X780" s="24"/>
      <c r="Y780" s="25"/>
    </row>
    <row r="781" spans="1:25" ht="15.6" customHeight="1" x14ac:dyDescent="0.25"/>
    <row r="782" spans="1:25" ht="15.6" customHeight="1" x14ac:dyDescent="0.25">
      <c r="A782" t="s">
        <v>143</v>
      </c>
      <c r="B782" t="s">
        <v>142</v>
      </c>
    </row>
    <row r="783" spans="1:25" ht="15.6" customHeight="1" thickBot="1" x14ac:dyDescent="0.3"/>
    <row r="784" spans="1:25" ht="15.6" customHeight="1" x14ac:dyDescent="0.25">
      <c r="B784" s="20"/>
      <c r="C784" s="21"/>
      <c r="D784" s="21"/>
      <c r="E784" s="21"/>
      <c r="F784" s="21"/>
      <c r="G784" s="21"/>
      <c r="H784" s="21"/>
      <c r="I784" s="21"/>
      <c r="J784" s="21"/>
      <c r="K784" s="21"/>
      <c r="L784" s="21"/>
      <c r="M784" s="21"/>
      <c r="N784" s="21"/>
      <c r="O784" s="21"/>
      <c r="P784" s="21"/>
      <c r="Q784" s="21"/>
      <c r="R784" s="21"/>
      <c r="S784" s="21"/>
      <c r="T784" s="21"/>
      <c r="U784" s="21"/>
      <c r="V784" s="21"/>
      <c r="W784" s="21"/>
      <c r="X784" s="21"/>
      <c r="Y784" s="22"/>
    </row>
    <row r="785" spans="2:25" ht="15.6" customHeight="1" thickBot="1" x14ac:dyDescent="0.3">
      <c r="B785" s="23"/>
      <c r="C785" s="24"/>
      <c r="D785" s="24"/>
      <c r="E785" s="24"/>
      <c r="F785" s="24"/>
      <c r="G785" s="24"/>
      <c r="H785" s="24"/>
      <c r="I785" s="24"/>
      <c r="J785" s="24"/>
      <c r="K785" s="24"/>
      <c r="L785" s="24"/>
      <c r="M785" s="24"/>
      <c r="N785" s="24"/>
      <c r="O785" s="24"/>
      <c r="P785" s="24"/>
      <c r="Q785" s="24"/>
      <c r="R785" s="24"/>
      <c r="S785" s="24"/>
      <c r="T785" s="24"/>
      <c r="U785" s="24"/>
      <c r="V785" s="24"/>
      <c r="W785" s="24"/>
      <c r="X785" s="24"/>
      <c r="Y785" s="25"/>
    </row>
    <row r="786" spans="2:25" ht="15.6" customHeight="1" x14ac:dyDescent="0.25"/>
    <row r="787" spans="2:25" ht="15.6" customHeight="1" x14ac:dyDescent="0.25"/>
    <row r="788" spans="2:25" ht="15.6" customHeight="1" x14ac:dyDescent="0.25"/>
    <row r="789" spans="2:25" ht="15.6" customHeight="1" x14ac:dyDescent="0.25"/>
    <row r="790" spans="2:25" ht="15.6" customHeight="1" x14ac:dyDescent="0.25"/>
    <row r="791" spans="2:25" ht="15.6" customHeight="1" x14ac:dyDescent="0.25"/>
    <row r="792" spans="2:25" ht="15.6" customHeight="1" x14ac:dyDescent="0.25"/>
    <row r="793" spans="2:25" ht="15.6" customHeight="1" x14ac:dyDescent="0.25"/>
    <row r="794" spans="2:25" ht="15.6" customHeight="1" x14ac:dyDescent="0.25"/>
    <row r="795" spans="2:25" ht="15.6" customHeight="1" x14ac:dyDescent="0.25"/>
    <row r="796" spans="2:25" ht="15.6" customHeight="1" x14ac:dyDescent="0.25"/>
    <row r="797" spans="2:25" ht="15.6" customHeight="1" x14ac:dyDescent="0.25"/>
    <row r="798" spans="2:25" ht="15.6" customHeight="1" x14ac:dyDescent="0.25"/>
    <row r="799" spans="2:25" ht="15.6" customHeight="1" x14ac:dyDescent="0.25"/>
    <row r="800" spans="2:25" ht="15.6" customHeight="1" x14ac:dyDescent="0.25"/>
    <row r="801" ht="15.6" customHeight="1" x14ac:dyDescent="0.25"/>
    <row r="802" ht="15.6" customHeight="1" x14ac:dyDescent="0.25"/>
    <row r="803" ht="15.6" customHeight="1" x14ac:dyDescent="0.25"/>
    <row r="804" ht="15.6" customHeight="1" x14ac:dyDescent="0.25"/>
    <row r="805" ht="15.6" customHeight="1" x14ac:dyDescent="0.25"/>
    <row r="806" ht="15.6" customHeight="1" x14ac:dyDescent="0.25"/>
    <row r="807" ht="15.6" customHeight="1" x14ac:dyDescent="0.25"/>
    <row r="808" ht="15.6" customHeight="1" x14ac:dyDescent="0.25"/>
    <row r="809" ht="15.6" customHeight="1" x14ac:dyDescent="0.25"/>
    <row r="810" ht="15.6" customHeight="1" x14ac:dyDescent="0.25"/>
    <row r="811" ht="15.6" customHeight="1" x14ac:dyDescent="0.25"/>
    <row r="812" ht="15.6" customHeight="1" x14ac:dyDescent="0.25"/>
    <row r="813" ht="15.6" customHeight="1" x14ac:dyDescent="0.25"/>
    <row r="814" ht="15.6" customHeight="1" x14ac:dyDescent="0.25"/>
    <row r="815" ht="15.6" customHeight="1" x14ac:dyDescent="0.25"/>
    <row r="816" ht="15.6" customHeight="1" x14ac:dyDescent="0.25"/>
    <row r="817" ht="15.6" customHeight="1" x14ac:dyDescent="0.25"/>
    <row r="818" ht="15.6" customHeight="1" x14ac:dyDescent="0.25"/>
    <row r="819" ht="15.6" customHeight="1" x14ac:dyDescent="0.25"/>
    <row r="820" ht="15.6" customHeight="1" x14ac:dyDescent="0.25"/>
    <row r="821" ht="15.6" customHeight="1" x14ac:dyDescent="0.25"/>
    <row r="822" ht="15.6" customHeight="1" x14ac:dyDescent="0.25"/>
    <row r="823" ht="15.6" customHeight="1" x14ac:dyDescent="0.25"/>
    <row r="824" ht="15.6" customHeight="1" x14ac:dyDescent="0.25"/>
    <row r="825" ht="15.6" customHeight="1" x14ac:dyDescent="0.25"/>
    <row r="826" ht="15.6" customHeight="1" x14ac:dyDescent="0.25"/>
    <row r="827" ht="15.6" customHeight="1" x14ac:dyDescent="0.25"/>
    <row r="828" ht="15.6" customHeight="1" x14ac:dyDescent="0.25"/>
    <row r="829" ht="15.6" customHeight="1" x14ac:dyDescent="0.25"/>
    <row r="830" ht="15.6" customHeight="1" x14ac:dyDescent="0.25"/>
    <row r="831" ht="15.6" customHeight="1" x14ac:dyDescent="0.25"/>
    <row r="832" ht="15.6" customHeight="1" x14ac:dyDescent="0.25"/>
    <row r="833" ht="15.6" customHeight="1" x14ac:dyDescent="0.25"/>
    <row r="834" ht="15.6" customHeight="1" x14ac:dyDescent="0.25"/>
    <row r="835" ht="15.6" customHeight="1" x14ac:dyDescent="0.25"/>
    <row r="836" ht="15.6" customHeight="1" x14ac:dyDescent="0.25"/>
    <row r="837" ht="15.6" customHeight="1" x14ac:dyDescent="0.25"/>
    <row r="838" ht="15.6" customHeight="1" x14ac:dyDescent="0.25"/>
    <row r="839" ht="15.6" customHeight="1" x14ac:dyDescent="0.25"/>
    <row r="840" ht="15.6" customHeight="1" x14ac:dyDescent="0.25"/>
    <row r="841" ht="15.6" customHeight="1" x14ac:dyDescent="0.25"/>
    <row r="842" ht="15.6" customHeight="1" x14ac:dyDescent="0.25"/>
    <row r="843" ht="15.6" customHeight="1" x14ac:dyDescent="0.25"/>
    <row r="844" ht="15.6" customHeight="1" x14ac:dyDescent="0.25"/>
    <row r="845" ht="15.6" customHeight="1" x14ac:dyDescent="0.25"/>
    <row r="846" ht="15.6" customHeight="1" x14ac:dyDescent="0.25"/>
    <row r="847" ht="15.6" customHeight="1" x14ac:dyDescent="0.25"/>
    <row r="848" ht="15.6" customHeight="1" x14ac:dyDescent="0.25"/>
    <row r="849" ht="15.6" customHeight="1" x14ac:dyDescent="0.25"/>
    <row r="850" ht="15.6" customHeight="1" x14ac:dyDescent="0.25"/>
    <row r="851" ht="15.6" customHeight="1" x14ac:dyDescent="0.25"/>
    <row r="852" ht="15.6" customHeight="1" x14ac:dyDescent="0.25"/>
    <row r="853" ht="15.6" customHeight="1" x14ac:dyDescent="0.25"/>
    <row r="854" ht="15.6" customHeight="1" x14ac:dyDescent="0.25"/>
    <row r="855" ht="15.6" customHeight="1" x14ac:dyDescent="0.25"/>
    <row r="856" ht="15.6" customHeight="1" x14ac:dyDescent="0.25"/>
    <row r="857" ht="15.6" customHeight="1" x14ac:dyDescent="0.25"/>
    <row r="858" ht="15.6" customHeight="1" x14ac:dyDescent="0.25"/>
    <row r="859" ht="15.6" customHeight="1" x14ac:dyDescent="0.25"/>
    <row r="860" ht="15.6" customHeight="1" x14ac:dyDescent="0.25"/>
    <row r="861" ht="15.6" customHeight="1" x14ac:dyDescent="0.25"/>
    <row r="862" ht="15.6" customHeight="1" x14ac:dyDescent="0.25"/>
    <row r="863" ht="15.6" customHeight="1" x14ac:dyDescent="0.25"/>
    <row r="864" ht="15.6" customHeight="1" x14ac:dyDescent="0.25"/>
    <row r="865" ht="15.6" customHeight="1" x14ac:dyDescent="0.25"/>
    <row r="866" ht="15.6" customHeight="1" x14ac:dyDescent="0.25"/>
    <row r="867" ht="15.6" customHeight="1" x14ac:dyDescent="0.25"/>
    <row r="868" ht="15.6" customHeight="1" x14ac:dyDescent="0.25"/>
    <row r="869" ht="15.6" customHeight="1" x14ac:dyDescent="0.25"/>
    <row r="870" ht="15.6" customHeight="1" x14ac:dyDescent="0.25"/>
    <row r="871" ht="15.6" customHeight="1" x14ac:dyDescent="0.25"/>
    <row r="872" ht="15.6" customHeight="1" x14ac:dyDescent="0.25"/>
    <row r="873" ht="15.6" customHeight="1" x14ac:dyDescent="0.25"/>
    <row r="874" ht="15.6" customHeight="1" x14ac:dyDescent="0.25"/>
    <row r="875" ht="15.6" customHeight="1" x14ac:dyDescent="0.25"/>
    <row r="876" ht="15.6" customHeight="1" x14ac:dyDescent="0.25"/>
    <row r="877" ht="15.6" customHeight="1" x14ac:dyDescent="0.25"/>
    <row r="878" ht="15.6" customHeight="1" x14ac:dyDescent="0.25"/>
    <row r="879" ht="15.6" customHeight="1" x14ac:dyDescent="0.25"/>
    <row r="880" ht="15.6" customHeight="1" x14ac:dyDescent="0.25"/>
    <row r="881" ht="15.6" customHeight="1" x14ac:dyDescent="0.25"/>
    <row r="882" ht="15.6" customHeight="1" x14ac:dyDescent="0.25"/>
    <row r="883" ht="15.6" customHeight="1" x14ac:dyDescent="0.25"/>
    <row r="884" ht="15.6" customHeight="1" x14ac:dyDescent="0.25"/>
    <row r="885" ht="15.6" customHeight="1" x14ac:dyDescent="0.25"/>
    <row r="886" ht="15.6" customHeight="1" x14ac:dyDescent="0.25"/>
    <row r="887" ht="15.6" customHeight="1" x14ac:dyDescent="0.25"/>
    <row r="888" ht="15.6" customHeight="1" x14ac:dyDescent="0.25"/>
    <row r="889" ht="15.6" customHeight="1" x14ac:dyDescent="0.25"/>
    <row r="890" ht="15.6" customHeight="1" x14ac:dyDescent="0.25"/>
    <row r="891" ht="15.6" customHeight="1" x14ac:dyDescent="0.25"/>
    <row r="892" ht="15.6" customHeight="1" x14ac:dyDescent="0.25"/>
    <row r="893" ht="15.6" customHeight="1" x14ac:dyDescent="0.25"/>
    <row r="894" ht="15.6" customHeight="1" x14ac:dyDescent="0.25"/>
    <row r="895" ht="15.6" customHeight="1" x14ac:dyDescent="0.25"/>
    <row r="896" ht="15.6" customHeight="1" x14ac:dyDescent="0.25"/>
    <row r="897" ht="15.6" customHeight="1" x14ac:dyDescent="0.25"/>
    <row r="898" ht="15.6" customHeight="1" x14ac:dyDescent="0.25"/>
    <row r="899" ht="15.6" customHeight="1" x14ac:dyDescent="0.25"/>
    <row r="900" ht="15.6" customHeight="1" x14ac:dyDescent="0.25"/>
    <row r="901" ht="15.6" customHeight="1" x14ac:dyDescent="0.25"/>
    <row r="902" ht="15.6" customHeight="1" x14ac:dyDescent="0.25"/>
    <row r="903" ht="15.6" customHeight="1" x14ac:dyDescent="0.25"/>
    <row r="904" ht="15.6" customHeight="1" x14ac:dyDescent="0.25"/>
    <row r="905" ht="15.6" customHeight="1" x14ac:dyDescent="0.25"/>
    <row r="906" ht="15.6" customHeight="1" x14ac:dyDescent="0.25"/>
    <row r="907" ht="15.6" customHeight="1" x14ac:dyDescent="0.25"/>
    <row r="908" ht="15.6" customHeight="1" x14ac:dyDescent="0.25"/>
    <row r="909" ht="15.6" customHeight="1" x14ac:dyDescent="0.25"/>
    <row r="910" ht="15.6" customHeight="1" x14ac:dyDescent="0.25"/>
    <row r="911" ht="15.6" customHeight="1" x14ac:dyDescent="0.25"/>
    <row r="912" ht="15.6" customHeight="1" x14ac:dyDescent="0.25"/>
    <row r="913" ht="15.6" customHeight="1" x14ac:dyDescent="0.25"/>
    <row r="914" ht="15.6" customHeight="1" x14ac:dyDescent="0.25"/>
    <row r="915" ht="15.6" customHeight="1" x14ac:dyDescent="0.25"/>
    <row r="916" ht="15.6" customHeight="1" x14ac:dyDescent="0.25"/>
    <row r="917" ht="15.6" customHeight="1" x14ac:dyDescent="0.25"/>
    <row r="918" ht="15.6" customHeight="1" x14ac:dyDescent="0.25"/>
    <row r="919" ht="15.6" customHeight="1" x14ac:dyDescent="0.25"/>
    <row r="920" ht="15.6" customHeight="1" x14ac:dyDescent="0.25"/>
    <row r="921" ht="15.6" customHeight="1" x14ac:dyDescent="0.25"/>
    <row r="922" ht="15.6" customHeight="1" x14ac:dyDescent="0.25"/>
    <row r="923" ht="15.6" customHeight="1" x14ac:dyDescent="0.25"/>
    <row r="924" ht="15.6" customHeight="1" x14ac:dyDescent="0.25"/>
    <row r="925" ht="15.6" customHeight="1" x14ac:dyDescent="0.25"/>
    <row r="926" ht="15.6" customHeight="1" x14ac:dyDescent="0.25"/>
    <row r="927" ht="15.6" customHeight="1" x14ac:dyDescent="0.25"/>
    <row r="928" ht="15.6" customHeight="1" x14ac:dyDescent="0.25"/>
    <row r="929" ht="15.6" customHeight="1" x14ac:dyDescent="0.25"/>
    <row r="930" ht="15.6" customHeight="1" x14ac:dyDescent="0.25"/>
    <row r="931" ht="15.6" customHeight="1" x14ac:dyDescent="0.25"/>
    <row r="932" ht="15.6" customHeight="1" x14ac:dyDescent="0.25"/>
    <row r="933" ht="15.6" customHeight="1" x14ac:dyDescent="0.25"/>
    <row r="934" ht="15.6" customHeight="1" x14ac:dyDescent="0.25"/>
    <row r="935" ht="15.6" customHeight="1" x14ac:dyDescent="0.25"/>
    <row r="936" ht="15.6" customHeight="1" x14ac:dyDescent="0.25"/>
    <row r="937" ht="15.6" customHeight="1" x14ac:dyDescent="0.25"/>
    <row r="938" ht="15.6" customHeight="1" x14ac:dyDescent="0.25"/>
    <row r="939" ht="15.6" customHeight="1" x14ac:dyDescent="0.25"/>
    <row r="940" ht="15.6" customHeight="1" x14ac:dyDescent="0.25"/>
    <row r="941" ht="15.6" customHeight="1" x14ac:dyDescent="0.25"/>
    <row r="942" ht="15.6" customHeight="1" x14ac:dyDescent="0.25"/>
    <row r="943" ht="15.6" customHeight="1" x14ac:dyDescent="0.25"/>
    <row r="944" ht="15.6" customHeight="1" x14ac:dyDescent="0.25"/>
    <row r="945" ht="15.6" customHeight="1" x14ac:dyDescent="0.25"/>
    <row r="946" ht="15.6" customHeight="1" x14ac:dyDescent="0.25"/>
    <row r="947" ht="15.6" customHeight="1" x14ac:dyDescent="0.25"/>
    <row r="948" ht="15.6" customHeight="1" x14ac:dyDescent="0.25"/>
    <row r="949" ht="15.6" customHeight="1" x14ac:dyDescent="0.25"/>
    <row r="950" ht="15.6" customHeight="1" x14ac:dyDescent="0.25"/>
    <row r="951" ht="15.6" customHeight="1" x14ac:dyDescent="0.25"/>
    <row r="952" ht="15.6" customHeight="1" x14ac:dyDescent="0.25"/>
    <row r="953" ht="15.6" customHeight="1" x14ac:dyDescent="0.25"/>
    <row r="954" ht="15.6" customHeight="1" x14ac:dyDescent="0.25"/>
    <row r="955" ht="15.6" customHeight="1" x14ac:dyDescent="0.25"/>
    <row r="956" ht="15.6" customHeight="1" x14ac:dyDescent="0.25"/>
    <row r="957" ht="15.6" customHeight="1" x14ac:dyDescent="0.25"/>
    <row r="958" ht="15.6" customHeight="1" x14ac:dyDescent="0.25"/>
    <row r="959" ht="15.6" customHeight="1" x14ac:dyDescent="0.25"/>
    <row r="960" ht="15.6" customHeight="1" x14ac:dyDescent="0.25"/>
    <row r="961" ht="15.6" customHeight="1" x14ac:dyDescent="0.25"/>
    <row r="962" ht="15.6" customHeight="1" x14ac:dyDescent="0.25"/>
    <row r="963" ht="15.6" customHeight="1" x14ac:dyDescent="0.25"/>
    <row r="964" ht="15.6" customHeight="1" x14ac:dyDescent="0.25"/>
    <row r="965" ht="15.6" customHeight="1" x14ac:dyDescent="0.25"/>
    <row r="966" ht="15.6" customHeight="1" x14ac:dyDescent="0.25"/>
    <row r="967" ht="15.6" customHeight="1" x14ac:dyDescent="0.25"/>
    <row r="968" ht="15.6" customHeight="1" x14ac:dyDescent="0.25"/>
    <row r="969" ht="15.6" customHeight="1" x14ac:dyDescent="0.25"/>
    <row r="970" ht="15.6" customHeight="1" x14ac:dyDescent="0.25"/>
    <row r="971" ht="15.6" customHeight="1" x14ac:dyDescent="0.25"/>
    <row r="972" ht="15.6" customHeight="1" x14ac:dyDescent="0.25"/>
    <row r="973" ht="15.6" customHeight="1" x14ac:dyDescent="0.25"/>
    <row r="974" ht="15.6" customHeight="1" x14ac:dyDescent="0.25"/>
    <row r="975" ht="15.6" customHeight="1" x14ac:dyDescent="0.25"/>
    <row r="976" ht="15.6" customHeight="1" x14ac:dyDescent="0.25"/>
    <row r="977" ht="15.6" customHeight="1" x14ac:dyDescent="0.25"/>
    <row r="978" ht="15.6" customHeight="1" x14ac:dyDescent="0.25"/>
    <row r="979" ht="15.6" customHeight="1" x14ac:dyDescent="0.25"/>
    <row r="980" ht="15.6" customHeight="1" x14ac:dyDescent="0.25"/>
    <row r="981" ht="15.6" customHeight="1" x14ac:dyDescent="0.25"/>
    <row r="982" ht="15.6" customHeight="1" x14ac:dyDescent="0.25"/>
    <row r="983" ht="15.6" customHeight="1" x14ac:dyDescent="0.25"/>
    <row r="984" ht="15.6" customHeight="1" x14ac:dyDescent="0.25"/>
    <row r="985" ht="15.6" customHeight="1" x14ac:dyDescent="0.25"/>
    <row r="986" ht="15.6" customHeight="1" x14ac:dyDescent="0.25"/>
    <row r="987" ht="15.6" customHeight="1" x14ac:dyDescent="0.25"/>
    <row r="988" ht="15.6" customHeight="1" x14ac:dyDescent="0.25"/>
    <row r="989" ht="15.6" customHeight="1" x14ac:dyDescent="0.25"/>
    <row r="990" ht="15.6" customHeight="1" x14ac:dyDescent="0.25"/>
    <row r="991" ht="15.6" customHeight="1" x14ac:dyDescent="0.25"/>
    <row r="992" ht="15.6" customHeight="1" x14ac:dyDescent="0.25"/>
    <row r="993" ht="15.6" customHeight="1" x14ac:dyDescent="0.25"/>
    <row r="994" ht="15.6" customHeight="1" x14ac:dyDescent="0.25"/>
    <row r="995" ht="15.6" customHeight="1" x14ac:dyDescent="0.25"/>
    <row r="996" ht="15.6" customHeight="1" x14ac:dyDescent="0.25"/>
    <row r="997" ht="15.6" customHeight="1" x14ac:dyDescent="0.25"/>
    <row r="998" ht="15.6" customHeight="1" x14ac:dyDescent="0.25"/>
    <row r="999" ht="15.6" customHeight="1" x14ac:dyDescent="0.25"/>
    <row r="1000" ht="15.6" customHeight="1" x14ac:dyDescent="0.25"/>
    <row r="1001" ht="15.6" customHeight="1" x14ac:dyDescent="0.25"/>
    <row r="1002" ht="15.6" customHeight="1" x14ac:dyDescent="0.25"/>
    <row r="1003" ht="15.6" customHeight="1" x14ac:dyDescent="0.25"/>
    <row r="1004" ht="15.6" customHeight="1" x14ac:dyDescent="0.25"/>
    <row r="1005" ht="15.6" customHeight="1" x14ac:dyDescent="0.25"/>
    <row r="1006" ht="15.6" customHeight="1" x14ac:dyDescent="0.25"/>
    <row r="1007" ht="15.6" customHeight="1" x14ac:dyDescent="0.25"/>
    <row r="1008" ht="15.6" customHeight="1" x14ac:dyDescent="0.25"/>
    <row r="1009" ht="15.6" customHeight="1" x14ac:dyDescent="0.25"/>
    <row r="1010" ht="15.6" customHeight="1" x14ac:dyDescent="0.25"/>
    <row r="1011" ht="15.6" customHeight="1" x14ac:dyDescent="0.25"/>
    <row r="1012" ht="15.6" customHeight="1" x14ac:dyDescent="0.25"/>
    <row r="1013" ht="15.6" customHeight="1" x14ac:dyDescent="0.25"/>
    <row r="1014" ht="15.6" customHeight="1" x14ac:dyDescent="0.25"/>
    <row r="1015" ht="15.6" customHeight="1" x14ac:dyDescent="0.25"/>
    <row r="1016" ht="15.6" customHeight="1" x14ac:dyDescent="0.25"/>
    <row r="1017" ht="15.6" customHeight="1" x14ac:dyDescent="0.25"/>
    <row r="1018" ht="15.6" customHeight="1" x14ac:dyDescent="0.25"/>
    <row r="1019" ht="15.6" customHeight="1" x14ac:dyDescent="0.25"/>
    <row r="1020" ht="15.6" customHeight="1" x14ac:dyDescent="0.25"/>
    <row r="1021" ht="15.6" customHeight="1" x14ac:dyDescent="0.25"/>
    <row r="1022" ht="15.6" customHeight="1" x14ac:dyDescent="0.25"/>
    <row r="1023" ht="15.6" customHeight="1" x14ac:dyDescent="0.25"/>
    <row r="1024" ht="15.6" customHeight="1" x14ac:dyDescent="0.25"/>
    <row r="1025" ht="15.6" customHeight="1" x14ac:dyDescent="0.25"/>
    <row r="1026" ht="15.6" customHeight="1" x14ac:dyDescent="0.25"/>
    <row r="1027" ht="15.6" customHeight="1" x14ac:dyDescent="0.25"/>
    <row r="1028" ht="15.6" customHeight="1" x14ac:dyDescent="0.25"/>
    <row r="1029" ht="15.6" customHeight="1" x14ac:dyDescent="0.25"/>
    <row r="1030" ht="15.6" customHeight="1" x14ac:dyDescent="0.25"/>
    <row r="1031" ht="15.6" customHeight="1" x14ac:dyDescent="0.25"/>
    <row r="1032" ht="15.6" customHeight="1" x14ac:dyDescent="0.25"/>
    <row r="1033" ht="15.6" customHeight="1" x14ac:dyDescent="0.25"/>
    <row r="1034" ht="15.6" customHeight="1" x14ac:dyDescent="0.25"/>
    <row r="1035" ht="15.6" customHeight="1" x14ac:dyDescent="0.25"/>
    <row r="1036" ht="15.6" customHeight="1" x14ac:dyDescent="0.25"/>
    <row r="1037" ht="15.6" customHeight="1" x14ac:dyDescent="0.25"/>
    <row r="1038" ht="15.6" customHeight="1" x14ac:dyDescent="0.25"/>
    <row r="1039" ht="15.6" customHeight="1" x14ac:dyDescent="0.25"/>
    <row r="1040" ht="15.6" customHeight="1" x14ac:dyDescent="0.25"/>
    <row r="1041" ht="15.6" customHeight="1" x14ac:dyDescent="0.25"/>
    <row r="1042" ht="15.6" customHeight="1" x14ac:dyDescent="0.25"/>
    <row r="1043" ht="15.6" customHeight="1" x14ac:dyDescent="0.25"/>
    <row r="1044" ht="15.6" customHeight="1" x14ac:dyDescent="0.25"/>
    <row r="1045" ht="15.6" customHeight="1" x14ac:dyDescent="0.25"/>
    <row r="1046" ht="15.6" customHeight="1" x14ac:dyDescent="0.25"/>
    <row r="1047" ht="15.6" customHeight="1" x14ac:dyDescent="0.25"/>
    <row r="1048" ht="15.6" customHeight="1" x14ac:dyDescent="0.25"/>
    <row r="1049" ht="15.6" customHeight="1" x14ac:dyDescent="0.25"/>
    <row r="1050" ht="15.6" customHeight="1" x14ac:dyDescent="0.25"/>
    <row r="1051" ht="15.6" customHeight="1" x14ac:dyDescent="0.25"/>
    <row r="1052" ht="15.6" customHeight="1" x14ac:dyDescent="0.25"/>
    <row r="1053" ht="15.6" customHeight="1" x14ac:dyDescent="0.25"/>
    <row r="1054" ht="15.6" customHeight="1" x14ac:dyDescent="0.25"/>
    <row r="1055" ht="15.6" customHeight="1" x14ac:dyDescent="0.25"/>
    <row r="1056" ht="15.6" customHeight="1" x14ac:dyDescent="0.25"/>
    <row r="1057" ht="15.6" customHeight="1" x14ac:dyDescent="0.25"/>
    <row r="1058" ht="15.6" customHeight="1" x14ac:dyDescent="0.25"/>
    <row r="1059" ht="15.6" customHeight="1" x14ac:dyDescent="0.25"/>
    <row r="1060" ht="15.6" customHeight="1" x14ac:dyDescent="0.25"/>
    <row r="1061" ht="15.6" customHeight="1" x14ac:dyDescent="0.25"/>
    <row r="1062" ht="15.6" customHeight="1" x14ac:dyDescent="0.25"/>
    <row r="1063" ht="15.6" customHeight="1" x14ac:dyDescent="0.25"/>
    <row r="1064" ht="15.6" customHeight="1" x14ac:dyDescent="0.25"/>
    <row r="1065" ht="15.6" customHeight="1" x14ac:dyDescent="0.25"/>
    <row r="1066" ht="15.6" customHeight="1" x14ac:dyDescent="0.25"/>
    <row r="1067" ht="15.6" customHeight="1" x14ac:dyDescent="0.25"/>
    <row r="1068" ht="15.6" customHeight="1" x14ac:dyDescent="0.25"/>
    <row r="1069" ht="15.6" customHeight="1" x14ac:dyDescent="0.25"/>
    <row r="1070" ht="15.6" customHeight="1" x14ac:dyDescent="0.25"/>
    <row r="1071" ht="15.6" customHeight="1" x14ac:dyDescent="0.25"/>
    <row r="1072" ht="15.6" customHeight="1" x14ac:dyDescent="0.25"/>
    <row r="1073" ht="15.6" customHeight="1" x14ac:dyDescent="0.25"/>
    <row r="1074" ht="15.6" customHeight="1" x14ac:dyDescent="0.25"/>
    <row r="1075" ht="15.6" customHeight="1" x14ac:dyDescent="0.25"/>
    <row r="1076" ht="15.6" customHeight="1" x14ac:dyDescent="0.25"/>
    <row r="1077" ht="15.6" customHeight="1" x14ac:dyDescent="0.25"/>
    <row r="1078" ht="15.6" customHeight="1" x14ac:dyDescent="0.25"/>
    <row r="1079" ht="15.6" customHeight="1" x14ac:dyDescent="0.25"/>
    <row r="1080" ht="15.6" customHeight="1" x14ac:dyDescent="0.25"/>
    <row r="1081" ht="15.6" customHeight="1" x14ac:dyDescent="0.25"/>
    <row r="1082" ht="15.6" customHeight="1" x14ac:dyDescent="0.25"/>
    <row r="1083" ht="15.6" customHeight="1" x14ac:dyDescent="0.25"/>
    <row r="1084" ht="15.6" customHeight="1" x14ac:dyDescent="0.25"/>
    <row r="1085" ht="15.6" customHeight="1" x14ac:dyDescent="0.25"/>
    <row r="1086" ht="15.6" customHeight="1" x14ac:dyDescent="0.25"/>
    <row r="1087" ht="15.6" customHeight="1" x14ac:dyDescent="0.25"/>
    <row r="1088" ht="15.6" customHeight="1" x14ac:dyDescent="0.25"/>
    <row r="1089" ht="15.6" customHeight="1" x14ac:dyDescent="0.25"/>
    <row r="1090" ht="15.6" customHeight="1" x14ac:dyDescent="0.25"/>
    <row r="1091" ht="15.6" customHeight="1" x14ac:dyDescent="0.25"/>
    <row r="1092" ht="15.6" customHeight="1" x14ac:dyDescent="0.25"/>
    <row r="1093" ht="15.6" customHeight="1" x14ac:dyDescent="0.25"/>
    <row r="1094" ht="15.6" customHeight="1" x14ac:dyDescent="0.25"/>
    <row r="1095" ht="15.6" customHeight="1" x14ac:dyDescent="0.25"/>
    <row r="1096" ht="15.6" customHeight="1" x14ac:dyDescent="0.25"/>
    <row r="1097" ht="15.6" customHeight="1" x14ac:dyDescent="0.25"/>
    <row r="1098" ht="15.6" customHeight="1" x14ac:dyDescent="0.25"/>
    <row r="1099" ht="15.6" customHeight="1" x14ac:dyDescent="0.25"/>
    <row r="1100" ht="15.6" customHeight="1" x14ac:dyDescent="0.25"/>
    <row r="1101" ht="15.6" customHeight="1" x14ac:dyDescent="0.25"/>
    <row r="1102" ht="15.6" customHeight="1" x14ac:dyDescent="0.25"/>
    <row r="1103" ht="15.6" customHeight="1" x14ac:dyDescent="0.25"/>
    <row r="1104" ht="15.6" customHeight="1" x14ac:dyDescent="0.25"/>
    <row r="1105" ht="15.6" customHeight="1" x14ac:dyDescent="0.25"/>
    <row r="1106" ht="15.6" customHeight="1" x14ac:dyDescent="0.25"/>
    <row r="1107" ht="15.6" customHeight="1" x14ac:dyDescent="0.25"/>
    <row r="1108" ht="15.6" customHeight="1" x14ac:dyDescent="0.25"/>
    <row r="1109" ht="15.6" customHeight="1" x14ac:dyDescent="0.25"/>
    <row r="1110" ht="15.6" customHeight="1" x14ac:dyDescent="0.25"/>
    <row r="1111" ht="15.6" customHeight="1" x14ac:dyDescent="0.25"/>
    <row r="1112" ht="15.6" customHeight="1" x14ac:dyDescent="0.25"/>
    <row r="1113" ht="15.6" customHeight="1" x14ac:dyDescent="0.25"/>
    <row r="1114" ht="15.6" customHeight="1" x14ac:dyDescent="0.25"/>
    <row r="1115" ht="15.6" customHeight="1" x14ac:dyDescent="0.25"/>
    <row r="1116" ht="15.6" customHeight="1" x14ac:dyDescent="0.25"/>
    <row r="1117" ht="15.6" customHeight="1" x14ac:dyDescent="0.25"/>
    <row r="1118" ht="15.6" customHeight="1" x14ac:dyDescent="0.25"/>
    <row r="1119" ht="15.6" customHeight="1" x14ac:dyDescent="0.25"/>
    <row r="1120" ht="15.6" customHeight="1" x14ac:dyDescent="0.25"/>
    <row r="1121" ht="15.6" customHeight="1" x14ac:dyDescent="0.25"/>
    <row r="1122" ht="15.6" customHeight="1" x14ac:dyDescent="0.25"/>
    <row r="1123" ht="15.6" customHeight="1" x14ac:dyDescent="0.25"/>
    <row r="1124" ht="15.6" customHeight="1" x14ac:dyDescent="0.25"/>
    <row r="1125" ht="15.6" customHeight="1" x14ac:dyDescent="0.25"/>
    <row r="1126" ht="15.6" customHeight="1" x14ac:dyDescent="0.25"/>
    <row r="1127" ht="15.6" customHeight="1" x14ac:dyDescent="0.25"/>
    <row r="1128" ht="15.6" customHeight="1" x14ac:dyDescent="0.25"/>
    <row r="1129" ht="15.6" customHeight="1" x14ac:dyDescent="0.25"/>
    <row r="1130" ht="15.6" customHeight="1" x14ac:dyDescent="0.25"/>
    <row r="1131" ht="15.6" customHeight="1" x14ac:dyDescent="0.25"/>
    <row r="1132" ht="15.6" customHeight="1" x14ac:dyDescent="0.25"/>
    <row r="1133" ht="15.6" customHeight="1" x14ac:dyDescent="0.25"/>
    <row r="1134" ht="15.6" customHeight="1" x14ac:dyDescent="0.25"/>
    <row r="1135" ht="15.6" customHeight="1" x14ac:dyDescent="0.25"/>
    <row r="1136" ht="15.6" customHeight="1" x14ac:dyDescent="0.25"/>
    <row r="1137" ht="15.6" customHeight="1" x14ac:dyDescent="0.25"/>
    <row r="1138" ht="15.6" customHeight="1" x14ac:dyDescent="0.25"/>
    <row r="1139" ht="15.6" customHeight="1" x14ac:dyDescent="0.25"/>
    <row r="1140" ht="15.6" customHeight="1" x14ac:dyDescent="0.25"/>
    <row r="1141" ht="15.6" customHeight="1" x14ac:dyDescent="0.25"/>
    <row r="1142" ht="15.6" customHeight="1" x14ac:dyDescent="0.25"/>
    <row r="1143" ht="15.6" customHeight="1" x14ac:dyDescent="0.25"/>
    <row r="1144" ht="15.6" customHeight="1" x14ac:dyDescent="0.25"/>
    <row r="1145" ht="15.6" customHeight="1" x14ac:dyDescent="0.25"/>
    <row r="1146" ht="15.6" customHeight="1" x14ac:dyDescent="0.25"/>
    <row r="1147" ht="15.6" customHeight="1" x14ac:dyDescent="0.25"/>
    <row r="1148" ht="15.6" customHeight="1" x14ac:dyDescent="0.25"/>
    <row r="1149" ht="15.6" customHeight="1" x14ac:dyDescent="0.25"/>
    <row r="1150" ht="15.6" customHeight="1" x14ac:dyDescent="0.25"/>
    <row r="1151" ht="15.6" customHeight="1" x14ac:dyDescent="0.25"/>
    <row r="1152" ht="15.6" customHeight="1" x14ac:dyDescent="0.25"/>
    <row r="1153" ht="15.6" customHeight="1" x14ac:dyDescent="0.25"/>
    <row r="1154" ht="15.6" customHeight="1" x14ac:dyDescent="0.25"/>
    <row r="1155" ht="15.6" customHeight="1" x14ac:dyDescent="0.25"/>
    <row r="1156" ht="15.6" customHeight="1" x14ac:dyDescent="0.25"/>
    <row r="1157" ht="15.6" customHeight="1" x14ac:dyDescent="0.25"/>
    <row r="1158" ht="15.6" customHeight="1" x14ac:dyDescent="0.25"/>
    <row r="1159" ht="15.6" customHeight="1" x14ac:dyDescent="0.25"/>
    <row r="1160" ht="15.6" customHeight="1" x14ac:dyDescent="0.25"/>
    <row r="1161" ht="15.6" customHeight="1" x14ac:dyDescent="0.25"/>
    <row r="1162" ht="15.6" customHeight="1" x14ac:dyDescent="0.25"/>
    <row r="1163" ht="15.6" customHeight="1" x14ac:dyDescent="0.25"/>
    <row r="1164" ht="15.6" customHeight="1" x14ac:dyDescent="0.25"/>
    <row r="1165" ht="15.6" customHeight="1" x14ac:dyDescent="0.25"/>
    <row r="1166" ht="15.6" customHeight="1" x14ac:dyDescent="0.25"/>
    <row r="1167" ht="15.6" customHeight="1" x14ac:dyDescent="0.25"/>
    <row r="1168" ht="15.6" customHeight="1" x14ac:dyDescent="0.25"/>
    <row r="1169" ht="15.6" customHeight="1" x14ac:dyDescent="0.25"/>
    <row r="1170" ht="15.6" customHeight="1" x14ac:dyDescent="0.25"/>
    <row r="1171" ht="15.6" customHeight="1" x14ac:dyDescent="0.25"/>
    <row r="1172" ht="15.6" customHeight="1" x14ac:dyDescent="0.25"/>
    <row r="1173" ht="15.6" customHeight="1" x14ac:dyDescent="0.25"/>
    <row r="1174" ht="15.6" customHeight="1" x14ac:dyDescent="0.25"/>
    <row r="1175" ht="15.6" customHeight="1" x14ac:dyDescent="0.25"/>
    <row r="1176" ht="15.6" customHeight="1" x14ac:dyDescent="0.25"/>
    <row r="1177" ht="15.6" customHeight="1" x14ac:dyDescent="0.25"/>
    <row r="1178" ht="15.6" customHeight="1" x14ac:dyDescent="0.25"/>
    <row r="1179" ht="15.6" customHeight="1" x14ac:dyDescent="0.25"/>
    <row r="1180" ht="15.6" customHeight="1" x14ac:dyDescent="0.25"/>
    <row r="1181" ht="15.6" customHeight="1" x14ac:dyDescent="0.25"/>
    <row r="1182" ht="15.6" customHeight="1" x14ac:dyDescent="0.25"/>
    <row r="1183" ht="15.6" customHeight="1" x14ac:dyDescent="0.25"/>
    <row r="1184" ht="15.6" customHeight="1" x14ac:dyDescent="0.25"/>
    <row r="1185" ht="15.6" customHeight="1" x14ac:dyDescent="0.25"/>
    <row r="1186" ht="15.6" customHeight="1" x14ac:dyDescent="0.25"/>
    <row r="1187" ht="15.6" customHeight="1" x14ac:dyDescent="0.25"/>
    <row r="1188" ht="15.6" customHeight="1" x14ac:dyDescent="0.25"/>
    <row r="1189" ht="15.6" customHeight="1" x14ac:dyDescent="0.25"/>
    <row r="1190" ht="15.6" customHeight="1" x14ac:dyDescent="0.25"/>
    <row r="1191" ht="15.6" customHeight="1" x14ac:dyDescent="0.25"/>
    <row r="1192" ht="15.6" customHeight="1" x14ac:dyDescent="0.25"/>
    <row r="1193" ht="15.6" customHeight="1" x14ac:dyDescent="0.25"/>
    <row r="1194" ht="15.6" customHeight="1" x14ac:dyDescent="0.25"/>
    <row r="1195" ht="15.6" customHeight="1" x14ac:dyDescent="0.25"/>
    <row r="1196" ht="15.6" customHeight="1" x14ac:dyDescent="0.25"/>
    <row r="1197" ht="15.6" customHeight="1" x14ac:dyDescent="0.25"/>
    <row r="1198" ht="15.6" customHeight="1" x14ac:dyDescent="0.25"/>
    <row r="1199" ht="15.6" customHeight="1" x14ac:dyDescent="0.25"/>
    <row r="1200" ht="15.6" customHeight="1" x14ac:dyDescent="0.25"/>
    <row r="1201" ht="15.6" customHeight="1" x14ac:dyDescent="0.25"/>
    <row r="1202" ht="15.6" customHeight="1" x14ac:dyDescent="0.25"/>
    <row r="1203" ht="15.6" customHeight="1" x14ac:dyDescent="0.25"/>
    <row r="1204" ht="15.6" customHeight="1" x14ac:dyDescent="0.25"/>
    <row r="1205" ht="15.6" customHeight="1" x14ac:dyDescent="0.25"/>
    <row r="1206" ht="15.6" customHeight="1" x14ac:dyDescent="0.25"/>
    <row r="1207" ht="15.6" customHeight="1" x14ac:dyDescent="0.25"/>
    <row r="1208" ht="15.6" customHeight="1" x14ac:dyDescent="0.25"/>
    <row r="1209" ht="15.6" customHeight="1" x14ac:dyDescent="0.25"/>
    <row r="1210" ht="15.6" customHeight="1" x14ac:dyDescent="0.25"/>
    <row r="1211" ht="15.6" customHeight="1" x14ac:dyDescent="0.25"/>
    <row r="1212" ht="15.6" customHeight="1" x14ac:dyDescent="0.25"/>
    <row r="1213" ht="15.6" customHeight="1" x14ac:dyDescent="0.25"/>
    <row r="1214" ht="15.6" customHeight="1" x14ac:dyDescent="0.25"/>
    <row r="1215" ht="15.6" customHeight="1" x14ac:dyDescent="0.25"/>
    <row r="1216" ht="15.6" customHeight="1" x14ac:dyDescent="0.25"/>
    <row r="1217" ht="15.6" customHeight="1" x14ac:dyDescent="0.25"/>
    <row r="1218" ht="15.6" customHeight="1" x14ac:dyDescent="0.25"/>
    <row r="1219" ht="15.6" customHeight="1" x14ac:dyDescent="0.25"/>
    <row r="1220" ht="15.6" customHeight="1" x14ac:dyDescent="0.25"/>
    <row r="1221" ht="15.6" customHeight="1" x14ac:dyDescent="0.25"/>
    <row r="1222" ht="15.6" customHeight="1" x14ac:dyDescent="0.25"/>
    <row r="1223" ht="15.6" customHeight="1" x14ac:dyDescent="0.25"/>
    <row r="1224" ht="15.6" customHeight="1" x14ac:dyDescent="0.25"/>
    <row r="1225" ht="15.6" customHeight="1" x14ac:dyDescent="0.25"/>
    <row r="1226" ht="15.6" customHeight="1" x14ac:dyDescent="0.25"/>
    <row r="1227" ht="15.6" customHeight="1" x14ac:dyDescent="0.25"/>
    <row r="1228" ht="15.6" customHeight="1" x14ac:dyDescent="0.25"/>
    <row r="1229" ht="15.6" customHeight="1" x14ac:dyDescent="0.25"/>
    <row r="1230" ht="15.6" customHeight="1" x14ac:dyDescent="0.25"/>
    <row r="1231" ht="15.6" customHeight="1" x14ac:dyDescent="0.25"/>
    <row r="1232" ht="15.6" customHeight="1" x14ac:dyDescent="0.25"/>
    <row r="1233" ht="15.6" customHeight="1" x14ac:dyDescent="0.25"/>
    <row r="1234" ht="15.6" customHeight="1" x14ac:dyDescent="0.25"/>
    <row r="1235" ht="15.6" customHeight="1" x14ac:dyDescent="0.25"/>
    <row r="1236" ht="15.6" customHeight="1" x14ac:dyDescent="0.25"/>
    <row r="1237" ht="15.6" customHeight="1" x14ac:dyDescent="0.25"/>
    <row r="1238" ht="15.6" customHeight="1" x14ac:dyDescent="0.25"/>
    <row r="1239" ht="15.6" customHeight="1" x14ac:dyDescent="0.25"/>
    <row r="1240" ht="15.6" customHeight="1" x14ac:dyDescent="0.25"/>
    <row r="1241" ht="15.6" customHeight="1" x14ac:dyDescent="0.25"/>
    <row r="1242" ht="15.6" customHeight="1" x14ac:dyDescent="0.25"/>
    <row r="1243" ht="15.6" customHeight="1" x14ac:dyDescent="0.25"/>
    <row r="1244" ht="15.6" customHeight="1" x14ac:dyDescent="0.25"/>
    <row r="1245" ht="15.6" customHeight="1" x14ac:dyDescent="0.25"/>
    <row r="1246" ht="15.6" customHeight="1" x14ac:dyDescent="0.25"/>
    <row r="1247" ht="15.6" customHeight="1" x14ac:dyDescent="0.25"/>
    <row r="1248" ht="15.6" customHeight="1" x14ac:dyDescent="0.25"/>
    <row r="1249" ht="15.6" customHeight="1" x14ac:dyDescent="0.25"/>
    <row r="1250" ht="15.6" customHeight="1" x14ac:dyDescent="0.25"/>
    <row r="1251" ht="15.6" customHeight="1" x14ac:dyDescent="0.25"/>
    <row r="1252" ht="15.6" customHeight="1" x14ac:dyDescent="0.25"/>
    <row r="1253" ht="15.6" customHeight="1" x14ac:dyDescent="0.25"/>
    <row r="1254" ht="15.6" customHeight="1" x14ac:dyDescent="0.25"/>
    <row r="1255" ht="15.6" customHeight="1" x14ac:dyDescent="0.25"/>
    <row r="1256" ht="15.6" customHeight="1" x14ac:dyDescent="0.25"/>
    <row r="1257" ht="15.6" customHeight="1" x14ac:dyDescent="0.25"/>
    <row r="1258" ht="15.6" customHeight="1" x14ac:dyDescent="0.25"/>
    <row r="1259" ht="15.6" customHeight="1" x14ac:dyDescent="0.25"/>
    <row r="1260" ht="15.6" customHeight="1" x14ac:dyDescent="0.25"/>
    <row r="1261" ht="15.6" customHeight="1" x14ac:dyDescent="0.25"/>
    <row r="1262" ht="15.6" customHeight="1" x14ac:dyDescent="0.25"/>
    <row r="1263" ht="15.6" customHeight="1" x14ac:dyDescent="0.25"/>
    <row r="1264" ht="15.6" customHeight="1" x14ac:dyDescent="0.25"/>
    <row r="1265" ht="15.6" customHeight="1" x14ac:dyDescent="0.25"/>
    <row r="1266" ht="15.6" customHeight="1" x14ac:dyDescent="0.25"/>
    <row r="1267" ht="15.6" customHeight="1" x14ac:dyDescent="0.25"/>
    <row r="1268" ht="15.6" customHeight="1" x14ac:dyDescent="0.25"/>
    <row r="1269" ht="15.6" customHeight="1" x14ac:dyDescent="0.25"/>
    <row r="1270" ht="15.6" customHeight="1" x14ac:dyDescent="0.25"/>
    <row r="1271" ht="15.6" customHeight="1" x14ac:dyDescent="0.25"/>
    <row r="1272" ht="15.6" customHeight="1" x14ac:dyDescent="0.25"/>
    <row r="1273" ht="15.6" customHeight="1" x14ac:dyDescent="0.25"/>
    <row r="1274" ht="15.6" customHeight="1" x14ac:dyDescent="0.25"/>
    <row r="1275" ht="15.6" customHeight="1" x14ac:dyDescent="0.25"/>
    <row r="1276" ht="15.6" customHeight="1" x14ac:dyDescent="0.25"/>
    <row r="1277" ht="15.6" customHeight="1" x14ac:dyDescent="0.25"/>
    <row r="1278" ht="15.6" customHeight="1" x14ac:dyDescent="0.25"/>
    <row r="1279" ht="15.6" customHeight="1" x14ac:dyDescent="0.25"/>
    <row r="1280" ht="15.6" customHeight="1" x14ac:dyDescent="0.25"/>
    <row r="1281" ht="15.6" customHeight="1" x14ac:dyDescent="0.25"/>
    <row r="1282" ht="15.6" customHeight="1" x14ac:dyDescent="0.25"/>
    <row r="1283" ht="15.6" customHeight="1" x14ac:dyDescent="0.25"/>
    <row r="1284" ht="15.6" customHeight="1" x14ac:dyDescent="0.25"/>
    <row r="1285" ht="15.6" customHeight="1" x14ac:dyDescent="0.25"/>
    <row r="1286" ht="15.6" customHeight="1" x14ac:dyDescent="0.25"/>
    <row r="1287" ht="15.6" customHeight="1" x14ac:dyDescent="0.25"/>
    <row r="1288" ht="15.6" customHeight="1" x14ac:dyDescent="0.25"/>
    <row r="1289" ht="15.6" customHeight="1" x14ac:dyDescent="0.25"/>
    <row r="1290" ht="15.6" customHeight="1" x14ac:dyDescent="0.25"/>
    <row r="1291" ht="15.6" customHeight="1" x14ac:dyDescent="0.25"/>
    <row r="1292" ht="15.6" customHeight="1" x14ac:dyDescent="0.25"/>
    <row r="1293" ht="15.6" customHeight="1" x14ac:dyDescent="0.25"/>
    <row r="1294" ht="15.6" customHeight="1" x14ac:dyDescent="0.25"/>
    <row r="1295" ht="15.6" customHeight="1" x14ac:dyDescent="0.25"/>
    <row r="1296" ht="15.6" customHeight="1" x14ac:dyDescent="0.25"/>
    <row r="1297" ht="15.6" customHeight="1" x14ac:dyDescent="0.25"/>
    <row r="1298" ht="15.6" customHeight="1" x14ac:dyDescent="0.25"/>
    <row r="1299" ht="15.6" customHeight="1" x14ac:dyDescent="0.25"/>
    <row r="1300" ht="15.6" customHeight="1" x14ac:dyDescent="0.25"/>
    <row r="1301" ht="15.6" customHeight="1" x14ac:dyDescent="0.25"/>
    <row r="1302" ht="15.6" customHeight="1" x14ac:dyDescent="0.25"/>
    <row r="1303" ht="15.6" customHeight="1" x14ac:dyDescent="0.25"/>
    <row r="1304" ht="15.6" customHeight="1" x14ac:dyDescent="0.25"/>
    <row r="1305" ht="15.6" customHeight="1" x14ac:dyDescent="0.25"/>
    <row r="1306" ht="15.6" customHeight="1" x14ac:dyDescent="0.25"/>
    <row r="1307" ht="15.6" customHeight="1" x14ac:dyDescent="0.25"/>
    <row r="1308" ht="15.6" customHeight="1" x14ac:dyDescent="0.25"/>
    <row r="1309" ht="15.6" customHeight="1" x14ac:dyDescent="0.25"/>
    <row r="1310" ht="15.6" customHeight="1" x14ac:dyDescent="0.25"/>
    <row r="1311" ht="15.6" customHeight="1" x14ac:dyDescent="0.25"/>
    <row r="1312" ht="15.6" customHeight="1" x14ac:dyDescent="0.25"/>
    <row r="1313" ht="15.6" customHeight="1" x14ac:dyDescent="0.25"/>
    <row r="1314" ht="15.6" customHeight="1" x14ac:dyDescent="0.25"/>
    <row r="1315" ht="15.6" customHeight="1" x14ac:dyDescent="0.25"/>
    <row r="1316" ht="15.6" customHeight="1" x14ac:dyDescent="0.25"/>
    <row r="1317" ht="15.6" customHeight="1" x14ac:dyDescent="0.25"/>
    <row r="1318" ht="15.6" customHeight="1" x14ac:dyDescent="0.25"/>
    <row r="1319" ht="15.6" customHeight="1" x14ac:dyDescent="0.25"/>
    <row r="1320" ht="15.6" customHeight="1" x14ac:dyDescent="0.25"/>
    <row r="1321" ht="15.6" customHeight="1" x14ac:dyDescent="0.25"/>
    <row r="1322" ht="15.6" customHeight="1" x14ac:dyDescent="0.25"/>
    <row r="1323" ht="15.6" customHeight="1" x14ac:dyDescent="0.25"/>
    <row r="1324" ht="15.6" customHeight="1" x14ac:dyDescent="0.25"/>
    <row r="1325" ht="15.6" customHeight="1" x14ac:dyDescent="0.25"/>
    <row r="1326" ht="15.6" customHeight="1" x14ac:dyDescent="0.25"/>
    <row r="1327" ht="15.6" customHeight="1" x14ac:dyDescent="0.25"/>
    <row r="1328" ht="15.6" customHeight="1" x14ac:dyDescent="0.25"/>
    <row r="1329" ht="15.6" customHeight="1" x14ac:dyDescent="0.25"/>
    <row r="1330" ht="15.6" customHeight="1" x14ac:dyDescent="0.25"/>
    <row r="1331" ht="15.6" customHeight="1" x14ac:dyDescent="0.25"/>
    <row r="1332" ht="15.6" customHeight="1" x14ac:dyDescent="0.25"/>
    <row r="1333" ht="15.6" customHeight="1" x14ac:dyDescent="0.25"/>
    <row r="1334" ht="15.6" customHeight="1" x14ac:dyDescent="0.25"/>
    <row r="1335" ht="15.6" customHeight="1" x14ac:dyDescent="0.25"/>
    <row r="1336" ht="15.6" customHeight="1" x14ac:dyDescent="0.25"/>
    <row r="1337" ht="15.6" customHeight="1" x14ac:dyDescent="0.25"/>
    <row r="1338" ht="15.6" customHeight="1" x14ac:dyDescent="0.25"/>
    <row r="1339" ht="15.6" customHeight="1" x14ac:dyDescent="0.25"/>
    <row r="1340" ht="15.6" customHeight="1" x14ac:dyDescent="0.25"/>
    <row r="1341" ht="15.6" customHeight="1" x14ac:dyDescent="0.25"/>
    <row r="1342" ht="15.6" customHeight="1" x14ac:dyDescent="0.25"/>
    <row r="1343" ht="15.6" customHeight="1" x14ac:dyDescent="0.25"/>
    <row r="1344" ht="15.6" customHeight="1" x14ac:dyDescent="0.25"/>
    <row r="1345" ht="15.6" customHeight="1" x14ac:dyDescent="0.25"/>
    <row r="1346" ht="15.6" customHeight="1" x14ac:dyDescent="0.25"/>
    <row r="1347" ht="15.6" customHeight="1" x14ac:dyDescent="0.25"/>
    <row r="1348" ht="15.6" customHeight="1" x14ac:dyDescent="0.25"/>
    <row r="1349" ht="15.6" customHeight="1" x14ac:dyDescent="0.25"/>
    <row r="1350" ht="15.6" customHeight="1" x14ac:dyDescent="0.25"/>
    <row r="1351" ht="15.6" customHeight="1" x14ac:dyDescent="0.25"/>
    <row r="1352" ht="15.6" customHeight="1" x14ac:dyDescent="0.25"/>
    <row r="1353" ht="15.6" customHeight="1" x14ac:dyDescent="0.25"/>
    <row r="1354" ht="15.6" customHeight="1" x14ac:dyDescent="0.25"/>
    <row r="1355" ht="15.6" customHeight="1" x14ac:dyDescent="0.25"/>
    <row r="1356" ht="15.6" customHeight="1" x14ac:dyDescent="0.25"/>
    <row r="1357" ht="15.6" customHeight="1" x14ac:dyDescent="0.25"/>
    <row r="1358" ht="15.6" customHeight="1" x14ac:dyDescent="0.25"/>
    <row r="1359" ht="15.6" customHeight="1" x14ac:dyDescent="0.25"/>
    <row r="1360" ht="15.6" customHeight="1" x14ac:dyDescent="0.25"/>
    <row r="1361" ht="15.6" customHeight="1" x14ac:dyDescent="0.25"/>
    <row r="1362" ht="15.6" customHeight="1" x14ac:dyDescent="0.25"/>
    <row r="1363" ht="15.6" customHeight="1" x14ac:dyDescent="0.25"/>
    <row r="1364" ht="15.6" customHeight="1" x14ac:dyDescent="0.25"/>
    <row r="1365" ht="15.6" customHeight="1" x14ac:dyDescent="0.25"/>
    <row r="1366" ht="15.6" customHeight="1" x14ac:dyDescent="0.25"/>
    <row r="1367" ht="15.6" customHeight="1" x14ac:dyDescent="0.25"/>
    <row r="1368" ht="15.6" customHeight="1" x14ac:dyDescent="0.25"/>
    <row r="1369" ht="15.6" customHeight="1" x14ac:dyDescent="0.25"/>
    <row r="1370" ht="15.6" customHeight="1" x14ac:dyDescent="0.25"/>
    <row r="1371" ht="15.6" customHeight="1" x14ac:dyDescent="0.25"/>
    <row r="1372" ht="15.6" customHeight="1" x14ac:dyDescent="0.25"/>
    <row r="1373" ht="15.6" customHeight="1" x14ac:dyDescent="0.25"/>
    <row r="1374" ht="15.6" customHeight="1" x14ac:dyDescent="0.25"/>
    <row r="1375" ht="15.6" customHeight="1" x14ac:dyDescent="0.25"/>
    <row r="1376" ht="15.6" customHeight="1" x14ac:dyDescent="0.25"/>
    <row r="1377" ht="15.6" customHeight="1" x14ac:dyDescent="0.25"/>
    <row r="1378" ht="15.6" customHeight="1" x14ac:dyDescent="0.25"/>
    <row r="1379" ht="15.6" customHeight="1" x14ac:dyDescent="0.25"/>
    <row r="1380" ht="15.6" customHeight="1" x14ac:dyDescent="0.25"/>
    <row r="1381" ht="15.6" customHeight="1" x14ac:dyDescent="0.25"/>
    <row r="1382" ht="15.6" customHeight="1" x14ac:dyDescent="0.25"/>
    <row r="1383" ht="15.6" customHeight="1" x14ac:dyDescent="0.25"/>
    <row r="1384" ht="15.6" customHeight="1" x14ac:dyDescent="0.25"/>
    <row r="1385" ht="15.6" customHeight="1" x14ac:dyDescent="0.25"/>
    <row r="1386" ht="15.6" customHeight="1" x14ac:dyDescent="0.25"/>
    <row r="1387" ht="15.6" customHeight="1" x14ac:dyDescent="0.25"/>
    <row r="1388" ht="15.6" customHeight="1" x14ac:dyDescent="0.25"/>
    <row r="1389" ht="15.6" customHeight="1" x14ac:dyDescent="0.25"/>
    <row r="1390" ht="15.6" customHeight="1" x14ac:dyDescent="0.25"/>
    <row r="1391" ht="15.6" customHeight="1" x14ac:dyDescent="0.25"/>
    <row r="1392" ht="15.6" customHeight="1" x14ac:dyDescent="0.25"/>
    <row r="1393" ht="15.6" customHeight="1" x14ac:dyDescent="0.25"/>
    <row r="1394" ht="15.6" customHeight="1" x14ac:dyDescent="0.25"/>
    <row r="1395" ht="15.6" customHeight="1" x14ac:dyDescent="0.25"/>
    <row r="1396" ht="15.6" customHeight="1" x14ac:dyDescent="0.25"/>
    <row r="1397" ht="15.6" customHeight="1" x14ac:dyDescent="0.25"/>
    <row r="1398" ht="15.6" customHeight="1" x14ac:dyDescent="0.25"/>
    <row r="1399" ht="15.6" customHeight="1" x14ac:dyDescent="0.25"/>
    <row r="1400" ht="15.6" customHeight="1" x14ac:dyDescent="0.25"/>
    <row r="1401" ht="15.6" customHeight="1" x14ac:dyDescent="0.25"/>
    <row r="1402" ht="15.6" customHeight="1" x14ac:dyDescent="0.25"/>
    <row r="1403" ht="15.6" customHeight="1" x14ac:dyDescent="0.25"/>
    <row r="1404" ht="15.6" customHeight="1" x14ac:dyDescent="0.25"/>
    <row r="1405" ht="15.6" customHeight="1" x14ac:dyDescent="0.25"/>
    <row r="1406" ht="15.6" customHeight="1" x14ac:dyDescent="0.25"/>
    <row r="1407" ht="15.6" customHeight="1" x14ac:dyDescent="0.25"/>
    <row r="1408" ht="15.6" customHeight="1" x14ac:dyDescent="0.25"/>
    <row r="1409" ht="15.6" customHeight="1" x14ac:dyDescent="0.25"/>
    <row r="1410" ht="15.6" customHeight="1" x14ac:dyDescent="0.25"/>
    <row r="1411" ht="15.6" customHeight="1" x14ac:dyDescent="0.25"/>
    <row r="1412" ht="15.6" customHeight="1" x14ac:dyDescent="0.25"/>
    <row r="1413" ht="15.6" customHeight="1" x14ac:dyDescent="0.25"/>
    <row r="1414" ht="15.6" customHeight="1" x14ac:dyDescent="0.25"/>
    <row r="1415" ht="15.6" customHeight="1" x14ac:dyDescent="0.25"/>
    <row r="1416" ht="15.6" customHeight="1" x14ac:dyDescent="0.25"/>
    <row r="1417" ht="15.6" customHeight="1" x14ac:dyDescent="0.25"/>
    <row r="1418" ht="15.6" customHeight="1" x14ac:dyDescent="0.25"/>
    <row r="1419" ht="15.6" customHeight="1" x14ac:dyDescent="0.25"/>
    <row r="1420" ht="15.6" customHeight="1" x14ac:dyDescent="0.25"/>
    <row r="1421" ht="15.6" customHeight="1" x14ac:dyDescent="0.25"/>
    <row r="1422" ht="15.6" customHeight="1" x14ac:dyDescent="0.25"/>
    <row r="1423" ht="15.6" customHeight="1" x14ac:dyDescent="0.25"/>
    <row r="1424" ht="15.6" customHeight="1" x14ac:dyDescent="0.25"/>
    <row r="1425" ht="15.6" customHeight="1" x14ac:dyDescent="0.25"/>
    <row r="1426" ht="15.6" customHeight="1" x14ac:dyDescent="0.25"/>
    <row r="1427" ht="15.6" customHeight="1" x14ac:dyDescent="0.25"/>
    <row r="1428" ht="15.6" customHeight="1" x14ac:dyDescent="0.25"/>
    <row r="1429" ht="15.6" customHeight="1" x14ac:dyDescent="0.25"/>
    <row r="1430" ht="15.6" customHeight="1" x14ac:dyDescent="0.25"/>
    <row r="1431" ht="15.6" customHeight="1" x14ac:dyDescent="0.25"/>
    <row r="1432" ht="15.6" customHeight="1" x14ac:dyDescent="0.25"/>
    <row r="1433" ht="15.6" customHeight="1" x14ac:dyDescent="0.25"/>
    <row r="1434" ht="15.6" customHeight="1" x14ac:dyDescent="0.25"/>
    <row r="1435" ht="15.6" customHeight="1" x14ac:dyDescent="0.25"/>
    <row r="1436" ht="15.6" customHeight="1" x14ac:dyDescent="0.25"/>
    <row r="1437" ht="15.6" customHeight="1" x14ac:dyDescent="0.25"/>
    <row r="1438" ht="15.6" customHeight="1" x14ac:dyDescent="0.25"/>
    <row r="1439" ht="15.6" customHeight="1" x14ac:dyDescent="0.25"/>
    <row r="1440" ht="15.6" customHeight="1" x14ac:dyDescent="0.25"/>
    <row r="1441" ht="15.6" customHeight="1" x14ac:dyDescent="0.25"/>
    <row r="1442" ht="15.6" customHeight="1" x14ac:dyDescent="0.25"/>
    <row r="1443" ht="15.6" customHeight="1" x14ac:dyDescent="0.25"/>
    <row r="1444" ht="15.6" customHeight="1" x14ac:dyDescent="0.25"/>
    <row r="1445" ht="15.6" customHeight="1" x14ac:dyDescent="0.25"/>
    <row r="1446" ht="15.6" customHeight="1" x14ac:dyDescent="0.25"/>
    <row r="1447" ht="15.6" customHeight="1" x14ac:dyDescent="0.25"/>
    <row r="1448" ht="15.6" customHeight="1" x14ac:dyDescent="0.25"/>
    <row r="1449" ht="15.6" customHeight="1" x14ac:dyDescent="0.25"/>
    <row r="1450" ht="15.6" customHeight="1" x14ac:dyDescent="0.25"/>
    <row r="1451" ht="15.6" customHeight="1" x14ac:dyDescent="0.25"/>
    <row r="1452" ht="15.6" customHeight="1" x14ac:dyDescent="0.25"/>
    <row r="1453" ht="15.6" customHeight="1" x14ac:dyDescent="0.25"/>
    <row r="1454" ht="15.6" customHeight="1" x14ac:dyDescent="0.25"/>
    <row r="1455" ht="15.6" customHeight="1" x14ac:dyDescent="0.25"/>
    <row r="1456" ht="15.6" customHeight="1" x14ac:dyDescent="0.25"/>
    <row r="1457" ht="15.6" customHeight="1" x14ac:dyDescent="0.25"/>
    <row r="1458" ht="15.6" customHeight="1" x14ac:dyDescent="0.25"/>
    <row r="1459" ht="15.6" customHeight="1" x14ac:dyDescent="0.25"/>
    <row r="1460" ht="15.6" customHeight="1" x14ac:dyDescent="0.25"/>
    <row r="1461" ht="15.6" customHeight="1" x14ac:dyDescent="0.25"/>
    <row r="1462" ht="15.6" customHeight="1" x14ac:dyDescent="0.25"/>
    <row r="1463" ht="15.6" customHeight="1" x14ac:dyDescent="0.25"/>
    <row r="1464" ht="15.6" customHeight="1" x14ac:dyDescent="0.25"/>
    <row r="1465" ht="15.6" customHeight="1" x14ac:dyDescent="0.25"/>
    <row r="1466" ht="15.6" customHeight="1" x14ac:dyDescent="0.25"/>
    <row r="1467" ht="15.6" customHeight="1" x14ac:dyDescent="0.25"/>
    <row r="1468" ht="15.6" customHeight="1" x14ac:dyDescent="0.25"/>
    <row r="1469" ht="15.6" customHeight="1" x14ac:dyDescent="0.25"/>
    <row r="1470" ht="15.6" customHeight="1" x14ac:dyDescent="0.25"/>
    <row r="1471" ht="15.6" customHeight="1" x14ac:dyDescent="0.25"/>
    <row r="1472" ht="15.6" customHeight="1" x14ac:dyDescent="0.25"/>
    <row r="1473" ht="15.6" customHeight="1" x14ac:dyDescent="0.25"/>
    <row r="1474" ht="15.6" customHeight="1" x14ac:dyDescent="0.25"/>
    <row r="1475" ht="15.6" customHeight="1" x14ac:dyDescent="0.25"/>
    <row r="1476" ht="15.6" customHeight="1" x14ac:dyDescent="0.25"/>
    <row r="1477" ht="15.6" customHeight="1" x14ac:dyDescent="0.25"/>
    <row r="1478" ht="15.6" customHeight="1" x14ac:dyDescent="0.25"/>
    <row r="1479" ht="15.6" customHeight="1" x14ac:dyDescent="0.25"/>
    <row r="1480" ht="15.6" customHeight="1" x14ac:dyDescent="0.25"/>
    <row r="1481" ht="15.6" customHeight="1" x14ac:dyDescent="0.25"/>
    <row r="1482" ht="15.6" customHeight="1" x14ac:dyDescent="0.25"/>
    <row r="1483" ht="15.6" customHeight="1" x14ac:dyDescent="0.25"/>
    <row r="1484" ht="15.6" customHeight="1" x14ac:dyDescent="0.25"/>
    <row r="1485" ht="15.6" customHeight="1" x14ac:dyDescent="0.25"/>
    <row r="1486" ht="15.6" customHeight="1" x14ac:dyDescent="0.25"/>
    <row r="1487" ht="15.6" customHeight="1" x14ac:dyDescent="0.25"/>
    <row r="1488" ht="15.6" customHeight="1" x14ac:dyDescent="0.25"/>
    <row r="1489" ht="15.6" customHeight="1" x14ac:dyDescent="0.25"/>
    <row r="1490" ht="15.6" customHeight="1" x14ac:dyDescent="0.25"/>
    <row r="1491" ht="15.6" customHeight="1" x14ac:dyDescent="0.25"/>
    <row r="1492" ht="15.6" customHeight="1" x14ac:dyDescent="0.25"/>
    <row r="1493" ht="15.6" customHeight="1" x14ac:dyDescent="0.25"/>
    <row r="1494" ht="15.6" customHeight="1" x14ac:dyDescent="0.25"/>
    <row r="1495" ht="15.6" customHeight="1" x14ac:dyDescent="0.25"/>
    <row r="1496" ht="15.6" customHeight="1" x14ac:dyDescent="0.25"/>
    <row r="1497" ht="15.6" customHeight="1" x14ac:dyDescent="0.25"/>
    <row r="1498" ht="15.6" customHeight="1" x14ac:dyDescent="0.25"/>
    <row r="1499" ht="15.6" customHeight="1" x14ac:dyDescent="0.25"/>
    <row r="1500" ht="15.6" customHeight="1" x14ac:dyDescent="0.25"/>
    <row r="1501" ht="15.6" customHeight="1" x14ac:dyDescent="0.25"/>
    <row r="1502" ht="15.6" customHeight="1" x14ac:dyDescent="0.25"/>
    <row r="1503" ht="15.6" customHeight="1" x14ac:dyDescent="0.25"/>
    <row r="1504" ht="15.6" customHeight="1" x14ac:dyDescent="0.25"/>
    <row r="1505" ht="15.6" customHeight="1" x14ac:dyDescent="0.25"/>
    <row r="1506" ht="15.6" customHeight="1" x14ac:dyDescent="0.25"/>
    <row r="1507" ht="15.6" customHeight="1" x14ac:dyDescent="0.25"/>
    <row r="1508" ht="15.6" customHeight="1" x14ac:dyDescent="0.25"/>
    <row r="1509" ht="15.6" customHeight="1" x14ac:dyDescent="0.25"/>
    <row r="1510" ht="15.6" customHeight="1" x14ac:dyDescent="0.25"/>
    <row r="1511" ht="15.6" customHeight="1" x14ac:dyDescent="0.25"/>
    <row r="1512" ht="15.6" customHeight="1" x14ac:dyDescent="0.25"/>
    <row r="1513" ht="15.6" customHeight="1" x14ac:dyDescent="0.25"/>
    <row r="1514" ht="15.6" customHeight="1" x14ac:dyDescent="0.25"/>
    <row r="1515" ht="15.6" customHeight="1" x14ac:dyDescent="0.25"/>
    <row r="1516" ht="15.6" customHeight="1" x14ac:dyDescent="0.25"/>
    <row r="1517" ht="15.6" customHeight="1" x14ac:dyDescent="0.25"/>
    <row r="1518" ht="15.6" customHeight="1" x14ac:dyDescent="0.25"/>
    <row r="1519" ht="15.6" customHeight="1" x14ac:dyDescent="0.25"/>
    <row r="1520" ht="15.6" customHeight="1" x14ac:dyDescent="0.25"/>
    <row r="1521" ht="15.6" customHeight="1" x14ac:dyDescent="0.25"/>
    <row r="1522" ht="15.6" customHeight="1" x14ac:dyDescent="0.25"/>
    <row r="1523" ht="15.6" customHeight="1" x14ac:dyDescent="0.25"/>
    <row r="1524" ht="15.6" customHeight="1" x14ac:dyDescent="0.25"/>
    <row r="1525" ht="15.6" customHeight="1" x14ac:dyDescent="0.25"/>
    <row r="1526" ht="15.6" customHeight="1" x14ac:dyDescent="0.25"/>
    <row r="1527" ht="15.6" customHeight="1" x14ac:dyDescent="0.25"/>
    <row r="1528" ht="15.6" customHeight="1" x14ac:dyDescent="0.25"/>
    <row r="1529" ht="15.6" customHeight="1" x14ac:dyDescent="0.25"/>
    <row r="1530" ht="15.6" customHeight="1" x14ac:dyDescent="0.25"/>
    <row r="1531" ht="15.6" customHeight="1" x14ac:dyDescent="0.25"/>
    <row r="1532" ht="15.6" customHeight="1" x14ac:dyDescent="0.25"/>
    <row r="1533" ht="15.6" customHeight="1" x14ac:dyDescent="0.25"/>
    <row r="1534" ht="15.6" customHeight="1" x14ac:dyDescent="0.25"/>
    <row r="1535" ht="15.6" customHeight="1" x14ac:dyDescent="0.25"/>
    <row r="1536" ht="15.6" customHeight="1" x14ac:dyDescent="0.25"/>
    <row r="1537" ht="15.6" customHeight="1" x14ac:dyDescent="0.25"/>
    <row r="1538" ht="15.6" customHeight="1" x14ac:dyDescent="0.25"/>
    <row r="1539" ht="15.6" customHeight="1" x14ac:dyDescent="0.25"/>
    <row r="1540" ht="15.6" customHeight="1" x14ac:dyDescent="0.25"/>
    <row r="1541" ht="15.6" customHeight="1" x14ac:dyDescent="0.25"/>
    <row r="1542" ht="15.6" customHeight="1" x14ac:dyDescent="0.25"/>
    <row r="1543" ht="15.6" customHeight="1" x14ac:dyDescent="0.25"/>
    <row r="1544" ht="15.6" customHeight="1" x14ac:dyDescent="0.25"/>
    <row r="1545" ht="15.6" customHeight="1" x14ac:dyDescent="0.25"/>
    <row r="1546" ht="15.6" customHeight="1" x14ac:dyDescent="0.25"/>
    <row r="1547" ht="15.6" customHeight="1" x14ac:dyDescent="0.25"/>
    <row r="1548" ht="15.6" customHeight="1" x14ac:dyDescent="0.25"/>
    <row r="1549" ht="15.6" customHeight="1" x14ac:dyDescent="0.25"/>
    <row r="1550" ht="15.6" customHeight="1" x14ac:dyDescent="0.25"/>
    <row r="1551" ht="15.6" customHeight="1" x14ac:dyDescent="0.25"/>
    <row r="1552" ht="15.6" customHeight="1" x14ac:dyDescent="0.25"/>
    <row r="1553" ht="15.6" customHeight="1" x14ac:dyDescent="0.25"/>
    <row r="1554" ht="15.6" customHeight="1" x14ac:dyDescent="0.25"/>
    <row r="1555" ht="15.6" customHeight="1" x14ac:dyDescent="0.25"/>
    <row r="1556" ht="15.6" customHeight="1" x14ac:dyDescent="0.25"/>
    <row r="1557" ht="15.6" customHeight="1" x14ac:dyDescent="0.25"/>
    <row r="1558" ht="15.6" customHeight="1" x14ac:dyDescent="0.25"/>
    <row r="1559" ht="15.6" customHeight="1" x14ac:dyDescent="0.25"/>
    <row r="1560" ht="15.6" customHeight="1" x14ac:dyDescent="0.25"/>
    <row r="1561" ht="15.6" customHeight="1" x14ac:dyDescent="0.25"/>
    <row r="1562" ht="15.6" customHeight="1" x14ac:dyDescent="0.25"/>
    <row r="1563" ht="15.6" customHeight="1" x14ac:dyDescent="0.25"/>
    <row r="1564" ht="15.6" customHeight="1" x14ac:dyDescent="0.25"/>
    <row r="1565" ht="15.6" customHeight="1" x14ac:dyDescent="0.25"/>
    <row r="1566" ht="15.6" customHeight="1" x14ac:dyDescent="0.25"/>
    <row r="1567" ht="15.6" customHeight="1" x14ac:dyDescent="0.25"/>
    <row r="1568" ht="15.6" customHeight="1" x14ac:dyDescent="0.25"/>
    <row r="1569" ht="15.6" customHeight="1" x14ac:dyDescent="0.25"/>
    <row r="1570" ht="15.6" customHeight="1" x14ac:dyDescent="0.25"/>
    <row r="1571" ht="15.6" customHeight="1" x14ac:dyDescent="0.25"/>
    <row r="1572" ht="15.6" customHeight="1" x14ac:dyDescent="0.25"/>
    <row r="1573" ht="15.6" customHeight="1" x14ac:dyDescent="0.25"/>
    <row r="1574" ht="15.6" customHeight="1" x14ac:dyDescent="0.25"/>
    <row r="1575" ht="15.6" customHeight="1" x14ac:dyDescent="0.25"/>
    <row r="1576" ht="15.6" customHeight="1" x14ac:dyDescent="0.25"/>
    <row r="1577" ht="15.6" customHeight="1" x14ac:dyDescent="0.25"/>
    <row r="1578" ht="15.6" customHeight="1" x14ac:dyDescent="0.25"/>
    <row r="1579" ht="15.6" customHeight="1" x14ac:dyDescent="0.25"/>
    <row r="1580" ht="15.6" customHeight="1" x14ac:dyDescent="0.25"/>
    <row r="1581" ht="15.6" customHeight="1" x14ac:dyDescent="0.25"/>
    <row r="1582" ht="15.6" customHeight="1" x14ac:dyDescent="0.25"/>
    <row r="1583" ht="15.6" customHeight="1" x14ac:dyDescent="0.25"/>
    <row r="1584" ht="15.6" customHeight="1" x14ac:dyDescent="0.25"/>
    <row r="1585" ht="15.6" customHeight="1" x14ac:dyDescent="0.25"/>
    <row r="1586" ht="15.6" customHeight="1" x14ac:dyDescent="0.25"/>
    <row r="1587" ht="15.6" customHeight="1" x14ac:dyDescent="0.25"/>
    <row r="1588" ht="15.6" customHeight="1" x14ac:dyDescent="0.25"/>
    <row r="1589" ht="15.6" customHeight="1" x14ac:dyDescent="0.25"/>
    <row r="1590" ht="15.6" customHeight="1" x14ac:dyDescent="0.25"/>
    <row r="1591" ht="15.6" customHeight="1" x14ac:dyDescent="0.25"/>
    <row r="1592" ht="15.6" customHeight="1" x14ac:dyDescent="0.25"/>
    <row r="1593" ht="15.6" customHeight="1" x14ac:dyDescent="0.25"/>
    <row r="1594" ht="15.6" customHeight="1" x14ac:dyDescent="0.25"/>
    <row r="1595" ht="15.6" customHeight="1" x14ac:dyDescent="0.25"/>
    <row r="1596" ht="15.6" customHeight="1" x14ac:dyDescent="0.25"/>
    <row r="1597" ht="15.6" customHeight="1" x14ac:dyDescent="0.25"/>
    <row r="1598" ht="15.6" customHeight="1" x14ac:dyDescent="0.25"/>
    <row r="1599" ht="15.6" customHeight="1" x14ac:dyDescent="0.25"/>
    <row r="1600" ht="15.6" customHeight="1" x14ac:dyDescent="0.25"/>
    <row r="1601" ht="15.6" customHeight="1" x14ac:dyDescent="0.25"/>
    <row r="1602" ht="15.6" customHeight="1" x14ac:dyDescent="0.25"/>
    <row r="1603" ht="15.6" customHeight="1" x14ac:dyDescent="0.25"/>
    <row r="1604" ht="15.6" customHeight="1" x14ac:dyDescent="0.25"/>
    <row r="1605" ht="15.6" customHeight="1" x14ac:dyDescent="0.25"/>
    <row r="1606" ht="15.6" customHeight="1" x14ac:dyDescent="0.25"/>
    <row r="1607" ht="15.6" customHeight="1" x14ac:dyDescent="0.25"/>
    <row r="1608" ht="15.6" customHeight="1" x14ac:dyDescent="0.25"/>
    <row r="1609" ht="15.6" customHeight="1" x14ac:dyDescent="0.25"/>
    <row r="1610" ht="15.6" customHeight="1" x14ac:dyDescent="0.25"/>
    <row r="1611" ht="15.6" customHeight="1" x14ac:dyDescent="0.25"/>
    <row r="1612" ht="15.6" customHeight="1" x14ac:dyDescent="0.25"/>
    <row r="1613" ht="15.6" customHeight="1" x14ac:dyDescent="0.25"/>
    <row r="1614" ht="15.6" customHeight="1" x14ac:dyDescent="0.25"/>
    <row r="1615" ht="15.6" customHeight="1" x14ac:dyDescent="0.25"/>
    <row r="1616" ht="15.6" customHeight="1" x14ac:dyDescent="0.25"/>
    <row r="1617" ht="15.6" customHeight="1" x14ac:dyDescent="0.25"/>
    <row r="1618" ht="15.6" customHeight="1" x14ac:dyDescent="0.25"/>
    <row r="1619" ht="15.6" customHeight="1" x14ac:dyDescent="0.25"/>
    <row r="1620" ht="15.6" customHeight="1" x14ac:dyDescent="0.25"/>
    <row r="1621" ht="15.6" customHeight="1" x14ac:dyDescent="0.25"/>
    <row r="1622" ht="15.6" customHeight="1" x14ac:dyDescent="0.25"/>
    <row r="1623" ht="15.6" customHeight="1" x14ac:dyDescent="0.25"/>
    <row r="1624" ht="15.6" customHeight="1" x14ac:dyDescent="0.25"/>
    <row r="1625" ht="15.6" customHeight="1" x14ac:dyDescent="0.25"/>
    <row r="1626" ht="15.6" customHeight="1" x14ac:dyDescent="0.25"/>
    <row r="1627" ht="15.6" customHeight="1" x14ac:dyDescent="0.25"/>
    <row r="1628" ht="15.6" customHeight="1" x14ac:dyDescent="0.25"/>
    <row r="1629" ht="15.6" customHeight="1" x14ac:dyDescent="0.25"/>
    <row r="1630" ht="15.6" customHeight="1" x14ac:dyDescent="0.25"/>
    <row r="1631" ht="15.6" customHeight="1" x14ac:dyDescent="0.25"/>
    <row r="1632" ht="15.6" customHeight="1" x14ac:dyDescent="0.25"/>
    <row r="1633" ht="15.6" customHeight="1" x14ac:dyDescent="0.25"/>
    <row r="1634" ht="15.6" customHeight="1" x14ac:dyDescent="0.25"/>
    <row r="1635" ht="15.6" customHeight="1" x14ac:dyDescent="0.25"/>
    <row r="1636" ht="15.6" customHeight="1" x14ac:dyDescent="0.25"/>
    <row r="1637" ht="15.6" customHeight="1" x14ac:dyDescent="0.25"/>
    <row r="1638" ht="15.6" customHeight="1" x14ac:dyDescent="0.25"/>
    <row r="1639" ht="15.6" customHeight="1" x14ac:dyDescent="0.25"/>
    <row r="1640" ht="15.6" customHeight="1" x14ac:dyDescent="0.25"/>
    <row r="1641" ht="15.6" customHeight="1" x14ac:dyDescent="0.25"/>
    <row r="1642" ht="15.6" customHeight="1" x14ac:dyDescent="0.25"/>
    <row r="1643" ht="15.6" customHeight="1" x14ac:dyDescent="0.25"/>
    <row r="1644" ht="15.6" customHeight="1" x14ac:dyDescent="0.25"/>
    <row r="1645" ht="15.6" customHeight="1" x14ac:dyDescent="0.25"/>
    <row r="1646" ht="15.6" customHeight="1" x14ac:dyDescent="0.25"/>
    <row r="1647" ht="15.6" customHeight="1" x14ac:dyDescent="0.25"/>
    <row r="1648" ht="15.6" customHeight="1" x14ac:dyDescent="0.25"/>
    <row r="1649" ht="15.6" customHeight="1" x14ac:dyDescent="0.25"/>
    <row r="1650" ht="15.6" customHeight="1" x14ac:dyDescent="0.25"/>
    <row r="1651" ht="15.6" customHeight="1" x14ac:dyDescent="0.25"/>
    <row r="1652" ht="15.6" customHeight="1" x14ac:dyDescent="0.25"/>
    <row r="1653" ht="15.6" customHeight="1" x14ac:dyDescent="0.25"/>
    <row r="1654" ht="15.6" customHeight="1" x14ac:dyDescent="0.25"/>
    <row r="1655" ht="15.6" customHeight="1" x14ac:dyDescent="0.25"/>
    <row r="1656" ht="15.6" customHeight="1" x14ac:dyDescent="0.25"/>
    <row r="1657" ht="15.6" customHeight="1" x14ac:dyDescent="0.25"/>
    <row r="1658" ht="15.6" customHeight="1" x14ac:dyDescent="0.25"/>
    <row r="1659" ht="15.6" customHeight="1" x14ac:dyDescent="0.25"/>
    <row r="1660" ht="15.6" customHeight="1" x14ac:dyDescent="0.25"/>
    <row r="1661" ht="15.6" customHeight="1" x14ac:dyDescent="0.25"/>
    <row r="1662" ht="15.6" customHeight="1" x14ac:dyDescent="0.25"/>
    <row r="1663" ht="15.6" customHeight="1" x14ac:dyDescent="0.25"/>
    <row r="1664" ht="15.6" customHeight="1" x14ac:dyDescent="0.25"/>
    <row r="1665" ht="15.6" customHeight="1" x14ac:dyDescent="0.25"/>
    <row r="1666" ht="15.6" customHeight="1" x14ac:dyDescent="0.25"/>
    <row r="1667" ht="15.6" customHeight="1" x14ac:dyDescent="0.25"/>
    <row r="1668" ht="15.6" customHeight="1" x14ac:dyDescent="0.25"/>
    <row r="1669" ht="15.6" customHeight="1" x14ac:dyDescent="0.25"/>
    <row r="1670" ht="15.6" customHeight="1" x14ac:dyDescent="0.25"/>
    <row r="1671" ht="15.6" customHeight="1" x14ac:dyDescent="0.25"/>
    <row r="1672" ht="15.6" customHeight="1" x14ac:dyDescent="0.25"/>
    <row r="1673" ht="15.6" customHeight="1" x14ac:dyDescent="0.25"/>
    <row r="1674" ht="15.6" customHeight="1" x14ac:dyDescent="0.25"/>
    <row r="1675" ht="15.6" customHeight="1" x14ac:dyDescent="0.25"/>
    <row r="1676" ht="15.6" customHeight="1" x14ac:dyDescent="0.25"/>
    <row r="1677" ht="15.6" customHeight="1" x14ac:dyDescent="0.25"/>
    <row r="1678" ht="15.6" customHeight="1" x14ac:dyDescent="0.25"/>
    <row r="1679" ht="15.6" customHeight="1" x14ac:dyDescent="0.25"/>
    <row r="1680" ht="15.6" customHeight="1" x14ac:dyDescent="0.25"/>
    <row r="1681" ht="15.6" customHeight="1" x14ac:dyDescent="0.25"/>
    <row r="1682" ht="15.6" customHeight="1" x14ac:dyDescent="0.25"/>
    <row r="1683" ht="15.6" customHeight="1" x14ac:dyDescent="0.25"/>
    <row r="1684" ht="15.6" customHeight="1" x14ac:dyDescent="0.25"/>
    <row r="1685" ht="15.6" customHeight="1" x14ac:dyDescent="0.25"/>
    <row r="1686" ht="15.6" customHeight="1" x14ac:dyDescent="0.25"/>
    <row r="1687" ht="15.6" customHeight="1" x14ac:dyDescent="0.25"/>
    <row r="1688" ht="15.6" customHeight="1" x14ac:dyDescent="0.25"/>
    <row r="1689" ht="15.6" customHeight="1" x14ac:dyDescent="0.25"/>
    <row r="1690" ht="15.6" customHeight="1" x14ac:dyDescent="0.25"/>
    <row r="1691" ht="15.6" customHeight="1" x14ac:dyDescent="0.25"/>
    <row r="1692" ht="15.6" customHeight="1" x14ac:dyDescent="0.25"/>
    <row r="1693" ht="15.6" customHeight="1" x14ac:dyDescent="0.25"/>
    <row r="1694" ht="15.6" customHeight="1" x14ac:dyDescent="0.25"/>
    <row r="1695" ht="15.6" customHeight="1" x14ac:dyDescent="0.25"/>
    <row r="1696" ht="15.6" customHeight="1" x14ac:dyDescent="0.25"/>
    <row r="1697" ht="15.6" customHeight="1" x14ac:dyDescent="0.25"/>
    <row r="1698" ht="15.6" customHeight="1" x14ac:dyDescent="0.25"/>
    <row r="1699" ht="15.6" customHeight="1" x14ac:dyDescent="0.25"/>
    <row r="1700" ht="15.6" customHeight="1" x14ac:dyDescent="0.25"/>
    <row r="1701" ht="15.6" customHeight="1" x14ac:dyDescent="0.25"/>
    <row r="1702" ht="15.6" customHeight="1" x14ac:dyDescent="0.25"/>
    <row r="1703" ht="15.6" customHeight="1" x14ac:dyDescent="0.25"/>
    <row r="1704" ht="15.6" customHeight="1" x14ac:dyDescent="0.25"/>
    <row r="1705" ht="15.6" customHeight="1" x14ac:dyDescent="0.25"/>
    <row r="1706" ht="15.6" customHeight="1" x14ac:dyDescent="0.25"/>
    <row r="1707" ht="15.6" customHeight="1" x14ac:dyDescent="0.25"/>
    <row r="1708" ht="15.6" customHeight="1" x14ac:dyDescent="0.25"/>
    <row r="1709" ht="15.6" customHeight="1" x14ac:dyDescent="0.25"/>
    <row r="1710" ht="15.6" customHeight="1" x14ac:dyDescent="0.25"/>
    <row r="1711" ht="15.6" customHeight="1" x14ac:dyDescent="0.25"/>
    <row r="1712" ht="15.6" customHeight="1" x14ac:dyDescent="0.25"/>
    <row r="1713" ht="15.6" customHeight="1" x14ac:dyDescent="0.25"/>
    <row r="1714" ht="15.6" customHeight="1" x14ac:dyDescent="0.25"/>
    <row r="1715" ht="15.6" customHeight="1" x14ac:dyDescent="0.25"/>
    <row r="1716" ht="15.6" customHeight="1" x14ac:dyDescent="0.25"/>
    <row r="1717" ht="15.6" customHeight="1" x14ac:dyDescent="0.25"/>
    <row r="1718" ht="15.6" customHeight="1" x14ac:dyDescent="0.25"/>
    <row r="1719" ht="15.6" customHeight="1" x14ac:dyDescent="0.25"/>
    <row r="1720" ht="15.6" customHeight="1" x14ac:dyDescent="0.25"/>
    <row r="1721" ht="15.6" customHeight="1" x14ac:dyDescent="0.25"/>
    <row r="1722" ht="15.6" customHeight="1" x14ac:dyDescent="0.25"/>
    <row r="1723" ht="15.6" customHeight="1" x14ac:dyDescent="0.25"/>
    <row r="1724" ht="15.6" customHeight="1" x14ac:dyDescent="0.25"/>
    <row r="1725" ht="15.6" customHeight="1" x14ac:dyDescent="0.25"/>
    <row r="1726" ht="15.6" customHeight="1" x14ac:dyDescent="0.25"/>
    <row r="1727" ht="15.6" customHeight="1" x14ac:dyDescent="0.25"/>
    <row r="1728" ht="15.6" customHeight="1" x14ac:dyDescent="0.25"/>
    <row r="1729" ht="15.6" customHeight="1" x14ac:dyDescent="0.25"/>
    <row r="1730" ht="15.6" customHeight="1" x14ac:dyDescent="0.25"/>
    <row r="1731" ht="15.6" customHeight="1" x14ac:dyDescent="0.25"/>
    <row r="1732" ht="15.6" customHeight="1" x14ac:dyDescent="0.25"/>
    <row r="1733" ht="15.6" customHeight="1" x14ac:dyDescent="0.25"/>
    <row r="1734" ht="15.6" customHeight="1" x14ac:dyDescent="0.25"/>
    <row r="1735" ht="15.6" customHeight="1" x14ac:dyDescent="0.25"/>
    <row r="1736" ht="15.6" customHeight="1" x14ac:dyDescent="0.25"/>
    <row r="1737" ht="15.6" customHeight="1" x14ac:dyDescent="0.25"/>
    <row r="1738" ht="15.6" customHeight="1" x14ac:dyDescent="0.25"/>
    <row r="1739" ht="15.6" customHeight="1" x14ac:dyDescent="0.25"/>
    <row r="1740" ht="15.6" customHeight="1" x14ac:dyDescent="0.25"/>
    <row r="1741" ht="15.6" customHeight="1" x14ac:dyDescent="0.25"/>
    <row r="1742" ht="15.6" customHeight="1" x14ac:dyDescent="0.25"/>
    <row r="1743" ht="15.6" customHeight="1" x14ac:dyDescent="0.25"/>
    <row r="1744" ht="15.6" customHeight="1" x14ac:dyDescent="0.25"/>
    <row r="1745" ht="15.6" customHeight="1" x14ac:dyDescent="0.25"/>
    <row r="1746" ht="15.6" customHeight="1" x14ac:dyDescent="0.25"/>
    <row r="1747" ht="15.6" customHeight="1" x14ac:dyDescent="0.25"/>
    <row r="1748" ht="15.6" customHeight="1" x14ac:dyDescent="0.25"/>
    <row r="1749" ht="15.6" customHeight="1" x14ac:dyDescent="0.25"/>
    <row r="1750" ht="15.6" customHeight="1" x14ac:dyDescent="0.25"/>
    <row r="1751" ht="15.6" customHeight="1" x14ac:dyDescent="0.25"/>
    <row r="1752" ht="15.6" customHeight="1" x14ac:dyDescent="0.25"/>
    <row r="1753" ht="15.6" customHeight="1" x14ac:dyDescent="0.25"/>
    <row r="1754" ht="15.6" customHeight="1" x14ac:dyDescent="0.25"/>
    <row r="1755" ht="15.6" customHeight="1" x14ac:dyDescent="0.25"/>
    <row r="1756" ht="15.6" customHeight="1" x14ac:dyDescent="0.25"/>
    <row r="1757" ht="15.6" customHeight="1" x14ac:dyDescent="0.25"/>
    <row r="1758" ht="15.6" customHeight="1" x14ac:dyDescent="0.25"/>
    <row r="1759" ht="15.6" customHeight="1" x14ac:dyDescent="0.25"/>
    <row r="1760" ht="15.6" customHeight="1" x14ac:dyDescent="0.25"/>
    <row r="1761" ht="15.6" customHeight="1" x14ac:dyDescent="0.25"/>
    <row r="1762" ht="15.6" customHeight="1" x14ac:dyDescent="0.25"/>
    <row r="1763" ht="15.6" customHeight="1" x14ac:dyDescent="0.25"/>
    <row r="1764" ht="15.6" customHeight="1" x14ac:dyDescent="0.25"/>
    <row r="1765" ht="15.6" customHeight="1" x14ac:dyDescent="0.25"/>
    <row r="1766" ht="15.6" customHeight="1" x14ac:dyDescent="0.25"/>
    <row r="1767" ht="15.6" customHeight="1" x14ac:dyDescent="0.25"/>
    <row r="1768" ht="15.6" customHeight="1" x14ac:dyDescent="0.25"/>
    <row r="1769" ht="15.6" customHeight="1" x14ac:dyDescent="0.25"/>
    <row r="1770" ht="15.6" customHeight="1" x14ac:dyDescent="0.25"/>
    <row r="1771" ht="15.6" customHeight="1" x14ac:dyDescent="0.25"/>
    <row r="1772" ht="15.6" customHeight="1" x14ac:dyDescent="0.25"/>
    <row r="1773" ht="15.6" customHeight="1" x14ac:dyDescent="0.25"/>
    <row r="1774" ht="15.6" customHeight="1" x14ac:dyDescent="0.25"/>
    <row r="1775" ht="15.6" customHeight="1" x14ac:dyDescent="0.25"/>
    <row r="1776" ht="15.6" customHeight="1" x14ac:dyDescent="0.25"/>
    <row r="1777" ht="15.6" customHeight="1" x14ac:dyDescent="0.25"/>
    <row r="1778" ht="15.6" customHeight="1" x14ac:dyDescent="0.25"/>
    <row r="1779" ht="15.6" customHeight="1" x14ac:dyDescent="0.25"/>
    <row r="1780" ht="15.6" customHeight="1" x14ac:dyDescent="0.25"/>
    <row r="1781" ht="15.6" customHeight="1" x14ac:dyDescent="0.25"/>
    <row r="1782" ht="15.6" customHeight="1" x14ac:dyDescent="0.25"/>
    <row r="1783" ht="15.6" customHeight="1" x14ac:dyDescent="0.25"/>
    <row r="1784" ht="15.6" customHeight="1" x14ac:dyDescent="0.25"/>
    <row r="1785" ht="15.6" customHeight="1" x14ac:dyDescent="0.25"/>
    <row r="1786" ht="15.6" customHeight="1" x14ac:dyDescent="0.25"/>
    <row r="1787" ht="15.6" customHeight="1" x14ac:dyDescent="0.25"/>
    <row r="1788" ht="15.6" customHeight="1" x14ac:dyDescent="0.25"/>
    <row r="1789" ht="15.6" customHeight="1" x14ac:dyDescent="0.25"/>
    <row r="1790" ht="15.6" customHeight="1" x14ac:dyDescent="0.25"/>
    <row r="1791" ht="15.6" customHeight="1" x14ac:dyDescent="0.25"/>
    <row r="1792" ht="15.6" customHeight="1" x14ac:dyDescent="0.25"/>
    <row r="1793" ht="15.6" customHeight="1" x14ac:dyDescent="0.25"/>
    <row r="1794" ht="15.6" customHeight="1" x14ac:dyDescent="0.25"/>
    <row r="1795" ht="15.6" customHeight="1" x14ac:dyDescent="0.25"/>
    <row r="1796" ht="15.6" customHeight="1" x14ac:dyDescent="0.25"/>
    <row r="1797" ht="15.6" customHeight="1" x14ac:dyDescent="0.25"/>
    <row r="1798" ht="15.6" customHeight="1" x14ac:dyDescent="0.25"/>
    <row r="1799" ht="15.6" customHeight="1" x14ac:dyDescent="0.25"/>
    <row r="1800" ht="15.6" customHeight="1" x14ac:dyDescent="0.25"/>
    <row r="1801" ht="15.6" customHeight="1" x14ac:dyDescent="0.25"/>
    <row r="1802" ht="15.6" customHeight="1" x14ac:dyDescent="0.25"/>
    <row r="1803" ht="15.6" customHeight="1" x14ac:dyDescent="0.25"/>
    <row r="1804" ht="15.6" customHeight="1" x14ac:dyDescent="0.25"/>
    <row r="1805" ht="15.6" customHeight="1" x14ac:dyDescent="0.25"/>
    <row r="1806" ht="15.6" customHeight="1" x14ac:dyDescent="0.25"/>
    <row r="1807" ht="15.6" customHeight="1" x14ac:dyDescent="0.25"/>
    <row r="1808" ht="15.6" customHeight="1" x14ac:dyDescent="0.25"/>
    <row r="1809" ht="15.6" customHeight="1" x14ac:dyDescent="0.25"/>
    <row r="1810" ht="15.6" customHeight="1" x14ac:dyDescent="0.25"/>
    <row r="1811" ht="15.6" customHeight="1" x14ac:dyDescent="0.25"/>
    <row r="1812" ht="15.6" customHeight="1" x14ac:dyDescent="0.25"/>
    <row r="1813" ht="15.6" customHeight="1" x14ac:dyDescent="0.25"/>
    <row r="1814" ht="15.6" customHeight="1" x14ac:dyDescent="0.25"/>
    <row r="1815" ht="15.6" customHeight="1" x14ac:dyDescent="0.25"/>
    <row r="1816" ht="15.6" customHeight="1" x14ac:dyDescent="0.25"/>
    <row r="1817" ht="15.6" customHeight="1" x14ac:dyDescent="0.25"/>
    <row r="1818" ht="15.6" customHeight="1" x14ac:dyDescent="0.25"/>
    <row r="1819" ht="15.6" customHeight="1" x14ac:dyDescent="0.25"/>
    <row r="1820" ht="15.6" customHeight="1" x14ac:dyDescent="0.25"/>
    <row r="1821" ht="15.6" customHeight="1" x14ac:dyDescent="0.25"/>
    <row r="1822" ht="15.6" customHeight="1" x14ac:dyDescent="0.25"/>
    <row r="1823" ht="15.6" customHeight="1" x14ac:dyDescent="0.25"/>
    <row r="1824" ht="15.6" customHeight="1" x14ac:dyDescent="0.25"/>
    <row r="1825" ht="15.6" customHeight="1" x14ac:dyDescent="0.25"/>
    <row r="1826" ht="15.6" customHeight="1" x14ac:dyDescent="0.25"/>
    <row r="1827" ht="15.6" customHeight="1" x14ac:dyDescent="0.25"/>
    <row r="1828" ht="15.6" customHeight="1" x14ac:dyDescent="0.25"/>
    <row r="1829" ht="15.6" customHeight="1" x14ac:dyDescent="0.25"/>
    <row r="1830" ht="15.6" customHeight="1" x14ac:dyDescent="0.25"/>
    <row r="1831" ht="15.6" customHeight="1" x14ac:dyDescent="0.25"/>
    <row r="1832" ht="15.6" customHeight="1" x14ac:dyDescent="0.25"/>
    <row r="1833" ht="15.6" customHeight="1" x14ac:dyDescent="0.25"/>
    <row r="1834" ht="15.6" customHeight="1" x14ac:dyDescent="0.25"/>
    <row r="1835" ht="15.6" customHeight="1" x14ac:dyDescent="0.25"/>
    <row r="1836" ht="15.6" customHeight="1" x14ac:dyDescent="0.25"/>
    <row r="1837" ht="15.6" customHeight="1" x14ac:dyDescent="0.25"/>
    <row r="1838" ht="15.6" customHeight="1" x14ac:dyDescent="0.25"/>
    <row r="1839" ht="15.6" customHeight="1" x14ac:dyDescent="0.25"/>
    <row r="1840" ht="15.6" customHeight="1" x14ac:dyDescent="0.25"/>
    <row r="1841" ht="15.6" customHeight="1" x14ac:dyDescent="0.25"/>
    <row r="1842" ht="15.6" customHeight="1" x14ac:dyDescent="0.25"/>
    <row r="1843" ht="15.6" customHeight="1" x14ac:dyDescent="0.25"/>
    <row r="1844" ht="15.6" customHeight="1" x14ac:dyDescent="0.25"/>
    <row r="1845" ht="15.6" customHeight="1" x14ac:dyDescent="0.25"/>
    <row r="1846" ht="15.6" customHeight="1" x14ac:dyDescent="0.25"/>
    <row r="1847" ht="15.6" customHeight="1" x14ac:dyDescent="0.25"/>
    <row r="1848" ht="15.6" customHeight="1" x14ac:dyDescent="0.25"/>
    <row r="1849" ht="15.6" customHeight="1" x14ac:dyDescent="0.25"/>
    <row r="1850" ht="15.6" customHeight="1" x14ac:dyDescent="0.25"/>
    <row r="1851" ht="15.6" customHeight="1" x14ac:dyDescent="0.25"/>
    <row r="1852" ht="15.6" customHeight="1" x14ac:dyDescent="0.25"/>
    <row r="1853" ht="15.6" customHeight="1" x14ac:dyDescent="0.25"/>
    <row r="1854" ht="15.6" customHeight="1" x14ac:dyDescent="0.25"/>
    <row r="1855" ht="15.6" customHeight="1" x14ac:dyDescent="0.25"/>
    <row r="1856" ht="15.6" customHeight="1" x14ac:dyDescent="0.25"/>
    <row r="1857" ht="15.6" customHeight="1" x14ac:dyDescent="0.25"/>
    <row r="1858" ht="15.6" customHeight="1" x14ac:dyDescent="0.25"/>
    <row r="1859" ht="15.6" customHeight="1" x14ac:dyDescent="0.25"/>
    <row r="1860" ht="15.6" customHeight="1" x14ac:dyDescent="0.25"/>
    <row r="1861" ht="15.6" customHeight="1" x14ac:dyDescent="0.25"/>
    <row r="1862" ht="15.6" customHeight="1" x14ac:dyDescent="0.25"/>
    <row r="1863" ht="15.6" customHeight="1" x14ac:dyDescent="0.25"/>
    <row r="1864" ht="15.6" customHeight="1" x14ac:dyDescent="0.25"/>
    <row r="1865" ht="15.6" customHeight="1" x14ac:dyDescent="0.25"/>
    <row r="1866" ht="15.6" customHeight="1" x14ac:dyDescent="0.25"/>
    <row r="1867" ht="15.6" customHeight="1" x14ac:dyDescent="0.25"/>
    <row r="1868" ht="15.6" customHeight="1" x14ac:dyDescent="0.25"/>
    <row r="1869" ht="15.6" customHeight="1" x14ac:dyDescent="0.25"/>
    <row r="1870" ht="15.6" customHeight="1" x14ac:dyDescent="0.25"/>
    <row r="1871" ht="15.6" customHeight="1" x14ac:dyDescent="0.25"/>
    <row r="1872" ht="15.6" customHeight="1" x14ac:dyDescent="0.25"/>
    <row r="1873" ht="15.6" customHeight="1" x14ac:dyDescent="0.25"/>
    <row r="1874" ht="15.6" customHeight="1" x14ac:dyDescent="0.25"/>
    <row r="1875" ht="15.6" customHeight="1" x14ac:dyDescent="0.25"/>
    <row r="1876" ht="15.6" customHeight="1" x14ac:dyDescent="0.25"/>
    <row r="1877" ht="15.6" customHeight="1" x14ac:dyDescent="0.25"/>
    <row r="1878" ht="15.6" customHeight="1" x14ac:dyDescent="0.25"/>
    <row r="1879" ht="15.6" customHeight="1" x14ac:dyDescent="0.25"/>
    <row r="1880" ht="15.6" customHeight="1" x14ac:dyDescent="0.25"/>
    <row r="1881" ht="15.6" customHeight="1" x14ac:dyDescent="0.25"/>
    <row r="1882" ht="15.6" customHeight="1" x14ac:dyDescent="0.25"/>
    <row r="1883" ht="15.6" customHeight="1" x14ac:dyDescent="0.25"/>
    <row r="1884" ht="15.6" customHeight="1" x14ac:dyDescent="0.25"/>
    <row r="1885" ht="15.6" customHeight="1" x14ac:dyDescent="0.25"/>
    <row r="1886" ht="15.6" customHeight="1" x14ac:dyDescent="0.25"/>
    <row r="1887" ht="15.6" customHeight="1" x14ac:dyDescent="0.25"/>
    <row r="1888" ht="15.6" customHeight="1" x14ac:dyDescent="0.25"/>
    <row r="1889" ht="15.6" customHeight="1" x14ac:dyDescent="0.25"/>
    <row r="1890" ht="15.6" customHeight="1" x14ac:dyDescent="0.25"/>
    <row r="1891" ht="15.6" customHeight="1" x14ac:dyDescent="0.25"/>
    <row r="1892" ht="15.6" customHeight="1" x14ac:dyDescent="0.25"/>
    <row r="1893" ht="15.6" customHeight="1" x14ac:dyDescent="0.25"/>
    <row r="1894" ht="15.6" customHeight="1" x14ac:dyDescent="0.25"/>
    <row r="1895" ht="15.6" customHeight="1" x14ac:dyDescent="0.25"/>
    <row r="1896" ht="15.6" customHeight="1" x14ac:dyDescent="0.25"/>
    <row r="1897" ht="15.6" customHeight="1" x14ac:dyDescent="0.25"/>
    <row r="1898" ht="15.6" customHeight="1" x14ac:dyDescent="0.25"/>
    <row r="1899" ht="15.6" customHeight="1" x14ac:dyDescent="0.25"/>
    <row r="1900" ht="15.6" customHeight="1" x14ac:dyDescent="0.25"/>
    <row r="1901" ht="15.6" customHeight="1" x14ac:dyDescent="0.25"/>
    <row r="1902" ht="15.6" customHeight="1" x14ac:dyDescent="0.25"/>
    <row r="1903" ht="15.6" customHeight="1" x14ac:dyDescent="0.25"/>
    <row r="1904" ht="15.6" customHeight="1" x14ac:dyDescent="0.25"/>
    <row r="1905" ht="15.6" customHeight="1" x14ac:dyDescent="0.25"/>
    <row r="1906" ht="15.6" customHeight="1" x14ac:dyDescent="0.25"/>
    <row r="1907" ht="15.6" customHeight="1" x14ac:dyDescent="0.25"/>
    <row r="1908" ht="15.6" customHeight="1" x14ac:dyDescent="0.25"/>
    <row r="1909" ht="15.6" customHeight="1" x14ac:dyDescent="0.25"/>
    <row r="1910" ht="15.6" customHeight="1" x14ac:dyDescent="0.25"/>
    <row r="1911" ht="15.6" customHeight="1" x14ac:dyDescent="0.25"/>
    <row r="1912" ht="15.6" customHeight="1" x14ac:dyDescent="0.25"/>
    <row r="1913" ht="15.6" customHeight="1" x14ac:dyDescent="0.25"/>
    <row r="1914" ht="15.6" customHeight="1" x14ac:dyDescent="0.25"/>
    <row r="1915" ht="15.6" customHeight="1" x14ac:dyDescent="0.25"/>
    <row r="1916" ht="15.6" customHeight="1" x14ac:dyDescent="0.25"/>
    <row r="1917" ht="15.6" customHeight="1" x14ac:dyDescent="0.25"/>
    <row r="1918" ht="15.6" customHeight="1" x14ac:dyDescent="0.25"/>
    <row r="1919" ht="15.6" customHeight="1" x14ac:dyDescent="0.25"/>
    <row r="1920" ht="15.6" customHeight="1" x14ac:dyDescent="0.25"/>
    <row r="1921" ht="15.6" customHeight="1" x14ac:dyDescent="0.25"/>
    <row r="1922" ht="15.6" customHeight="1" x14ac:dyDescent="0.25"/>
    <row r="1923" ht="15.6" customHeight="1" x14ac:dyDescent="0.25"/>
    <row r="1924" ht="15.6" customHeight="1" x14ac:dyDescent="0.25"/>
    <row r="1925" ht="15.6" customHeight="1" x14ac:dyDescent="0.25"/>
    <row r="1926" ht="15.6" customHeight="1" x14ac:dyDescent="0.25"/>
    <row r="1927" ht="15.6" customHeight="1" x14ac:dyDescent="0.25"/>
    <row r="1928" ht="15.6" customHeight="1" x14ac:dyDescent="0.25"/>
    <row r="1929" ht="15.6" customHeight="1" x14ac:dyDescent="0.25"/>
    <row r="1930" ht="15.6" customHeight="1" x14ac:dyDescent="0.25"/>
    <row r="1931" ht="15.6" customHeight="1" x14ac:dyDescent="0.25"/>
    <row r="1932" ht="15.6" customHeight="1" x14ac:dyDescent="0.25"/>
    <row r="1933" ht="15.6" customHeight="1" x14ac:dyDescent="0.25"/>
    <row r="1934" ht="15.6" customHeight="1" x14ac:dyDescent="0.25"/>
    <row r="1935" ht="15.6" customHeight="1" x14ac:dyDescent="0.25"/>
    <row r="1936" ht="15.6" customHeight="1" x14ac:dyDescent="0.25"/>
    <row r="1937" ht="15.6" customHeight="1" x14ac:dyDescent="0.25"/>
    <row r="1938" ht="15.6" customHeight="1" x14ac:dyDescent="0.25"/>
    <row r="1939" ht="15.6" customHeight="1" x14ac:dyDescent="0.25"/>
    <row r="1940" ht="15.6" customHeight="1" x14ac:dyDescent="0.25"/>
    <row r="1941" ht="15.6" customHeight="1" x14ac:dyDescent="0.25"/>
    <row r="1942" ht="15.6" customHeight="1" x14ac:dyDescent="0.25"/>
    <row r="1943" ht="15.6" customHeight="1" x14ac:dyDescent="0.25"/>
    <row r="1944" ht="15.6" customHeight="1" x14ac:dyDescent="0.25"/>
    <row r="1945" ht="15.6" customHeight="1" x14ac:dyDescent="0.25"/>
    <row r="1946" ht="15.6" customHeight="1" x14ac:dyDescent="0.25"/>
    <row r="1947" ht="15.6" customHeight="1" x14ac:dyDescent="0.25"/>
    <row r="1948" ht="15.6" customHeight="1" x14ac:dyDescent="0.25"/>
    <row r="1949" ht="15.6" customHeight="1" x14ac:dyDescent="0.25"/>
    <row r="1950" ht="15.6" customHeight="1" x14ac:dyDescent="0.25"/>
    <row r="1951" ht="15.6" customHeight="1" x14ac:dyDescent="0.25"/>
    <row r="1952" ht="15.6" customHeight="1" x14ac:dyDescent="0.25"/>
    <row r="1953" ht="15.6" customHeight="1" x14ac:dyDescent="0.25"/>
    <row r="1954" ht="15.6" customHeight="1" x14ac:dyDescent="0.25"/>
    <row r="1955" ht="15.6" customHeight="1" x14ac:dyDescent="0.25"/>
    <row r="1956" ht="15.6" customHeight="1" x14ac:dyDescent="0.25"/>
    <row r="1957" ht="15.6" customHeight="1" x14ac:dyDescent="0.25"/>
    <row r="1958" ht="15.6" customHeight="1" x14ac:dyDescent="0.25"/>
    <row r="1959" ht="15.6" customHeight="1" x14ac:dyDescent="0.25"/>
    <row r="1960" ht="15.6" customHeight="1" x14ac:dyDescent="0.25"/>
    <row r="1961" ht="15.6" customHeight="1" x14ac:dyDescent="0.25"/>
    <row r="1962" ht="15.6" customHeight="1" x14ac:dyDescent="0.25"/>
    <row r="1963" ht="15.6" customHeight="1" x14ac:dyDescent="0.25"/>
    <row r="1964" ht="15.6" customHeight="1" x14ac:dyDescent="0.25"/>
    <row r="1965" ht="15.6" customHeight="1" x14ac:dyDescent="0.25"/>
    <row r="1966" ht="15.6" customHeight="1" x14ac:dyDescent="0.25"/>
    <row r="1967" ht="15.6" customHeight="1" x14ac:dyDescent="0.25"/>
    <row r="1968" ht="15.6" customHeight="1" x14ac:dyDescent="0.25"/>
    <row r="1969" ht="15.6" customHeight="1" x14ac:dyDescent="0.25"/>
    <row r="1970" ht="15.6" customHeight="1" x14ac:dyDescent="0.25"/>
    <row r="1971" ht="15.6" customHeight="1" x14ac:dyDescent="0.25"/>
    <row r="1972" ht="15.6" customHeight="1" x14ac:dyDescent="0.25"/>
    <row r="1973" ht="15.6" customHeight="1" x14ac:dyDescent="0.25"/>
    <row r="1974" ht="15.6" customHeight="1" x14ac:dyDescent="0.25"/>
    <row r="1975" ht="15.6" customHeight="1" x14ac:dyDescent="0.25"/>
    <row r="1976" ht="15.6" customHeight="1" x14ac:dyDescent="0.25"/>
    <row r="1977" ht="15.6" customHeight="1" x14ac:dyDescent="0.25"/>
    <row r="1978" ht="15.6" customHeight="1" x14ac:dyDescent="0.25"/>
    <row r="1979" ht="15.6" customHeight="1" x14ac:dyDescent="0.25"/>
    <row r="1980" ht="15.6" customHeight="1" x14ac:dyDescent="0.25"/>
    <row r="1981" ht="15.6" customHeight="1" x14ac:dyDescent="0.25"/>
    <row r="1982" ht="15.6" customHeight="1" x14ac:dyDescent="0.25"/>
    <row r="1983" ht="15.6" customHeight="1" x14ac:dyDescent="0.25"/>
    <row r="1984" ht="15.6" customHeight="1" x14ac:dyDescent="0.25"/>
    <row r="1985" ht="15.6" customHeight="1" x14ac:dyDescent="0.25"/>
    <row r="1986" ht="15.6" customHeight="1" x14ac:dyDescent="0.25"/>
    <row r="1987" ht="15.6" customHeight="1" x14ac:dyDescent="0.25"/>
    <row r="1988" ht="15.6" customHeight="1" x14ac:dyDescent="0.25"/>
    <row r="1989" ht="15.6" customHeight="1" x14ac:dyDescent="0.25"/>
    <row r="1990" ht="15.6" customHeight="1" x14ac:dyDescent="0.25"/>
    <row r="1991" ht="15.6" customHeight="1" x14ac:dyDescent="0.25"/>
    <row r="1992" ht="15.6" customHeight="1" x14ac:dyDescent="0.25"/>
    <row r="1993" ht="15.6" customHeight="1" x14ac:dyDescent="0.25"/>
    <row r="1994" ht="15.6" customHeight="1" x14ac:dyDescent="0.25"/>
    <row r="1995" ht="15.6" customHeight="1" x14ac:dyDescent="0.25"/>
    <row r="1996" ht="15.6" customHeight="1" x14ac:dyDescent="0.25"/>
    <row r="1997" ht="15.6" customHeight="1" x14ac:dyDescent="0.25"/>
    <row r="1998" ht="15.6" customHeight="1" x14ac:dyDescent="0.25"/>
    <row r="1999" ht="15.6" customHeight="1" x14ac:dyDescent="0.25"/>
  </sheetData>
  <mergeCells count="555">
    <mergeCell ref="F17:H17"/>
    <mergeCell ref="J17:L17"/>
    <mergeCell ref="F18:H18"/>
    <mergeCell ref="J18:L18"/>
    <mergeCell ref="F19:H19"/>
    <mergeCell ref="J19:L19"/>
    <mergeCell ref="B2:Y3"/>
    <mergeCell ref="B10:Y12"/>
    <mergeCell ref="F15:H15"/>
    <mergeCell ref="J15:L15"/>
    <mergeCell ref="F16:H16"/>
    <mergeCell ref="J16:L16"/>
    <mergeCell ref="F23:H23"/>
    <mergeCell ref="J23:L23"/>
    <mergeCell ref="F24:H24"/>
    <mergeCell ref="J24:L24"/>
    <mergeCell ref="F25:H25"/>
    <mergeCell ref="J25:L25"/>
    <mergeCell ref="F20:H20"/>
    <mergeCell ref="J20:L20"/>
    <mergeCell ref="F21:H21"/>
    <mergeCell ref="J21:L21"/>
    <mergeCell ref="F22:H22"/>
    <mergeCell ref="J22:L22"/>
    <mergeCell ref="F29:H29"/>
    <mergeCell ref="J29:L29"/>
    <mergeCell ref="F30:H30"/>
    <mergeCell ref="J30:L30"/>
    <mergeCell ref="F31:H31"/>
    <mergeCell ref="J31:L31"/>
    <mergeCell ref="F26:H26"/>
    <mergeCell ref="J26:L26"/>
    <mergeCell ref="F27:H27"/>
    <mergeCell ref="J27:L27"/>
    <mergeCell ref="F28:H28"/>
    <mergeCell ref="J28:L28"/>
    <mergeCell ref="F35:H35"/>
    <mergeCell ref="J35:L35"/>
    <mergeCell ref="F36:H36"/>
    <mergeCell ref="J36:L36"/>
    <mergeCell ref="F37:H37"/>
    <mergeCell ref="J37:L37"/>
    <mergeCell ref="F32:H32"/>
    <mergeCell ref="J32:L32"/>
    <mergeCell ref="F33:H33"/>
    <mergeCell ref="J33:L33"/>
    <mergeCell ref="F34:H34"/>
    <mergeCell ref="J34:L34"/>
    <mergeCell ref="F41:H41"/>
    <mergeCell ref="J41:L41"/>
    <mergeCell ref="F42:H42"/>
    <mergeCell ref="J42:L42"/>
    <mergeCell ref="F43:H43"/>
    <mergeCell ref="J43:L43"/>
    <mergeCell ref="F38:H38"/>
    <mergeCell ref="J38:L38"/>
    <mergeCell ref="F39:H39"/>
    <mergeCell ref="J39:L39"/>
    <mergeCell ref="F40:H40"/>
    <mergeCell ref="J40:L40"/>
    <mergeCell ref="F47:H47"/>
    <mergeCell ref="J47:L47"/>
    <mergeCell ref="F48:H48"/>
    <mergeCell ref="J48:L48"/>
    <mergeCell ref="F49:H49"/>
    <mergeCell ref="J49:L49"/>
    <mergeCell ref="F44:H44"/>
    <mergeCell ref="J44:L44"/>
    <mergeCell ref="F45:H45"/>
    <mergeCell ref="J45:L45"/>
    <mergeCell ref="F46:H46"/>
    <mergeCell ref="J46:L46"/>
    <mergeCell ref="F53:H53"/>
    <mergeCell ref="J53:L53"/>
    <mergeCell ref="F54:H54"/>
    <mergeCell ref="J54:L54"/>
    <mergeCell ref="F55:H55"/>
    <mergeCell ref="J55:L55"/>
    <mergeCell ref="F50:H50"/>
    <mergeCell ref="J50:L50"/>
    <mergeCell ref="F51:H51"/>
    <mergeCell ref="J51:L51"/>
    <mergeCell ref="F52:H52"/>
    <mergeCell ref="J52:L52"/>
    <mergeCell ref="F59:H59"/>
    <mergeCell ref="J59:L59"/>
    <mergeCell ref="F60:H60"/>
    <mergeCell ref="J60:L60"/>
    <mergeCell ref="F61:H61"/>
    <mergeCell ref="J61:L61"/>
    <mergeCell ref="F56:H56"/>
    <mergeCell ref="J56:L56"/>
    <mergeCell ref="F57:H57"/>
    <mergeCell ref="J57:L57"/>
    <mergeCell ref="F58:H58"/>
    <mergeCell ref="J58:L58"/>
    <mergeCell ref="F65:H65"/>
    <mergeCell ref="J65:L65"/>
    <mergeCell ref="F66:H66"/>
    <mergeCell ref="J66:L66"/>
    <mergeCell ref="F67:H67"/>
    <mergeCell ref="J67:L67"/>
    <mergeCell ref="F62:H62"/>
    <mergeCell ref="J62:L62"/>
    <mergeCell ref="F63:H63"/>
    <mergeCell ref="J63:L63"/>
    <mergeCell ref="F64:H64"/>
    <mergeCell ref="J64:L64"/>
    <mergeCell ref="F71:H71"/>
    <mergeCell ref="J71:L71"/>
    <mergeCell ref="F72:H72"/>
    <mergeCell ref="J72:L72"/>
    <mergeCell ref="F73:H73"/>
    <mergeCell ref="J73:L73"/>
    <mergeCell ref="F68:H68"/>
    <mergeCell ref="J68:L68"/>
    <mergeCell ref="F69:H69"/>
    <mergeCell ref="J69:L69"/>
    <mergeCell ref="F70:H70"/>
    <mergeCell ref="J70:L70"/>
    <mergeCell ref="F77:H77"/>
    <mergeCell ref="J77:L77"/>
    <mergeCell ref="F78:H78"/>
    <mergeCell ref="J78:L78"/>
    <mergeCell ref="F79:H79"/>
    <mergeCell ref="J79:L79"/>
    <mergeCell ref="F74:H74"/>
    <mergeCell ref="J74:L74"/>
    <mergeCell ref="F75:H75"/>
    <mergeCell ref="J75:L75"/>
    <mergeCell ref="F76:H76"/>
    <mergeCell ref="J76:L76"/>
    <mergeCell ref="F83:H83"/>
    <mergeCell ref="J83:L83"/>
    <mergeCell ref="F84:H84"/>
    <mergeCell ref="J84:L84"/>
    <mergeCell ref="F85:H85"/>
    <mergeCell ref="J85:L85"/>
    <mergeCell ref="F80:H80"/>
    <mergeCell ref="J80:L80"/>
    <mergeCell ref="F81:H81"/>
    <mergeCell ref="J81:L81"/>
    <mergeCell ref="F82:H82"/>
    <mergeCell ref="J82:L82"/>
    <mergeCell ref="F89:H89"/>
    <mergeCell ref="J89:L89"/>
    <mergeCell ref="B93:Y94"/>
    <mergeCell ref="B98:Y99"/>
    <mergeCell ref="B103:Y120"/>
    <mergeCell ref="B124:Y125"/>
    <mergeCell ref="F86:H86"/>
    <mergeCell ref="J86:L86"/>
    <mergeCell ref="F87:H87"/>
    <mergeCell ref="J87:L87"/>
    <mergeCell ref="F88:H88"/>
    <mergeCell ref="J88:L88"/>
    <mergeCell ref="F143:I143"/>
    <mergeCell ref="J143:N143"/>
    <mergeCell ref="F144:I144"/>
    <mergeCell ref="J144:N144"/>
    <mergeCell ref="F145:I145"/>
    <mergeCell ref="J145:N145"/>
    <mergeCell ref="B129:Y134"/>
    <mergeCell ref="B136:Y138"/>
    <mergeCell ref="J140:N140"/>
    <mergeCell ref="F141:I141"/>
    <mergeCell ref="J141:N141"/>
    <mergeCell ref="F142:I142"/>
    <mergeCell ref="J142:N142"/>
    <mergeCell ref="F149:I149"/>
    <mergeCell ref="J149:N149"/>
    <mergeCell ref="F150:I150"/>
    <mergeCell ref="J150:N150"/>
    <mergeCell ref="F151:I151"/>
    <mergeCell ref="J151:N151"/>
    <mergeCell ref="F146:I146"/>
    <mergeCell ref="J146:N146"/>
    <mergeCell ref="F147:I147"/>
    <mergeCell ref="J147:N147"/>
    <mergeCell ref="F148:I148"/>
    <mergeCell ref="J148:N148"/>
    <mergeCell ref="F155:I155"/>
    <mergeCell ref="J155:N155"/>
    <mergeCell ref="F156:I156"/>
    <mergeCell ref="J156:N156"/>
    <mergeCell ref="F157:I157"/>
    <mergeCell ref="J157:N157"/>
    <mergeCell ref="F152:I152"/>
    <mergeCell ref="J152:N152"/>
    <mergeCell ref="F153:I153"/>
    <mergeCell ref="J153:N153"/>
    <mergeCell ref="F154:I154"/>
    <mergeCell ref="J154:N154"/>
    <mergeCell ref="F161:I161"/>
    <mergeCell ref="J161:N161"/>
    <mergeCell ref="F162:I162"/>
    <mergeCell ref="J162:N162"/>
    <mergeCell ref="F163:I163"/>
    <mergeCell ref="J163:N163"/>
    <mergeCell ref="F158:I158"/>
    <mergeCell ref="J158:N158"/>
    <mergeCell ref="F159:I159"/>
    <mergeCell ref="J159:N159"/>
    <mergeCell ref="F160:I160"/>
    <mergeCell ref="J160:N160"/>
    <mergeCell ref="F167:I167"/>
    <mergeCell ref="J167:N167"/>
    <mergeCell ref="F168:I168"/>
    <mergeCell ref="J168:N168"/>
    <mergeCell ref="F169:I169"/>
    <mergeCell ref="J169:N169"/>
    <mergeCell ref="F164:I164"/>
    <mergeCell ref="J164:N164"/>
    <mergeCell ref="F165:I165"/>
    <mergeCell ref="J165:N165"/>
    <mergeCell ref="F166:I166"/>
    <mergeCell ref="J166:N166"/>
    <mergeCell ref="F173:I173"/>
    <mergeCell ref="J173:N173"/>
    <mergeCell ref="F174:I174"/>
    <mergeCell ref="J174:N174"/>
    <mergeCell ref="F175:I175"/>
    <mergeCell ref="J175:N175"/>
    <mergeCell ref="F170:I170"/>
    <mergeCell ref="J170:N170"/>
    <mergeCell ref="F171:I171"/>
    <mergeCell ref="J171:N171"/>
    <mergeCell ref="F172:I172"/>
    <mergeCell ref="J172:N172"/>
    <mergeCell ref="F179:I179"/>
    <mergeCell ref="J179:N179"/>
    <mergeCell ref="F180:I180"/>
    <mergeCell ref="J180:N180"/>
    <mergeCell ref="F181:I181"/>
    <mergeCell ref="J181:N181"/>
    <mergeCell ref="F176:I176"/>
    <mergeCell ref="J176:N176"/>
    <mergeCell ref="F177:I177"/>
    <mergeCell ref="J177:N177"/>
    <mergeCell ref="F178:I178"/>
    <mergeCell ref="J178:N178"/>
    <mergeCell ref="F185:I185"/>
    <mergeCell ref="J185:N185"/>
    <mergeCell ref="F186:I186"/>
    <mergeCell ref="J186:N186"/>
    <mergeCell ref="F187:I187"/>
    <mergeCell ref="J187:N187"/>
    <mergeCell ref="F182:I182"/>
    <mergeCell ref="J182:N182"/>
    <mergeCell ref="F183:I183"/>
    <mergeCell ref="J183:N183"/>
    <mergeCell ref="F184:I184"/>
    <mergeCell ref="J184:N184"/>
    <mergeCell ref="F191:I191"/>
    <mergeCell ref="J191:N191"/>
    <mergeCell ref="F192:I192"/>
    <mergeCell ref="J192:N192"/>
    <mergeCell ref="F193:I193"/>
    <mergeCell ref="J193:N193"/>
    <mergeCell ref="F188:I188"/>
    <mergeCell ref="J188:N188"/>
    <mergeCell ref="F189:I189"/>
    <mergeCell ref="J189:N189"/>
    <mergeCell ref="F190:I190"/>
    <mergeCell ref="J190:N190"/>
    <mergeCell ref="F197:I197"/>
    <mergeCell ref="J197:N197"/>
    <mergeCell ref="F198:I198"/>
    <mergeCell ref="J198:N198"/>
    <mergeCell ref="F199:I199"/>
    <mergeCell ref="J199:N199"/>
    <mergeCell ref="F194:I194"/>
    <mergeCell ref="J194:N194"/>
    <mergeCell ref="F195:I195"/>
    <mergeCell ref="J195:N195"/>
    <mergeCell ref="F196:I196"/>
    <mergeCell ref="J196:N196"/>
    <mergeCell ref="F203:I203"/>
    <mergeCell ref="J203:N203"/>
    <mergeCell ref="F204:I204"/>
    <mergeCell ref="J204:N204"/>
    <mergeCell ref="F205:I205"/>
    <mergeCell ref="J205:N205"/>
    <mergeCell ref="F200:I200"/>
    <mergeCell ref="J200:N200"/>
    <mergeCell ref="F201:I201"/>
    <mergeCell ref="J201:N201"/>
    <mergeCell ref="F202:I202"/>
    <mergeCell ref="J202:N202"/>
    <mergeCell ref="F209:I209"/>
    <mergeCell ref="J209:N209"/>
    <mergeCell ref="F210:I210"/>
    <mergeCell ref="J210:N210"/>
    <mergeCell ref="F211:I211"/>
    <mergeCell ref="J211:N211"/>
    <mergeCell ref="F206:I206"/>
    <mergeCell ref="J206:N206"/>
    <mergeCell ref="F207:I207"/>
    <mergeCell ref="J207:N207"/>
    <mergeCell ref="F208:I208"/>
    <mergeCell ref="J208:N208"/>
    <mergeCell ref="F215:I215"/>
    <mergeCell ref="J215:N215"/>
    <mergeCell ref="B219:Y220"/>
    <mergeCell ref="B224:Y225"/>
    <mergeCell ref="B229:Y246"/>
    <mergeCell ref="B250:Y251"/>
    <mergeCell ref="F212:I212"/>
    <mergeCell ref="J212:N212"/>
    <mergeCell ref="F213:I213"/>
    <mergeCell ref="J213:N213"/>
    <mergeCell ref="F214:I214"/>
    <mergeCell ref="J214:N214"/>
    <mergeCell ref="F269:I269"/>
    <mergeCell ref="J269:N269"/>
    <mergeCell ref="F270:I270"/>
    <mergeCell ref="J270:N270"/>
    <mergeCell ref="F271:I271"/>
    <mergeCell ref="J271:N271"/>
    <mergeCell ref="B255:Y260"/>
    <mergeCell ref="B262:Y264"/>
    <mergeCell ref="F267:I267"/>
    <mergeCell ref="J267:N267"/>
    <mergeCell ref="F268:I268"/>
    <mergeCell ref="J268:N268"/>
    <mergeCell ref="F275:I275"/>
    <mergeCell ref="J275:N275"/>
    <mergeCell ref="F276:I276"/>
    <mergeCell ref="J276:N276"/>
    <mergeCell ref="F277:I277"/>
    <mergeCell ref="J277:N277"/>
    <mergeCell ref="F272:I272"/>
    <mergeCell ref="J272:N272"/>
    <mergeCell ref="F273:I273"/>
    <mergeCell ref="J273:N273"/>
    <mergeCell ref="F274:I274"/>
    <mergeCell ref="J274:N274"/>
    <mergeCell ref="F281:I281"/>
    <mergeCell ref="J281:N281"/>
    <mergeCell ref="F282:I282"/>
    <mergeCell ref="J282:N282"/>
    <mergeCell ref="F283:I283"/>
    <mergeCell ref="J283:N283"/>
    <mergeCell ref="F278:I278"/>
    <mergeCell ref="J278:N278"/>
    <mergeCell ref="F279:I279"/>
    <mergeCell ref="J279:N279"/>
    <mergeCell ref="F280:I280"/>
    <mergeCell ref="J280:N280"/>
    <mergeCell ref="F287:I287"/>
    <mergeCell ref="J287:N287"/>
    <mergeCell ref="F288:I288"/>
    <mergeCell ref="J288:N288"/>
    <mergeCell ref="F289:I289"/>
    <mergeCell ref="J289:N289"/>
    <mergeCell ref="F284:I284"/>
    <mergeCell ref="J284:N284"/>
    <mergeCell ref="F285:I285"/>
    <mergeCell ref="J285:N285"/>
    <mergeCell ref="F286:I286"/>
    <mergeCell ref="J286:N286"/>
    <mergeCell ref="F293:I293"/>
    <mergeCell ref="J293:N293"/>
    <mergeCell ref="F294:I294"/>
    <mergeCell ref="J294:N294"/>
    <mergeCell ref="F295:I295"/>
    <mergeCell ref="J295:N295"/>
    <mergeCell ref="F290:I290"/>
    <mergeCell ref="J290:N290"/>
    <mergeCell ref="F291:I291"/>
    <mergeCell ref="J291:N291"/>
    <mergeCell ref="F292:I292"/>
    <mergeCell ref="J292:N292"/>
    <mergeCell ref="F299:I299"/>
    <mergeCell ref="J299:N299"/>
    <mergeCell ref="F300:I300"/>
    <mergeCell ref="J300:N300"/>
    <mergeCell ref="F301:I301"/>
    <mergeCell ref="J301:N301"/>
    <mergeCell ref="F296:I296"/>
    <mergeCell ref="J296:N296"/>
    <mergeCell ref="F297:I297"/>
    <mergeCell ref="J297:N297"/>
    <mergeCell ref="F298:I298"/>
    <mergeCell ref="J298:N298"/>
    <mergeCell ref="F305:I305"/>
    <mergeCell ref="J305:N305"/>
    <mergeCell ref="F306:I306"/>
    <mergeCell ref="J306:N306"/>
    <mergeCell ref="F307:I307"/>
    <mergeCell ref="J307:N307"/>
    <mergeCell ref="F302:I302"/>
    <mergeCell ref="J302:N302"/>
    <mergeCell ref="F303:I303"/>
    <mergeCell ref="J303:N303"/>
    <mergeCell ref="F304:I304"/>
    <mergeCell ref="J304:N304"/>
    <mergeCell ref="F311:I311"/>
    <mergeCell ref="J311:N311"/>
    <mergeCell ref="F312:I312"/>
    <mergeCell ref="J312:N312"/>
    <mergeCell ref="F313:I313"/>
    <mergeCell ref="J313:N313"/>
    <mergeCell ref="F308:I308"/>
    <mergeCell ref="J308:N308"/>
    <mergeCell ref="F309:I309"/>
    <mergeCell ref="J309:N309"/>
    <mergeCell ref="F310:I310"/>
    <mergeCell ref="J310:N310"/>
    <mergeCell ref="F317:I317"/>
    <mergeCell ref="J317:N317"/>
    <mergeCell ref="F318:I318"/>
    <mergeCell ref="J318:N318"/>
    <mergeCell ref="F319:I319"/>
    <mergeCell ref="J319:N319"/>
    <mergeCell ref="F314:I314"/>
    <mergeCell ref="J314:N314"/>
    <mergeCell ref="F315:I315"/>
    <mergeCell ref="J315:N315"/>
    <mergeCell ref="F316:I316"/>
    <mergeCell ref="J316:N316"/>
    <mergeCell ref="F323:I323"/>
    <mergeCell ref="J323:N323"/>
    <mergeCell ref="F324:I324"/>
    <mergeCell ref="J324:N324"/>
    <mergeCell ref="F325:I325"/>
    <mergeCell ref="J325:N325"/>
    <mergeCell ref="F320:I320"/>
    <mergeCell ref="J320:N320"/>
    <mergeCell ref="F321:I321"/>
    <mergeCell ref="J321:N321"/>
    <mergeCell ref="F322:I322"/>
    <mergeCell ref="J322:N322"/>
    <mergeCell ref="F329:I329"/>
    <mergeCell ref="J329:N329"/>
    <mergeCell ref="F330:I330"/>
    <mergeCell ref="J330:N330"/>
    <mergeCell ref="F331:I331"/>
    <mergeCell ref="J331:N331"/>
    <mergeCell ref="F326:I326"/>
    <mergeCell ref="J326:N326"/>
    <mergeCell ref="F327:I327"/>
    <mergeCell ref="J327:N327"/>
    <mergeCell ref="F328:I328"/>
    <mergeCell ref="J328:N328"/>
    <mergeCell ref="F335:I335"/>
    <mergeCell ref="J335:N335"/>
    <mergeCell ref="F336:I336"/>
    <mergeCell ref="J336:N336"/>
    <mergeCell ref="F337:I337"/>
    <mergeCell ref="J337:N337"/>
    <mergeCell ref="F332:I332"/>
    <mergeCell ref="J332:N332"/>
    <mergeCell ref="F333:I333"/>
    <mergeCell ref="J333:N333"/>
    <mergeCell ref="F334:I334"/>
    <mergeCell ref="J334:N334"/>
    <mergeCell ref="F341:I341"/>
    <mergeCell ref="J341:N341"/>
    <mergeCell ref="F342:I342"/>
    <mergeCell ref="J342:N342"/>
    <mergeCell ref="B346:Y347"/>
    <mergeCell ref="B351:Y352"/>
    <mergeCell ref="F338:I338"/>
    <mergeCell ref="J338:N338"/>
    <mergeCell ref="F339:I339"/>
    <mergeCell ref="J339:N339"/>
    <mergeCell ref="F340:I340"/>
    <mergeCell ref="J340:N340"/>
    <mergeCell ref="B410:X411"/>
    <mergeCell ref="B413:Y414"/>
    <mergeCell ref="B416:X417"/>
    <mergeCell ref="B419:Y420"/>
    <mergeCell ref="B422:X423"/>
    <mergeCell ref="B425:Y426"/>
    <mergeCell ref="B356:Y373"/>
    <mergeCell ref="B377:Y378"/>
    <mergeCell ref="B382:Y387"/>
    <mergeCell ref="B389:Y402"/>
    <mergeCell ref="B404:X405"/>
    <mergeCell ref="B407:Y408"/>
    <mergeCell ref="B460:X461"/>
    <mergeCell ref="B463:Y464"/>
    <mergeCell ref="B466:Y479"/>
    <mergeCell ref="B481:X482"/>
    <mergeCell ref="B484:Y485"/>
    <mergeCell ref="B487:Y500"/>
    <mergeCell ref="B428:X429"/>
    <mergeCell ref="B431:Y432"/>
    <mergeCell ref="B434:X435"/>
    <mergeCell ref="B437:Y438"/>
    <mergeCell ref="B442:Y443"/>
    <mergeCell ref="B445:Y458"/>
    <mergeCell ref="B544:X545"/>
    <mergeCell ref="B547:Y548"/>
    <mergeCell ref="B550:Y563"/>
    <mergeCell ref="B565:X566"/>
    <mergeCell ref="B568:Y569"/>
    <mergeCell ref="B571:Y584"/>
    <mergeCell ref="B502:X503"/>
    <mergeCell ref="B505:Y506"/>
    <mergeCell ref="B508:Y521"/>
    <mergeCell ref="B523:X524"/>
    <mergeCell ref="B526:Y527"/>
    <mergeCell ref="B529:Y542"/>
    <mergeCell ref="E624:F624"/>
    <mergeCell ref="E625:F625"/>
    <mergeCell ref="E626:F626"/>
    <mergeCell ref="E627:H627"/>
    <mergeCell ref="E635:F635"/>
    <mergeCell ref="E636:F636"/>
    <mergeCell ref="B586:X587"/>
    <mergeCell ref="B589:Y590"/>
    <mergeCell ref="B592:Y605"/>
    <mergeCell ref="B607:X608"/>
    <mergeCell ref="B610:Y611"/>
    <mergeCell ref="B613:Y618"/>
    <mergeCell ref="E651:H651"/>
    <mergeCell ref="E652:H652"/>
    <mergeCell ref="E653:H653"/>
    <mergeCell ref="F654:J654"/>
    <mergeCell ref="F655:J655"/>
    <mergeCell ref="G656:K656"/>
    <mergeCell ref="E637:F637"/>
    <mergeCell ref="E638:H638"/>
    <mergeCell ref="B640:Y642"/>
    <mergeCell ref="E648:H648"/>
    <mergeCell ref="E649:H649"/>
    <mergeCell ref="E650:H650"/>
    <mergeCell ref="B689:Y690"/>
    <mergeCell ref="B694:Y695"/>
    <mergeCell ref="B699:Y700"/>
    <mergeCell ref="B704:Y705"/>
    <mergeCell ref="B709:Y710"/>
    <mergeCell ref="B714:Y715"/>
    <mergeCell ref="G657:K657"/>
    <mergeCell ref="B665:Y667"/>
    <mergeCell ref="B669:Y670"/>
    <mergeCell ref="B674:Y675"/>
    <mergeCell ref="B679:Y680"/>
    <mergeCell ref="B684:Y685"/>
    <mergeCell ref="B779:Y780"/>
    <mergeCell ref="B784:Y785"/>
    <mergeCell ref="B749:Y750"/>
    <mergeCell ref="B754:Y755"/>
    <mergeCell ref="B759:Y760"/>
    <mergeCell ref="B764:Y765"/>
    <mergeCell ref="B769:Y770"/>
    <mergeCell ref="B774:Y775"/>
    <mergeCell ref="B719:Y720"/>
    <mergeCell ref="B724:Y725"/>
    <mergeCell ref="B729:Y730"/>
    <mergeCell ref="B734:Y735"/>
    <mergeCell ref="B739:Y740"/>
    <mergeCell ref="B744:Y745"/>
  </mergeCells>
  <pageMargins left="0.7" right="0.7" top="0.75" bottom="0.75" header="0.3" footer="0.3"/>
  <pageSetup orientation="portrait" r:id="rId1"/>
  <headerFooter>
    <oddHeader>&amp;C&amp;LFinal Exam&amp;CEIU&amp;RECN4751</oddHeader>
    <oddFooter>&amp;C&amp;LVersion 69&amp;RPage &amp;P+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AZ1999"/>
  <sheetViews>
    <sheetView topLeftCell="A625" workbookViewId="0">
      <selection activeCell="B644" sqref="B644"/>
    </sheetView>
  </sheetViews>
  <sheetFormatPr defaultRowHeight="15.75" x14ac:dyDescent="0.25"/>
  <cols>
    <col min="1" max="26" width="3.125" customWidth="1"/>
    <col min="27" max="52" width="3.125" hidden="1" customWidth="1"/>
  </cols>
  <sheetData>
    <row r="1" spans="2:25" ht="15.6" customHeight="1" x14ac:dyDescent="0.25"/>
    <row r="2" spans="2:25" ht="15.6" customHeight="1" x14ac:dyDescent="0.25">
      <c r="B2" s="27" t="s">
        <v>0</v>
      </c>
      <c r="C2" s="27"/>
      <c r="D2" s="27"/>
      <c r="E2" s="27"/>
      <c r="F2" s="27"/>
      <c r="G2" s="27"/>
      <c r="H2" s="27"/>
      <c r="I2" s="27"/>
      <c r="J2" s="27"/>
      <c r="K2" s="27"/>
      <c r="L2" s="27"/>
      <c r="M2" s="27"/>
      <c r="N2" s="27"/>
      <c r="O2" s="27"/>
      <c r="P2" s="27"/>
      <c r="Q2" s="27"/>
      <c r="R2" s="27"/>
      <c r="S2" s="27"/>
      <c r="T2" s="27"/>
      <c r="U2" s="27"/>
      <c r="V2" s="27"/>
      <c r="W2" s="27"/>
      <c r="X2" s="27"/>
      <c r="Y2" s="27"/>
    </row>
    <row r="3" spans="2:25" ht="15.6" customHeight="1" x14ac:dyDescent="0.25">
      <c r="B3" s="27"/>
      <c r="C3" s="27"/>
      <c r="D3" s="27"/>
      <c r="E3" s="27"/>
      <c r="F3" s="27"/>
      <c r="G3" s="27"/>
      <c r="H3" s="27"/>
      <c r="I3" s="27"/>
      <c r="J3" s="27"/>
      <c r="K3" s="27"/>
      <c r="L3" s="27"/>
      <c r="M3" s="27"/>
      <c r="N3" s="27"/>
      <c r="O3" s="27"/>
      <c r="P3" s="27"/>
      <c r="Q3" s="27"/>
      <c r="R3" s="27"/>
      <c r="S3" s="27"/>
      <c r="T3" s="27"/>
      <c r="U3" s="27"/>
      <c r="V3" s="27"/>
      <c r="W3" s="27"/>
      <c r="X3" s="27"/>
      <c r="Y3" s="27"/>
    </row>
    <row r="4" spans="2:25" ht="15.6" customHeight="1" x14ac:dyDescent="0.25"/>
    <row r="5" spans="2:25" ht="15.6" customHeight="1" x14ac:dyDescent="0.25"/>
    <row r="6" spans="2:25" ht="15.6" customHeight="1" x14ac:dyDescent="0.25"/>
    <row r="7" spans="2:25" ht="15.6" customHeight="1" x14ac:dyDescent="0.25"/>
    <row r="8" spans="2:25" ht="15.6" customHeight="1" x14ac:dyDescent="0.25"/>
    <row r="9" spans="2:25" ht="15.6" customHeight="1" x14ac:dyDescent="0.25"/>
    <row r="10" spans="2:25" ht="15.6" customHeight="1" x14ac:dyDescent="0.25">
      <c r="B10" s="27" t="s">
        <v>1</v>
      </c>
      <c r="C10" s="27"/>
      <c r="D10" s="27"/>
      <c r="E10" s="27"/>
      <c r="F10" s="27"/>
      <c r="G10" s="27"/>
      <c r="H10" s="27"/>
      <c r="I10" s="27"/>
      <c r="J10" s="27"/>
      <c r="K10" s="27"/>
      <c r="L10" s="27"/>
      <c r="M10" s="27"/>
      <c r="N10" s="27"/>
      <c r="O10" s="27"/>
      <c r="P10" s="27"/>
      <c r="Q10" s="27"/>
      <c r="R10" s="27"/>
      <c r="S10" s="27"/>
      <c r="T10" s="27"/>
      <c r="U10" s="27"/>
      <c r="V10" s="27"/>
      <c r="W10" s="27"/>
      <c r="X10" s="27"/>
      <c r="Y10" s="27"/>
    </row>
    <row r="11" spans="2:25" ht="15.6" customHeight="1" x14ac:dyDescent="0.25">
      <c r="B11" s="27"/>
      <c r="C11" s="27"/>
      <c r="D11" s="27"/>
      <c r="E11" s="27"/>
      <c r="F11" s="27"/>
      <c r="G11" s="27"/>
      <c r="H11" s="27"/>
      <c r="I11" s="27"/>
      <c r="J11" s="27"/>
      <c r="K11" s="27"/>
      <c r="L11" s="27"/>
      <c r="M11" s="27"/>
      <c r="N11" s="27"/>
      <c r="O11" s="27"/>
      <c r="P11" s="27"/>
      <c r="Q11" s="27"/>
      <c r="R11" s="27"/>
      <c r="S11" s="27"/>
      <c r="T11" s="27"/>
      <c r="U11" s="27"/>
      <c r="V11" s="27"/>
      <c r="W11" s="27"/>
      <c r="X11" s="27"/>
      <c r="Y11" s="27"/>
    </row>
    <row r="12" spans="2:25" ht="15.6" customHeight="1" x14ac:dyDescent="0.25">
      <c r="B12" s="27"/>
      <c r="C12" s="27"/>
      <c r="D12" s="27"/>
      <c r="E12" s="27"/>
      <c r="F12" s="27"/>
      <c r="G12" s="27"/>
      <c r="H12" s="27"/>
      <c r="I12" s="27"/>
      <c r="J12" s="27"/>
      <c r="K12" s="27"/>
      <c r="L12" s="27"/>
      <c r="M12" s="27"/>
      <c r="N12" s="27"/>
      <c r="O12" s="27"/>
      <c r="P12" s="27"/>
      <c r="Q12" s="27"/>
      <c r="R12" s="27"/>
      <c r="S12" s="27"/>
      <c r="T12" s="27"/>
      <c r="U12" s="27"/>
      <c r="V12" s="27"/>
      <c r="W12" s="27"/>
      <c r="X12" s="27"/>
      <c r="Y12" s="27"/>
    </row>
    <row r="13" spans="2:25" ht="15.6" customHeight="1" x14ac:dyDescent="0.25"/>
    <row r="14" spans="2:25" ht="15.6" customHeight="1" x14ac:dyDescent="0.25">
      <c r="F14" t="s">
        <v>2</v>
      </c>
      <c r="J14" t="s">
        <v>3</v>
      </c>
    </row>
    <row r="15" spans="2:25" ht="15.6" customHeight="1" x14ac:dyDescent="0.25">
      <c r="F15" s="52">
        <v>789.11591241061569</v>
      </c>
      <c r="G15" s="52"/>
      <c r="H15" s="52"/>
      <c r="J15" s="53">
        <v>2222.9329639186185</v>
      </c>
      <c r="K15" s="53"/>
      <c r="L15" s="53"/>
    </row>
    <row r="16" spans="2:25" ht="15.6" customHeight="1" x14ac:dyDescent="0.25">
      <c r="F16" s="52">
        <v>1080.8721916037048</v>
      </c>
      <c r="G16" s="52"/>
      <c r="H16" s="52"/>
      <c r="J16" s="53">
        <v>2205.1416288717401</v>
      </c>
      <c r="K16" s="53"/>
      <c r="L16" s="53"/>
    </row>
    <row r="17" spans="6:12" ht="15.6" customHeight="1" x14ac:dyDescent="0.25">
      <c r="F17" s="52">
        <v>1267.3360337747981</v>
      </c>
      <c r="G17" s="52"/>
      <c r="H17" s="52"/>
      <c r="J17" s="53">
        <v>2835.4470191579967</v>
      </c>
      <c r="K17" s="53"/>
      <c r="L17" s="53"/>
    </row>
    <row r="18" spans="6:12" ht="15.6" customHeight="1" x14ac:dyDescent="0.25">
      <c r="F18" s="52">
        <v>5024.5639539854728</v>
      </c>
      <c r="G18" s="52"/>
      <c r="H18" s="52"/>
      <c r="J18" s="53">
        <v>4998.8400917650779</v>
      </c>
      <c r="K18" s="53"/>
      <c r="L18" s="53"/>
    </row>
    <row r="19" spans="6:12" ht="15.6" customHeight="1" x14ac:dyDescent="0.25">
      <c r="F19" s="52">
        <v>926.86133742739469</v>
      </c>
      <c r="G19" s="52"/>
      <c r="H19" s="52"/>
      <c r="J19" s="53">
        <v>2293.2887706955207</v>
      </c>
      <c r="K19" s="53"/>
      <c r="L19" s="53"/>
    </row>
    <row r="20" spans="6:12" ht="15.6" customHeight="1" x14ac:dyDescent="0.25">
      <c r="F20" s="52">
        <v>2920.0724401919379</v>
      </c>
      <c r="G20" s="52"/>
      <c r="H20" s="52"/>
      <c r="J20" s="53">
        <v>3884.5021224088546</v>
      </c>
      <c r="K20" s="53"/>
      <c r="L20" s="53"/>
    </row>
    <row r="21" spans="6:12" ht="15.6" customHeight="1" x14ac:dyDescent="0.25">
      <c r="F21" s="52">
        <v>1646.3928669823611</v>
      </c>
      <c r="G21" s="52"/>
      <c r="H21" s="52"/>
      <c r="J21" s="53">
        <v>2785.2716161853255</v>
      </c>
      <c r="K21" s="53"/>
      <c r="L21" s="53"/>
    </row>
    <row r="22" spans="6:12" ht="15.6" customHeight="1" x14ac:dyDescent="0.25">
      <c r="F22" s="52">
        <v>169.75980779146116</v>
      </c>
      <c r="G22" s="52"/>
      <c r="H22" s="52"/>
      <c r="J22" s="53">
        <v>915.20315012557535</v>
      </c>
      <c r="K22" s="53"/>
      <c r="L22" s="53"/>
    </row>
    <row r="23" spans="6:12" ht="15.6" customHeight="1" x14ac:dyDescent="0.25">
      <c r="F23" s="52">
        <v>520.03847057759913</v>
      </c>
      <c r="G23" s="52"/>
      <c r="H23" s="52"/>
      <c r="J23" s="53">
        <v>1749.9192146281173</v>
      </c>
      <c r="K23" s="53"/>
      <c r="L23" s="53"/>
    </row>
    <row r="24" spans="6:12" ht="15.6" customHeight="1" x14ac:dyDescent="0.25">
      <c r="F24" s="52">
        <v>66.394973109846674</v>
      </c>
      <c r="G24" s="52"/>
      <c r="H24" s="52"/>
      <c r="J24" s="53">
        <v>765.88695966319506</v>
      </c>
      <c r="K24" s="53"/>
      <c r="L24" s="53"/>
    </row>
    <row r="25" spans="6:12" ht="15.6" customHeight="1" x14ac:dyDescent="0.25">
      <c r="F25" s="52">
        <v>-86.767793789280645</v>
      </c>
      <c r="G25" s="52"/>
      <c r="H25" s="52"/>
      <c r="J25" s="53">
        <v>586.50143119183929</v>
      </c>
      <c r="K25" s="53"/>
      <c r="L25" s="53"/>
    </row>
    <row r="26" spans="6:12" ht="15.6" customHeight="1" x14ac:dyDescent="0.25">
      <c r="F26" s="52">
        <v>150.38478449386784</v>
      </c>
      <c r="G26" s="52"/>
      <c r="H26" s="52"/>
      <c r="J26" s="53">
        <v>359.07136797946157</v>
      </c>
      <c r="K26" s="53"/>
      <c r="L26" s="53"/>
    </row>
    <row r="27" spans="6:12" ht="15.6" customHeight="1" x14ac:dyDescent="0.25">
      <c r="F27" s="52">
        <v>3505.2072225670627</v>
      </c>
      <c r="G27" s="52"/>
      <c r="H27" s="52"/>
      <c r="J27" s="53">
        <v>4253.0573141773975</v>
      </c>
      <c r="K27" s="53"/>
      <c r="L27" s="53"/>
    </row>
    <row r="28" spans="6:12" ht="15.6" customHeight="1" x14ac:dyDescent="0.25">
      <c r="F28" s="52">
        <v>179.2828564699916</v>
      </c>
      <c r="G28" s="52"/>
      <c r="H28" s="52"/>
      <c r="J28" s="53">
        <v>487.2057646042893</v>
      </c>
      <c r="K28" s="53"/>
      <c r="L28" s="53"/>
    </row>
    <row r="29" spans="6:12" ht="15.6" customHeight="1" x14ac:dyDescent="0.25">
      <c r="F29" s="52">
        <v>3536.9114816347619</v>
      </c>
      <c r="G29" s="52"/>
      <c r="H29" s="52"/>
      <c r="J29" s="53">
        <v>4419.7530771653819</v>
      </c>
      <c r="K29" s="53"/>
      <c r="L29" s="53"/>
    </row>
    <row r="30" spans="6:12" ht="15.6" customHeight="1" x14ac:dyDescent="0.25">
      <c r="F30" s="52">
        <v>732.44859768142078</v>
      </c>
      <c r="G30" s="52"/>
      <c r="H30" s="52"/>
      <c r="J30" s="53">
        <v>1980.6873979097884</v>
      </c>
      <c r="K30" s="53"/>
      <c r="L30" s="53"/>
    </row>
    <row r="31" spans="6:12" ht="15.6" customHeight="1" x14ac:dyDescent="0.25">
      <c r="F31" s="52">
        <v>295.79865927681038</v>
      </c>
      <c r="G31" s="52"/>
      <c r="H31" s="52"/>
      <c r="J31" s="53">
        <v>1694.6010043335098</v>
      </c>
      <c r="K31" s="53"/>
      <c r="L31" s="53"/>
    </row>
    <row r="32" spans="6:12" ht="15.6" customHeight="1" x14ac:dyDescent="0.25">
      <c r="F32" s="52">
        <v>500.02482171004607</v>
      </c>
      <c r="G32" s="52"/>
      <c r="H32" s="52"/>
      <c r="J32" s="53">
        <v>1436.3299930272167</v>
      </c>
      <c r="K32" s="53"/>
      <c r="L32" s="53"/>
    </row>
    <row r="33" spans="6:12" ht="15.6" customHeight="1" x14ac:dyDescent="0.25">
      <c r="F33" s="52">
        <v>36.96195906403932</v>
      </c>
      <c r="G33" s="52"/>
      <c r="H33" s="52"/>
      <c r="J33" s="53">
        <v>980.1474122947551</v>
      </c>
      <c r="K33" s="53"/>
      <c r="L33" s="53"/>
    </row>
    <row r="34" spans="6:12" ht="15.6" customHeight="1" x14ac:dyDescent="0.25">
      <c r="F34" s="52">
        <v>851.87858517888867</v>
      </c>
      <c r="G34" s="52"/>
      <c r="H34" s="52"/>
      <c r="J34" s="53">
        <v>1924.0087825087182</v>
      </c>
      <c r="K34" s="53"/>
      <c r="L34" s="53"/>
    </row>
    <row r="35" spans="6:12" ht="15.6" customHeight="1" x14ac:dyDescent="0.25">
      <c r="F35" s="52">
        <v>919.24415828655629</v>
      </c>
      <c r="G35" s="52"/>
      <c r="H35" s="52"/>
      <c r="J35" s="53">
        <v>2190.6703553489142</v>
      </c>
      <c r="K35" s="53"/>
      <c r="L35" s="53"/>
    </row>
    <row r="36" spans="6:12" ht="15.6" customHeight="1" x14ac:dyDescent="0.25">
      <c r="F36" s="52">
        <v>242.11759931616064</v>
      </c>
      <c r="G36" s="52"/>
      <c r="H36" s="52"/>
      <c r="J36" s="53">
        <v>1395.3890664381668</v>
      </c>
      <c r="K36" s="53"/>
      <c r="L36" s="53"/>
    </row>
    <row r="37" spans="6:12" ht="15.6" customHeight="1" x14ac:dyDescent="0.25">
      <c r="F37" s="52">
        <v>3210.5442602051376</v>
      </c>
      <c r="G37" s="52"/>
      <c r="H37" s="52"/>
      <c r="J37" s="53">
        <v>4085.6744356168965</v>
      </c>
      <c r="K37" s="53"/>
      <c r="L37" s="53"/>
    </row>
    <row r="38" spans="6:12" ht="15.6" customHeight="1" x14ac:dyDescent="0.25">
      <c r="F38" s="52">
        <v>1042.3422021263225</v>
      </c>
      <c r="G38" s="52"/>
      <c r="H38" s="52"/>
      <c r="J38" s="53">
        <v>2175.7146302995275</v>
      </c>
      <c r="K38" s="53"/>
      <c r="L38" s="53"/>
    </row>
    <row r="39" spans="6:12" ht="15.6" customHeight="1" x14ac:dyDescent="0.25">
      <c r="F39" s="52">
        <v>480.39917702657249</v>
      </c>
      <c r="G39" s="52"/>
      <c r="H39" s="52"/>
      <c r="J39" s="53">
        <v>1233.0222070699076</v>
      </c>
      <c r="K39" s="53"/>
      <c r="L39" s="53"/>
    </row>
    <row r="40" spans="6:12" ht="15.6" customHeight="1" x14ac:dyDescent="0.25">
      <c r="F40" s="52">
        <v>1460.8162951678246</v>
      </c>
      <c r="G40" s="52"/>
      <c r="H40" s="52"/>
      <c r="J40" s="53">
        <v>2697.8858475258799</v>
      </c>
      <c r="K40" s="53"/>
      <c r="L40" s="53"/>
    </row>
    <row r="41" spans="6:12" ht="15.6" customHeight="1" x14ac:dyDescent="0.25">
      <c r="F41" s="52">
        <v>168.30947219416782</v>
      </c>
      <c r="G41" s="52"/>
      <c r="H41" s="52"/>
      <c r="J41" s="53">
        <v>1596.7245029582955</v>
      </c>
      <c r="K41" s="53"/>
      <c r="L41" s="53"/>
    </row>
    <row r="42" spans="6:12" ht="15.6" customHeight="1" x14ac:dyDescent="0.25">
      <c r="F42" s="52">
        <v>630.94010259497395</v>
      </c>
      <c r="G42" s="52"/>
      <c r="H42" s="52"/>
      <c r="J42" s="53">
        <v>1867.8440317941447</v>
      </c>
      <c r="K42" s="53"/>
      <c r="L42" s="53"/>
    </row>
    <row r="43" spans="6:12" ht="15.6" customHeight="1" x14ac:dyDescent="0.25">
      <c r="F43" s="52">
        <v>1468.4199130344475</v>
      </c>
      <c r="G43" s="52"/>
      <c r="H43" s="52"/>
      <c r="J43" s="53">
        <v>2573.780533787944</v>
      </c>
      <c r="K43" s="53"/>
      <c r="L43" s="53"/>
    </row>
    <row r="44" spans="6:12" ht="15.6" customHeight="1" x14ac:dyDescent="0.25">
      <c r="F44" s="52">
        <v>2144.5150783889558</v>
      </c>
      <c r="G44" s="52"/>
      <c r="H44" s="52"/>
      <c r="J44" s="53">
        <v>3432.2545052982391</v>
      </c>
      <c r="K44" s="53"/>
      <c r="L44" s="53"/>
    </row>
    <row r="45" spans="6:12" ht="15.6" customHeight="1" x14ac:dyDescent="0.25">
      <c r="F45" s="52">
        <v>4179.2188684094417</v>
      </c>
      <c r="G45" s="52"/>
      <c r="H45" s="52"/>
      <c r="J45" s="53">
        <v>4710.6365986830888</v>
      </c>
      <c r="K45" s="53"/>
      <c r="L45" s="53"/>
    </row>
    <row r="46" spans="6:12" ht="15.6" customHeight="1" x14ac:dyDescent="0.25">
      <c r="F46" s="52">
        <v>465.85024432217404</v>
      </c>
      <c r="G46" s="52"/>
      <c r="H46" s="52"/>
      <c r="J46" s="53">
        <v>1649.1581118129943</v>
      </c>
      <c r="K46" s="53"/>
      <c r="L46" s="53"/>
    </row>
    <row r="47" spans="6:12" ht="15.6" customHeight="1" x14ac:dyDescent="0.25">
      <c r="F47" s="52">
        <v>297.47759951627268</v>
      </c>
      <c r="G47" s="52"/>
      <c r="H47" s="52"/>
      <c r="J47" s="53">
        <v>948.63690470814663</v>
      </c>
      <c r="K47" s="53"/>
      <c r="L47" s="53"/>
    </row>
    <row r="48" spans="6:12" ht="15.6" customHeight="1" x14ac:dyDescent="0.25">
      <c r="F48" s="52">
        <v>2252.0939886707179</v>
      </c>
      <c r="G48" s="52"/>
      <c r="H48" s="52"/>
      <c r="J48" s="53">
        <v>3309.493741743499</v>
      </c>
      <c r="K48" s="53"/>
      <c r="L48" s="53"/>
    </row>
    <row r="49" spans="6:12" ht="15.6" customHeight="1" x14ac:dyDescent="0.25">
      <c r="F49" s="52">
        <v>3312.3523369649265</v>
      </c>
      <c r="G49" s="52"/>
      <c r="H49" s="52"/>
      <c r="J49" s="53">
        <v>4077.5880716810893</v>
      </c>
      <c r="K49" s="53"/>
      <c r="L49" s="53"/>
    </row>
    <row r="50" spans="6:12" ht="15.6" customHeight="1" x14ac:dyDescent="0.25">
      <c r="F50" s="52">
        <v>140.1686198301939</v>
      </c>
      <c r="G50" s="52"/>
      <c r="H50" s="52"/>
      <c r="J50" s="53">
        <v>694.14870349688522</v>
      </c>
      <c r="K50" s="53"/>
      <c r="L50" s="53"/>
    </row>
    <row r="51" spans="6:12" ht="15.6" customHeight="1" x14ac:dyDescent="0.25">
      <c r="F51" s="52">
        <v>821.72414320698817</v>
      </c>
      <c r="G51" s="52"/>
      <c r="H51" s="52"/>
      <c r="J51" s="53">
        <v>2271.0296066213036</v>
      </c>
      <c r="K51" s="53"/>
      <c r="L51" s="53"/>
    </row>
    <row r="52" spans="6:12" ht="15.6" customHeight="1" x14ac:dyDescent="0.25">
      <c r="F52" s="52">
        <v>120.0693437654507</v>
      </c>
      <c r="G52" s="52"/>
      <c r="H52" s="52"/>
      <c r="J52" s="53">
        <v>933.57997054357327</v>
      </c>
      <c r="K52" s="53"/>
      <c r="L52" s="53"/>
    </row>
    <row r="53" spans="6:12" ht="15.6" customHeight="1" x14ac:dyDescent="0.25">
      <c r="F53" s="52">
        <v>1230.1735793079952</v>
      </c>
      <c r="G53" s="52"/>
      <c r="H53" s="52"/>
      <c r="J53" s="53">
        <v>2703.5243382372428</v>
      </c>
      <c r="K53" s="53"/>
      <c r="L53" s="53"/>
    </row>
    <row r="54" spans="6:12" ht="15.6" customHeight="1" x14ac:dyDescent="0.25">
      <c r="F54" s="52">
        <v>-112.68301460700329</v>
      </c>
      <c r="G54" s="52"/>
      <c r="H54" s="52"/>
      <c r="J54" s="53">
        <v>128.65289699085292</v>
      </c>
      <c r="K54" s="53"/>
      <c r="L54" s="53"/>
    </row>
    <row r="55" spans="6:12" ht="15.6" customHeight="1" x14ac:dyDescent="0.25">
      <c r="F55" s="52">
        <v>1373.2305290700513</v>
      </c>
      <c r="G55" s="52"/>
      <c r="H55" s="52"/>
      <c r="J55" s="53">
        <v>2623.2367606242324</v>
      </c>
      <c r="K55" s="53"/>
      <c r="L55" s="53"/>
    </row>
    <row r="56" spans="6:12" ht="15.6" customHeight="1" x14ac:dyDescent="0.25">
      <c r="F56" s="52">
        <v>4339.1644415382216</v>
      </c>
      <c r="G56" s="52"/>
      <c r="H56" s="52"/>
      <c r="J56" s="53">
        <v>4540.9259734001807</v>
      </c>
      <c r="K56" s="53"/>
      <c r="L56" s="53"/>
    </row>
    <row r="57" spans="6:12" ht="15.6" customHeight="1" x14ac:dyDescent="0.25">
      <c r="F57" s="52">
        <v>694.13994773795116</v>
      </c>
      <c r="G57" s="52"/>
      <c r="H57" s="52"/>
      <c r="J57" s="53">
        <v>2214.8338048169289</v>
      </c>
      <c r="K57" s="53"/>
      <c r="L57" s="53"/>
    </row>
    <row r="58" spans="6:12" ht="15.6" customHeight="1" x14ac:dyDescent="0.25">
      <c r="F58" s="52">
        <v>379.62961834486549</v>
      </c>
      <c r="G58" s="52"/>
      <c r="H58" s="52"/>
      <c r="J58" s="53">
        <v>1123.0841476952958</v>
      </c>
      <c r="K58" s="53"/>
      <c r="L58" s="53"/>
    </row>
    <row r="59" spans="6:12" ht="15.6" customHeight="1" x14ac:dyDescent="0.25">
      <c r="F59" s="52">
        <v>531.19374883786327</v>
      </c>
      <c r="G59" s="52"/>
      <c r="H59" s="52"/>
      <c r="J59" s="53">
        <v>1501.8922891790403</v>
      </c>
      <c r="K59" s="53"/>
      <c r="L59" s="53"/>
    </row>
    <row r="60" spans="6:12" ht="15.6" customHeight="1" x14ac:dyDescent="0.25">
      <c r="F60" s="52">
        <v>401.53521708898029</v>
      </c>
      <c r="G60" s="52"/>
      <c r="H60" s="52"/>
      <c r="J60" s="53">
        <v>1236.813356164902</v>
      </c>
      <c r="K60" s="53"/>
      <c r="L60" s="53"/>
    </row>
    <row r="61" spans="6:12" ht="15.6" customHeight="1" x14ac:dyDescent="0.25">
      <c r="F61" s="52">
        <v>298.8480151603377</v>
      </c>
      <c r="G61" s="52"/>
      <c r="H61" s="52"/>
      <c r="J61" s="53">
        <v>823.20241581666062</v>
      </c>
      <c r="K61" s="53"/>
      <c r="L61" s="53"/>
    </row>
    <row r="62" spans="6:12" ht="15.6" customHeight="1" x14ac:dyDescent="0.25">
      <c r="F62" s="52">
        <v>138.21087964485247</v>
      </c>
      <c r="G62" s="52"/>
      <c r="H62" s="52"/>
      <c r="J62" s="53">
        <v>1220.6088430977279</v>
      </c>
      <c r="K62" s="53"/>
      <c r="L62" s="53"/>
    </row>
    <row r="63" spans="6:12" ht="15.6" customHeight="1" x14ac:dyDescent="0.25">
      <c r="F63" s="52">
        <v>954.31199261267864</v>
      </c>
      <c r="G63" s="52"/>
      <c r="H63" s="52"/>
      <c r="J63" s="53">
        <v>2379.1332391576238</v>
      </c>
      <c r="K63" s="53"/>
      <c r="L63" s="53"/>
    </row>
    <row r="64" spans="6:12" ht="15.6" customHeight="1" x14ac:dyDescent="0.25">
      <c r="F64" s="52">
        <v>448.82460872701643</v>
      </c>
      <c r="G64" s="52"/>
      <c r="H64" s="52"/>
      <c r="J64" s="53">
        <v>1138.3335805961797</v>
      </c>
      <c r="K64" s="53"/>
      <c r="L64" s="53"/>
    </row>
    <row r="65" spans="6:12" ht="15.6" customHeight="1" x14ac:dyDescent="0.25">
      <c r="F65" s="52">
        <v>4425.2835302178892</v>
      </c>
      <c r="G65" s="52"/>
      <c r="H65" s="52"/>
      <c r="J65" s="53">
        <v>4847.7495424707786</v>
      </c>
      <c r="K65" s="53"/>
      <c r="L65" s="53"/>
    </row>
    <row r="66" spans="6:12" ht="15.6" customHeight="1" x14ac:dyDescent="0.25">
      <c r="F66" s="52">
        <v>1597.0195291194648</v>
      </c>
      <c r="G66" s="52"/>
      <c r="H66" s="52"/>
      <c r="J66" s="53">
        <v>2833.3867249392665</v>
      </c>
      <c r="K66" s="53"/>
      <c r="L66" s="53"/>
    </row>
    <row r="67" spans="6:12" ht="15.6" customHeight="1" x14ac:dyDescent="0.25">
      <c r="F67" s="52">
        <v>147.79915936916498</v>
      </c>
      <c r="G67" s="52"/>
      <c r="H67" s="52"/>
      <c r="J67" s="53">
        <v>859.78755028682133</v>
      </c>
      <c r="K67" s="53"/>
      <c r="L67" s="53"/>
    </row>
    <row r="68" spans="6:12" ht="15.6" customHeight="1" x14ac:dyDescent="0.25">
      <c r="F68" s="52">
        <v>3888.8517879334704</v>
      </c>
      <c r="G68" s="52"/>
      <c r="H68" s="52"/>
      <c r="J68" s="53">
        <v>4419.8693846502583</v>
      </c>
      <c r="K68" s="53"/>
      <c r="L68" s="53"/>
    </row>
    <row r="69" spans="6:12" ht="15.6" customHeight="1" x14ac:dyDescent="0.25">
      <c r="F69" s="52">
        <v>5185.1968314627929</v>
      </c>
      <c r="G69" s="52"/>
      <c r="H69" s="52"/>
      <c r="J69" s="53">
        <v>4972.6014468632275</v>
      </c>
      <c r="K69" s="53"/>
      <c r="L69" s="53"/>
    </row>
    <row r="70" spans="6:12" ht="15.6" customHeight="1" x14ac:dyDescent="0.25">
      <c r="F70" s="52">
        <v>1630.9926401356256</v>
      </c>
      <c r="G70" s="52"/>
      <c r="H70" s="52"/>
      <c r="J70" s="53">
        <v>2928.4853496811857</v>
      </c>
      <c r="K70" s="53"/>
      <c r="L70" s="53"/>
    </row>
    <row r="71" spans="6:12" ht="15.6" customHeight="1" x14ac:dyDescent="0.25">
      <c r="F71" s="52">
        <v>737.82495281774607</v>
      </c>
      <c r="G71" s="52"/>
      <c r="H71" s="52"/>
      <c r="J71" s="53">
        <v>2006.0444733160793</v>
      </c>
      <c r="K71" s="53"/>
      <c r="L71" s="53"/>
    </row>
    <row r="72" spans="6:12" ht="15.6" customHeight="1" x14ac:dyDescent="0.25">
      <c r="F72" s="52">
        <v>-37.350353276148454</v>
      </c>
      <c r="G72" s="52"/>
      <c r="H72" s="52"/>
      <c r="J72" s="53">
        <v>391.43334098157845</v>
      </c>
      <c r="K72" s="53"/>
      <c r="L72" s="53"/>
    </row>
    <row r="73" spans="6:12" ht="15.6" customHeight="1" x14ac:dyDescent="0.25">
      <c r="F73" s="52">
        <v>-65.714789892012504</v>
      </c>
      <c r="G73" s="52"/>
      <c r="H73" s="52"/>
      <c r="J73" s="53">
        <v>978.82743910589704</v>
      </c>
      <c r="K73" s="53"/>
      <c r="L73" s="53"/>
    </row>
    <row r="74" spans="6:12" ht="15.6" customHeight="1" x14ac:dyDescent="0.25">
      <c r="F74" s="52">
        <v>1756.9858233488123</v>
      </c>
      <c r="G74" s="52"/>
      <c r="H74" s="52"/>
      <c r="J74" s="53">
        <v>2903.5539110420978</v>
      </c>
      <c r="K74" s="53"/>
      <c r="L74" s="53"/>
    </row>
    <row r="75" spans="6:12" ht="15.6" customHeight="1" x14ac:dyDescent="0.25">
      <c r="F75" s="52">
        <v>3603.0913861501353</v>
      </c>
      <c r="G75" s="52"/>
      <c r="H75" s="52"/>
      <c r="J75" s="53">
        <v>4257.3835951075416</v>
      </c>
      <c r="K75" s="53"/>
      <c r="L75" s="53"/>
    </row>
    <row r="76" spans="6:12" ht="15.6" customHeight="1" x14ac:dyDescent="0.25">
      <c r="F76" s="52">
        <v>1157.9106217739666</v>
      </c>
      <c r="G76" s="52"/>
      <c r="H76" s="52"/>
      <c r="J76" s="53">
        <v>2636.6142508304001</v>
      </c>
      <c r="K76" s="53"/>
      <c r="L76" s="53"/>
    </row>
    <row r="77" spans="6:12" ht="15.6" customHeight="1" x14ac:dyDescent="0.25">
      <c r="F77" s="52">
        <v>4032.1558902691072</v>
      </c>
      <c r="G77" s="52"/>
      <c r="H77" s="52"/>
      <c r="J77" s="53">
        <v>4444.7728460851413</v>
      </c>
      <c r="K77" s="53"/>
      <c r="L77" s="53"/>
    </row>
    <row r="78" spans="6:12" ht="15.6" customHeight="1" x14ac:dyDescent="0.25">
      <c r="F78" s="52">
        <v>2052.5402921434647</v>
      </c>
      <c r="G78" s="52"/>
      <c r="H78" s="52"/>
      <c r="J78" s="53">
        <v>3174.5359846002839</v>
      </c>
      <c r="K78" s="53"/>
      <c r="L78" s="53"/>
    </row>
    <row r="79" spans="6:12" ht="15.6" customHeight="1" x14ac:dyDescent="0.25">
      <c r="F79" s="52">
        <v>902.20641422784649</v>
      </c>
      <c r="G79" s="52"/>
      <c r="H79" s="52"/>
      <c r="J79" s="53">
        <v>2217.9017453763931</v>
      </c>
      <c r="K79" s="53"/>
      <c r="L79" s="53"/>
    </row>
    <row r="80" spans="6:12" ht="15.6" customHeight="1" x14ac:dyDescent="0.25">
      <c r="F80" s="52">
        <v>145.08563725382882</v>
      </c>
      <c r="G80" s="52"/>
      <c r="H80" s="52"/>
      <c r="J80" s="53">
        <v>1345.7259995528382</v>
      </c>
      <c r="K80" s="53"/>
      <c r="L80" s="53"/>
    </row>
    <row r="81" spans="1:25" ht="15.6" customHeight="1" x14ac:dyDescent="0.25">
      <c r="F81" s="52">
        <v>4418.2884511083766</v>
      </c>
      <c r="G81" s="52"/>
      <c r="H81" s="52"/>
      <c r="J81" s="53">
        <v>4671.864918893074</v>
      </c>
      <c r="K81" s="53"/>
      <c r="L81" s="53"/>
    </row>
    <row r="82" spans="1:25" ht="15.6" customHeight="1" x14ac:dyDescent="0.25">
      <c r="F82" s="52">
        <v>301.20569090572099</v>
      </c>
      <c r="G82" s="52"/>
      <c r="H82" s="52"/>
      <c r="J82" s="53">
        <v>57.987149282973107</v>
      </c>
      <c r="K82" s="53"/>
      <c r="L82" s="53"/>
    </row>
    <row r="83" spans="1:25" ht="15.6" customHeight="1" x14ac:dyDescent="0.25">
      <c r="F83" s="52">
        <v>2421.7840686935565</v>
      </c>
      <c r="G83" s="52"/>
      <c r="H83" s="52"/>
      <c r="J83" s="53">
        <v>3367.2096022423825</v>
      </c>
      <c r="K83" s="53"/>
      <c r="L83" s="53"/>
    </row>
    <row r="84" spans="1:25" ht="15.6" customHeight="1" x14ac:dyDescent="0.25">
      <c r="F84" s="52">
        <v>-39.126056510453665</v>
      </c>
      <c r="G84" s="52"/>
      <c r="H84" s="52"/>
      <c r="J84" s="53">
        <v>636.28360430022565</v>
      </c>
      <c r="K84" s="53"/>
      <c r="L84" s="53"/>
    </row>
    <row r="85" spans="1:25" ht="15.6" customHeight="1" x14ac:dyDescent="0.25">
      <c r="F85" s="52">
        <v>4031.0567041159688</v>
      </c>
      <c r="G85" s="52"/>
      <c r="H85" s="52"/>
      <c r="J85" s="53">
        <v>4448.8637269969722</v>
      </c>
      <c r="K85" s="53"/>
      <c r="L85" s="53"/>
    </row>
    <row r="86" spans="1:25" ht="15.6" customHeight="1" x14ac:dyDescent="0.25">
      <c r="F86" s="52">
        <v>2044.5025085492741</v>
      </c>
      <c r="G86" s="52"/>
      <c r="H86" s="52"/>
      <c r="J86" s="53">
        <v>3215.3434533727723</v>
      </c>
      <c r="K86" s="53"/>
      <c r="L86" s="53"/>
    </row>
    <row r="87" spans="1:25" ht="15.6" customHeight="1" x14ac:dyDescent="0.25">
      <c r="F87" s="52">
        <v>2200.5488237357017</v>
      </c>
      <c r="G87" s="52"/>
      <c r="H87" s="52"/>
      <c r="J87" s="53">
        <v>3373.7539818232103</v>
      </c>
      <c r="K87" s="53"/>
      <c r="L87" s="53"/>
    </row>
    <row r="88" spans="1:25" ht="15.6" customHeight="1" x14ac:dyDescent="0.25">
      <c r="F88" s="52">
        <v>3657.3715997153663</v>
      </c>
      <c r="G88" s="52"/>
      <c r="H88" s="52"/>
      <c r="J88" s="53">
        <v>4306.0137101856135</v>
      </c>
      <c r="K88" s="53"/>
      <c r="L88" s="53"/>
    </row>
    <row r="89" spans="1:25" ht="15.6" customHeight="1" x14ac:dyDescent="0.25">
      <c r="F89" s="52">
        <v>1837.1169825163352</v>
      </c>
      <c r="G89" s="52"/>
      <c r="H89" s="52"/>
      <c r="J89" s="53">
        <v>3160.3600696368067</v>
      </c>
      <c r="K89" s="53"/>
      <c r="L89" s="53"/>
    </row>
    <row r="90" spans="1:25" ht="15.6" customHeight="1" x14ac:dyDescent="0.25"/>
    <row r="91" spans="1:25" ht="15.6" customHeight="1" x14ac:dyDescent="0.25">
      <c r="A91" t="s">
        <v>5</v>
      </c>
      <c r="B91" t="s">
        <v>4</v>
      </c>
    </row>
    <row r="92" spans="1:25" ht="15.6" customHeight="1" thickBot="1" x14ac:dyDescent="0.3"/>
    <row r="93" spans="1:25" ht="15.6" customHeight="1" x14ac:dyDescent="0.25">
      <c r="B93" s="20"/>
      <c r="C93" s="21"/>
      <c r="D93" s="21"/>
      <c r="E93" s="21"/>
      <c r="F93" s="21"/>
      <c r="G93" s="21"/>
      <c r="H93" s="21"/>
      <c r="I93" s="21"/>
      <c r="J93" s="21"/>
      <c r="K93" s="21"/>
      <c r="L93" s="21"/>
      <c r="M93" s="21"/>
      <c r="N93" s="21"/>
      <c r="O93" s="21"/>
      <c r="P93" s="21"/>
      <c r="Q93" s="21"/>
      <c r="R93" s="21"/>
      <c r="S93" s="21"/>
      <c r="T93" s="21"/>
      <c r="U93" s="21"/>
      <c r="V93" s="21"/>
      <c r="W93" s="21"/>
      <c r="X93" s="21"/>
      <c r="Y93" s="22"/>
    </row>
    <row r="94" spans="1:25" ht="15.6" customHeight="1" thickBot="1" x14ac:dyDescent="0.3">
      <c r="B94" s="23"/>
      <c r="C94" s="24"/>
      <c r="D94" s="24"/>
      <c r="E94" s="24"/>
      <c r="F94" s="24"/>
      <c r="G94" s="24"/>
      <c r="H94" s="24"/>
      <c r="I94" s="24"/>
      <c r="J94" s="24"/>
      <c r="K94" s="24"/>
      <c r="L94" s="24"/>
      <c r="M94" s="24"/>
      <c r="N94" s="24"/>
      <c r="O94" s="24"/>
      <c r="P94" s="24"/>
      <c r="Q94" s="24"/>
      <c r="R94" s="24"/>
      <c r="S94" s="24"/>
      <c r="T94" s="24"/>
      <c r="U94" s="24"/>
      <c r="V94" s="24"/>
      <c r="W94" s="24"/>
      <c r="X94" s="24"/>
      <c r="Y94" s="25"/>
    </row>
    <row r="95" spans="1:25" ht="15.6" customHeight="1" x14ac:dyDescent="0.25"/>
    <row r="96" spans="1:25" ht="15.6" customHeight="1" x14ac:dyDescent="0.25">
      <c r="A96" t="s">
        <v>7</v>
      </c>
      <c r="B96" t="s">
        <v>6</v>
      </c>
    </row>
    <row r="97" spans="1:25" ht="15.6" customHeight="1" thickBot="1" x14ac:dyDescent="0.3"/>
    <row r="98" spans="1:25" ht="15.6" customHeight="1" x14ac:dyDescent="0.25">
      <c r="B98" s="20"/>
      <c r="C98" s="21"/>
      <c r="D98" s="21"/>
      <c r="E98" s="21"/>
      <c r="F98" s="21"/>
      <c r="G98" s="21"/>
      <c r="H98" s="21"/>
      <c r="I98" s="21"/>
      <c r="J98" s="21"/>
      <c r="K98" s="21"/>
      <c r="L98" s="21"/>
      <c r="M98" s="21"/>
      <c r="N98" s="21"/>
      <c r="O98" s="21"/>
      <c r="P98" s="21"/>
      <c r="Q98" s="21"/>
      <c r="R98" s="21"/>
      <c r="S98" s="21"/>
      <c r="T98" s="21"/>
      <c r="U98" s="21"/>
      <c r="V98" s="21"/>
      <c r="W98" s="21"/>
      <c r="X98" s="21"/>
      <c r="Y98" s="22"/>
    </row>
    <row r="99" spans="1:25" ht="15.6" customHeight="1" thickBot="1" x14ac:dyDescent="0.3">
      <c r="B99" s="23"/>
      <c r="C99" s="24"/>
      <c r="D99" s="24"/>
      <c r="E99" s="24"/>
      <c r="F99" s="24"/>
      <c r="G99" s="24"/>
      <c r="H99" s="24"/>
      <c r="I99" s="24"/>
      <c r="J99" s="24"/>
      <c r="K99" s="24"/>
      <c r="L99" s="24"/>
      <c r="M99" s="24"/>
      <c r="N99" s="24"/>
      <c r="O99" s="24"/>
      <c r="P99" s="24"/>
      <c r="Q99" s="24"/>
      <c r="R99" s="24"/>
      <c r="S99" s="24"/>
      <c r="T99" s="24"/>
      <c r="U99" s="24"/>
      <c r="V99" s="24"/>
      <c r="W99" s="24"/>
      <c r="X99" s="24"/>
      <c r="Y99" s="25"/>
    </row>
    <row r="100" spans="1:25" ht="15.6" customHeight="1" x14ac:dyDescent="0.25"/>
    <row r="101" spans="1:25" ht="15.6" customHeight="1" x14ac:dyDescent="0.25">
      <c r="A101" t="s">
        <v>9</v>
      </c>
      <c r="B101" t="s">
        <v>8</v>
      </c>
    </row>
    <row r="102" spans="1:25" ht="15.6" customHeight="1" thickBot="1" x14ac:dyDescent="0.3"/>
    <row r="103" spans="1:25" ht="15.6" customHeight="1" x14ac:dyDescent="0.25">
      <c r="B103" s="20"/>
      <c r="C103" s="21"/>
      <c r="D103" s="21"/>
      <c r="E103" s="21"/>
      <c r="F103" s="21"/>
      <c r="G103" s="21"/>
      <c r="H103" s="21"/>
      <c r="I103" s="21"/>
      <c r="J103" s="21"/>
      <c r="K103" s="21"/>
      <c r="L103" s="21"/>
      <c r="M103" s="21"/>
      <c r="N103" s="21"/>
      <c r="O103" s="21"/>
      <c r="P103" s="21"/>
      <c r="Q103" s="21"/>
      <c r="R103" s="21"/>
      <c r="S103" s="21"/>
      <c r="T103" s="21"/>
      <c r="U103" s="21"/>
      <c r="V103" s="21"/>
      <c r="W103" s="21"/>
      <c r="X103" s="21"/>
      <c r="Y103" s="22"/>
    </row>
    <row r="104" spans="1:25" ht="15.6" customHeight="1" x14ac:dyDescent="0.25">
      <c r="B104" s="39"/>
      <c r="C104" s="40"/>
      <c r="D104" s="40"/>
      <c r="E104" s="40"/>
      <c r="F104" s="40"/>
      <c r="G104" s="40"/>
      <c r="H104" s="40"/>
      <c r="I104" s="40"/>
      <c r="J104" s="40"/>
      <c r="K104" s="40"/>
      <c r="L104" s="40"/>
      <c r="M104" s="40"/>
      <c r="N104" s="40"/>
      <c r="O104" s="40"/>
      <c r="P104" s="40"/>
      <c r="Q104" s="40"/>
      <c r="R104" s="40"/>
      <c r="S104" s="40"/>
      <c r="T104" s="40"/>
      <c r="U104" s="40"/>
      <c r="V104" s="40"/>
      <c r="W104" s="40"/>
      <c r="X104" s="40"/>
      <c r="Y104" s="41"/>
    </row>
    <row r="105" spans="1:25" ht="15.6" customHeight="1" x14ac:dyDescent="0.25">
      <c r="B105" s="39"/>
      <c r="C105" s="40"/>
      <c r="D105" s="40"/>
      <c r="E105" s="40"/>
      <c r="F105" s="40"/>
      <c r="G105" s="40"/>
      <c r="H105" s="40"/>
      <c r="I105" s="40"/>
      <c r="J105" s="40"/>
      <c r="K105" s="40"/>
      <c r="L105" s="40"/>
      <c r="M105" s="40"/>
      <c r="N105" s="40"/>
      <c r="O105" s="40"/>
      <c r="P105" s="40"/>
      <c r="Q105" s="40"/>
      <c r="R105" s="40"/>
      <c r="S105" s="40"/>
      <c r="T105" s="40"/>
      <c r="U105" s="40"/>
      <c r="V105" s="40"/>
      <c r="W105" s="40"/>
      <c r="X105" s="40"/>
      <c r="Y105" s="41"/>
    </row>
    <row r="106" spans="1:25" ht="15.6" customHeight="1" x14ac:dyDescent="0.25">
      <c r="B106" s="39"/>
      <c r="C106" s="40"/>
      <c r="D106" s="40"/>
      <c r="E106" s="40"/>
      <c r="F106" s="40"/>
      <c r="G106" s="40"/>
      <c r="H106" s="40"/>
      <c r="I106" s="40"/>
      <c r="J106" s="40"/>
      <c r="K106" s="40"/>
      <c r="L106" s="40"/>
      <c r="M106" s="40"/>
      <c r="N106" s="40"/>
      <c r="O106" s="40"/>
      <c r="P106" s="40"/>
      <c r="Q106" s="40"/>
      <c r="R106" s="40"/>
      <c r="S106" s="40"/>
      <c r="T106" s="40"/>
      <c r="U106" s="40"/>
      <c r="V106" s="40"/>
      <c r="W106" s="40"/>
      <c r="X106" s="40"/>
      <c r="Y106" s="41"/>
    </row>
    <row r="107" spans="1:25" ht="15.6" customHeight="1" x14ac:dyDescent="0.25">
      <c r="B107" s="39"/>
      <c r="C107" s="40"/>
      <c r="D107" s="40"/>
      <c r="E107" s="40"/>
      <c r="F107" s="40"/>
      <c r="G107" s="40"/>
      <c r="H107" s="40"/>
      <c r="I107" s="40"/>
      <c r="J107" s="40"/>
      <c r="K107" s="40"/>
      <c r="L107" s="40"/>
      <c r="M107" s="40"/>
      <c r="N107" s="40"/>
      <c r="O107" s="40"/>
      <c r="P107" s="40"/>
      <c r="Q107" s="40"/>
      <c r="R107" s="40"/>
      <c r="S107" s="40"/>
      <c r="T107" s="40"/>
      <c r="U107" s="40"/>
      <c r="V107" s="40"/>
      <c r="W107" s="40"/>
      <c r="X107" s="40"/>
      <c r="Y107" s="41"/>
    </row>
    <row r="108" spans="1:25" ht="15.6" customHeight="1" x14ac:dyDescent="0.25">
      <c r="B108" s="39"/>
      <c r="C108" s="40"/>
      <c r="D108" s="40"/>
      <c r="E108" s="40"/>
      <c r="F108" s="40"/>
      <c r="G108" s="40"/>
      <c r="H108" s="40"/>
      <c r="I108" s="40"/>
      <c r="J108" s="40"/>
      <c r="K108" s="40"/>
      <c r="L108" s="40"/>
      <c r="M108" s="40"/>
      <c r="N108" s="40"/>
      <c r="O108" s="40"/>
      <c r="P108" s="40"/>
      <c r="Q108" s="40"/>
      <c r="R108" s="40"/>
      <c r="S108" s="40"/>
      <c r="T108" s="40"/>
      <c r="U108" s="40"/>
      <c r="V108" s="40"/>
      <c r="W108" s="40"/>
      <c r="X108" s="40"/>
      <c r="Y108" s="41"/>
    </row>
    <row r="109" spans="1:25" ht="15.6" customHeight="1" x14ac:dyDescent="0.25">
      <c r="B109" s="39"/>
      <c r="C109" s="40"/>
      <c r="D109" s="40"/>
      <c r="E109" s="40"/>
      <c r="F109" s="40"/>
      <c r="G109" s="40"/>
      <c r="H109" s="40"/>
      <c r="I109" s="40"/>
      <c r="J109" s="40"/>
      <c r="K109" s="40"/>
      <c r="L109" s="40"/>
      <c r="M109" s="40"/>
      <c r="N109" s="40"/>
      <c r="O109" s="40"/>
      <c r="P109" s="40"/>
      <c r="Q109" s="40"/>
      <c r="R109" s="40"/>
      <c r="S109" s="40"/>
      <c r="T109" s="40"/>
      <c r="U109" s="40"/>
      <c r="V109" s="40"/>
      <c r="W109" s="40"/>
      <c r="X109" s="40"/>
      <c r="Y109" s="41"/>
    </row>
    <row r="110" spans="1:25" ht="15.6" customHeight="1" x14ac:dyDescent="0.25">
      <c r="B110" s="39"/>
      <c r="C110" s="40"/>
      <c r="D110" s="40"/>
      <c r="E110" s="40"/>
      <c r="F110" s="40"/>
      <c r="G110" s="40"/>
      <c r="H110" s="40"/>
      <c r="I110" s="40"/>
      <c r="J110" s="40"/>
      <c r="K110" s="40"/>
      <c r="L110" s="40"/>
      <c r="M110" s="40"/>
      <c r="N110" s="40"/>
      <c r="O110" s="40"/>
      <c r="P110" s="40"/>
      <c r="Q110" s="40"/>
      <c r="R110" s="40"/>
      <c r="S110" s="40"/>
      <c r="T110" s="40"/>
      <c r="U110" s="40"/>
      <c r="V110" s="40"/>
      <c r="W110" s="40"/>
      <c r="X110" s="40"/>
      <c r="Y110" s="41"/>
    </row>
    <row r="111" spans="1:25" ht="15.6" customHeight="1" x14ac:dyDescent="0.25">
      <c r="B111" s="39"/>
      <c r="C111" s="40"/>
      <c r="D111" s="40"/>
      <c r="E111" s="40"/>
      <c r="F111" s="40"/>
      <c r="G111" s="40"/>
      <c r="H111" s="40"/>
      <c r="I111" s="40"/>
      <c r="J111" s="40"/>
      <c r="K111" s="40"/>
      <c r="L111" s="40"/>
      <c r="M111" s="40"/>
      <c r="N111" s="40"/>
      <c r="O111" s="40"/>
      <c r="P111" s="40"/>
      <c r="Q111" s="40"/>
      <c r="R111" s="40"/>
      <c r="S111" s="40"/>
      <c r="T111" s="40"/>
      <c r="U111" s="40"/>
      <c r="V111" s="40"/>
      <c r="W111" s="40"/>
      <c r="X111" s="40"/>
      <c r="Y111" s="41"/>
    </row>
    <row r="112" spans="1:25" ht="15.6" customHeight="1" x14ac:dyDescent="0.25">
      <c r="B112" s="39"/>
      <c r="C112" s="40"/>
      <c r="D112" s="40"/>
      <c r="E112" s="40"/>
      <c r="F112" s="40"/>
      <c r="G112" s="40"/>
      <c r="H112" s="40"/>
      <c r="I112" s="40"/>
      <c r="J112" s="40"/>
      <c r="K112" s="40"/>
      <c r="L112" s="40"/>
      <c r="M112" s="40"/>
      <c r="N112" s="40"/>
      <c r="O112" s="40"/>
      <c r="P112" s="40"/>
      <c r="Q112" s="40"/>
      <c r="R112" s="40"/>
      <c r="S112" s="40"/>
      <c r="T112" s="40"/>
      <c r="U112" s="40"/>
      <c r="V112" s="40"/>
      <c r="W112" s="40"/>
      <c r="X112" s="40"/>
      <c r="Y112" s="41"/>
    </row>
    <row r="113" spans="1:25" ht="15.6" customHeight="1" x14ac:dyDescent="0.25">
      <c r="B113" s="39"/>
      <c r="C113" s="40"/>
      <c r="D113" s="40"/>
      <c r="E113" s="40"/>
      <c r="F113" s="40"/>
      <c r="G113" s="40"/>
      <c r="H113" s="40"/>
      <c r="I113" s="40"/>
      <c r="J113" s="40"/>
      <c r="K113" s="40"/>
      <c r="L113" s="40"/>
      <c r="M113" s="40"/>
      <c r="N113" s="40"/>
      <c r="O113" s="40"/>
      <c r="P113" s="40"/>
      <c r="Q113" s="40"/>
      <c r="R113" s="40"/>
      <c r="S113" s="40"/>
      <c r="T113" s="40"/>
      <c r="U113" s="40"/>
      <c r="V113" s="40"/>
      <c r="W113" s="40"/>
      <c r="X113" s="40"/>
      <c r="Y113" s="41"/>
    </row>
    <row r="114" spans="1:25" ht="15.6" customHeight="1" x14ac:dyDescent="0.25">
      <c r="B114" s="39"/>
      <c r="C114" s="40"/>
      <c r="D114" s="40"/>
      <c r="E114" s="40"/>
      <c r="F114" s="40"/>
      <c r="G114" s="40"/>
      <c r="H114" s="40"/>
      <c r="I114" s="40"/>
      <c r="J114" s="40"/>
      <c r="K114" s="40"/>
      <c r="L114" s="40"/>
      <c r="M114" s="40"/>
      <c r="N114" s="40"/>
      <c r="O114" s="40"/>
      <c r="P114" s="40"/>
      <c r="Q114" s="40"/>
      <c r="R114" s="40"/>
      <c r="S114" s="40"/>
      <c r="T114" s="40"/>
      <c r="U114" s="40"/>
      <c r="V114" s="40"/>
      <c r="W114" s="40"/>
      <c r="X114" s="40"/>
      <c r="Y114" s="41"/>
    </row>
    <row r="115" spans="1:25" ht="15.6" customHeight="1" x14ac:dyDescent="0.25">
      <c r="B115" s="39"/>
      <c r="C115" s="40"/>
      <c r="D115" s="40"/>
      <c r="E115" s="40"/>
      <c r="F115" s="40"/>
      <c r="G115" s="40"/>
      <c r="H115" s="40"/>
      <c r="I115" s="40"/>
      <c r="J115" s="40"/>
      <c r="K115" s="40"/>
      <c r="L115" s="40"/>
      <c r="M115" s="40"/>
      <c r="N115" s="40"/>
      <c r="O115" s="40"/>
      <c r="P115" s="40"/>
      <c r="Q115" s="40"/>
      <c r="R115" s="40"/>
      <c r="S115" s="40"/>
      <c r="T115" s="40"/>
      <c r="U115" s="40"/>
      <c r="V115" s="40"/>
      <c r="W115" s="40"/>
      <c r="X115" s="40"/>
      <c r="Y115" s="41"/>
    </row>
    <row r="116" spans="1:25" ht="15.6" customHeight="1" x14ac:dyDescent="0.25">
      <c r="B116" s="39"/>
      <c r="C116" s="40"/>
      <c r="D116" s="40"/>
      <c r="E116" s="40"/>
      <c r="F116" s="40"/>
      <c r="G116" s="40"/>
      <c r="H116" s="40"/>
      <c r="I116" s="40"/>
      <c r="J116" s="40"/>
      <c r="K116" s="40"/>
      <c r="L116" s="40"/>
      <c r="M116" s="40"/>
      <c r="N116" s="40"/>
      <c r="O116" s="40"/>
      <c r="P116" s="40"/>
      <c r="Q116" s="40"/>
      <c r="R116" s="40"/>
      <c r="S116" s="40"/>
      <c r="T116" s="40"/>
      <c r="U116" s="40"/>
      <c r="V116" s="40"/>
      <c r="W116" s="40"/>
      <c r="X116" s="40"/>
      <c r="Y116" s="41"/>
    </row>
    <row r="117" spans="1:25" ht="15.6" customHeight="1" x14ac:dyDescent="0.25">
      <c r="B117" s="39"/>
      <c r="C117" s="40"/>
      <c r="D117" s="40"/>
      <c r="E117" s="40"/>
      <c r="F117" s="40"/>
      <c r="G117" s="40"/>
      <c r="H117" s="40"/>
      <c r="I117" s="40"/>
      <c r="J117" s="40"/>
      <c r="K117" s="40"/>
      <c r="L117" s="40"/>
      <c r="M117" s="40"/>
      <c r="N117" s="40"/>
      <c r="O117" s="40"/>
      <c r="P117" s="40"/>
      <c r="Q117" s="40"/>
      <c r="R117" s="40"/>
      <c r="S117" s="40"/>
      <c r="T117" s="40"/>
      <c r="U117" s="40"/>
      <c r="V117" s="40"/>
      <c r="W117" s="40"/>
      <c r="X117" s="40"/>
      <c r="Y117" s="41"/>
    </row>
    <row r="118" spans="1:25" ht="15.6" customHeight="1" x14ac:dyDescent="0.25">
      <c r="B118" s="39"/>
      <c r="C118" s="40"/>
      <c r="D118" s="40"/>
      <c r="E118" s="40"/>
      <c r="F118" s="40"/>
      <c r="G118" s="40"/>
      <c r="H118" s="40"/>
      <c r="I118" s="40"/>
      <c r="J118" s="40"/>
      <c r="K118" s="40"/>
      <c r="L118" s="40"/>
      <c r="M118" s="40"/>
      <c r="N118" s="40"/>
      <c r="O118" s="40"/>
      <c r="P118" s="40"/>
      <c r="Q118" s="40"/>
      <c r="R118" s="40"/>
      <c r="S118" s="40"/>
      <c r="T118" s="40"/>
      <c r="U118" s="40"/>
      <c r="V118" s="40"/>
      <c r="W118" s="40"/>
      <c r="X118" s="40"/>
      <c r="Y118" s="41"/>
    </row>
    <row r="119" spans="1:25" ht="15.6" customHeight="1" x14ac:dyDescent="0.25">
      <c r="B119" s="39"/>
      <c r="C119" s="40"/>
      <c r="D119" s="40"/>
      <c r="E119" s="40"/>
      <c r="F119" s="40"/>
      <c r="G119" s="40"/>
      <c r="H119" s="40"/>
      <c r="I119" s="40"/>
      <c r="J119" s="40"/>
      <c r="K119" s="40"/>
      <c r="L119" s="40"/>
      <c r="M119" s="40"/>
      <c r="N119" s="40"/>
      <c r="O119" s="40"/>
      <c r="P119" s="40"/>
      <c r="Q119" s="40"/>
      <c r="R119" s="40"/>
      <c r="S119" s="40"/>
      <c r="T119" s="40"/>
      <c r="U119" s="40"/>
      <c r="V119" s="40"/>
      <c r="W119" s="40"/>
      <c r="X119" s="40"/>
      <c r="Y119" s="41"/>
    </row>
    <row r="120" spans="1:25" ht="15.6" customHeight="1" thickBot="1" x14ac:dyDescent="0.3">
      <c r="B120" s="23"/>
      <c r="C120" s="24"/>
      <c r="D120" s="24"/>
      <c r="E120" s="24"/>
      <c r="F120" s="24"/>
      <c r="G120" s="24"/>
      <c r="H120" s="24"/>
      <c r="I120" s="24"/>
      <c r="J120" s="24"/>
      <c r="K120" s="24"/>
      <c r="L120" s="24"/>
      <c r="M120" s="24"/>
      <c r="N120" s="24"/>
      <c r="O120" s="24"/>
      <c r="P120" s="24"/>
      <c r="Q120" s="24"/>
      <c r="R120" s="24"/>
      <c r="S120" s="24"/>
      <c r="T120" s="24"/>
      <c r="U120" s="24"/>
      <c r="V120" s="24"/>
      <c r="W120" s="24"/>
      <c r="X120" s="24"/>
      <c r="Y120" s="25"/>
    </row>
    <row r="121" spans="1:25" ht="15.6" customHeight="1" x14ac:dyDescent="0.25"/>
    <row r="122" spans="1:25" ht="15.6" customHeight="1" x14ac:dyDescent="0.25">
      <c r="A122" t="s">
        <v>11</v>
      </c>
      <c r="B122" t="s">
        <v>10</v>
      </c>
    </row>
    <row r="123" spans="1:25" ht="15.6" customHeight="1" thickBot="1" x14ac:dyDescent="0.3"/>
    <row r="124" spans="1:25" ht="15.6" customHeight="1" x14ac:dyDescent="0.25">
      <c r="B124" s="20"/>
      <c r="C124" s="21"/>
      <c r="D124" s="21"/>
      <c r="E124" s="21"/>
      <c r="F124" s="21"/>
      <c r="G124" s="21"/>
      <c r="H124" s="21"/>
      <c r="I124" s="21"/>
      <c r="J124" s="21"/>
      <c r="K124" s="21"/>
      <c r="L124" s="21"/>
      <c r="M124" s="21"/>
      <c r="N124" s="21"/>
      <c r="O124" s="21"/>
      <c r="P124" s="21"/>
      <c r="Q124" s="21"/>
      <c r="R124" s="21"/>
      <c r="S124" s="21"/>
      <c r="T124" s="21"/>
      <c r="U124" s="21"/>
      <c r="V124" s="21"/>
      <c r="W124" s="21"/>
      <c r="X124" s="21"/>
      <c r="Y124" s="22"/>
    </row>
    <row r="125" spans="1:25" ht="15.6" customHeight="1" thickBot="1" x14ac:dyDescent="0.3">
      <c r="B125" s="23"/>
      <c r="C125" s="24"/>
      <c r="D125" s="24"/>
      <c r="E125" s="24"/>
      <c r="F125" s="24"/>
      <c r="G125" s="24"/>
      <c r="H125" s="24"/>
      <c r="I125" s="24"/>
      <c r="J125" s="24"/>
      <c r="K125" s="24"/>
      <c r="L125" s="24"/>
      <c r="M125" s="24"/>
      <c r="N125" s="24"/>
      <c r="O125" s="24"/>
      <c r="P125" s="24"/>
      <c r="Q125" s="24"/>
      <c r="R125" s="24"/>
      <c r="S125" s="24"/>
      <c r="T125" s="24"/>
      <c r="U125" s="24"/>
      <c r="V125" s="24"/>
      <c r="W125" s="24"/>
      <c r="X125" s="24"/>
      <c r="Y125" s="25"/>
    </row>
    <row r="126" spans="1:25" ht="15.6" customHeight="1" x14ac:dyDescent="0.25"/>
    <row r="127" spans="1:25" ht="15.6" customHeight="1" x14ac:dyDescent="0.25">
      <c r="A127" t="s">
        <v>13</v>
      </c>
      <c r="B127" t="s">
        <v>12</v>
      </c>
    </row>
    <row r="128" spans="1:25" ht="15.6" customHeight="1" thickBot="1" x14ac:dyDescent="0.3"/>
    <row r="129" spans="2:25" ht="15.6" customHeight="1" x14ac:dyDescent="0.25">
      <c r="B129" s="42"/>
      <c r="C129" s="43"/>
      <c r="D129" s="43"/>
      <c r="E129" s="43"/>
      <c r="F129" s="43"/>
      <c r="G129" s="43"/>
      <c r="H129" s="43"/>
      <c r="I129" s="43"/>
      <c r="J129" s="43"/>
      <c r="K129" s="43"/>
      <c r="L129" s="43"/>
      <c r="M129" s="43"/>
      <c r="N129" s="43"/>
      <c r="O129" s="43"/>
      <c r="P129" s="43"/>
      <c r="Q129" s="43"/>
      <c r="R129" s="43"/>
      <c r="S129" s="43"/>
      <c r="T129" s="43"/>
      <c r="U129" s="43"/>
      <c r="V129" s="43"/>
      <c r="W129" s="43"/>
      <c r="X129" s="43"/>
      <c r="Y129" s="44"/>
    </row>
    <row r="130" spans="2:25" ht="15.6" customHeight="1" x14ac:dyDescent="0.25">
      <c r="B130" s="45"/>
      <c r="C130" s="46"/>
      <c r="D130" s="46"/>
      <c r="E130" s="46"/>
      <c r="F130" s="46"/>
      <c r="G130" s="46"/>
      <c r="H130" s="46"/>
      <c r="I130" s="46"/>
      <c r="J130" s="46"/>
      <c r="K130" s="46"/>
      <c r="L130" s="46"/>
      <c r="M130" s="46"/>
      <c r="N130" s="46"/>
      <c r="O130" s="46"/>
      <c r="P130" s="46"/>
      <c r="Q130" s="46"/>
      <c r="R130" s="46"/>
      <c r="S130" s="46"/>
      <c r="T130" s="46"/>
      <c r="U130" s="46"/>
      <c r="V130" s="46"/>
      <c r="W130" s="46"/>
      <c r="X130" s="46"/>
      <c r="Y130" s="47"/>
    </row>
    <row r="131" spans="2:25" ht="15.6" customHeight="1" x14ac:dyDescent="0.25">
      <c r="B131" s="45"/>
      <c r="C131" s="46"/>
      <c r="D131" s="46"/>
      <c r="E131" s="46"/>
      <c r="F131" s="46"/>
      <c r="G131" s="46"/>
      <c r="H131" s="46"/>
      <c r="I131" s="46"/>
      <c r="J131" s="46"/>
      <c r="K131" s="46"/>
      <c r="L131" s="46"/>
      <c r="M131" s="46"/>
      <c r="N131" s="46"/>
      <c r="O131" s="46"/>
      <c r="P131" s="46"/>
      <c r="Q131" s="46"/>
      <c r="R131" s="46"/>
      <c r="S131" s="46"/>
      <c r="T131" s="46"/>
      <c r="U131" s="46"/>
      <c r="V131" s="46"/>
      <c r="W131" s="46"/>
      <c r="X131" s="46"/>
      <c r="Y131" s="47"/>
    </row>
    <row r="132" spans="2:25" ht="15.6" customHeight="1" x14ac:dyDescent="0.25">
      <c r="B132" s="45"/>
      <c r="C132" s="46"/>
      <c r="D132" s="46"/>
      <c r="E132" s="46"/>
      <c r="F132" s="46"/>
      <c r="G132" s="46"/>
      <c r="H132" s="46"/>
      <c r="I132" s="46"/>
      <c r="J132" s="46"/>
      <c r="K132" s="46"/>
      <c r="L132" s="46"/>
      <c r="M132" s="46"/>
      <c r="N132" s="46"/>
      <c r="O132" s="46"/>
      <c r="P132" s="46"/>
      <c r="Q132" s="46"/>
      <c r="R132" s="46"/>
      <c r="S132" s="46"/>
      <c r="T132" s="46"/>
      <c r="U132" s="46"/>
      <c r="V132" s="46"/>
      <c r="W132" s="46"/>
      <c r="X132" s="46"/>
      <c r="Y132" s="47"/>
    </row>
    <row r="133" spans="2:25" ht="15.6" customHeight="1" x14ac:dyDescent="0.25">
      <c r="B133" s="45"/>
      <c r="C133" s="46"/>
      <c r="D133" s="46"/>
      <c r="E133" s="46"/>
      <c r="F133" s="46"/>
      <c r="G133" s="46"/>
      <c r="H133" s="46"/>
      <c r="I133" s="46"/>
      <c r="J133" s="46"/>
      <c r="K133" s="46"/>
      <c r="L133" s="46"/>
      <c r="M133" s="46"/>
      <c r="N133" s="46"/>
      <c r="O133" s="46"/>
      <c r="P133" s="46"/>
      <c r="Q133" s="46"/>
      <c r="R133" s="46"/>
      <c r="S133" s="46"/>
      <c r="T133" s="46"/>
      <c r="U133" s="46"/>
      <c r="V133" s="46"/>
      <c r="W133" s="46"/>
      <c r="X133" s="46"/>
      <c r="Y133" s="47"/>
    </row>
    <row r="134" spans="2:25" ht="15.6" customHeight="1" thickBot="1" x14ac:dyDescent="0.3">
      <c r="B134" s="48"/>
      <c r="C134" s="49"/>
      <c r="D134" s="49"/>
      <c r="E134" s="49"/>
      <c r="F134" s="49"/>
      <c r="G134" s="49"/>
      <c r="H134" s="49"/>
      <c r="I134" s="49"/>
      <c r="J134" s="49"/>
      <c r="K134" s="49"/>
      <c r="L134" s="49"/>
      <c r="M134" s="49"/>
      <c r="N134" s="49"/>
      <c r="O134" s="49"/>
      <c r="P134" s="49"/>
      <c r="Q134" s="49"/>
      <c r="R134" s="49"/>
      <c r="S134" s="49"/>
      <c r="T134" s="49"/>
      <c r="U134" s="49"/>
      <c r="V134" s="49"/>
      <c r="W134" s="49"/>
      <c r="X134" s="49"/>
      <c r="Y134" s="50"/>
    </row>
    <row r="135" spans="2:25" ht="15.6" customHeight="1" x14ac:dyDescent="0.25"/>
    <row r="136" spans="2:25" ht="15.6" customHeight="1" x14ac:dyDescent="0.25">
      <c r="B136" s="27" t="s">
        <v>14</v>
      </c>
      <c r="C136" s="27"/>
      <c r="D136" s="27"/>
      <c r="E136" s="27"/>
      <c r="F136" s="27"/>
      <c r="G136" s="27"/>
      <c r="H136" s="27"/>
      <c r="I136" s="27"/>
      <c r="J136" s="27"/>
      <c r="K136" s="27"/>
      <c r="L136" s="27"/>
      <c r="M136" s="27"/>
      <c r="N136" s="27"/>
      <c r="O136" s="27"/>
      <c r="P136" s="27"/>
      <c r="Q136" s="27"/>
      <c r="R136" s="27"/>
      <c r="S136" s="27"/>
      <c r="T136" s="27"/>
      <c r="U136" s="27"/>
      <c r="V136" s="27"/>
      <c r="W136" s="27"/>
      <c r="X136" s="27"/>
      <c r="Y136" s="27"/>
    </row>
    <row r="137" spans="2:25" ht="15.6" customHeight="1" x14ac:dyDescent="0.25">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row>
    <row r="138" spans="2:25" ht="15.6" customHeight="1" x14ac:dyDescent="0.25">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row>
    <row r="139" spans="2:25" ht="15.6" customHeight="1" x14ac:dyDescent="0.25"/>
    <row r="140" spans="2:25" ht="15.6" customHeight="1" x14ac:dyDescent="0.25">
      <c r="F140" t="s">
        <v>2</v>
      </c>
      <c r="J140" s="51" t="s">
        <v>15</v>
      </c>
      <c r="K140" s="51"/>
      <c r="L140" s="51"/>
      <c r="M140" s="51"/>
      <c r="N140" s="51"/>
    </row>
    <row r="141" spans="2:25" ht="15.6" customHeight="1" x14ac:dyDescent="0.25">
      <c r="F141" s="52">
        <v>810.65116781979054</v>
      </c>
      <c r="G141" s="52"/>
      <c r="H141" s="52"/>
      <c r="I141" s="52"/>
      <c r="J141" s="51">
        <v>3927.7180972421229</v>
      </c>
      <c r="K141" s="51"/>
      <c r="L141" s="51"/>
      <c r="M141" s="51"/>
      <c r="N141" s="51"/>
    </row>
    <row r="142" spans="2:25" ht="15.6" customHeight="1" x14ac:dyDescent="0.25">
      <c r="F142" s="52">
        <v>896.88312483780737</v>
      </c>
      <c r="G142" s="52"/>
      <c r="H142" s="52"/>
      <c r="I142" s="52"/>
      <c r="J142" s="51">
        <v>1211.4412051910733</v>
      </c>
      <c r="K142" s="51"/>
      <c r="L142" s="51"/>
      <c r="M142" s="51"/>
      <c r="N142" s="51"/>
    </row>
    <row r="143" spans="2:25" ht="15.6" customHeight="1" x14ac:dyDescent="0.25">
      <c r="F143" s="52">
        <v>816.91447361858093</v>
      </c>
      <c r="G143" s="52"/>
      <c r="H143" s="52"/>
      <c r="I143" s="52"/>
      <c r="J143" s="51">
        <v>36.767965185134919</v>
      </c>
      <c r="K143" s="51"/>
      <c r="L143" s="51"/>
      <c r="M143" s="51"/>
      <c r="N143" s="51"/>
    </row>
    <row r="144" spans="2:25" ht="15.6" customHeight="1" x14ac:dyDescent="0.25">
      <c r="F144" s="52">
        <v>127.17317504385551</v>
      </c>
      <c r="G144" s="52"/>
      <c r="H144" s="52"/>
      <c r="I144" s="52"/>
      <c r="J144" s="51">
        <v>1088.3257695130033</v>
      </c>
      <c r="K144" s="51"/>
      <c r="L144" s="51"/>
      <c r="M144" s="51"/>
      <c r="N144" s="51"/>
    </row>
    <row r="145" spans="6:14" ht="15.6" customHeight="1" x14ac:dyDescent="0.25">
      <c r="F145" s="52">
        <v>375.37222570396847</v>
      </c>
      <c r="G145" s="52"/>
      <c r="H145" s="52"/>
      <c r="I145" s="52"/>
      <c r="J145" s="51">
        <v>4508.6315953246585</v>
      </c>
      <c r="K145" s="51"/>
      <c r="L145" s="51"/>
      <c r="M145" s="51"/>
      <c r="N145" s="51"/>
    </row>
    <row r="146" spans="6:14" ht="15.6" customHeight="1" x14ac:dyDescent="0.25">
      <c r="F146" s="52">
        <v>321.13817717618588</v>
      </c>
      <c r="G146" s="52"/>
      <c r="H146" s="52"/>
      <c r="I146" s="52"/>
      <c r="J146" s="51">
        <v>3183.9762340122975</v>
      </c>
      <c r="K146" s="51"/>
      <c r="L146" s="51"/>
      <c r="M146" s="51"/>
      <c r="N146" s="51"/>
    </row>
    <row r="147" spans="6:14" ht="15.6" customHeight="1" x14ac:dyDescent="0.25">
      <c r="F147" s="52">
        <v>0.12858162091355929</v>
      </c>
      <c r="G147" s="52"/>
      <c r="H147" s="52"/>
      <c r="I147" s="52"/>
      <c r="J147" s="51">
        <v>4274.4456505714306</v>
      </c>
      <c r="K147" s="51"/>
      <c r="L147" s="51"/>
      <c r="M147" s="51"/>
      <c r="N147" s="51"/>
    </row>
    <row r="148" spans="6:14" ht="15.6" customHeight="1" x14ac:dyDescent="0.25">
      <c r="F148" s="52">
        <v>132.60900816977451</v>
      </c>
      <c r="G148" s="52"/>
      <c r="H148" s="52"/>
      <c r="I148" s="52"/>
      <c r="J148" s="51">
        <v>4829.2751481259311</v>
      </c>
      <c r="K148" s="51"/>
      <c r="L148" s="51"/>
      <c r="M148" s="51"/>
      <c r="N148" s="51"/>
    </row>
    <row r="149" spans="6:14" ht="15.6" customHeight="1" x14ac:dyDescent="0.25">
      <c r="F149" s="52">
        <v>94.23477074075825</v>
      </c>
      <c r="G149" s="52"/>
      <c r="H149" s="52"/>
      <c r="I149" s="52"/>
      <c r="J149" s="51">
        <v>3759.2969910953921</v>
      </c>
      <c r="K149" s="51"/>
      <c r="L149" s="51"/>
      <c r="M149" s="51"/>
      <c r="N149" s="51"/>
    </row>
    <row r="150" spans="6:14" ht="15.6" customHeight="1" x14ac:dyDescent="0.25">
      <c r="F150" s="52">
        <v>773.37234960622584</v>
      </c>
      <c r="G150" s="52"/>
      <c r="H150" s="52"/>
      <c r="I150" s="52"/>
      <c r="J150" s="51">
        <v>4379.2922866801264</v>
      </c>
      <c r="K150" s="51"/>
      <c r="L150" s="51"/>
      <c r="M150" s="51"/>
      <c r="N150" s="51"/>
    </row>
    <row r="151" spans="6:14" ht="15.6" customHeight="1" x14ac:dyDescent="0.25">
      <c r="F151" s="52">
        <v>493.56009274232514</v>
      </c>
      <c r="G151" s="52"/>
      <c r="H151" s="52"/>
      <c r="I151" s="52"/>
      <c r="J151" s="51">
        <v>4174.9938261779917</v>
      </c>
      <c r="K151" s="51"/>
      <c r="L151" s="51"/>
      <c r="M151" s="51"/>
      <c r="N151" s="51"/>
    </row>
    <row r="152" spans="6:14" ht="15.6" customHeight="1" x14ac:dyDescent="0.25">
      <c r="F152" s="52">
        <v>322.97234306398326</v>
      </c>
      <c r="G152" s="52"/>
      <c r="H152" s="52"/>
      <c r="I152" s="52"/>
      <c r="J152" s="51">
        <v>4114.4600058170263</v>
      </c>
      <c r="K152" s="51"/>
      <c r="L152" s="51"/>
      <c r="M152" s="51"/>
      <c r="N152" s="51"/>
    </row>
    <row r="153" spans="6:14" ht="15.6" customHeight="1" x14ac:dyDescent="0.25">
      <c r="F153" s="52">
        <v>556.32306784432171</v>
      </c>
      <c r="G153" s="52"/>
      <c r="H153" s="52"/>
      <c r="I153" s="52"/>
      <c r="J153" s="51">
        <v>988.52548394548603</v>
      </c>
      <c r="K153" s="51"/>
      <c r="L153" s="51"/>
      <c r="M153" s="51"/>
      <c r="N153" s="51"/>
    </row>
    <row r="154" spans="6:14" ht="15.6" customHeight="1" x14ac:dyDescent="0.25">
      <c r="F154" s="52">
        <v>294.01065986914784</v>
      </c>
      <c r="G154" s="52"/>
      <c r="H154" s="52"/>
      <c r="I154" s="52"/>
      <c r="J154" s="51">
        <v>4568.2346791125228</v>
      </c>
      <c r="K154" s="51"/>
      <c r="L154" s="51"/>
      <c r="M154" s="51"/>
      <c r="N154" s="51"/>
    </row>
    <row r="155" spans="6:14" ht="15.6" customHeight="1" x14ac:dyDescent="0.25">
      <c r="F155" s="52">
        <v>448.54310036709819</v>
      </c>
      <c r="G155" s="52"/>
      <c r="H155" s="52"/>
      <c r="I155" s="52"/>
      <c r="J155" s="51">
        <v>3771.2382705214209</v>
      </c>
      <c r="K155" s="51"/>
      <c r="L155" s="51"/>
      <c r="M155" s="51"/>
      <c r="N155" s="51"/>
    </row>
    <row r="156" spans="6:14" ht="15.6" customHeight="1" x14ac:dyDescent="0.25">
      <c r="F156" s="52">
        <v>628.5540649918139</v>
      </c>
      <c r="G156" s="52"/>
      <c r="H156" s="52"/>
      <c r="I156" s="52"/>
      <c r="J156" s="51">
        <v>1401.0035284281835</v>
      </c>
      <c r="K156" s="51"/>
      <c r="L156" s="51"/>
      <c r="M156" s="51"/>
      <c r="N156" s="51"/>
    </row>
    <row r="157" spans="6:14" ht="15.6" customHeight="1" x14ac:dyDescent="0.25">
      <c r="F157" s="52">
        <v>495.04638094677034</v>
      </c>
      <c r="G157" s="52"/>
      <c r="H157" s="52"/>
      <c r="I157" s="52"/>
      <c r="J157" s="51">
        <v>4322.4484418772581</v>
      </c>
      <c r="K157" s="51"/>
      <c r="L157" s="51"/>
      <c r="M157" s="51"/>
      <c r="N157" s="51"/>
    </row>
    <row r="158" spans="6:14" ht="15.6" customHeight="1" x14ac:dyDescent="0.25">
      <c r="F158" s="52">
        <v>518.77493666403223</v>
      </c>
      <c r="G158" s="52"/>
      <c r="H158" s="52"/>
      <c r="I158" s="52"/>
      <c r="J158" s="51">
        <v>348.56548946852581</v>
      </c>
      <c r="K158" s="51"/>
      <c r="L158" s="51"/>
      <c r="M158" s="51"/>
      <c r="N158" s="51"/>
    </row>
    <row r="159" spans="6:14" ht="15.6" customHeight="1" x14ac:dyDescent="0.25">
      <c r="F159" s="52">
        <v>398.06313694199048</v>
      </c>
      <c r="G159" s="52"/>
      <c r="H159" s="52"/>
      <c r="I159" s="52"/>
      <c r="J159" s="51">
        <v>1861.2323779545386</v>
      </c>
      <c r="K159" s="51"/>
      <c r="L159" s="51"/>
      <c r="M159" s="51"/>
      <c r="N159" s="51"/>
    </row>
    <row r="160" spans="6:14" ht="15.6" customHeight="1" x14ac:dyDescent="0.25">
      <c r="F160" s="52">
        <v>467.7570656004487</v>
      </c>
      <c r="G160" s="52"/>
      <c r="H160" s="52"/>
      <c r="I160" s="52"/>
      <c r="J160" s="51">
        <v>198.26284361668613</v>
      </c>
      <c r="K160" s="51"/>
      <c r="L160" s="51"/>
      <c r="M160" s="51"/>
      <c r="N160" s="51"/>
    </row>
    <row r="161" spans="6:14" ht="15.6" customHeight="1" x14ac:dyDescent="0.25">
      <c r="F161" s="52">
        <v>865.87093908962959</v>
      </c>
      <c r="G161" s="52"/>
      <c r="H161" s="52"/>
      <c r="I161" s="52"/>
      <c r="J161" s="51">
        <v>4654.3383033382061</v>
      </c>
      <c r="K161" s="51"/>
      <c r="L161" s="51"/>
      <c r="M161" s="51"/>
      <c r="N161" s="51"/>
    </row>
    <row r="162" spans="6:14" ht="15.6" customHeight="1" x14ac:dyDescent="0.25">
      <c r="F162" s="52">
        <v>471.49485770527957</v>
      </c>
      <c r="G162" s="52"/>
      <c r="H162" s="52"/>
      <c r="I162" s="52"/>
      <c r="J162" s="51">
        <v>2200.8540434276742</v>
      </c>
      <c r="K162" s="51"/>
      <c r="L162" s="51"/>
      <c r="M162" s="51"/>
      <c r="N162" s="51"/>
    </row>
    <row r="163" spans="6:14" ht="15.6" customHeight="1" x14ac:dyDescent="0.25">
      <c r="F163" s="52">
        <v>358.29161254115894</v>
      </c>
      <c r="G163" s="52"/>
      <c r="H163" s="52"/>
      <c r="I163" s="52"/>
      <c r="J163" s="51">
        <v>1788.1234627296194</v>
      </c>
      <c r="K163" s="51"/>
      <c r="L163" s="51"/>
      <c r="M163" s="51"/>
      <c r="N163" s="51"/>
    </row>
    <row r="164" spans="6:14" ht="15.6" customHeight="1" x14ac:dyDescent="0.25">
      <c r="F164" s="52">
        <v>959.20025549892796</v>
      </c>
      <c r="G164" s="52"/>
      <c r="H164" s="52"/>
      <c r="I164" s="52"/>
      <c r="J164" s="51">
        <v>4264.6238163677353</v>
      </c>
      <c r="K164" s="51"/>
      <c r="L164" s="51"/>
      <c r="M164" s="51"/>
      <c r="N164" s="51"/>
    </row>
    <row r="165" spans="6:14" ht="15.6" customHeight="1" x14ac:dyDescent="0.25">
      <c r="F165" s="52">
        <v>14.042916638356107</v>
      </c>
      <c r="G165" s="52"/>
      <c r="H165" s="52"/>
      <c r="I165" s="52"/>
      <c r="J165" s="51">
        <v>1184.7716628678934</v>
      </c>
      <c r="K165" s="51"/>
      <c r="L165" s="51"/>
      <c r="M165" s="51"/>
      <c r="N165" s="51"/>
    </row>
    <row r="166" spans="6:14" ht="15.6" customHeight="1" x14ac:dyDescent="0.25">
      <c r="F166" s="52">
        <v>182.52906998052742</v>
      </c>
      <c r="G166" s="52"/>
      <c r="H166" s="52"/>
      <c r="I166" s="52"/>
      <c r="J166" s="51">
        <v>3679.5123884836571</v>
      </c>
      <c r="K166" s="51"/>
      <c r="L166" s="51"/>
      <c r="M166" s="51"/>
      <c r="N166" s="51"/>
    </row>
    <row r="167" spans="6:14" ht="15.6" customHeight="1" x14ac:dyDescent="0.25">
      <c r="F167" s="52">
        <v>205.56851979318446</v>
      </c>
      <c r="G167" s="52"/>
      <c r="H167" s="52"/>
      <c r="I167" s="52"/>
      <c r="J167" s="51">
        <v>4396.9709192080672</v>
      </c>
      <c r="K167" s="51"/>
      <c r="L167" s="51"/>
      <c r="M167" s="51"/>
      <c r="N167" s="51"/>
    </row>
    <row r="168" spans="6:14" ht="15.6" customHeight="1" x14ac:dyDescent="0.25">
      <c r="F168" s="52">
        <v>599.98403768155242</v>
      </c>
      <c r="G168" s="52"/>
      <c r="H168" s="52"/>
      <c r="I168" s="52"/>
      <c r="J168" s="51">
        <v>2122.1483922825587</v>
      </c>
      <c r="K168" s="51"/>
      <c r="L168" s="51"/>
      <c r="M168" s="51"/>
      <c r="N168" s="51"/>
    </row>
    <row r="169" spans="6:14" ht="15.6" customHeight="1" x14ac:dyDescent="0.25">
      <c r="F169" s="52">
        <v>253.12298887208527</v>
      </c>
      <c r="G169" s="52"/>
      <c r="H169" s="52"/>
      <c r="I169" s="52"/>
      <c r="J169" s="51">
        <v>3847.9987443535579</v>
      </c>
      <c r="K169" s="51"/>
      <c r="L169" s="51"/>
      <c r="M169" s="51"/>
      <c r="N169" s="51"/>
    </row>
    <row r="170" spans="6:14" ht="15.6" customHeight="1" x14ac:dyDescent="0.25">
      <c r="F170" s="52">
        <v>661.64454061141544</v>
      </c>
      <c r="G170" s="52"/>
      <c r="H170" s="52"/>
      <c r="I170" s="52"/>
      <c r="J170" s="51">
        <v>3023.1715561608785</v>
      </c>
      <c r="K170" s="51"/>
      <c r="L170" s="51"/>
      <c r="M170" s="51"/>
      <c r="N170" s="51"/>
    </row>
    <row r="171" spans="6:14" ht="15.6" customHeight="1" x14ac:dyDescent="0.25">
      <c r="F171" s="52">
        <v>661.02473435177922</v>
      </c>
      <c r="G171" s="52"/>
      <c r="H171" s="52"/>
      <c r="I171" s="52"/>
      <c r="J171" s="51">
        <v>3226.4103261457567</v>
      </c>
      <c r="K171" s="51"/>
      <c r="L171" s="51"/>
      <c r="M171" s="51"/>
      <c r="N171" s="51"/>
    </row>
    <row r="172" spans="6:14" ht="15.6" customHeight="1" x14ac:dyDescent="0.25">
      <c r="F172" s="52">
        <v>511.90212530469103</v>
      </c>
      <c r="G172" s="52"/>
      <c r="H172" s="52"/>
      <c r="I172" s="52"/>
      <c r="J172" s="51">
        <v>826.17011101730645</v>
      </c>
      <c r="K172" s="51"/>
      <c r="L172" s="51"/>
      <c r="M172" s="51"/>
      <c r="N172" s="51"/>
    </row>
    <row r="173" spans="6:14" ht="15.6" customHeight="1" x14ac:dyDescent="0.25">
      <c r="F173" s="52">
        <v>988.56179856028041</v>
      </c>
      <c r="G173" s="52"/>
      <c r="H173" s="52"/>
      <c r="I173" s="52"/>
      <c r="J173" s="51">
        <v>4459.0093535837823</v>
      </c>
      <c r="K173" s="51"/>
      <c r="L173" s="51"/>
      <c r="M173" s="51"/>
      <c r="N173" s="51"/>
    </row>
    <row r="174" spans="6:14" ht="15.6" customHeight="1" x14ac:dyDescent="0.25">
      <c r="F174" s="52">
        <v>540.50008591572009</v>
      </c>
      <c r="G174" s="52"/>
      <c r="H174" s="52"/>
      <c r="I174" s="52"/>
      <c r="J174" s="51">
        <v>1956.1968435431249</v>
      </c>
      <c r="K174" s="51"/>
      <c r="L174" s="51"/>
      <c r="M174" s="51"/>
      <c r="N174" s="51"/>
    </row>
    <row r="175" spans="6:14" ht="15.6" customHeight="1" x14ac:dyDescent="0.25">
      <c r="F175" s="52">
        <v>391.41300751758558</v>
      </c>
      <c r="G175" s="52"/>
      <c r="H175" s="52"/>
      <c r="I175" s="52"/>
      <c r="J175" s="51">
        <v>4337.3884736507189</v>
      </c>
      <c r="K175" s="51"/>
      <c r="L175" s="51"/>
      <c r="M175" s="51"/>
      <c r="N175" s="51"/>
    </row>
    <row r="176" spans="6:14" ht="15.6" customHeight="1" x14ac:dyDescent="0.25">
      <c r="F176" s="52">
        <v>577.66339526662296</v>
      </c>
      <c r="G176" s="52"/>
      <c r="H176" s="52"/>
      <c r="I176" s="52"/>
      <c r="J176" s="51">
        <v>3509.6380721776131</v>
      </c>
      <c r="K176" s="51"/>
      <c r="L176" s="51"/>
      <c r="M176" s="51"/>
      <c r="N176" s="51"/>
    </row>
    <row r="177" spans="6:14" ht="15.6" customHeight="1" x14ac:dyDescent="0.25">
      <c r="F177" s="52">
        <v>35.05037824705137</v>
      </c>
      <c r="G177" s="52"/>
      <c r="H177" s="52"/>
      <c r="I177" s="52"/>
      <c r="J177" s="51">
        <v>2856.5225599645887</v>
      </c>
      <c r="K177" s="51"/>
      <c r="L177" s="51"/>
      <c r="M177" s="51"/>
      <c r="N177" s="51"/>
    </row>
    <row r="178" spans="6:14" ht="15.6" customHeight="1" x14ac:dyDescent="0.25">
      <c r="F178" s="52">
        <v>689.10945609235955</v>
      </c>
      <c r="G178" s="52"/>
      <c r="H178" s="52"/>
      <c r="I178" s="52"/>
      <c r="J178" s="51">
        <v>2844.9058605497466</v>
      </c>
      <c r="K178" s="51"/>
      <c r="L178" s="51"/>
      <c r="M178" s="51"/>
      <c r="N178" s="51"/>
    </row>
    <row r="179" spans="6:14" ht="15.6" customHeight="1" x14ac:dyDescent="0.25">
      <c r="F179" s="52">
        <v>434.07183009081143</v>
      </c>
      <c r="G179" s="52"/>
      <c r="H179" s="52"/>
      <c r="I179" s="52"/>
      <c r="J179" s="51">
        <v>4864.639661564478</v>
      </c>
      <c r="K179" s="51"/>
      <c r="L179" s="51"/>
      <c r="M179" s="51"/>
      <c r="N179" s="51"/>
    </row>
    <row r="180" spans="6:14" ht="15.6" customHeight="1" x14ac:dyDescent="0.25">
      <c r="F180" s="52">
        <v>756.99249990026419</v>
      </c>
      <c r="G180" s="52"/>
      <c r="H180" s="52"/>
      <c r="I180" s="52"/>
      <c r="J180" s="51">
        <v>1413.3233364065322</v>
      </c>
      <c r="K180" s="51"/>
      <c r="L180" s="51"/>
      <c r="M180" s="51"/>
      <c r="N180" s="51"/>
    </row>
    <row r="181" spans="6:14" ht="15.6" customHeight="1" x14ac:dyDescent="0.25">
      <c r="F181" s="52">
        <v>602.85310116078006</v>
      </c>
      <c r="G181" s="52"/>
      <c r="H181" s="52"/>
      <c r="I181" s="52"/>
      <c r="J181" s="51">
        <v>1429.9176060907853</v>
      </c>
      <c r="K181" s="51"/>
      <c r="L181" s="51"/>
      <c r="M181" s="51"/>
      <c r="N181" s="51"/>
    </row>
    <row r="182" spans="6:14" ht="15.6" customHeight="1" x14ac:dyDescent="0.25">
      <c r="F182" s="52">
        <v>450.77882421530677</v>
      </c>
      <c r="G182" s="52"/>
      <c r="H182" s="52"/>
      <c r="I182" s="52"/>
      <c r="J182" s="51">
        <v>2357.1393646536435</v>
      </c>
      <c r="K182" s="51"/>
      <c r="L182" s="51"/>
      <c r="M182" s="51"/>
      <c r="N182" s="51"/>
    </row>
    <row r="183" spans="6:14" ht="15.6" customHeight="1" x14ac:dyDescent="0.25">
      <c r="F183" s="52">
        <v>271.72432037763173</v>
      </c>
      <c r="G183" s="52"/>
      <c r="H183" s="52"/>
      <c r="I183" s="52"/>
      <c r="J183" s="51">
        <v>3952.9349407217946</v>
      </c>
      <c r="K183" s="51"/>
      <c r="L183" s="51"/>
      <c r="M183" s="51"/>
      <c r="N183" s="51"/>
    </row>
    <row r="184" spans="6:14" ht="15.6" customHeight="1" x14ac:dyDescent="0.25">
      <c r="F184" s="52">
        <v>564.31099457509936</v>
      </c>
      <c r="G184" s="52"/>
      <c r="H184" s="52"/>
      <c r="I184" s="52"/>
      <c r="J184" s="51">
        <v>4061.8301317424412</v>
      </c>
      <c r="K184" s="51"/>
      <c r="L184" s="51"/>
      <c r="M184" s="51"/>
      <c r="N184" s="51"/>
    </row>
    <row r="185" spans="6:14" ht="15.6" customHeight="1" x14ac:dyDescent="0.25">
      <c r="F185" s="52">
        <v>854.7095300942733</v>
      </c>
      <c r="G185" s="52"/>
      <c r="H185" s="52"/>
      <c r="I185" s="52"/>
      <c r="J185" s="51">
        <v>4548.8748287203698</v>
      </c>
      <c r="K185" s="51"/>
      <c r="L185" s="51"/>
      <c r="M185" s="51"/>
      <c r="N185" s="51"/>
    </row>
    <row r="186" spans="6:14" ht="15.6" customHeight="1" x14ac:dyDescent="0.25">
      <c r="F186" s="52">
        <v>219.26153288437655</v>
      </c>
      <c r="G186" s="52"/>
      <c r="H186" s="52"/>
      <c r="I186" s="52"/>
      <c r="J186" s="51">
        <v>2119.2343184710089</v>
      </c>
      <c r="K186" s="51"/>
      <c r="L186" s="51"/>
      <c r="M186" s="51"/>
      <c r="N186" s="51"/>
    </row>
    <row r="187" spans="6:14" ht="15.6" customHeight="1" x14ac:dyDescent="0.25">
      <c r="F187" s="52">
        <v>178.11098500717591</v>
      </c>
      <c r="G187" s="52"/>
      <c r="H187" s="52"/>
      <c r="I187" s="52"/>
      <c r="J187" s="51">
        <v>14.417140625445635</v>
      </c>
      <c r="K187" s="51"/>
      <c r="L187" s="51"/>
      <c r="M187" s="51"/>
      <c r="N187" s="51"/>
    </row>
    <row r="188" spans="6:14" ht="15.6" customHeight="1" x14ac:dyDescent="0.25">
      <c r="F188" s="52">
        <v>286.19543293265372</v>
      </c>
      <c r="G188" s="52"/>
      <c r="H188" s="52"/>
      <c r="I188" s="52"/>
      <c r="J188" s="51">
        <v>4426.4728583673714</v>
      </c>
      <c r="K188" s="51"/>
      <c r="L188" s="51"/>
      <c r="M188" s="51"/>
      <c r="N188" s="51"/>
    </row>
    <row r="189" spans="6:14" ht="15.6" customHeight="1" x14ac:dyDescent="0.25">
      <c r="F189" s="52">
        <v>671.49830537370292</v>
      </c>
      <c r="G189" s="52"/>
      <c r="H189" s="52"/>
      <c r="I189" s="52"/>
      <c r="J189" s="51">
        <v>534.98722008003426</v>
      </c>
      <c r="K189" s="51"/>
      <c r="L189" s="51"/>
      <c r="M189" s="51"/>
      <c r="N189" s="51"/>
    </row>
    <row r="190" spans="6:14" ht="15.6" customHeight="1" x14ac:dyDescent="0.25">
      <c r="F190" s="52">
        <v>711.44458283065319</v>
      </c>
      <c r="G190" s="52"/>
      <c r="H190" s="52"/>
      <c r="I190" s="52"/>
      <c r="J190" s="51">
        <v>1754.0324302291349</v>
      </c>
      <c r="K190" s="51"/>
      <c r="L190" s="51"/>
      <c r="M190" s="51"/>
      <c r="N190" s="51"/>
    </row>
    <row r="191" spans="6:14" ht="15.6" customHeight="1" x14ac:dyDescent="0.25">
      <c r="F191" s="52">
        <v>459.72493065329678</v>
      </c>
      <c r="G191" s="52"/>
      <c r="H191" s="52"/>
      <c r="I191" s="52"/>
      <c r="J191" s="51">
        <v>2261.1442289252304</v>
      </c>
      <c r="K191" s="51"/>
      <c r="L191" s="51"/>
      <c r="M191" s="51"/>
      <c r="N191" s="51"/>
    </row>
    <row r="192" spans="6:14" ht="15.6" customHeight="1" x14ac:dyDescent="0.25">
      <c r="F192" s="52">
        <v>369.64574853375655</v>
      </c>
      <c r="G192" s="52"/>
      <c r="H192" s="52"/>
      <c r="I192" s="52"/>
      <c r="J192" s="51">
        <v>1733.5584433734864</v>
      </c>
      <c r="K192" s="51"/>
      <c r="L192" s="51"/>
      <c r="M192" s="51"/>
      <c r="N192" s="51"/>
    </row>
    <row r="193" spans="6:14" ht="15.6" customHeight="1" x14ac:dyDescent="0.25">
      <c r="F193" s="52">
        <v>643.09455664493487</v>
      </c>
      <c r="G193" s="52"/>
      <c r="H193" s="52"/>
      <c r="I193" s="52"/>
      <c r="J193" s="51">
        <v>660.10047353953325</v>
      </c>
      <c r="K193" s="51"/>
      <c r="L193" s="51"/>
      <c r="M193" s="51"/>
      <c r="N193" s="51"/>
    </row>
    <row r="194" spans="6:14" ht="15.6" customHeight="1" x14ac:dyDescent="0.25">
      <c r="F194" s="52">
        <v>50.930999849801431</v>
      </c>
      <c r="G194" s="52"/>
      <c r="H194" s="52"/>
      <c r="I194" s="52"/>
      <c r="J194" s="51">
        <v>2425.5249114497128</v>
      </c>
      <c r="K194" s="51"/>
      <c r="L194" s="51"/>
      <c r="M194" s="51"/>
      <c r="N194" s="51"/>
    </row>
    <row r="195" spans="6:14" ht="15.6" customHeight="1" x14ac:dyDescent="0.25">
      <c r="F195" s="52">
        <v>631.71669054028519</v>
      </c>
      <c r="G195" s="52"/>
      <c r="H195" s="52"/>
      <c r="I195" s="52"/>
      <c r="J195" s="51">
        <v>4799.668236817035</v>
      </c>
      <c r="K195" s="51"/>
      <c r="L195" s="51"/>
      <c r="M195" s="51"/>
      <c r="N195" s="51"/>
    </row>
    <row r="196" spans="6:14" ht="15.6" customHeight="1" x14ac:dyDescent="0.25">
      <c r="F196" s="52">
        <v>379.26268992227006</v>
      </c>
      <c r="G196" s="52"/>
      <c r="H196" s="52"/>
      <c r="I196" s="52"/>
      <c r="J196" s="51">
        <v>2955.4948978926213</v>
      </c>
      <c r="K196" s="51"/>
      <c r="L196" s="51"/>
      <c r="M196" s="51"/>
      <c r="N196" s="51"/>
    </row>
    <row r="197" spans="6:14" ht="15.6" customHeight="1" x14ac:dyDescent="0.25">
      <c r="F197" s="52">
        <v>121.7704263148579</v>
      </c>
      <c r="G197" s="52"/>
      <c r="H197" s="52"/>
      <c r="I197" s="52"/>
      <c r="J197" s="51">
        <v>3169.0548466314194</v>
      </c>
      <c r="K197" s="51"/>
      <c r="L197" s="51"/>
      <c r="M197" s="51"/>
      <c r="N197" s="51"/>
    </row>
    <row r="198" spans="6:14" ht="15.6" customHeight="1" x14ac:dyDescent="0.25">
      <c r="F198" s="52">
        <v>434.67458851768583</v>
      </c>
      <c r="G198" s="52"/>
      <c r="H198" s="52"/>
      <c r="I198" s="52"/>
      <c r="J198" s="51">
        <v>996.490322355123</v>
      </c>
      <c r="K198" s="51"/>
      <c r="L198" s="51"/>
      <c r="M198" s="51"/>
      <c r="N198" s="51"/>
    </row>
    <row r="199" spans="6:14" ht="15.6" customHeight="1" x14ac:dyDescent="0.25">
      <c r="F199" s="52">
        <v>270.62035884105694</v>
      </c>
      <c r="G199" s="52"/>
      <c r="H199" s="52"/>
      <c r="I199" s="52"/>
      <c r="J199" s="51">
        <v>4358.3449909802766</v>
      </c>
      <c r="K199" s="51"/>
      <c r="L199" s="51"/>
      <c r="M199" s="51"/>
      <c r="N199" s="51"/>
    </row>
    <row r="200" spans="6:14" ht="15.6" customHeight="1" x14ac:dyDescent="0.25">
      <c r="F200" s="52">
        <v>177.12088911945133</v>
      </c>
      <c r="G200" s="52"/>
      <c r="H200" s="52"/>
      <c r="I200" s="52"/>
      <c r="J200" s="51">
        <v>1568.6752678618898</v>
      </c>
      <c r="K200" s="51"/>
      <c r="L200" s="51"/>
      <c r="M200" s="51"/>
      <c r="N200" s="51"/>
    </row>
    <row r="201" spans="6:14" ht="15.6" customHeight="1" x14ac:dyDescent="0.25">
      <c r="F201" s="52">
        <v>575.5079867369825</v>
      </c>
      <c r="G201" s="52"/>
      <c r="H201" s="52"/>
      <c r="I201" s="52"/>
      <c r="J201" s="51">
        <v>1950.7824103237426</v>
      </c>
      <c r="K201" s="51"/>
      <c r="L201" s="51"/>
      <c r="M201" s="51"/>
      <c r="N201" s="51"/>
    </row>
    <row r="202" spans="6:14" ht="15.6" customHeight="1" x14ac:dyDescent="0.25">
      <c r="F202" s="52">
        <v>868.35577056575119</v>
      </c>
      <c r="G202" s="52"/>
      <c r="H202" s="52"/>
      <c r="I202" s="52"/>
      <c r="J202" s="51">
        <v>1330.4348966797579</v>
      </c>
      <c r="K202" s="51"/>
      <c r="L202" s="51"/>
      <c r="M202" s="51"/>
      <c r="N202" s="51"/>
    </row>
    <row r="203" spans="6:14" ht="15.6" customHeight="1" x14ac:dyDescent="0.25">
      <c r="F203" s="52">
        <v>632.27524626573461</v>
      </c>
      <c r="G203" s="52"/>
      <c r="H203" s="52"/>
      <c r="I203" s="52"/>
      <c r="J203" s="51">
        <v>3060.6030075757672</v>
      </c>
      <c r="K203" s="51"/>
      <c r="L203" s="51"/>
      <c r="M203" s="51"/>
      <c r="N203" s="51"/>
    </row>
    <row r="204" spans="6:14" ht="15.6" customHeight="1" x14ac:dyDescent="0.25">
      <c r="F204" s="52">
        <v>148.23932753749335</v>
      </c>
      <c r="G204" s="52"/>
      <c r="H204" s="52"/>
      <c r="I204" s="52"/>
      <c r="J204" s="51">
        <v>262.94807370553895</v>
      </c>
      <c r="K204" s="51"/>
      <c r="L204" s="51"/>
      <c r="M204" s="51"/>
      <c r="N204" s="51"/>
    </row>
    <row r="205" spans="6:14" ht="15.6" customHeight="1" x14ac:dyDescent="0.25">
      <c r="F205" s="52">
        <v>525.00834774525015</v>
      </c>
      <c r="G205" s="52"/>
      <c r="H205" s="52"/>
      <c r="I205" s="52"/>
      <c r="J205" s="51">
        <v>4943.2589163118191</v>
      </c>
      <c r="K205" s="51"/>
      <c r="L205" s="51"/>
      <c r="M205" s="51"/>
      <c r="N205" s="51"/>
    </row>
    <row r="206" spans="6:14" ht="15.6" customHeight="1" x14ac:dyDescent="0.25">
      <c r="F206" s="52">
        <v>862.65893657344338</v>
      </c>
      <c r="G206" s="52"/>
      <c r="H206" s="52"/>
      <c r="I206" s="52"/>
      <c r="J206" s="51">
        <v>3232.2590012699488</v>
      </c>
      <c r="K206" s="51"/>
      <c r="L206" s="51"/>
      <c r="M206" s="51"/>
      <c r="N206" s="51"/>
    </row>
    <row r="207" spans="6:14" ht="15.6" customHeight="1" x14ac:dyDescent="0.25">
      <c r="F207" s="52">
        <v>637.50556906832333</v>
      </c>
      <c r="G207" s="52"/>
      <c r="H207" s="52"/>
      <c r="I207" s="52"/>
      <c r="J207" s="51">
        <v>2594.4766344599298</v>
      </c>
      <c r="K207" s="51"/>
      <c r="L207" s="51"/>
      <c r="M207" s="51"/>
      <c r="N207" s="51"/>
    </row>
    <row r="208" spans="6:14" ht="15.6" customHeight="1" x14ac:dyDescent="0.25">
      <c r="F208" s="52">
        <v>190.54907833808909</v>
      </c>
      <c r="G208" s="52"/>
      <c r="H208" s="52"/>
      <c r="I208" s="52"/>
      <c r="J208" s="51">
        <v>3620.1981354616569</v>
      </c>
      <c r="K208" s="51"/>
      <c r="L208" s="51"/>
      <c r="M208" s="51"/>
      <c r="N208" s="51"/>
    </row>
    <row r="209" spans="1:25" ht="15.6" customHeight="1" x14ac:dyDescent="0.25">
      <c r="F209" s="52">
        <v>492.18969508478961</v>
      </c>
      <c r="G209" s="52"/>
      <c r="H209" s="52"/>
      <c r="I209" s="52"/>
      <c r="J209" s="51">
        <v>4488.8804006733262</v>
      </c>
      <c r="K209" s="51"/>
      <c r="L209" s="51"/>
      <c r="M209" s="51"/>
      <c r="N209" s="51"/>
    </row>
    <row r="210" spans="1:25" ht="15.6" customHeight="1" x14ac:dyDescent="0.25">
      <c r="F210" s="52">
        <v>598.4292386465595</v>
      </c>
      <c r="G210" s="52"/>
      <c r="H210" s="52"/>
      <c r="I210" s="52"/>
      <c r="J210" s="51">
        <v>4689.5737575897001</v>
      </c>
      <c r="K210" s="51"/>
      <c r="L210" s="51"/>
      <c r="M210" s="51"/>
      <c r="N210" s="51"/>
    </row>
    <row r="211" spans="1:25" ht="15.6" customHeight="1" x14ac:dyDescent="0.25">
      <c r="F211" s="52">
        <v>460.69351136202397</v>
      </c>
      <c r="G211" s="52"/>
      <c r="H211" s="52"/>
      <c r="I211" s="52"/>
      <c r="J211" s="51">
        <v>2832.3152737884993</v>
      </c>
      <c r="K211" s="51"/>
      <c r="L211" s="51"/>
      <c r="M211" s="51"/>
      <c r="N211" s="51"/>
    </row>
    <row r="212" spans="1:25" ht="15.6" customHeight="1" x14ac:dyDescent="0.25">
      <c r="F212" s="52">
        <v>152.03756401846314</v>
      </c>
      <c r="G212" s="52"/>
      <c r="H212" s="52"/>
      <c r="I212" s="52"/>
      <c r="J212" s="51">
        <v>3435.0139680264529</v>
      </c>
      <c r="K212" s="51"/>
      <c r="L212" s="51"/>
      <c r="M212" s="51"/>
      <c r="N212" s="51"/>
    </row>
    <row r="213" spans="1:25" ht="15.6" customHeight="1" x14ac:dyDescent="0.25">
      <c r="F213" s="52">
        <v>314.03271196896543</v>
      </c>
      <c r="G213" s="52"/>
      <c r="H213" s="52"/>
      <c r="I213" s="52"/>
      <c r="J213" s="51">
        <v>1281.4720770296162</v>
      </c>
      <c r="K213" s="51"/>
      <c r="L213" s="51"/>
      <c r="M213" s="51"/>
      <c r="N213" s="51"/>
    </row>
    <row r="214" spans="1:25" ht="15.6" customHeight="1" x14ac:dyDescent="0.25">
      <c r="F214" s="52">
        <v>92.9609762275675</v>
      </c>
      <c r="G214" s="52"/>
      <c r="H214" s="52"/>
      <c r="I214" s="52"/>
      <c r="J214" s="51">
        <v>1283.7200145464849</v>
      </c>
      <c r="K214" s="51"/>
      <c r="L214" s="51"/>
      <c r="M214" s="51"/>
      <c r="N214" s="51"/>
    </row>
    <row r="215" spans="1:25" ht="15.6" customHeight="1" x14ac:dyDescent="0.25">
      <c r="F215" s="52">
        <v>743.5032670563196</v>
      </c>
      <c r="G215" s="52"/>
      <c r="H215" s="52"/>
      <c r="I215" s="52"/>
      <c r="J215" s="51">
        <v>4156.1652065254302</v>
      </c>
      <c r="K215" s="51"/>
      <c r="L215" s="51"/>
      <c r="M215" s="51"/>
      <c r="N215" s="51"/>
    </row>
    <row r="216" spans="1:25" ht="15.6" customHeight="1" x14ac:dyDescent="0.25"/>
    <row r="217" spans="1:25" ht="15.6" customHeight="1" x14ac:dyDescent="0.25">
      <c r="A217" t="s">
        <v>16</v>
      </c>
      <c r="B217" t="s">
        <v>4</v>
      </c>
    </row>
    <row r="218" spans="1:25" ht="15.6" customHeight="1" thickBot="1" x14ac:dyDescent="0.3"/>
    <row r="219" spans="1:25" ht="15.6" customHeight="1" x14ac:dyDescent="0.25">
      <c r="B219" s="20"/>
      <c r="C219" s="21"/>
      <c r="D219" s="21"/>
      <c r="E219" s="21"/>
      <c r="F219" s="21"/>
      <c r="G219" s="21"/>
      <c r="H219" s="21"/>
      <c r="I219" s="21"/>
      <c r="J219" s="21"/>
      <c r="K219" s="21"/>
      <c r="L219" s="21"/>
      <c r="M219" s="21"/>
      <c r="N219" s="21"/>
      <c r="O219" s="21"/>
      <c r="P219" s="21"/>
      <c r="Q219" s="21"/>
      <c r="R219" s="21"/>
      <c r="S219" s="21"/>
      <c r="T219" s="21"/>
      <c r="U219" s="21"/>
      <c r="V219" s="21"/>
      <c r="W219" s="21"/>
      <c r="X219" s="21"/>
      <c r="Y219" s="22"/>
    </row>
    <row r="220" spans="1:25" ht="15.6" customHeight="1" thickBot="1" x14ac:dyDescent="0.3">
      <c r="B220" s="23"/>
      <c r="C220" s="24"/>
      <c r="D220" s="24"/>
      <c r="E220" s="24"/>
      <c r="F220" s="24"/>
      <c r="G220" s="24"/>
      <c r="H220" s="24"/>
      <c r="I220" s="24"/>
      <c r="J220" s="24"/>
      <c r="K220" s="24"/>
      <c r="L220" s="24"/>
      <c r="M220" s="24"/>
      <c r="N220" s="24"/>
      <c r="O220" s="24"/>
      <c r="P220" s="24"/>
      <c r="Q220" s="24"/>
      <c r="R220" s="24"/>
      <c r="S220" s="24"/>
      <c r="T220" s="24"/>
      <c r="U220" s="24"/>
      <c r="V220" s="24"/>
      <c r="W220" s="24"/>
      <c r="X220" s="24"/>
      <c r="Y220" s="25"/>
    </row>
    <row r="221" spans="1:25" ht="15.6" customHeight="1" x14ac:dyDescent="0.25"/>
    <row r="222" spans="1:25" ht="15.6" customHeight="1" x14ac:dyDescent="0.25">
      <c r="A222" t="s">
        <v>17</v>
      </c>
      <c r="B222" t="s">
        <v>6</v>
      </c>
    </row>
    <row r="223" spans="1:25" ht="15.6" customHeight="1" thickBot="1" x14ac:dyDescent="0.3"/>
    <row r="224" spans="1:25" ht="15.6" customHeight="1" x14ac:dyDescent="0.25">
      <c r="B224" s="20"/>
      <c r="C224" s="21"/>
      <c r="D224" s="21"/>
      <c r="E224" s="21"/>
      <c r="F224" s="21"/>
      <c r="G224" s="21"/>
      <c r="H224" s="21"/>
      <c r="I224" s="21"/>
      <c r="J224" s="21"/>
      <c r="K224" s="21"/>
      <c r="L224" s="21"/>
      <c r="M224" s="21"/>
      <c r="N224" s="21"/>
      <c r="O224" s="21"/>
      <c r="P224" s="21"/>
      <c r="Q224" s="21"/>
      <c r="R224" s="21"/>
      <c r="S224" s="21"/>
      <c r="T224" s="21"/>
      <c r="U224" s="21"/>
      <c r="V224" s="21"/>
      <c r="W224" s="21"/>
      <c r="X224" s="21"/>
      <c r="Y224" s="22"/>
    </row>
    <row r="225" spans="1:25" ht="15.6" customHeight="1" thickBot="1" x14ac:dyDescent="0.3">
      <c r="B225" s="23"/>
      <c r="C225" s="24"/>
      <c r="D225" s="24"/>
      <c r="E225" s="24"/>
      <c r="F225" s="24"/>
      <c r="G225" s="24"/>
      <c r="H225" s="24"/>
      <c r="I225" s="24"/>
      <c r="J225" s="24"/>
      <c r="K225" s="24"/>
      <c r="L225" s="24"/>
      <c r="M225" s="24"/>
      <c r="N225" s="24"/>
      <c r="O225" s="24"/>
      <c r="P225" s="24"/>
      <c r="Q225" s="24"/>
      <c r="R225" s="24"/>
      <c r="S225" s="24"/>
      <c r="T225" s="24"/>
      <c r="U225" s="24"/>
      <c r="V225" s="24"/>
      <c r="W225" s="24"/>
      <c r="X225" s="24"/>
      <c r="Y225" s="25"/>
    </row>
    <row r="226" spans="1:25" ht="15.6" customHeight="1" x14ac:dyDescent="0.25"/>
    <row r="227" spans="1:25" ht="15.6" customHeight="1" x14ac:dyDescent="0.25">
      <c r="A227" t="s">
        <v>18</v>
      </c>
      <c r="B227" t="s">
        <v>8</v>
      </c>
    </row>
    <row r="228" spans="1:25" ht="15.6" customHeight="1" thickBot="1" x14ac:dyDescent="0.3"/>
    <row r="229" spans="1:25" ht="15.6" customHeight="1" x14ac:dyDescent="0.25">
      <c r="B229" s="20"/>
      <c r="C229" s="21"/>
      <c r="D229" s="21"/>
      <c r="E229" s="21"/>
      <c r="F229" s="21"/>
      <c r="G229" s="21"/>
      <c r="H229" s="21"/>
      <c r="I229" s="21"/>
      <c r="J229" s="21"/>
      <c r="K229" s="21"/>
      <c r="L229" s="21"/>
      <c r="M229" s="21"/>
      <c r="N229" s="21"/>
      <c r="O229" s="21"/>
      <c r="P229" s="21"/>
      <c r="Q229" s="21"/>
      <c r="R229" s="21"/>
      <c r="S229" s="21"/>
      <c r="T229" s="21"/>
      <c r="U229" s="21"/>
      <c r="V229" s="21"/>
      <c r="W229" s="21"/>
      <c r="X229" s="21"/>
      <c r="Y229" s="22"/>
    </row>
    <row r="230" spans="1:25" ht="15.6" customHeight="1" x14ac:dyDescent="0.25">
      <c r="B230" s="39"/>
      <c r="C230" s="40"/>
      <c r="D230" s="40"/>
      <c r="E230" s="40"/>
      <c r="F230" s="40"/>
      <c r="G230" s="40"/>
      <c r="H230" s="40"/>
      <c r="I230" s="40"/>
      <c r="J230" s="40"/>
      <c r="K230" s="40"/>
      <c r="L230" s="40"/>
      <c r="M230" s="40"/>
      <c r="N230" s="40"/>
      <c r="O230" s="40"/>
      <c r="P230" s="40"/>
      <c r="Q230" s="40"/>
      <c r="R230" s="40"/>
      <c r="S230" s="40"/>
      <c r="T230" s="40"/>
      <c r="U230" s="40"/>
      <c r="V230" s="40"/>
      <c r="W230" s="40"/>
      <c r="X230" s="40"/>
      <c r="Y230" s="41"/>
    </row>
    <row r="231" spans="1:25" ht="15.6" customHeight="1" x14ac:dyDescent="0.25">
      <c r="B231" s="39"/>
      <c r="C231" s="40"/>
      <c r="D231" s="40"/>
      <c r="E231" s="40"/>
      <c r="F231" s="40"/>
      <c r="G231" s="40"/>
      <c r="H231" s="40"/>
      <c r="I231" s="40"/>
      <c r="J231" s="40"/>
      <c r="K231" s="40"/>
      <c r="L231" s="40"/>
      <c r="M231" s="40"/>
      <c r="N231" s="40"/>
      <c r="O231" s="40"/>
      <c r="P231" s="40"/>
      <c r="Q231" s="40"/>
      <c r="R231" s="40"/>
      <c r="S231" s="40"/>
      <c r="T231" s="40"/>
      <c r="U231" s="40"/>
      <c r="V231" s="40"/>
      <c r="W231" s="40"/>
      <c r="X231" s="40"/>
      <c r="Y231" s="41"/>
    </row>
    <row r="232" spans="1:25" ht="15.6" customHeight="1" x14ac:dyDescent="0.25">
      <c r="B232" s="39"/>
      <c r="C232" s="40"/>
      <c r="D232" s="40"/>
      <c r="E232" s="40"/>
      <c r="F232" s="40"/>
      <c r="G232" s="40"/>
      <c r="H232" s="40"/>
      <c r="I232" s="40"/>
      <c r="J232" s="40"/>
      <c r="K232" s="40"/>
      <c r="L232" s="40"/>
      <c r="M232" s="40"/>
      <c r="N232" s="40"/>
      <c r="O232" s="40"/>
      <c r="P232" s="40"/>
      <c r="Q232" s="40"/>
      <c r="R232" s="40"/>
      <c r="S232" s="40"/>
      <c r="T232" s="40"/>
      <c r="U232" s="40"/>
      <c r="V232" s="40"/>
      <c r="W232" s="40"/>
      <c r="X232" s="40"/>
      <c r="Y232" s="41"/>
    </row>
    <row r="233" spans="1:25" ht="15.6" customHeight="1" x14ac:dyDescent="0.25">
      <c r="B233" s="39"/>
      <c r="C233" s="40"/>
      <c r="D233" s="40"/>
      <c r="E233" s="40"/>
      <c r="F233" s="40"/>
      <c r="G233" s="40"/>
      <c r="H233" s="40"/>
      <c r="I233" s="40"/>
      <c r="J233" s="40"/>
      <c r="K233" s="40"/>
      <c r="L233" s="40"/>
      <c r="M233" s="40"/>
      <c r="N233" s="40"/>
      <c r="O233" s="40"/>
      <c r="P233" s="40"/>
      <c r="Q233" s="40"/>
      <c r="R233" s="40"/>
      <c r="S233" s="40"/>
      <c r="T233" s="40"/>
      <c r="U233" s="40"/>
      <c r="V233" s="40"/>
      <c r="W233" s="40"/>
      <c r="X233" s="40"/>
      <c r="Y233" s="41"/>
    </row>
    <row r="234" spans="1:25" ht="15.6" customHeight="1" x14ac:dyDescent="0.25">
      <c r="B234" s="39"/>
      <c r="C234" s="40"/>
      <c r="D234" s="40"/>
      <c r="E234" s="40"/>
      <c r="F234" s="40"/>
      <c r="G234" s="40"/>
      <c r="H234" s="40"/>
      <c r="I234" s="40"/>
      <c r="J234" s="40"/>
      <c r="K234" s="40"/>
      <c r="L234" s="40"/>
      <c r="M234" s="40"/>
      <c r="N234" s="40"/>
      <c r="O234" s="40"/>
      <c r="P234" s="40"/>
      <c r="Q234" s="40"/>
      <c r="R234" s="40"/>
      <c r="S234" s="40"/>
      <c r="T234" s="40"/>
      <c r="U234" s="40"/>
      <c r="V234" s="40"/>
      <c r="W234" s="40"/>
      <c r="X234" s="40"/>
      <c r="Y234" s="41"/>
    </row>
    <row r="235" spans="1:25" ht="15.6" customHeight="1" x14ac:dyDescent="0.25">
      <c r="B235" s="39"/>
      <c r="C235" s="40"/>
      <c r="D235" s="40"/>
      <c r="E235" s="40"/>
      <c r="F235" s="40"/>
      <c r="G235" s="40"/>
      <c r="H235" s="40"/>
      <c r="I235" s="40"/>
      <c r="J235" s="40"/>
      <c r="K235" s="40"/>
      <c r="L235" s="40"/>
      <c r="M235" s="40"/>
      <c r="N235" s="40"/>
      <c r="O235" s="40"/>
      <c r="P235" s="40"/>
      <c r="Q235" s="40"/>
      <c r="R235" s="40"/>
      <c r="S235" s="40"/>
      <c r="T235" s="40"/>
      <c r="U235" s="40"/>
      <c r="V235" s="40"/>
      <c r="W235" s="40"/>
      <c r="X235" s="40"/>
      <c r="Y235" s="41"/>
    </row>
    <row r="236" spans="1:25" ht="15.6" customHeight="1" x14ac:dyDescent="0.25">
      <c r="B236" s="39"/>
      <c r="C236" s="40"/>
      <c r="D236" s="40"/>
      <c r="E236" s="40"/>
      <c r="F236" s="40"/>
      <c r="G236" s="40"/>
      <c r="H236" s="40"/>
      <c r="I236" s="40"/>
      <c r="J236" s="40"/>
      <c r="K236" s="40"/>
      <c r="L236" s="40"/>
      <c r="M236" s="40"/>
      <c r="N236" s="40"/>
      <c r="O236" s="40"/>
      <c r="P236" s="40"/>
      <c r="Q236" s="40"/>
      <c r="R236" s="40"/>
      <c r="S236" s="40"/>
      <c r="T236" s="40"/>
      <c r="U236" s="40"/>
      <c r="V236" s="40"/>
      <c r="W236" s="40"/>
      <c r="X236" s="40"/>
      <c r="Y236" s="41"/>
    </row>
    <row r="237" spans="1:25" ht="15.6" customHeight="1" x14ac:dyDescent="0.25">
      <c r="B237" s="39"/>
      <c r="C237" s="40"/>
      <c r="D237" s="40"/>
      <c r="E237" s="40"/>
      <c r="F237" s="40"/>
      <c r="G237" s="40"/>
      <c r="H237" s="40"/>
      <c r="I237" s="40"/>
      <c r="J237" s="40"/>
      <c r="K237" s="40"/>
      <c r="L237" s="40"/>
      <c r="M237" s="40"/>
      <c r="N237" s="40"/>
      <c r="O237" s="40"/>
      <c r="P237" s="40"/>
      <c r="Q237" s="40"/>
      <c r="R237" s="40"/>
      <c r="S237" s="40"/>
      <c r="T237" s="40"/>
      <c r="U237" s="40"/>
      <c r="V237" s="40"/>
      <c r="W237" s="40"/>
      <c r="X237" s="40"/>
      <c r="Y237" s="41"/>
    </row>
    <row r="238" spans="1:25" ht="15.6" customHeight="1" x14ac:dyDescent="0.25">
      <c r="B238" s="39"/>
      <c r="C238" s="40"/>
      <c r="D238" s="40"/>
      <c r="E238" s="40"/>
      <c r="F238" s="40"/>
      <c r="G238" s="40"/>
      <c r="H238" s="40"/>
      <c r="I238" s="40"/>
      <c r="J238" s="40"/>
      <c r="K238" s="40"/>
      <c r="L238" s="40"/>
      <c r="M238" s="40"/>
      <c r="N238" s="40"/>
      <c r="O238" s="40"/>
      <c r="P238" s="40"/>
      <c r="Q238" s="40"/>
      <c r="R238" s="40"/>
      <c r="S238" s="40"/>
      <c r="T238" s="40"/>
      <c r="U238" s="40"/>
      <c r="V238" s="40"/>
      <c r="W238" s="40"/>
      <c r="X238" s="40"/>
      <c r="Y238" s="41"/>
    </row>
    <row r="239" spans="1:25" ht="15.6" customHeight="1" x14ac:dyDescent="0.25">
      <c r="B239" s="39"/>
      <c r="C239" s="40"/>
      <c r="D239" s="40"/>
      <c r="E239" s="40"/>
      <c r="F239" s="40"/>
      <c r="G239" s="40"/>
      <c r="H239" s="40"/>
      <c r="I239" s="40"/>
      <c r="J239" s="40"/>
      <c r="K239" s="40"/>
      <c r="L239" s="40"/>
      <c r="M239" s="40"/>
      <c r="N239" s="40"/>
      <c r="O239" s="40"/>
      <c r="P239" s="40"/>
      <c r="Q239" s="40"/>
      <c r="R239" s="40"/>
      <c r="S239" s="40"/>
      <c r="T239" s="40"/>
      <c r="U239" s="40"/>
      <c r="V239" s="40"/>
      <c r="W239" s="40"/>
      <c r="X239" s="40"/>
      <c r="Y239" s="41"/>
    </row>
    <row r="240" spans="1:25" ht="15.6" customHeight="1" x14ac:dyDescent="0.25">
      <c r="B240" s="39"/>
      <c r="C240" s="40"/>
      <c r="D240" s="40"/>
      <c r="E240" s="40"/>
      <c r="F240" s="40"/>
      <c r="G240" s="40"/>
      <c r="H240" s="40"/>
      <c r="I240" s="40"/>
      <c r="J240" s="40"/>
      <c r="K240" s="40"/>
      <c r="L240" s="40"/>
      <c r="M240" s="40"/>
      <c r="N240" s="40"/>
      <c r="O240" s="40"/>
      <c r="P240" s="40"/>
      <c r="Q240" s="40"/>
      <c r="R240" s="40"/>
      <c r="S240" s="40"/>
      <c r="T240" s="40"/>
      <c r="U240" s="40"/>
      <c r="V240" s="40"/>
      <c r="W240" s="40"/>
      <c r="X240" s="40"/>
      <c r="Y240" s="41"/>
    </row>
    <row r="241" spans="1:25" ht="15.6" customHeight="1" x14ac:dyDescent="0.25">
      <c r="B241" s="39"/>
      <c r="C241" s="40"/>
      <c r="D241" s="40"/>
      <c r="E241" s="40"/>
      <c r="F241" s="40"/>
      <c r="G241" s="40"/>
      <c r="H241" s="40"/>
      <c r="I241" s="40"/>
      <c r="J241" s="40"/>
      <c r="K241" s="40"/>
      <c r="L241" s="40"/>
      <c r="M241" s="40"/>
      <c r="N241" s="40"/>
      <c r="O241" s="40"/>
      <c r="P241" s="40"/>
      <c r="Q241" s="40"/>
      <c r="R241" s="40"/>
      <c r="S241" s="40"/>
      <c r="T241" s="40"/>
      <c r="U241" s="40"/>
      <c r="V241" s="40"/>
      <c r="W241" s="40"/>
      <c r="X241" s="40"/>
      <c r="Y241" s="41"/>
    </row>
    <row r="242" spans="1:25" ht="15.6" customHeight="1" x14ac:dyDescent="0.25">
      <c r="B242" s="39"/>
      <c r="C242" s="40"/>
      <c r="D242" s="40"/>
      <c r="E242" s="40"/>
      <c r="F242" s="40"/>
      <c r="G242" s="40"/>
      <c r="H242" s="40"/>
      <c r="I242" s="40"/>
      <c r="J242" s="40"/>
      <c r="K242" s="40"/>
      <c r="L242" s="40"/>
      <c r="M242" s="40"/>
      <c r="N242" s="40"/>
      <c r="O242" s="40"/>
      <c r="P242" s="40"/>
      <c r="Q242" s="40"/>
      <c r="R242" s="40"/>
      <c r="S242" s="40"/>
      <c r="T242" s="40"/>
      <c r="U242" s="40"/>
      <c r="V242" s="40"/>
      <c r="W242" s="40"/>
      <c r="X242" s="40"/>
      <c r="Y242" s="41"/>
    </row>
    <row r="243" spans="1:25" ht="15.6" customHeight="1" x14ac:dyDescent="0.25">
      <c r="B243" s="39"/>
      <c r="C243" s="40"/>
      <c r="D243" s="40"/>
      <c r="E243" s="40"/>
      <c r="F243" s="40"/>
      <c r="G243" s="40"/>
      <c r="H243" s="40"/>
      <c r="I243" s="40"/>
      <c r="J243" s="40"/>
      <c r="K243" s="40"/>
      <c r="L243" s="40"/>
      <c r="M243" s="40"/>
      <c r="N243" s="40"/>
      <c r="O243" s="40"/>
      <c r="P243" s="40"/>
      <c r="Q243" s="40"/>
      <c r="R243" s="40"/>
      <c r="S243" s="40"/>
      <c r="T243" s="40"/>
      <c r="U243" s="40"/>
      <c r="V243" s="40"/>
      <c r="W243" s="40"/>
      <c r="X243" s="40"/>
      <c r="Y243" s="41"/>
    </row>
    <row r="244" spans="1:25" ht="15.6" customHeight="1" x14ac:dyDescent="0.25">
      <c r="B244" s="39"/>
      <c r="C244" s="40"/>
      <c r="D244" s="40"/>
      <c r="E244" s="40"/>
      <c r="F244" s="40"/>
      <c r="G244" s="40"/>
      <c r="H244" s="40"/>
      <c r="I244" s="40"/>
      <c r="J244" s="40"/>
      <c r="K244" s="40"/>
      <c r="L244" s="40"/>
      <c r="M244" s="40"/>
      <c r="N244" s="40"/>
      <c r="O244" s="40"/>
      <c r="P244" s="40"/>
      <c r="Q244" s="40"/>
      <c r="R244" s="40"/>
      <c r="S244" s="40"/>
      <c r="T244" s="40"/>
      <c r="U244" s="40"/>
      <c r="V244" s="40"/>
      <c r="W244" s="40"/>
      <c r="X244" s="40"/>
      <c r="Y244" s="41"/>
    </row>
    <row r="245" spans="1:25" ht="15.6" customHeight="1" x14ac:dyDescent="0.25">
      <c r="B245" s="39"/>
      <c r="C245" s="40"/>
      <c r="D245" s="40"/>
      <c r="E245" s="40"/>
      <c r="F245" s="40"/>
      <c r="G245" s="40"/>
      <c r="H245" s="40"/>
      <c r="I245" s="40"/>
      <c r="J245" s="40"/>
      <c r="K245" s="40"/>
      <c r="L245" s="40"/>
      <c r="M245" s="40"/>
      <c r="N245" s="40"/>
      <c r="O245" s="40"/>
      <c r="P245" s="40"/>
      <c r="Q245" s="40"/>
      <c r="R245" s="40"/>
      <c r="S245" s="40"/>
      <c r="T245" s="40"/>
      <c r="U245" s="40"/>
      <c r="V245" s="40"/>
      <c r="W245" s="40"/>
      <c r="X245" s="40"/>
      <c r="Y245" s="41"/>
    </row>
    <row r="246" spans="1:25" ht="15.6" customHeight="1" thickBot="1" x14ac:dyDescent="0.3">
      <c r="B246" s="23"/>
      <c r="C246" s="24"/>
      <c r="D246" s="24"/>
      <c r="E246" s="24"/>
      <c r="F246" s="24"/>
      <c r="G246" s="24"/>
      <c r="H246" s="24"/>
      <c r="I246" s="24"/>
      <c r="J246" s="24"/>
      <c r="K246" s="24"/>
      <c r="L246" s="24"/>
      <c r="M246" s="24"/>
      <c r="N246" s="24"/>
      <c r="O246" s="24"/>
      <c r="P246" s="24"/>
      <c r="Q246" s="24"/>
      <c r="R246" s="24"/>
      <c r="S246" s="24"/>
      <c r="T246" s="24"/>
      <c r="U246" s="24"/>
      <c r="V246" s="24"/>
      <c r="W246" s="24"/>
      <c r="X246" s="24"/>
      <c r="Y246" s="25"/>
    </row>
    <row r="247" spans="1:25" ht="15.6" customHeight="1" x14ac:dyDescent="0.25"/>
    <row r="248" spans="1:25" ht="15.6" customHeight="1" x14ac:dyDescent="0.25">
      <c r="A248" t="s">
        <v>19</v>
      </c>
      <c r="B248" t="s">
        <v>10</v>
      </c>
    </row>
    <row r="249" spans="1:25" ht="15.6" customHeight="1" thickBot="1" x14ac:dyDescent="0.3"/>
    <row r="250" spans="1:25" ht="15.6" customHeight="1" x14ac:dyDescent="0.25">
      <c r="B250" s="20"/>
      <c r="C250" s="21"/>
      <c r="D250" s="21"/>
      <c r="E250" s="21"/>
      <c r="F250" s="21"/>
      <c r="G250" s="21"/>
      <c r="H250" s="21"/>
      <c r="I250" s="21"/>
      <c r="J250" s="21"/>
      <c r="K250" s="21"/>
      <c r="L250" s="21"/>
      <c r="M250" s="21"/>
      <c r="N250" s="21"/>
      <c r="O250" s="21"/>
      <c r="P250" s="21"/>
      <c r="Q250" s="21"/>
      <c r="R250" s="21"/>
      <c r="S250" s="21"/>
      <c r="T250" s="21"/>
      <c r="U250" s="21"/>
      <c r="V250" s="21"/>
      <c r="W250" s="21"/>
      <c r="X250" s="21"/>
      <c r="Y250" s="22"/>
    </row>
    <row r="251" spans="1:25" ht="15.6" customHeight="1" thickBot="1" x14ac:dyDescent="0.3">
      <c r="B251" s="23"/>
      <c r="C251" s="24"/>
      <c r="D251" s="24"/>
      <c r="E251" s="24"/>
      <c r="F251" s="24"/>
      <c r="G251" s="24"/>
      <c r="H251" s="24"/>
      <c r="I251" s="24"/>
      <c r="J251" s="24"/>
      <c r="K251" s="24"/>
      <c r="L251" s="24"/>
      <c r="M251" s="24"/>
      <c r="N251" s="24"/>
      <c r="O251" s="24"/>
      <c r="P251" s="24"/>
      <c r="Q251" s="24"/>
      <c r="R251" s="24"/>
      <c r="S251" s="24"/>
      <c r="T251" s="24"/>
      <c r="U251" s="24"/>
      <c r="V251" s="24"/>
      <c r="W251" s="24"/>
      <c r="X251" s="24"/>
      <c r="Y251" s="25"/>
    </row>
    <row r="252" spans="1:25" ht="15.6" customHeight="1" x14ac:dyDescent="0.25"/>
    <row r="253" spans="1:25" ht="15.6" customHeight="1" x14ac:dyDescent="0.25">
      <c r="A253" t="s">
        <v>20</v>
      </c>
      <c r="B253" t="s">
        <v>12</v>
      </c>
    </row>
    <row r="254" spans="1:25" ht="15.6" customHeight="1" thickBot="1" x14ac:dyDescent="0.3"/>
    <row r="255" spans="1:25" ht="15.6" customHeight="1" x14ac:dyDescent="0.25">
      <c r="B255" s="42"/>
      <c r="C255" s="43"/>
      <c r="D255" s="43"/>
      <c r="E255" s="43"/>
      <c r="F255" s="43"/>
      <c r="G255" s="43"/>
      <c r="H255" s="43"/>
      <c r="I255" s="43"/>
      <c r="J255" s="43"/>
      <c r="K255" s="43"/>
      <c r="L255" s="43"/>
      <c r="M255" s="43"/>
      <c r="N255" s="43"/>
      <c r="O255" s="43"/>
      <c r="P255" s="43"/>
      <c r="Q255" s="43"/>
      <c r="R255" s="43"/>
      <c r="S255" s="43"/>
      <c r="T255" s="43"/>
      <c r="U255" s="43"/>
      <c r="V255" s="43"/>
      <c r="W255" s="43"/>
      <c r="X255" s="43"/>
      <c r="Y255" s="44"/>
    </row>
    <row r="256" spans="1:25" ht="15.6" customHeight="1" x14ac:dyDescent="0.25">
      <c r="B256" s="45"/>
      <c r="C256" s="46"/>
      <c r="D256" s="46"/>
      <c r="E256" s="46"/>
      <c r="F256" s="46"/>
      <c r="G256" s="46"/>
      <c r="H256" s="46"/>
      <c r="I256" s="46"/>
      <c r="J256" s="46"/>
      <c r="K256" s="46"/>
      <c r="L256" s="46"/>
      <c r="M256" s="46"/>
      <c r="N256" s="46"/>
      <c r="O256" s="46"/>
      <c r="P256" s="46"/>
      <c r="Q256" s="46"/>
      <c r="R256" s="46"/>
      <c r="S256" s="46"/>
      <c r="T256" s="46"/>
      <c r="U256" s="46"/>
      <c r="V256" s="46"/>
      <c r="W256" s="46"/>
      <c r="X256" s="46"/>
      <c r="Y256" s="47"/>
    </row>
    <row r="257" spans="2:25" ht="15.6" customHeight="1" x14ac:dyDescent="0.25">
      <c r="B257" s="45"/>
      <c r="C257" s="46"/>
      <c r="D257" s="46"/>
      <c r="E257" s="46"/>
      <c r="F257" s="46"/>
      <c r="G257" s="46"/>
      <c r="H257" s="46"/>
      <c r="I257" s="46"/>
      <c r="J257" s="46"/>
      <c r="K257" s="46"/>
      <c r="L257" s="46"/>
      <c r="M257" s="46"/>
      <c r="N257" s="46"/>
      <c r="O257" s="46"/>
      <c r="P257" s="46"/>
      <c r="Q257" s="46"/>
      <c r="R257" s="46"/>
      <c r="S257" s="46"/>
      <c r="T257" s="46"/>
      <c r="U257" s="46"/>
      <c r="V257" s="46"/>
      <c r="W257" s="46"/>
      <c r="X257" s="46"/>
      <c r="Y257" s="47"/>
    </row>
    <row r="258" spans="2:25" ht="15.6" customHeight="1" x14ac:dyDescent="0.25">
      <c r="B258" s="45"/>
      <c r="C258" s="46"/>
      <c r="D258" s="46"/>
      <c r="E258" s="46"/>
      <c r="F258" s="46"/>
      <c r="G258" s="46"/>
      <c r="H258" s="46"/>
      <c r="I258" s="46"/>
      <c r="J258" s="46"/>
      <c r="K258" s="46"/>
      <c r="L258" s="46"/>
      <c r="M258" s="46"/>
      <c r="N258" s="46"/>
      <c r="O258" s="46"/>
      <c r="P258" s="46"/>
      <c r="Q258" s="46"/>
      <c r="R258" s="46"/>
      <c r="S258" s="46"/>
      <c r="T258" s="46"/>
      <c r="U258" s="46"/>
      <c r="V258" s="46"/>
      <c r="W258" s="46"/>
      <c r="X258" s="46"/>
      <c r="Y258" s="47"/>
    </row>
    <row r="259" spans="2:25" ht="15.6" customHeight="1" x14ac:dyDescent="0.25">
      <c r="B259" s="45"/>
      <c r="C259" s="46"/>
      <c r="D259" s="46"/>
      <c r="E259" s="46"/>
      <c r="F259" s="46"/>
      <c r="G259" s="46"/>
      <c r="H259" s="46"/>
      <c r="I259" s="46"/>
      <c r="J259" s="46"/>
      <c r="K259" s="46"/>
      <c r="L259" s="46"/>
      <c r="M259" s="46"/>
      <c r="N259" s="46"/>
      <c r="O259" s="46"/>
      <c r="P259" s="46"/>
      <c r="Q259" s="46"/>
      <c r="R259" s="46"/>
      <c r="S259" s="46"/>
      <c r="T259" s="46"/>
      <c r="U259" s="46"/>
      <c r="V259" s="46"/>
      <c r="W259" s="46"/>
      <c r="X259" s="46"/>
      <c r="Y259" s="47"/>
    </row>
    <row r="260" spans="2:25" ht="15.6" customHeight="1" thickBot="1" x14ac:dyDescent="0.3">
      <c r="B260" s="48"/>
      <c r="C260" s="49"/>
      <c r="D260" s="49"/>
      <c r="E260" s="49"/>
      <c r="F260" s="49"/>
      <c r="G260" s="49"/>
      <c r="H260" s="49"/>
      <c r="I260" s="49"/>
      <c r="J260" s="49"/>
      <c r="K260" s="49"/>
      <c r="L260" s="49"/>
      <c r="M260" s="49"/>
      <c r="N260" s="49"/>
      <c r="O260" s="49"/>
      <c r="P260" s="49"/>
      <c r="Q260" s="49"/>
      <c r="R260" s="49"/>
      <c r="S260" s="49"/>
      <c r="T260" s="49"/>
      <c r="U260" s="49"/>
      <c r="V260" s="49"/>
      <c r="W260" s="49"/>
      <c r="X260" s="49"/>
      <c r="Y260" s="50"/>
    </row>
    <row r="261" spans="2:25" ht="15.6" customHeight="1" x14ac:dyDescent="0.25"/>
    <row r="262" spans="2:25" ht="15.6" customHeight="1" x14ac:dyDescent="0.25">
      <c r="B262" s="27" t="s">
        <v>21</v>
      </c>
      <c r="C262" s="27"/>
      <c r="D262" s="27"/>
      <c r="E262" s="27"/>
      <c r="F262" s="27"/>
      <c r="G262" s="27"/>
      <c r="H262" s="27"/>
      <c r="I262" s="27"/>
      <c r="J262" s="27"/>
      <c r="K262" s="27"/>
      <c r="L262" s="27"/>
      <c r="M262" s="27"/>
      <c r="N262" s="27"/>
      <c r="O262" s="27"/>
      <c r="P262" s="27"/>
      <c r="Q262" s="27"/>
      <c r="R262" s="27"/>
      <c r="S262" s="27"/>
      <c r="T262" s="27"/>
      <c r="U262" s="27"/>
      <c r="V262" s="27"/>
      <c r="W262" s="27"/>
      <c r="X262" s="27"/>
      <c r="Y262" s="27"/>
    </row>
    <row r="263" spans="2:25" ht="15.6" customHeight="1"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row>
    <row r="264" spans="2:25" ht="15.6" customHeight="1"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row>
    <row r="265" spans="2:25" ht="15.6" customHeight="1" x14ac:dyDescent="0.25"/>
    <row r="266" spans="2:25" ht="15.6" customHeight="1" x14ac:dyDescent="0.25"/>
    <row r="267" spans="2:25" ht="15.6" customHeight="1" x14ac:dyDescent="0.25">
      <c r="F267" s="51" t="s">
        <v>2</v>
      </c>
      <c r="G267" s="51"/>
      <c r="H267" s="51"/>
      <c r="I267" s="51"/>
      <c r="J267" s="51" t="s">
        <v>15</v>
      </c>
      <c r="K267" s="51"/>
      <c r="L267" s="51"/>
      <c r="M267" s="51"/>
      <c r="N267" s="51"/>
    </row>
    <row r="268" spans="2:25" ht="15.6" customHeight="1" x14ac:dyDescent="0.25">
      <c r="F268" s="51">
        <v>302.79770102566255</v>
      </c>
      <c r="G268" s="51"/>
      <c r="H268" s="51"/>
      <c r="I268" s="51"/>
      <c r="J268" s="51">
        <v>1956.4630285078842</v>
      </c>
      <c r="K268" s="51"/>
      <c r="L268" s="51"/>
      <c r="M268" s="51"/>
      <c r="N268" s="51"/>
    </row>
    <row r="269" spans="2:25" ht="15.6" customHeight="1" x14ac:dyDescent="0.25">
      <c r="F269" s="51">
        <v>316.71863453083449</v>
      </c>
      <c r="G269" s="51"/>
      <c r="H269" s="51"/>
      <c r="I269" s="51"/>
      <c r="J269" s="51">
        <v>1798.1310643780296</v>
      </c>
      <c r="K269" s="51"/>
      <c r="L269" s="51"/>
      <c r="M269" s="51"/>
      <c r="N269" s="51"/>
    </row>
    <row r="270" spans="2:25" ht="15.6" customHeight="1" x14ac:dyDescent="0.25">
      <c r="F270" s="51">
        <v>825.47420421338472</v>
      </c>
      <c r="G270" s="51"/>
      <c r="H270" s="51"/>
      <c r="I270" s="51"/>
      <c r="J270" s="51">
        <v>3011.9893275579257</v>
      </c>
      <c r="K270" s="51"/>
      <c r="L270" s="51"/>
      <c r="M270" s="51"/>
      <c r="N270" s="51"/>
    </row>
    <row r="271" spans="2:25" ht="15.6" customHeight="1" x14ac:dyDescent="0.25">
      <c r="F271" s="51">
        <v>150.89113964781018</v>
      </c>
      <c r="G271" s="51"/>
      <c r="H271" s="51"/>
      <c r="I271" s="51"/>
      <c r="J271" s="51">
        <v>1551.5418714564216</v>
      </c>
      <c r="K271" s="51"/>
      <c r="L271" s="51"/>
      <c r="M271" s="51"/>
      <c r="N271" s="51"/>
    </row>
    <row r="272" spans="2:25" ht="15.6" customHeight="1" x14ac:dyDescent="0.25">
      <c r="F272" s="51">
        <v>360.61508114572371</v>
      </c>
      <c r="G272" s="51"/>
      <c r="H272" s="51"/>
      <c r="I272" s="51"/>
      <c r="J272" s="51">
        <v>1676.3567081547626</v>
      </c>
      <c r="K272" s="51"/>
      <c r="L272" s="51"/>
      <c r="M272" s="51"/>
      <c r="N272" s="51"/>
    </row>
    <row r="273" spans="6:14" ht="15.6" customHeight="1" x14ac:dyDescent="0.25">
      <c r="F273" s="51">
        <v>881.50185288196963</v>
      </c>
      <c r="G273" s="51"/>
      <c r="H273" s="51"/>
      <c r="I273" s="51"/>
      <c r="J273" s="51">
        <v>2987.5817253270202</v>
      </c>
      <c r="K273" s="51"/>
      <c r="L273" s="51"/>
      <c r="M273" s="51"/>
      <c r="N273" s="51"/>
    </row>
    <row r="274" spans="6:14" ht="15.6" customHeight="1" x14ac:dyDescent="0.25">
      <c r="F274" s="51">
        <v>643.39980748834853</v>
      </c>
      <c r="G274" s="51"/>
      <c r="H274" s="51"/>
      <c r="I274" s="51"/>
      <c r="J274" s="51">
        <v>4499.665248066226</v>
      </c>
      <c r="K274" s="51"/>
      <c r="L274" s="51"/>
      <c r="M274" s="51"/>
      <c r="N274" s="51"/>
    </row>
    <row r="275" spans="6:14" ht="15.6" customHeight="1" x14ac:dyDescent="0.25">
      <c r="F275" s="51">
        <v>557.73913297042088</v>
      </c>
      <c r="G275" s="51"/>
      <c r="H275" s="51"/>
      <c r="I275" s="51"/>
      <c r="J275" s="51">
        <v>2887.4184835379565</v>
      </c>
      <c r="K275" s="51"/>
      <c r="L275" s="51"/>
      <c r="M275" s="51"/>
      <c r="N275" s="51"/>
    </row>
    <row r="276" spans="6:14" ht="15.6" customHeight="1" x14ac:dyDescent="0.25">
      <c r="F276" s="51">
        <v>817.73226964682613</v>
      </c>
      <c r="G276" s="51"/>
      <c r="H276" s="51"/>
      <c r="I276" s="51"/>
      <c r="J276" s="51">
        <v>4078.8265506096482</v>
      </c>
      <c r="K276" s="51"/>
      <c r="L276" s="51"/>
      <c r="M276" s="51"/>
      <c r="N276" s="51"/>
    </row>
    <row r="277" spans="6:14" ht="15.6" customHeight="1" x14ac:dyDescent="0.25">
      <c r="F277" s="51">
        <v>266.89077759171596</v>
      </c>
      <c r="G277" s="51"/>
      <c r="H277" s="51"/>
      <c r="I277" s="51"/>
      <c r="J277" s="51">
        <v>1040.0063921051517</v>
      </c>
      <c r="K277" s="51"/>
      <c r="L277" s="51"/>
      <c r="M277" s="51"/>
      <c r="N277" s="51"/>
    </row>
    <row r="278" spans="6:14" ht="15.6" customHeight="1" x14ac:dyDescent="0.25">
      <c r="F278" s="51">
        <v>376.66743421330102</v>
      </c>
      <c r="G278" s="51"/>
      <c r="H278" s="51"/>
      <c r="I278" s="51"/>
      <c r="J278" s="51">
        <v>2214.4081226254712</v>
      </c>
      <c r="K278" s="51"/>
      <c r="L278" s="51"/>
      <c r="M278" s="51"/>
      <c r="N278" s="51"/>
    </row>
    <row r="279" spans="6:14" ht="15.6" customHeight="1" x14ac:dyDescent="0.25">
      <c r="F279" s="51">
        <v>135.09258132829845</v>
      </c>
      <c r="G279" s="51"/>
      <c r="H279" s="51"/>
      <c r="I279" s="51"/>
      <c r="J279" s="51">
        <v>1238.6972678633806</v>
      </c>
      <c r="K279" s="51"/>
      <c r="L279" s="51"/>
      <c r="M279" s="51"/>
      <c r="N279" s="51"/>
    </row>
    <row r="280" spans="6:14" ht="15.6" customHeight="1" x14ac:dyDescent="0.25">
      <c r="F280" s="51">
        <v>437.6430727904152</v>
      </c>
      <c r="G280" s="51"/>
      <c r="H280" s="51"/>
      <c r="I280" s="51"/>
      <c r="J280" s="51">
        <v>2155.8670700810135</v>
      </c>
      <c r="K280" s="51"/>
      <c r="L280" s="51"/>
      <c r="M280" s="51"/>
      <c r="N280" s="51"/>
    </row>
    <row r="281" spans="6:14" ht="15.6" customHeight="1" x14ac:dyDescent="0.25">
      <c r="F281" s="51">
        <v>1098.4016952546476</v>
      </c>
      <c r="G281" s="51"/>
      <c r="H281" s="51"/>
      <c r="I281" s="51"/>
      <c r="J281" s="51">
        <v>4725.131713012488</v>
      </c>
      <c r="K281" s="51"/>
      <c r="L281" s="51"/>
      <c r="M281" s="51"/>
      <c r="N281" s="51"/>
    </row>
    <row r="282" spans="6:14" ht="15.6" customHeight="1" x14ac:dyDescent="0.25">
      <c r="F282" s="51">
        <v>873.16404009215182</v>
      </c>
      <c r="G282" s="51"/>
      <c r="H282" s="51"/>
      <c r="I282" s="51"/>
      <c r="J282" s="51">
        <v>3274.38838121965</v>
      </c>
      <c r="K282" s="51"/>
      <c r="L282" s="51"/>
      <c r="M282" s="51"/>
      <c r="N282" s="51"/>
    </row>
    <row r="283" spans="6:14" ht="15.6" customHeight="1" x14ac:dyDescent="0.25">
      <c r="F283" s="51">
        <v>1183.4555391137008</v>
      </c>
      <c r="G283" s="51"/>
      <c r="H283" s="51"/>
      <c r="I283" s="51"/>
      <c r="J283" s="51">
        <v>4631.5809526030862</v>
      </c>
      <c r="K283" s="51"/>
      <c r="L283" s="51"/>
      <c r="M283" s="51"/>
      <c r="N283" s="51"/>
    </row>
    <row r="284" spans="6:14" ht="15.6" customHeight="1" x14ac:dyDescent="0.25">
      <c r="F284" s="51">
        <v>860.76829723510639</v>
      </c>
      <c r="G284" s="51"/>
      <c r="H284" s="51"/>
      <c r="I284" s="51"/>
      <c r="J284" s="51">
        <v>3823.0042438052938</v>
      </c>
      <c r="K284" s="51"/>
      <c r="L284" s="51"/>
      <c r="M284" s="51"/>
      <c r="N284" s="51"/>
    </row>
    <row r="285" spans="6:14" ht="15.6" customHeight="1" x14ac:dyDescent="0.25">
      <c r="F285" s="51">
        <v>42.083191859435743</v>
      </c>
      <c r="G285" s="51"/>
      <c r="H285" s="51"/>
      <c r="I285" s="51"/>
      <c r="J285" s="51">
        <v>176.63469177244707</v>
      </c>
      <c r="K285" s="51"/>
      <c r="L285" s="51"/>
      <c r="M285" s="51"/>
      <c r="N285" s="51"/>
    </row>
    <row r="286" spans="6:14" ht="15.6" customHeight="1" x14ac:dyDescent="0.25">
      <c r="F286" s="51">
        <v>221.26641436781938</v>
      </c>
      <c r="G286" s="51"/>
      <c r="H286" s="51"/>
      <c r="I286" s="51"/>
      <c r="J286" s="51">
        <v>891.12670663313133</v>
      </c>
      <c r="K286" s="51"/>
      <c r="L286" s="51"/>
      <c r="M286" s="51"/>
      <c r="N286" s="51"/>
    </row>
    <row r="287" spans="6:14" ht="15.6" customHeight="1" x14ac:dyDescent="0.25">
      <c r="F287" s="51">
        <v>345.7435706416145</v>
      </c>
      <c r="G287" s="51"/>
      <c r="H287" s="51"/>
      <c r="I287" s="51"/>
      <c r="J287" s="51">
        <v>2665.3641876128258</v>
      </c>
      <c r="K287" s="51"/>
      <c r="L287" s="51"/>
      <c r="M287" s="51"/>
      <c r="N287" s="51"/>
    </row>
    <row r="288" spans="6:14" ht="15.6" customHeight="1" x14ac:dyDescent="0.25">
      <c r="F288" s="51">
        <v>767.65143861483193</v>
      </c>
      <c r="G288" s="51"/>
      <c r="H288" s="51"/>
      <c r="I288" s="51"/>
      <c r="J288" s="51">
        <v>3632.6263987973666</v>
      </c>
      <c r="K288" s="51"/>
      <c r="L288" s="51"/>
      <c r="M288" s="51"/>
      <c r="N288" s="51"/>
    </row>
    <row r="289" spans="6:14" ht="15.6" customHeight="1" x14ac:dyDescent="0.25">
      <c r="F289" s="51">
        <v>509.41201539274005</v>
      </c>
      <c r="G289" s="51"/>
      <c r="H289" s="51"/>
      <c r="I289" s="51"/>
      <c r="J289" s="51">
        <v>1685.966064646997</v>
      </c>
      <c r="K289" s="51"/>
      <c r="L289" s="51"/>
      <c r="M289" s="51"/>
      <c r="N289" s="51"/>
    </row>
    <row r="290" spans="6:14" ht="15.6" customHeight="1" x14ac:dyDescent="0.25">
      <c r="F290" s="51">
        <v>1041.5972189474351</v>
      </c>
      <c r="G290" s="51"/>
      <c r="H290" s="51"/>
      <c r="I290" s="51"/>
      <c r="J290" s="51">
        <v>3887.1479329878639</v>
      </c>
      <c r="K290" s="51"/>
      <c r="L290" s="51"/>
      <c r="M290" s="51"/>
      <c r="N290" s="51"/>
    </row>
    <row r="291" spans="6:14" ht="15.6" customHeight="1" x14ac:dyDescent="0.25">
      <c r="F291" s="51">
        <v>15.86431432318474</v>
      </c>
      <c r="G291" s="51"/>
      <c r="H291" s="51"/>
      <c r="I291" s="51"/>
      <c r="J291" s="51">
        <v>62.609882461226448</v>
      </c>
      <c r="K291" s="51"/>
      <c r="L291" s="51"/>
      <c r="M291" s="51"/>
      <c r="N291" s="51"/>
    </row>
    <row r="292" spans="6:14" ht="15.6" customHeight="1" x14ac:dyDescent="0.25">
      <c r="F292" s="51">
        <v>749.40345102045126</v>
      </c>
      <c r="G292" s="51"/>
      <c r="H292" s="51"/>
      <c r="I292" s="51"/>
      <c r="J292" s="51">
        <v>1835.9605263787137</v>
      </c>
      <c r="K292" s="51"/>
      <c r="L292" s="51"/>
      <c r="M292" s="51"/>
      <c r="N292" s="51"/>
    </row>
    <row r="293" spans="6:14" ht="15.6" customHeight="1" x14ac:dyDescent="0.25">
      <c r="F293" s="51">
        <v>647.97505438390817</v>
      </c>
      <c r="G293" s="51"/>
      <c r="H293" s="51"/>
      <c r="I293" s="51"/>
      <c r="J293" s="51">
        <v>4998.9894489493363</v>
      </c>
      <c r="K293" s="51"/>
      <c r="L293" s="51"/>
      <c r="M293" s="51"/>
      <c r="N293" s="51"/>
    </row>
    <row r="294" spans="6:14" ht="15.6" customHeight="1" x14ac:dyDescent="0.25">
      <c r="F294" s="51">
        <v>1015.8904840984992</v>
      </c>
      <c r="G294" s="51"/>
      <c r="H294" s="51"/>
      <c r="I294" s="51"/>
      <c r="J294" s="51">
        <v>3987.2061828253809</v>
      </c>
      <c r="K294" s="51"/>
      <c r="L294" s="51"/>
      <c r="M294" s="51"/>
      <c r="N294" s="51"/>
    </row>
    <row r="295" spans="6:14" ht="15.6" customHeight="1" x14ac:dyDescent="0.25">
      <c r="F295" s="51">
        <v>787.90645530589802</v>
      </c>
      <c r="G295" s="51"/>
      <c r="H295" s="51"/>
      <c r="I295" s="51"/>
      <c r="J295" s="51">
        <v>4683.3386954544812</v>
      </c>
      <c r="K295" s="51"/>
      <c r="L295" s="51"/>
      <c r="M295" s="51"/>
      <c r="N295" s="51"/>
    </row>
    <row r="296" spans="6:14" ht="15.6" customHeight="1" x14ac:dyDescent="0.25">
      <c r="F296" s="51">
        <v>745.76291437483451</v>
      </c>
      <c r="G296" s="51"/>
      <c r="H296" s="51"/>
      <c r="I296" s="51"/>
      <c r="J296" s="51">
        <v>3797.9518279589302</v>
      </c>
      <c r="K296" s="51"/>
      <c r="L296" s="51"/>
      <c r="M296" s="51"/>
      <c r="N296" s="51"/>
    </row>
    <row r="297" spans="6:14" ht="15.6" customHeight="1" x14ac:dyDescent="0.25">
      <c r="F297" s="51">
        <v>369.82753480719788</v>
      </c>
      <c r="G297" s="51"/>
      <c r="H297" s="51"/>
      <c r="I297" s="51"/>
      <c r="J297" s="51">
        <v>1937.7913368058098</v>
      </c>
      <c r="K297" s="51"/>
      <c r="L297" s="51"/>
      <c r="M297" s="51"/>
      <c r="N297" s="51"/>
    </row>
    <row r="298" spans="6:14" ht="15.6" customHeight="1" x14ac:dyDescent="0.25">
      <c r="F298" s="51">
        <v>443.44436479249788</v>
      </c>
      <c r="G298" s="51"/>
      <c r="H298" s="51"/>
      <c r="I298" s="51"/>
      <c r="J298" s="51">
        <v>2486.3456474109807</v>
      </c>
      <c r="K298" s="51"/>
      <c r="L298" s="51"/>
      <c r="M298" s="51"/>
      <c r="N298" s="51"/>
    </row>
    <row r="299" spans="6:14" ht="15.6" customHeight="1" x14ac:dyDescent="0.25">
      <c r="F299" s="51">
        <v>950.60675956379453</v>
      </c>
      <c r="G299" s="51"/>
      <c r="H299" s="51"/>
      <c r="I299" s="51"/>
      <c r="J299" s="51">
        <v>4209.8780116478538</v>
      </c>
      <c r="K299" s="51"/>
      <c r="L299" s="51"/>
      <c r="M299" s="51"/>
      <c r="N299" s="51"/>
    </row>
    <row r="300" spans="6:14" ht="15.6" customHeight="1" x14ac:dyDescent="0.25">
      <c r="F300" s="51">
        <v>665.27158593044317</v>
      </c>
      <c r="G300" s="51"/>
      <c r="H300" s="51"/>
      <c r="I300" s="51"/>
      <c r="J300" s="51">
        <v>2939.6719813925042</v>
      </c>
      <c r="K300" s="51"/>
      <c r="L300" s="51"/>
      <c r="M300" s="51"/>
      <c r="N300" s="51"/>
    </row>
    <row r="301" spans="6:14" ht="15.6" customHeight="1" x14ac:dyDescent="0.25">
      <c r="F301" s="51">
        <v>322.03197197993069</v>
      </c>
      <c r="G301" s="51"/>
      <c r="H301" s="51"/>
      <c r="I301" s="51"/>
      <c r="J301" s="51">
        <v>1783.1059449795155</v>
      </c>
      <c r="K301" s="51"/>
      <c r="L301" s="51"/>
      <c r="M301" s="51"/>
      <c r="N301" s="51"/>
    </row>
    <row r="302" spans="6:14" ht="15.6" customHeight="1" x14ac:dyDescent="0.25">
      <c r="F302" s="51">
        <v>64.003394901636597</v>
      </c>
      <c r="G302" s="51"/>
      <c r="H302" s="51"/>
      <c r="I302" s="51"/>
      <c r="J302" s="51">
        <v>246.2557658785841</v>
      </c>
      <c r="K302" s="51"/>
      <c r="L302" s="51"/>
      <c r="M302" s="51"/>
      <c r="N302" s="51"/>
    </row>
    <row r="303" spans="6:14" ht="15.6" customHeight="1" x14ac:dyDescent="0.25">
      <c r="F303" s="51">
        <v>286.47728667173976</v>
      </c>
      <c r="G303" s="51"/>
      <c r="H303" s="51"/>
      <c r="I303" s="51"/>
      <c r="J303" s="51">
        <v>2536.5313352763546</v>
      </c>
      <c r="K303" s="51"/>
      <c r="L303" s="51"/>
      <c r="M303" s="51"/>
      <c r="N303" s="51"/>
    </row>
    <row r="304" spans="6:14" ht="15.6" customHeight="1" x14ac:dyDescent="0.25">
      <c r="F304" s="51">
        <v>317.45839890365863</v>
      </c>
      <c r="G304" s="51"/>
      <c r="H304" s="51"/>
      <c r="I304" s="51"/>
      <c r="J304" s="51">
        <v>1625.5737191868291</v>
      </c>
      <c r="K304" s="51"/>
      <c r="L304" s="51"/>
      <c r="M304" s="51"/>
      <c r="N304" s="51"/>
    </row>
    <row r="305" spans="6:14" ht="15.6" customHeight="1" x14ac:dyDescent="0.25">
      <c r="F305" s="51">
        <v>778.02309028529453</v>
      </c>
      <c r="G305" s="51"/>
      <c r="H305" s="51"/>
      <c r="I305" s="51"/>
      <c r="J305" s="51">
        <v>4146.7111628773864</v>
      </c>
      <c r="K305" s="51"/>
      <c r="L305" s="51"/>
      <c r="M305" s="51"/>
      <c r="N305" s="51"/>
    </row>
    <row r="306" spans="6:14" ht="15.6" customHeight="1" x14ac:dyDescent="0.25">
      <c r="F306" s="51">
        <v>67.450840137258723</v>
      </c>
      <c r="G306" s="51"/>
      <c r="H306" s="51"/>
      <c r="I306" s="51"/>
      <c r="J306" s="51">
        <v>314.61241134633053</v>
      </c>
      <c r="K306" s="51"/>
      <c r="L306" s="51"/>
      <c r="M306" s="51"/>
      <c r="N306" s="51"/>
    </row>
    <row r="307" spans="6:14" ht="15.6" customHeight="1" x14ac:dyDescent="0.25">
      <c r="F307" s="51">
        <v>221.22925853503946</v>
      </c>
      <c r="G307" s="51"/>
      <c r="H307" s="51"/>
      <c r="I307" s="51"/>
      <c r="J307" s="51">
        <v>1956.8767472854581</v>
      </c>
      <c r="K307" s="51"/>
      <c r="L307" s="51"/>
      <c r="M307" s="51"/>
      <c r="N307" s="51"/>
    </row>
    <row r="308" spans="6:14" ht="15.6" customHeight="1" x14ac:dyDescent="0.25">
      <c r="F308" s="51">
        <v>585.8667584199834</v>
      </c>
      <c r="G308" s="51"/>
      <c r="H308" s="51"/>
      <c r="I308" s="51"/>
      <c r="J308" s="51">
        <v>2860.3329517075858</v>
      </c>
      <c r="K308" s="51"/>
      <c r="L308" s="51"/>
      <c r="M308" s="51"/>
      <c r="N308" s="51"/>
    </row>
    <row r="309" spans="6:14" ht="15.6" customHeight="1" x14ac:dyDescent="0.25">
      <c r="F309" s="51">
        <v>40.971845654091283</v>
      </c>
      <c r="G309" s="51"/>
      <c r="H309" s="51"/>
      <c r="I309" s="51"/>
      <c r="J309" s="51">
        <v>927.37008570731859</v>
      </c>
      <c r="K309" s="51"/>
      <c r="L309" s="51"/>
      <c r="M309" s="51"/>
      <c r="N309" s="51"/>
    </row>
    <row r="310" spans="6:14" ht="15.6" customHeight="1" x14ac:dyDescent="0.25">
      <c r="F310" s="51">
        <v>807.52848658570679</v>
      </c>
      <c r="G310" s="51"/>
      <c r="H310" s="51"/>
      <c r="I310" s="51"/>
      <c r="J310" s="51">
        <v>3952.4750493546735</v>
      </c>
      <c r="K310" s="51"/>
      <c r="L310" s="51"/>
      <c r="M310" s="51"/>
      <c r="N310" s="51"/>
    </row>
    <row r="311" spans="6:14" ht="15.6" customHeight="1" x14ac:dyDescent="0.25">
      <c r="F311" s="51">
        <v>231.19593443737011</v>
      </c>
      <c r="G311" s="51"/>
      <c r="H311" s="51"/>
      <c r="I311" s="51"/>
      <c r="J311" s="51">
        <v>1079.6193858573433</v>
      </c>
      <c r="K311" s="51"/>
      <c r="L311" s="51"/>
      <c r="M311" s="51"/>
      <c r="N311" s="51"/>
    </row>
    <row r="312" spans="6:14" ht="15.6" customHeight="1" x14ac:dyDescent="0.25">
      <c r="F312" s="51">
        <v>1203.2446531285682</v>
      </c>
      <c r="G312" s="51"/>
      <c r="H312" s="51"/>
      <c r="I312" s="51"/>
      <c r="J312" s="51">
        <v>4566.1545684707689</v>
      </c>
      <c r="K312" s="51"/>
      <c r="L312" s="51"/>
      <c r="M312" s="51"/>
      <c r="N312" s="51"/>
    </row>
    <row r="313" spans="6:14" ht="15.6" customHeight="1" x14ac:dyDescent="0.25">
      <c r="F313" s="51">
        <v>6.2706600900225498</v>
      </c>
      <c r="G313" s="51"/>
      <c r="H313" s="51"/>
      <c r="I313" s="51"/>
      <c r="J313" s="51">
        <v>40.244241302508364</v>
      </c>
      <c r="K313" s="51"/>
      <c r="L313" s="51"/>
      <c r="M313" s="51"/>
      <c r="N313" s="51"/>
    </row>
    <row r="314" spans="6:14" ht="15.6" customHeight="1" x14ac:dyDescent="0.25">
      <c r="F314" s="51">
        <v>212.37542974366607</v>
      </c>
      <c r="G314" s="51"/>
      <c r="H314" s="51"/>
      <c r="I314" s="51"/>
      <c r="J314" s="51">
        <v>829.52440295943006</v>
      </c>
      <c r="K314" s="51"/>
      <c r="L314" s="51"/>
      <c r="M314" s="51"/>
      <c r="N314" s="51"/>
    </row>
    <row r="315" spans="6:14" ht="15.6" customHeight="1" x14ac:dyDescent="0.25">
      <c r="F315" s="51">
        <v>677.52274470242094</v>
      </c>
      <c r="G315" s="51"/>
      <c r="H315" s="51"/>
      <c r="I315" s="51"/>
      <c r="J315" s="51">
        <v>2455.6567266360639</v>
      </c>
      <c r="K315" s="51"/>
      <c r="L315" s="51"/>
      <c r="M315" s="51"/>
      <c r="N315" s="51"/>
    </row>
    <row r="316" spans="6:14" ht="15.6" customHeight="1" x14ac:dyDescent="0.25">
      <c r="F316" s="51">
        <v>495.80609365399789</v>
      </c>
      <c r="G316" s="51"/>
      <c r="H316" s="51"/>
      <c r="I316" s="51"/>
      <c r="J316" s="51">
        <v>3551.6557644586405</v>
      </c>
      <c r="K316" s="51"/>
      <c r="L316" s="51"/>
      <c r="M316" s="51"/>
      <c r="N316" s="51"/>
    </row>
    <row r="317" spans="6:14" ht="15.6" customHeight="1" x14ac:dyDescent="0.25">
      <c r="F317" s="51">
        <v>120.49574956345459</v>
      </c>
      <c r="G317" s="51"/>
      <c r="H317" s="51"/>
      <c r="I317" s="51"/>
      <c r="J317" s="51">
        <v>625.51046533245835</v>
      </c>
      <c r="K317" s="51"/>
      <c r="L317" s="51"/>
      <c r="M317" s="51"/>
      <c r="N317" s="51"/>
    </row>
    <row r="318" spans="6:14" ht="15.6" customHeight="1" x14ac:dyDescent="0.25">
      <c r="F318" s="51">
        <v>918.23539555424236</v>
      </c>
      <c r="G318" s="51"/>
      <c r="H318" s="51"/>
      <c r="I318" s="51"/>
      <c r="J318" s="51">
        <v>4573.8051249541741</v>
      </c>
      <c r="K318" s="51"/>
      <c r="L318" s="51"/>
      <c r="M318" s="51"/>
      <c r="N318" s="51"/>
    </row>
    <row r="319" spans="6:14" ht="15.6" customHeight="1" x14ac:dyDescent="0.25">
      <c r="F319" s="51">
        <v>132.87394993901165</v>
      </c>
      <c r="G319" s="51"/>
      <c r="H319" s="51"/>
      <c r="I319" s="51"/>
      <c r="J319" s="51">
        <v>528.72400216899212</v>
      </c>
      <c r="K319" s="51"/>
      <c r="L319" s="51"/>
      <c r="M319" s="51"/>
      <c r="N319" s="51"/>
    </row>
    <row r="320" spans="6:14" ht="15.6" customHeight="1" x14ac:dyDescent="0.25">
      <c r="F320" s="51">
        <v>493.87445803267195</v>
      </c>
      <c r="G320" s="51"/>
      <c r="H320" s="51"/>
      <c r="I320" s="51"/>
      <c r="J320" s="51">
        <v>4680.1928921856161</v>
      </c>
      <c r="K320" s="51"/>
      <c r="L320" s="51"/>
      <c r="M320" s="51"/>
      <c r="N320" s="51"/>
    </row>
    <row r="321" spans="6:14" ht="15.6" customHeight="1" x14ac:dyDescent="0.25">
      <c r="F321" s="51">
        <v>609.73412700072333</v>
      </c>
      <c r="G321" s="51"/>
      <c r="H321" s="51"/>
      <c r="I321" s="51"/>
      <c r="J321" s="51">
        <v>2699.3685589875754</v>
      </c>
      <c r="K321" s="51"/>
      <c r="L321" s="51"/>
      <c r="M321" s="51"/>
      <c r="N321" s="51"/>
    </row>
    <row r="322" spans="6:14" ht="15.6" customHeight="1" x14ac:dyDescent="0.25">
      <c r="F322" s="51">
        <v>306.77987532778906</v>
      </c>
      <c r="G322" s="51"/>
      <c r="H322" s="51"/>
      <c r="I322" s="51"/>
      <c r="J322" s="51">
        <v>1321.5646616952208</v>
      </c>
      <c r="K322" s="51"/>
      <c r="L322" s="51"/>
      <c r="M322" s="51"/>
      <c r="N322" s="51"/>
    </row>
    <row r="323" spans="6:14" ht="15.6" customHeight="1" x14ac:dyDescent="0.25">
      <c r="F323" s="51">
        <v>589.77796869011809</v>
      </c>
      <c r="G323" s="51"/>
      <c r="H323" s="51"/>
      <c r="I323" s="51"/>
      <c r="J323" s="51">
        <v>4637.2364631302662</v>
      </c>
      <c r="K323" s="51"/>
      <c r="L323" s="51"/>
      <c r="M323" s="51"/>
      <c r="N323" s="51"/>
    </row>
    <row r="324" spans="6:14" ht="15.6" customHeight="1" x14ac:dyDescent="0.25">
      <c r="F324" s="51">
        <v>961.56980058221757</v>
      </c>
      <c r="G324" s="51"/>
      <c r="H324" s="51"/>
      <c r="I324" s="51"/>
      <c r="J324" s="51">
        <v>4922.9396421824649</v>
      </c>
      <c r="K324" s="51"/>
      <c r="L324" s="51"/>
      <c r="M324" s="51"/>
      <c r="N324" s="51"/>
    </row>
    <row r="325" spans="6:14" ht="15.6" customHeight="1" x14ac:dyDescent="0.25">
      <c r="F325" s="51">
        <v>61.98333157710934</v>
      </c>
      <c r="G325" s="51"/>
      <c r="H325" s="51"/>
      <c r="I325" s="51"/>
      <c r="J325" s="51">
        <v>301.81333861231894</v>
      </c>
      <c r="K325" s="51"/>
      <c r="L325" s="51"/>
      <c r="M325" s="51"/>
      <c r="N325" s="51"/>
    </row>
    <row r="326" spans="6:14" ht="15.6" customHeight="1" x14ac:dyDescent="0.25">
      <c r="F326" s="51">
        <v>130.73849497735478</v>
      </c>
      <c r="G326" s="51"/>
      <c r="H326" s="51"/>
      <c r="I326" s="51"/>
      <c r="J326" s="51">
        <v>2205.5406446975471</v>
      </c>
      <c r="K326" s="51"/>
      <c r="L326" s="51"/>
      <c r="M326" s="51"/>
      <c r="N326" s="51"/>
    </row>
    <row r="327" spans="6:14" ht="15.6" customHeight="1" x14ac:dyDescent="0.25">
      <c r="F327" s="51">
        <v>459.38613058507872</v>
      </c>
      <c r="G327" s="51"/>
      <c r="H327" s="51"/>
      <c r="I327" s="51"/>
      <c r="J327" s="51">
        <v>2933.0817399690513</v>
      </c>
      <c r="K327" s="51"/>
      <c r="L327" s="51"/>
      <c r="M327" s="51"/>
      <c r="N327" s="51"/>
    </row>
    <row r="328" spans="6:14" ht="15.6" customHeight="1" x14ac:dyDescent="0.25">
      <c r="F328" s="51">
        <v>1027.6566256428453</v>
      </c>
      <c r="G328" s="51"/>
      <c r="H328" s="51"/>
      <c r="I328" s="51"/>
      <c r="J328" s="51">
        <v>4752.4491816405734</v>
      </c>
      <c r="K328" s="51"/>
      <c r="L328" s="51"/>
      <c r="M328" s="51"/>
      <c r="N328" s="51"/>
    </row>
    <row r="329" spans="6:14" ht="15.6" customHeight="1" x14ac:dyDescent="0.25">
      <c r="F329" s="51">
        <v>565.91117165447349</v>
      </c>
      <c r="G329" s="51"/>
      <c r="H329" s="51"/>
      <c r="I329" s="51"/>
      <c r="J329" s="51">
        <v>3359.4849014405809</v>
      </c>
      <c r="K329" s="51"/>
      <c r="L329" s="51"/>
      <c r="M329" s="51"/>
      <c r="N329" s="51"/>
    </row>
    <row r="330" spans="6:14" ht="15.6" customHeight="1" x14ac:dyDescent="0.25">
      <c r="F330" s="51">
        <v>691.49694898844621</v>
      </c>
      <c r="G330" s="51"/>
      <c r="H330" s="51"/>
      <c r="I330" s="51"/>
      <c r="J330" s="51">
        <v>3072.1321015981307</v>
      </c>
      <c r="K330" s="51"/>
      <c r="L330" s="51"/>
      <c r="M330" s="51"/>
      <c r="N330" s="51"/>
    </row>
    <row r="331" spans="6:14" ht="15.6" customHeight="1" x14ac:dyDescent="0.25">
      <c r="F331" s="51">
        <v>587.08060693217055</v>
      </c>
      <c r="G331" s="51"/>
      <c r="H331" s="51"/>
      <c r="I331" s="51"/>
      <c r="J331" s="51">
        <v>2284.5151562378596</v>
      </c>
      <c r="K331" s="51"/>
      <c r="L331" s="51"/>
      <c r="M331" s="51"/>
      <c r="N331" s="51"/>
    </row>
    <row r="332" spans="6:14" ht="15.6" customHeight="1" x14ac:dyDescent="0.25">
      <c r="F332" s="51">
        <v>471.42042323550555</v>
      </c>
      <c r="G332" s="51"/>
      <c r="H332" s="51"/>
      <c r="I332" s="51"/>
      <c r="J332" s="51">
        <v>3035.5450935348595</v>
      </c>
      <c r="K332" s="51"/>
      <c r="L332" s="51"/>
      <c r="M332" s="51"/>
      <c r="N332" s="51"/>
    </row>
    <row r="333" spans="6:14" ht="15.6" customHeight="1" x14ac:dyDescent="0.25">
      <c r="F333" s="51">
        <v>117.94595693191714</v>
      </c>
      <c r="G333" s="51"/>
      <c r="H333" s="51"/>
      <c r="I333" s="51"/>
      <c r="J333" s="51">
        <v>859.66152761851765</v>
      </c>
      <c r="K333" s="51"/>
      <c r="L333" s="51"/>
      <c r="M333" s="51"/>
      <c r="N333" s="51"/>
    </row>
    <row r="334" spans="6:14" ht="15.6" customHeight="1" x14ac:dyDescent="0.25">
      <c r="F334" s="51">
        <v>678.47094345286598</v>
      </c>
      <c r="G334" s="51"/>
      <c r="H334" s="51"/>
      <c r="I334" s="51"/>
      <c r="J334" s="51">
        <v>3946.3512796410578</v>
      </c>
      <c r="K334" s="51"/>
      <c r="L334" s="51"/>
      <c r="M334" s="51"/>
      <c r="N334" s="51"/>
    </row>
    <row r="335" spans="6:14" ht="15.6" customHeight="1" x14ac:dyDescent="0.25">
      <c r="F335" s="51">
        <v>474.88296719691152</v>
      </c>
      <c r="G335" s="51"/>
      <c r="H335" s="51"/>
      <c r="I335" s="51"/>
      <c r="J335" s="51">
        <v>3273.2551493593655</v>
      </c>
      <c r="K335" s="51"/>
      <c r="L335" s="51"/>
      <c r="M335" s="51"/>
      <c r="N335" s="51"/>
    </row>
    <row r="336" spans="6:14" ht="15.6" customHeight="1" x14ac:dyDescent="0.25">
      <c r="F336" s="51">
        <v>105.25543270495561</v>
      </c>
      <c r="G336" s="51"/>
      <c r="H336" s="51"/>
      <c r="I336" s="51"/>
      <c r="J336" s="51">
        <v>830.14737241914941</v>
      </c>
      <c r="K336" s="51"/>
      <c r="L336" s="51"/>
      <c r="M336" s="51"/>
      <c r="N336" s="51"/>
    </row>
    <row r="337" spans="1:25" ht="15.6" customHeight="1" x14ac:dyDescent="0.25">
      <c r="F337" s="51">
        <v>42.855007041425694</v>
      </c>
      <c r="G337" s="51"/>
      <c r="H337" s="51"/>
      <c r="I337" s="51"/>
      <c r="J337" s="51">
        <v>239.16241632012114</v>
      </c>
      <c r="K337" s="51"/>
      <c r="L337" s="51"/>
      <c r="M337" s="51"/>
      <c r="N337" s="51"/>
    </row>
    <row r="338" spans="1:25" ht="15.6" customHeight="1" x14ac:dyDescent="0.25">
      <c r="F338" s="51">
        <v>17.767987888321578</v>
      </c>
      <c r="G338" s="51"/>
      <c r="H338" s="51"/>
      <c r="I338" s="51"/>
      <c r="J338" s="51">
        <v>63.757277850501893</v>
      </c>
      <c r="K338" s="51"/>
      <c r="L338" s="51"/>
      <c r="M338" s="51"/>
      <c r="N338" s="51"/>
    </row>
    <row r="339" spans="1:25" ht="15.6" customHeight="1" x14ac:dyDescent="0.25">
      <c r="F339" s="51">
        <v>336.22821048098848</v>
      </c>
      <c r="G339" s="51"/>
      <c r="H339" s="51"/>
      <c r="I339" s="51"/>
      <c r="J339" s="51">
        <v>1848.2832840028912</v>
      </c>
      <c r="K339" s="51"/>
      <c r="L339" s="51"/>
      <c r="M339" s="51"/>
      <c r="N339" s="51"/>
    </row>
    <row r="340" spans="1:25" ht="15.6" customHeight="1" x14ac:dyDescent="0.25">
      <c r="F340" s="51">
        <v>556.38350815782928</v>
      </c>
      <c r="G340" s="51"/>
      <c r="H340" s="51"/>
      <c r="I340" s="51"/>
      <c r="J340" s="51">
        <v>3579.6987816630199</v>
      </c>
      <c r="K340" s="51"/>
      <c r="L340" s="51"/>
      <c r="M340" s="51"/>
      <c r="N340" s="51"/>
    </row>
    <row r="341" spans="1:25" ht="15.6" customHeight="1" x14ac:dyDescent="0.25">
      <c r="F341" s="51">
        <v>1021.3378032333526</v>
      </c>
      <c r="G341" s="51"/>
      <c r="H341" s="51"/>
      <c r="I341" s="51"/>
      <c r="J341" s="51">
        <v>3822.2634256724482</v>
      </c>
      <c r="K341" s="51"/>
      <c r="L341" s="51"/>
      <c r="M341" s="51"/>
      <c r="N341" s="51"/>
    </row>
    <row r="342" spans="1:25" ht="15.6" customHeight="1" x14ac:dyDescent="0.25">
      <c r="F342" s="51">
        <v>563.75383762571278</v>
      </c>
      <c r="G342" s="51"/>
      <c r="H342" s="51"/>
      <c r="I342" s="51"/>
      <c r="J342" s="51">
        <v>2888.4977580766545</v>
      </c>
      <c r="K342" s="51"/>
      <c r="L342" s="51"/>
      <c r="M342" s="51"/>
      <c r="N342" s="51"/>
    </row>
    <row r="343" spans="1:25" ht="15.6" customHeight="1" x14ac:dyDescent="0.25"/>
    <row r="344" spans="1:25" ht="15.6" customHeight="1" x14ac:dyDescent="0.25">
      <c r="A344" t="s">
        <v>22</v>
      </c>
      <c r="B344" t="s">
        <v>4</v>
      </c>
    </row>
    <row r="345" spans="1:25" ht="15.6" customHeight="1" thickBot="1" x14ac:dyDescent="0.3"/>
    <row r="346" spans="1:25" ht="15.6" customHeight="1" x14ac:dyDescent="0.25">
      <c r="B346" s="20"/>
      <c r="C346" s="21"/>
      <c r="D346" s="21"/>
      <c r="E346" s="21"/>
      <c r="F346" s="21"/>
      <c r="G346" s="21"/>
      <c r="H346" s="21"/>
      <c r="I346" s="21"/>
      <c r="J346" s="21"/>
      <c r="K346" s="21"/>
      <c r="L346" s="21"/>
      <c r="M346" s="21"/>
      <c r="N346" s="21"/>
      <c r="O346" s="21"/>
      <c r="P346" s="21"/>
      <c r="Q346" s="21"/>
      <c r="R346" s="21"/>
      <c r="S346" s="21"/>
      <c r="T346" s="21"/>
      <c r="U346" s="21"/>
      <c r="V346" s="21"/>
      <c r="W346" s="21"/>
      <c r="X346" s="21"/>
      <c r="Y346" s="22"/>
    </row>
    <row r="347" spans="1:25" ht="15.6" customHeight="1" thickBot="1" x14ac:dyDescent="0.3">
      <c r="B347" s="23"/>
      <c r="C347" s="24"/>
      <c r="D347" s="24"/>
      <c r="E347" s="24"/>
      <c r="F347" s="24"/>
      <c r="G347" s="24"/>
      <c r="H347" s="24"/>
      <c r="I347" s="24"/>
      <c r="J347" s="24"/>
      <c r="K347" s="24"/>
      <c r="L347" s="24"/>
      <c r="M347" s="24"/>
      <c r="N347" s="24"/>
      <c r="O347" s="24"/>
      <c r="P347" s="24"/>
      <c r="Q347" s="24"/>
      <c r="R347" s="24"/>
      <c r="S347" s="24"/>
      <c r="T347" s="24"/>
      <c r="U347" s="24"/>
      <c r="V347" s="24"/>
      <c r="W347" s="24"/>
      <c r="X347" s="24"/>
      <c r="Y347" s="25"/>
    </row>
    <row r="348" spans="1:25" ht="15.6" customHeight="1" x14ac:dyDescent="0.25"/>
    <row r="349" spans="1:25" ht="15.6" customHeight="1" x14ac:dyDescent="0.25">
      <c r="A349" t="s">
        <v>23</v>
      </c>
      <c r="B349" t="s">
        <v>6</v>
      </c>
    </row>
    <row r="350" spans="1:25" ht="15.6" customHeight="1" thickBot="1" x14ac:dyDescent="0.3"/>
    <row r="351" spans="1:25" ht="15.6" customHeight="1" x14ac:dyDescent="0.25">
      <c r="B351" s="20"/>
      <c r="C351" s="21"/>
      <c r="D351" s="21"/>
      <c r="E351" s="21"/>
      <c r="F351" s="21"/>
      <c r="G351" s="21"/>
      <c r="H351" s="21"/>
      <c r="I351" s="21"/>
      <c r="J351" s="21"/>
      <c r="K351" s="21"/>
      <c r="L351" s="21"/>
      <c r="M351" s="21"/>
      <c r="N351" s="21"/>
      <c r="O351" s="21"/>
      <c r="P351" s="21"/>
      <c r="Q351" s="21"/>
      <c r="R351" s="21"/>
      <c r="S351" s="21"/>
      <c r="T351" s="21"/>
      <c r="U351" s="21"/>
      <c r="V351" s="21"/>
      <c r="W351" s="21"/>
      <c r="X351" s="21"/>
      <c r="Y351" s="22"/>
    </row>
    <row r="352" spans="1:25" ht="15.6" customHeight="1" thickBot="1" x14ac:dyDescent="0.3">
      <c r="B352" s="23"/>
      <c r="C352" s="24"/>
      <c r="D352" s="24"/>
      <c r="E352" s="24"/>
      <c r="F352" s="24"/>
      <c r="G352" s="24"/>
      <c r="H352" s="24"/>
      <c r="I352" s="24"/>
      <c r="J352" s="24"/>
      <c r="K352" s="24"/>
      <c r="L352" s="24"/>
      <c r="M352" s="24"/>
      <c r="N352" s="24"/>
      <c r="O352" s="24"/>
      <c r="P352" s="24"/>
      <c r="Q352" s="24"/>
      <c r="R352" s="24"/>
      <c r="S352" s="24"/>
      <c r="T352" s="24"/>
      <c r="U352" s="24"/>
      <c r="V352" s="24"/>
      <c r="W352" s="24"/>
      <c r="X352" s="24"/>
      <c r="Y352" s="25"/>
    </row>
    <row r="353" spans="1:25" ht="15.6" customHeight="1" x14ac:dyDescent="0.25"/>
    <row r="354" spans="1:25" ht="15.6" customHeight="1" x14ac:dyDescent="0.25">
      <c r="A354" t="s">
        <v>24</v>
      </c>
      <c r="B354" t="s">
        <v>8</v>
      </c>
    </row>
    <row r="355" spans="1:25" ht="15.6" customHeight="1" thickBot="1" x14ac:dyDescent="0.3"/>
    <row r="356" spans="1:25" ht="15.6" customHeight="1" x14ac:dyDescent="0.25">
      <c r="B356" s="20"/>
      <c r="C356" s="21"/>
      <c r="D356" s="21"/>
      <c r="E356" s="21"/>
      <c r="F356" s="21"/>
      <c r="G356" s="21"/>
      <c r="H356" s="21"/>
      <c r="I356" s="21"/>
      <c r="J356" s="21"/>
      <c r="K356" s="21"/>
      <c r="L356" s="21"/>
      <c r="M356" s="21"/>
      <c r="N356" s="21"/>
      <c r="O356" s="21"/>
      <c r="P356" s="21"/>
      <c r="Q356" s="21"/>
      <c r="R356" s="21"/>
      <c r="S356" s="21"/>
      <c r="T356" s="21"/>
      <c r="U356" s="21"/>
      <c r="V356" s="21"/>
      <c r="W356" s="21"/>
      <c r="X356" s="21"/>
      <c r="Y356" s="22"/>
    </row>
    <row r="357" spans="1:25" ht="15.6" customHeight="1" x14ac:dyDescent="0.25">
      <c r="B357" s="39"/>
      <c r="C357" s="40"/>
      <c r="D357" s="40"/>
      <c r="E357" s="40"/>
      <c r="F357" s="40"/>
      <c r="G357" s="40"/>
      <c r="H357" s="40"/>
      <c r="I357" s="40"/>
      <c r="J357" s="40"/>
      <c r="K357" s="40"/>
      <c r="L357" s="40"/>
      <c r="M357" s="40"/>
      <c r="N357" s="40"/>
      <c r="O357" s="40"/>
      <c r="P357" s="40"/>
      <c r="Q357" s="40"/>
      <c r="R357" s="40"/>
      <c r="S357" s="40"/>
      <c r="T357" s="40"/>
      <c r="U357" s="40"/>
      <c r="V357" s="40"/>
      <c r="W357" s="40"/>
      <c r="X357" s="40"/>
      <c r="Y357" s="41"/>
    </row>
    <row r="358" spans="1:25" ht="15.6" customHeight="1" x14ac:dyDescent="0.25">
      <c r="B358" s="39"/>
      <c r="C358" s="40"/>
      <c r="D358" s="40"/>
      <c r="E358" s="40"/>
      <c r="F358" s="40"/>
      <c r="G358" s="40"/>
      <c r="H358" s="40"/>
      <c r="I358" s="40"/>
      <c r="J358" s="40"/>
      <c r="K358" s="40"/>
      <c r="L358" s="40"/>
      <c r="M358" s="40"/>
      <c r="N358" s="40"/>
      <c r="O358" s="40"/>
      <c r="P358" s="40"/>
      <c r="Q358" s="40"/>
      <c r="R358" s="40"/>
      <c r="S358" s="40"/>
      <c r="T358" s="40"/>
      <c r="U358" s="40"/>
      <c r="V358" s="40"/>
      <c r="W358" s="40"/>
      <c r="X358" s="40"/>
      <c r="Y358" s="41"/>
    </row>
    <row r="359" spans="1:25" ht="15.6" customHeight="1" x14ac:dyDescent="0.25">
      <c r="B359" s="39"/>
      <c r="C359" s="40"/>
      <c r="D359" s="40"/>
      <c r="E359" s="40"/>
      <c r="F359" s="40"/>
      <c r="G359" s="40"/>
      <c r="H359" s="40"/>
      <c r="I359" s="40"/>
      <c r="J359" s="40"/>
      <c r="K359" s="40"/>
      <c r="L359" s="40"/>
      <c r="M359" s="40"/>
      <c r="N359" s="40"/>
      <c r="O359" s="40"/>
      <c r="P359" s="40"/>
      <c r="Q359" s="40"/>
      <c r="R359" s="40"/>
      <c r="S359" s="40"/>
      <c r="T359" s="40"/>
      <c r="U359" s="40"/>
      <c r="V359" s="40"/>
      <c r="W359" s="40"/>
      <c r="X359" s="40"/>
      <c r="Y359" s="41"/>
    </row>
    <row r="360" spans="1:25" ht="15.6" customHeight="1" x14ac:dyDescent="0.25">
      <c r="B360" s="39"/>
      <c r="C360" s="40"/>
      <c r="D360" s="40"/>
      <c r="E360" s="40"/>
      <c r="F360" s="40"/>
      <c r="G360" s="40"/>
      <c r="H360" s="40"/>
      <c r="I360" s="40"/>
      <c r="J360" s="40"/>
      <c r="K360" s="40"/>
      <c r="L360" s="40"/>
      <c r="M360" s="40"/>
      <c r="N360" s="40"/>
      <c r="O360" s="40"/>
      <c r="P360" s="40"/>
      <c r="Q360" s="40"/>
      <c r="R360" s="40"/>
      <c r="S360" s="40"/>
      <c r="T360" s="40"/>
      <c r="U360" s="40"/>
      <c r="V360" s="40"/>
      <c r="W360" s="40"/>
      <c r="X360" s="40"/>
      <c r="Y360" s="41"/>
    </row>
    <row r="361" spans="1:25" ht="15.6" customHeight="1" x14ac:dyDescent="0.25">
      <c r="B361" s="39"/>
      <c r="C361" s="40"/>
      <c r="D361" s="40"/>
      <c r="E361" s="40"/>
      <c r="F361" s="40"/>
      <c r="G361" s="40"/>
      <c r="H361" s="40"/>
      <c r="I361" s="40"/>
      <c r="J361" s="40"/>
      <c r="K361" s="40"/>
      <c r="L361" s="40"/>
      <c r="M361" s="40"/>
      <c r="N361" s="40"/>
      <c r="O361" s="40"/>
      <c r="P361" s="40"/>
      <c r="Q361" s="40"/>
      <c r="R361" s="40"/>
      <c r="S361" s="40"/>
      <c r="T361" s="40"/>
      <c r="U361" s="40"/>
      <c r="V361" s="40"/>
      <c r="W361" s="40"/>
      <c r="X361" s="40"/>
      <c r="Y361" s="41"/>
    </row>
    <row r="362" spans="1:25" ht="15.6" customHeight="1" x14ac:dyDescent="0.25">
      <c r="B362" s="39"/>
      <c r="C362" s="40"/>
      <c r="D362" s="40"/>
      <c r="E362" s="40"/>
      <c r="F362" s="40"/>
      <c r="G362" s="40"/>
      <c r="H362" s="40"/>
      <c r="I362" s="40"/>
      <c r="J362" s="40"/>
      <c r="K362" s="40"/>
      <c r="L362" s="40"/>
      <c r="M362" s="40"/>
      <c r="N362" s="40"/>
      <c r="O362" s="40"/>
      <c r="P362" s="40"/>
      <c r="Q362" s="40"/>
      <c r="R362" s="40"/>
      <c r="S362" s="40"/>
      <c r="T362" s="40"/>
      <c r="U362" s="40"/>
      <c r="V362" s="40"/>
      <c r="W362" s="40"/>
      <c r="X362" s="40"/>
      <c r="Y362" s="41"/>
    </row>
    <row r="363" spans="1:25" ht="15.6" customHeight="1" x14ac:dyDescent="0.25">
      <c r="B363" s="39"/>
      <c r="C363" s="40"/>
      <c r="D363" s="40"/>
      <c r="E363" s="40"/>
      <c r="F363" s="40"/>
      <c r="G363" s="40"/>
      <c r="H363" s="40"/>
      <c r="I363" s="40"/>
      <c r="J363" s="40"/>
      <c r="K363" s="40"/>
      <c r="L363" s="40"/>
      <c r="M363" s="40"/>
      <c r="N363" s="40"/>
      <c r="O363" s="40"/>
      <c r="P363" s="40"/>
      <c r="Q363" s="40"/>
      <c r="R363" s="40"/>
      <c r="S363" s="40"/>
      <c r="T363" s="40"/>
      <c r="U363" s="40"/>
      <c r="V363" s="40"/>
      <c r="W363" s="40"/>
      <c r="X363" s="40"/>
      <c r="Y363" s="41"/>
    </row>
    <row r="364" spans="1:25" ht="15.6" customHeight="1" x14ac:dyDescent="0.25">
      <c r="B364" s="39"/>
      <c r="C364" s="40"/>
      <c r="D364" s="40"/>
      <c r="E364" s="40"/>
      <c r="F364" s="40"/>
      <c r="G364" s="40"/>
      <c r="H364" s="40"/>
      <c r="I364" s="40"/>
      <c r="J364" s="40"/>
      <c r="K364" s="40"/>
      <c r="L364" s="40"/>
      <c r="M364" s="40"/>
      <c r="N364" s="40"/>
      <c r="O364" s="40"/>
      <c r="P364" s="40"/>
      <c r="Q364" s="40"/>
      <c r="R364" s="40"/>
      <c r="S364" s="40"/>
      <c r="T364" s="40"/>
      <c r="U364" s="40"/>
      <c r="V364" s="40"/>
      <c r="W364" s="40"/>
      <c r="X364" s="40"/>
      <c r="Y364" s="41"/>
    </row>
    <row r="365" spans="1:25" ht="15.6" customHeight="1" x14ac:dyDescent="0.25">
      <c r="B365" s="39"/>
      <c r="C365" s="40"/>
      <c r="D365" s="40"/>
      <c r="E365" s="40"/>
      <c r="F365" s="40"/>
      <c r="G365" s="40"/>
      <c r="H365" s="40"/>
      <c r="I365" s="40"/>
      <c r="J365" s="40"/>
      <c r="K365" s="40"/>
      <c r="L365" s="40"/>
      <c r="M365" s="40"/>
      <c r="N365" s="40"/>
      <c r="O365" s="40"/>
      <c r="P365" s="40"/>
      <c r="Q365" s="40"/>
      <c r="R365" s="40"/>
      <c r="S365" s="40"/>
      <c r="T365" s="40"/>
      <c r="U365" s="40"/>
      <c r="V365" s="40"/>
      <c r="W365" s="40"/>
      <c r="X365" s="40"/>
      <c r="Y365" s="41"/>
    </row>
    <row r="366" spans="1:25" ht="15.6" customHeight="1" x14ac:dyDescent="0.25">
      <c r="B366" s="39"/>
      <c r="C366" s="40"/>
      <c r="D366" s="40"/>
      <c r="E366" s="40"/>
      <c r="F366" s="40"/>
      <c r="G366" s="40"/>
      <c r="H366" s="40"/>
      <c r="I366" s="40"/>
      <c r="J366" s="40"/>
      <c r="K366" s="40"/>
      <c r="L366" s="40"/>
      <c r="M366" s="40"/>
      <c r="N366" s="40"/>
      <c r="O366" s="40"/>
      <c r="P366" s="40"/>
      <c r="Q366" s="40"/>
      <c r="R366" s="40"/>
      <c r="S366" s="40"/>
      <c r="T366" s="40"/>
      <c r="U366" s="40"/>
      <c r="V366" s="40"/>
      <c r="W366" s="40"/>
      <c r="X366" s="40"/>
      <c r="Y366" s="41"/>
    </row>
    <row r="367" spans="1:25" ht="15.6" customHeight="1" x14ac:dyDescent="0.25">
      <c r="B367" s="39"/>
      <c r="C367" s="40"/>
      <c r="D367" s="40"/>
      <c r="E367" s="40"/>
      <c r="F367" s="40"/>
      <c r="G367" s="40"/>
      <c r="H367" s="40"/>
      <c r="I367" s="40"/>
      <c r="J367" s="40"/>
      <c r="K367" s="40"/>
      <c r="L367" s="40"/>
      <c r="M367" s="40"/>
      <c r="N367" s="40"/>
      <c r="O367" s="40"/>
      <c r="P367" s="40"/>
      <c r="Q367" s="40"/>
      <c r="R367" s="40"/>
      <c r="S367" s="40"/>
      <c r="T367" s="40"/>
      <c r="U367" s="40"/>
      <c r="V367" s="40"/>
      <c r="W367" s="40"/>
      <c r="X367" s="40"/>
      <c r="Y367" s="41"/>
    </row>
    <row r="368" spans="1:25" ht="15.6" customHeight="1" x14ac:dyDescent="0.25">
      <c r="B368" s="39"/>
      <c r="C368" s="40"/>
      <c r="D368" s="40"/>
      <c r="E368" s="40"/>
      <c r="F368" s="40"/>
      <c r="G368" s="40"/>
      <c r="H368" s="40"/>
      <c r="I368" s="40"/>
      <c r="J368" s="40"/>
      <c r="K368" s="40"/>
      <c r="L368" s="40"/>
      <c r="M368" s="40"/>
      <c r="N368" s="40"/>
      <c r="O368" s="40"/>
      <c r="P368" s="40"/>
      <c r="Q368" s="40"/>
      <c r="R368" s="40"/>
      <c r="S368" s="40"/>
      <c r="T368" s="40"/>
      <c r="U368" s="40"/>
      <c r="V368" s="40"/>
      <c r="W368" s="40"/>
      <c r="X368" s="40"/>
      <c r="Y368" s="41"/>
    </row>
    <row r="369" spans="1:25" ht="15.6" customHeight="1" x14ac:dyDescent="0.25">
      <c r="B369" s="39"/>
      <c r="C369" s="40"/>
      <c r="D369" s="40"/>
      <c r="E369" s="40"/>
      <c r="F369" s="40"/>
      <c r="G369" s="40"/>
      <c r="H369" s="40"/>
      <c r="I369" s="40"/>
      <c r="J369" s="40"/>
      <c r="K369" s="40"/>
      <c r="L369" s="40"/>
      <c r="M369" s="40"/>
      <c r="N369" s="40"/>
      <c r="O369" s="40"/>
      <c r="P369" s="40"/>
      <c r="Q369" s="40"/>
      <c r="R369" s="40"/>
      <c r="S369" s="40"/>
      <c r="T369" s="40"/>
      <c r="U369" s="40"/>
      <c r="V369" s="40"/>
      <c r="W369" s="40"/>
      <c r="X369" s="40"/>
      <c r="Y369" s="41"/>
    </row>
    <row r="370" spans="1:25" ht="15.6" customHeight="1" x14ac:dyDescent="0.25">
      <c r="B370" s="39"/>
      <c r="C370" s="40"/>
      <c r="D370" s="40"/>
      <c r="E370" s="40"/>
      <c r="F370" s="40"/>
      <c r="G370" s="40"/>
      <c r="H370" s="40"/>
      <c r="I370" s="40"/>
      <c r="J370" s="40"/>
      <c r="K370" s="40"/>
      <c r="L370" s="40"/>
      <c r="M370" s="40"/>
      <c r="N370" s="40"/>
      <c r="O370" s="40"/>
      <c r="P370" s="40"/>
      <c r="Q370" s="40"/>
      <c r="R370" s="40"/>
      <c r="S370" s="40"/>
      <c r="T370" s="40"/>
      <c r="U370" s="40"/>
      <c r="V370" s="40"/>
      <c r="W370" s="40"/>
      <c r="X370" s="40"/>
      <c r="Y370" s="41"/>
    </row>
    <row r="371" spans="1:25" ht="15.6" customHeight="1" x14ac:dyDescent="0.25">
      <c r="B371" s="39"/>
      <c r="C371" s="40"/>
      <c r="D371" s="40"/>
      <c r="E371" s="40"/>
      <c r="F371" s="40"/>
      <c r="G371" s="40"/>
      <c r="H371" s="40"/>
      <c r="I371" s="40"/>
      <c r="J371" s="40"/>
      <c r="K371" s="40"/>
      <c r="L371" s="40"/>
      <c r="M371" s="40"/>
      <c r="N371" s="40"/>
      <c r="O371" s="40"/>
      <c r="P371" s="40"/>
      <c r="Q371" s="40"/>
      <c r="R371" s="40"/>
      <c r="S371" s="40"/>
      <c r="T371" s="40"/>
      <c r="U371" s="40"/>
      <c r="V371" s="40"/>
      <c r="W371" s="40"/>
      <c r="X371" s="40"/>
      <c r="Y371" s="41"/>
    </row>
    <row r="372" spans="1:25" ht="15.6" customHeight="1" x14ac:dyDescent="0.25">
      <c r="B372" s="39"/>
      <c r="C372" s="40"/>
      <c r="D372" s="40"/>
      <c r="E372" s="40"/>
      <c r="F372" s="40"/>
      <c r="G372" s="40"/>
      <c r="H372" s="40"/>
      <c r="I372" s="40"/>
      <c r="J372" s="40"/>
      <c r="K372" s="40"/>
      <c r="L372" s="40"/>
      <c r="M372" s="40"/>
      <c r="N372" s="40"/>
      <c r="O372" s="40"/>
      <c r="P372" s="40"/>
      <c r="Q372" s="40"/>
      <c r="R372" s="40"/>
      <c r="S372" s="40"/>
      <c r="T372" s="40"/>
      <c r="U372" s="40"/>
      <c r="V372" s="40"/>
      <c r="W372" s="40"/>
      <c r="X372" s="40"/>
      <c r="Y372" s="41"/>
    </row>
    <row r="373" spans="1:25" ht="15.6" customHeight="1" thickBot="1" x14ac:dyDescent="0.3">
      <c r="B373" s="23"/>
      <c r="C373" s="24"/>
      <c r="D373" s="24"/>
      <c r="E373" s="24"/>
      <c r="F373" s="24"/>
      <c r="G373" s="24"/>
      <c r="H373" s="24"/>
      <c r="I373" s="24"/>
      <c r="J373" s="24"/>
      <c r="K373" s="24"/>
      <c r="L373" s="24"/>
      <c r="M373" s="24"/>
      <c r="N373" s="24"/>
      <c r="O373" s="24"/>
      <c r="P373" s="24"/>
      <c r="Q373" s="24"/>
      <c r="R373" s="24"/>
      <c r="S373" s="24"/>
      <c r="T373" s="24"/>
      <c r="U373" s="24"/>
      <c r="V373" s="24"/>
      <c r="W373" s="24"/>
      <c r="X373" s="24"/>
      <c r="Y373" s="25"/>
    </row>
    <row r="374" spans="1:25" ht="15.6" customHeight="1" x14ac:dyDescent="0.25"/>
    <row r="375" spans="1:25" ht="15.6" customHeight="1" x14ac:dyDescent="0.25">
      <c r="A375" t="s">
        <v>25</v>
      </c>
      <c r="B375" t="s">
        <v>10</v>
      </c>
    </row>
    <row r="376" spans="1:25" ht="15.6" customHeight="1" thickBot="1" x14ac:dyDescent="0.3"/>
    <row r="377" spans="1:25" ht="15.6" customHeight="1" x14ac:dyDescent="0.25">
      <c r="B377" s="20"/>
      <c r="C377" s="21"/>
      <c r="D377" s="21"/>
      <c r="E377" s="21"/>
      <c r="F377" s="21"/>
      <c r="G377" s="21"/>
      <c r="H377" s="21"/>
      <c r="I377" s="21"/>
      <c r="J377" s="21"/>
      <c r="K377" s="21"/>
      <c r="L377" s="21"/>
      <c r="M377" s="21"/>
      <c r="N377" s="21"/>
      <c r="O377" s="21"/>
      <c r="P377" s="21"/>
      <c r="Q377" s="21"/>
      <c r="R377" s="21"/>
      <c r="S377" s="21"/>
      <c r="T377" s="21"/>
      <c r="U377" s="21"/>
      <c r="V377" s="21"/>
      <c r="W377" s="21"/>
      <c r="X377" s="21"/>
      <c r="Y377" s="22"/>
    </row>
    <row r="378" spans="1:25" ht="15.6" customHeight="1" thickBot="1" x14ac:dyDescent="0.3">
      <c r="B378" s="23"/>
      <c r="C378" s="24"/>
      <c r="D378" s="24"/>
      <c r="E378" s="24"/>
      <c r="F378" s="24"/>
      <c r="G378" s="24"/>
      <c r="H378" s="24"/>
      <c r="I378" s="24"/>
      <c r="J378" s="24"/>
      <c r="K378" s="24"/>
      <c r="L378" s="24"/>
      <c r="M378" s="24"/>
      <c r="N378" s="24"/>
      <c r="O378" s="24"/>
      <c r="P378" s="24"/>
      <c r="Q378" s="24"/>
      <c r="R378" s="24"/>
      <c r="S378" s="24"/>
      <c r="T378" s="24"/>
      <c r="U378" s="24"/>
      <c r="V378" s="24"/>
      <c r="W378" s="24"/>
      <c r="X378" s="24"/>
      <c r="Y378" s="25"/>
    </row>
    <row r="379" spans="1:25" ht="15.6" customHeight="1" x14ac:dyDescent="0.25"/>
    <row r="380" spans="1:25" ht="15.6" customHeight="1" x14ac:dyDescent="0.25">
      <c r="A380" t="s">
        <v>26</v>
      </c>
      <c r="B380" t="s">
        <v>12</v>
      </c>
    </row>
    <row r="381" spans="1:25" ht="15.6" customHeight="1" thickBot="1" x14ac:dyDescent="0.3"/>
    <row r="382" spans="1:25" ht="15.6" customHeight="1" x14ac:dyDescent="0.25">
      <c r="B382" s="42"/>
      <c r="C382" s="43"/>
      <c r="D382" s="43"/>
      <c r="E382" s="43"/>
      <c r="F382" s="43"/>
      <c r="G382" s="43"/>
      <c r="H382" s="43"/>
      <c r="I382" s="43"/>
      <c r="J382" s="43"/>
      <c r="K382" s="43"/>
      <c r="L382" s="43"/>
      <c r="M382" s="43"/>
      <c r="N382" s="43"/>
      <c r="O382" s="43"/>
      <c r="P382" s="43"/>
      <c r="Q382" s="43"/>
      <c r="R382" s="43"/>
      <c r="S382" s="43"/>
      <c r="T382" s="43"/>
      <c r="U382" s="43"/>
      <c r="V382" s="43"/>
      <c r="W382" s="43"/>
      <c r="X382" s="43"/>
      <c r="Y382" s="44"/>
    </row>
    <row r="383" spans="1:25" ht="15.6" customHeight="1" x14ac:dyDescent="0.25">
      <c r="B383" s="45"/>
      <c r="C383" s="46"/>
      <c r="D383" s="46"/>
      <c r="E383" s="46"/>
      <c r="F383" s="46"/>
      <c r="G383" s="46"/>
      <c r="H383" s="46"/>
      <c r="I383" s="46"/>
      <c r="J383" s="46"/>
      <c r="K383" s="46"/>
      <c r="L383" s="46"/>
      <c r="M383" s="46"/>
      <c r="N383" s="46"/>
      <c r="O383" s="46"/>
      <c r="P383" s="46"/>
      <c r="Q383" s="46"/>
      <c r="R383" s="46"/>
      <c r="S383" s="46"/>
      <c r="T383" s="46"/>
      <c r="U383" s="46"/>
      <c r="V383" s="46"/>
      <c r="W383" s="46"/>
      <c r="X383" s="46"/>
      <c r="Y383" s="47"/>
    </row>
    <row r="384" spans="1:25" ht="15.6" customHeight="1" x14ac:dyDescent="0.25">
      <c r="B384" s="45"/>
      <c r="C384" s="46"/>
      <c r="D384" s="46"/>
      <c r="E384" s="46"/>
      <c r="F384" s="46"/>
      <c r="G384" s="46"/>
      <c r="H384" s="46"/>
      <c r="I384" s="46"/>
      <c r="J384" s="46"/>
      <c r="K384" s="46"/>
      <c r="L384" s="46"/>
      <c r="M384" s="46"/>
      <c r="N384" s="46"/>
      <c r="O384" s="46"/>
      <c r="P384" s="46"/>
      <c r="Q384" s="46"/>
      <c r="R384" s="46"/>
      <c r="S384" s="46"/>
      <c r="T384" s="46"/>
      <c r="U384" s="46"/>
      <c r="V384" s="46"/>
      <c r="W384" s="46"/>
      <c r="X384" s="46"/>
      <c r="Y384" s="47"/>
    </row>
    <row r="385" spans="2:25" ht="15.6" customHeight="1" x14ac:dyDescent="0.25">
      <c r="B385" s="45"/>
      <c r="C385" s="46"/>
      <c r="D385" s="46"/>
      <c r="E385" s="46"/>
      <c r="F385" s="46"/>
      <c r="G385" s="46"/>
      <c r="H385" s="46"/>
      <c r="I385" s="46"/>
      <c r="J385" s="46"/>
      <c r="K385" s="46"/>
      <c r="L385" s="46"/>
      <c r="M385" s="46"/>
      <c r="N385" s="46"/>
      <c r="O385" s="46"/>
      <c r="P385" s="46"/>
      <c r="Q385" s="46"/>
      <c r="R385" s="46"/>
      <c r="S385" s="46"/>
      <c r="T385" s="46"/>
      <c r="U385" s="46"/>
      <c r="V385" s="46"/>
      <c r="W385" s="46"/>
      <c r="X385" s="46"/>
      <c r="Y385" s="47"/>
    </row>
    <row r="386" spans="2:25" ht="15.6" customHeight="1" x14ac:dyDescent="0.25">
      <c r="B386" s="45"/>
      <c r="C386" s="46"/>
      <c r="D386" s="46"/>
      <c r="E386" s="46"/>
      <c r="F386" s="46"/>
      <c r="G386" s="46"/>
      <c r="H386" s="46"/>
      <c r="I386" s="46"/>
      <c r="J386" s="46"/>
      <c r="K386" s="46"/>
      <c r="L386" s="46"/>
      <c r="M386" s="46"/>
      <c r="N386" s="46"/>
      <c r="O386" s="46"/>
      <c r="P386" s="46"/>
      <c r="Q386" s="46"/>
      <c r="R386" s="46"/>
      <c r="S386" s="46"/>
      <c r="T386" s="46"/>
      <c r="U386" s="46"/>
      <c r="V386" s="46"/>
      <c r="W386" s="46"/>
      <c r="X386" s="46"/>
      <c r="Y386" s="47"/>
    </row>
    <row r="387" spans="2:25" ht="15.6" customHeight="1" thickBot="1" x14ac:dyDescent="0.3">
      <c r="B387" s="48"/>
      <c r="C387" s="49"/>
      <c r="D387" s="49"/>
      <c r="E387" s="49"/>
      <c r="F387" s="49"/>
      <c r="G387" s="49"/>
      <c r="H387" s="49"/>
      <c r="I387" s="49"/>
      <c r="J387" s="49"/>
      <c r="K387" s="49"/>
      <c r="L387" s="49"/>
      <c r="M387" s="49"/>
      <c r="N387" s="49"/>
      <c r="O387" s="49"/>
      <c r="P387" s="49"/>
      <c r="Q387" s="49"/>
      <c r="R387" s="49"/>
      <c r="S387" s="49"/>
      <c r="T387" s="49"/>
      <c r="U387" s="49"/>
      <c r="V387" s="49"/>
      <c r="W387" s="49"/>
      <c r="X387" s="49"/>
      <c r="Y387" s="50"/>
    </row>
    <row r="388" spans="2:25" ht="15.6" customHeight="1" x14ac:dyDescent="0.25"/>
    <row r="389" spans="2:25" ht="15.6" customHeight="1" x14ac:dyDescent="0.25">
      <c r="B389" s="27" t="s">
        <v>345</v>
      </c>
      <c r="C389" s="27"/>
      <c r="D389" s="27"/>
      <c r="E389" s="27"/>
      <c r="F389" s="27"/>
      <c r="G389" s="27"/>
      <c r="H389" s="27"/>
      <c r="I389" s="27"/>
      <c r="J389" s="27"/>
      <c r="K389" s="27"/>
      <c r="L389" s="27"/>
      <c r="M389" s="27"/>
      <c r="N389" s="27"/>
      <c r="O389" s="27"/>
      <c r="P389" s="27"/>
      <c r="Q389" s="27"/>
      <c r="R389" s="27"/>
      <c r="S389" s="27"/>
      <c r="T389" s="27"/>
      <c r="U389" s="27"/>
      <c r="V389" s="27"/>
      <c r="W389" s="27"/>
      <c r="X389" s="27"/>
      <c r="Y389" s="27"/>
    </row>
    <row r="390" spans="2:25" ht="15.6" customHeight="1"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row>
    <row r="391" spans="2:25" ht="15.6" customHeight="1"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row>
    <row r="392" spans="2:25" ht="15.6" customHeight="1"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row>
    <row r="393" spans="2:25" ht="15.6" customHeight="1"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row>
    <row r="394" spans="2:25" ht="15.6" customHeight="1"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row>
    <row r="395" spans="2:25" ht="15.6" customHeight="1"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row>
    <row r="396" spans="2:25" ht="15.6" customHeight="1"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row>
    <row r="397" spans="2:25" ht="15.6" customHeight="1"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row>
    <row r="398" spans="2:25" ht="15.6" customHeight="1"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row>
    <row r="399" spans="2:25" ht="15.6" customHeight="1"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row>
    <row r="400" spans="2:25" ht="15.6" customHeight="1"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row>
    <row r="401" spans="1:25" ht="15.6" customHeight="1"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row>
    <row r="402" spans="1:25" ht="15.6" customHeight="1"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row>
    <row r="403" spans="1:25" ht="15.6" customHeight="1" x14ac:dyDescent="0.25"/>
    <row r="404" spans="1:25" ht="15.6" customHeight="1" x14ac:dyDescent="0.25">
      <c r="A404" t="s">
        <v>29</v>
      </c>
      <c r="B404" s="27" t="s">
        <v>28</v>
      </c>
      <c r="C404" s="27"/>
      <c r="D404" s="27"/>
      <c r="E404" s="27"/>
      <c r="F404" s="27"/>
      <c r="G404" s="27"/>
      <c r="H404" s="27"/>
      <c r="I404" s="27"/>
      <c r="J404" s="27"/>
      <c r="K404" s="27"/>
      <c r="L404" s="27"/>
      <c r="M404" s="27"/>
      <c r="N404" s="27"/>
      <c r="O404" s="27"/>
      <c r="P404" s="27"/>
      <c r="Q404" s="27"/>
      <c r="R404" s="27"/>
      <c r="S404" s="27"/>
      <c r="T404" s="27"/>
      <c r="U404" s="27"/>
      <c r="V404" s="27"/>
      <c r="W404" s="27"/>
      <c r="X404" s="27"/>
    </row>
    <row r="405" spans="1:25" ht="15.6" customHeight="1"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row>
    <row r="406" spans="1:25" ht="15.6" customHeight="1" thickBot="1" x14ac:dyDescent="0.3"/>
    <row r="407" spans="1:25" ht="15.6" customHeight="1" x14ac:dyDescent="0.25">
      <c r="B407" s="33"/>
      <c r="C407" s="34"/>
      <c r="D407" s="34"/>
      <c r="E407" s="34"/>
      <c r="F407" s="34"/>
      <c r="G407" s="34"/>
      <c r="H407" s="34"/>
      <c r="I407" s="34"/>
      <c r="J407" s="34"/>
      <c r="K407" s="34"/>
      <c r="L407" s="34"/>
      <c r="M407" s="34"/>
      <c r="N407" s="34"/>
      <c r="O407" s="34"/>
      <c r="P407" s="34"/>
      <c r="Q407" s="34"/>
      <c r="R407" s="34"/>
      <c r="S407" s="34"/>
      <c r="T407" s="34"/>
      <c r="U407" s="34"/>
      <c r="V407" s="34"/>
      <c r="W407" s="34"/>
      <c r="X407" s="34"/>
      <c r="Y407" s="35"/>
    </row>
    <row r="408" spans="1:25" ht="15.6" customHeight="1" thickBot="1" x14ac:dyDescent="0.3">
      <c r="B408" s="36"/>
      <c r="C408" s="37"/>
      <c r="D408" s="37"/>
      <c r="E408" s="37"/>
      <c r="F408" s="37"/>
      <c r="G408" s="37"/>
      <c r="H408" s="37"/>
      <c r="I408" s="37"/>
      <c r="J408" s="37"/>
      <c r="K408" s="37"/>
      <c r="L408" s="37"/>
      <c r="M408" s="37"/>
      <c r="N408" s="37"/>
      <c r="O408" s="37"/>
      <c r="P408" s="37"/>
      <c r="Q408" s="37"/>
      <c r="R408" s="37"/>
      <c r="S408" s="37"/>
      <c r="T408" s="37"/>
      <c r="U408" s="37"/>
      <c r="V408" s="37"/>
      <c r="W408" s="37"/>
      <c r="X408" s="37"/>
      <c r="Y408" s="38"/>
    </row>
    <row r="409" spans="1:25" ht="15.6" customHeight="1" x14ac:dyDescent="0.25"/>
    <row r="410" spans="1:25" ht="15.6" customHeight="1" x14ac:dyDescent="0.25">
      <c r="A410" t="s">
        <v>31</v>
      </c>
      <c r="B410" s="27" t="s">
        <v>30</v>
      </c>
      <c r="C410" s="27"/>
      <c r="D410" s="27"/>
      <c r="E410" s="27"/>
      <c r="F410" s="27"/>
      <c r="G410" s="27"/>
      <c r="H410" s="27"/>
      <c r="I410" s="27"/>
      <c r="J410" s="27"/>
      <c r="K410" s="27"/>
      <c r="L410" s="27"/>
      <c r="M410" s="27"/>
      <c r="N410" s="27"/>
      <c r="O410" s="27"/>
      <c r="P410" s="27"/>
      <c r="Q410" s="27"/>
      <c r="R410" s="27"/>
      <c r="S410" s="27"/>
      <c r="T410" s="27"/>
      <c r="U410" s="27"/>
      <c r="V410" s="27"/>
      <c r="W410" s="27"/>
      <c r="X410" s="27"/>
    </row>
    <row r="411" spans="1:25" ht="15.6" customHeight="1"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row>
    <row r="412" spans="1:25" ht="15.6" customHeight="1" thickBot="1" x14ac:dyDescent="0.3"/>
    <row r="413" spans="1:25" ht="15.6" customHeight="1" x14ac:dyDescent="0.25">
      <c r="B413" s="33"/>
      <c r="C413" s="34"/>
      <c r="D413" s="34"/>
      <c r="E413" s="34"/>
      <c r="F413" s="34"/>
      <c r="G413" s="34"/>
      <c r="H413" s="34"/>
      <c r="I413" s="34"/>
      <c r="J413" s="34"/>
      <c r="K413" s="34"/>
      <c r="L413" s="34"/>
      <c r="M413" s="34"/>
      <c r="N413" s="34"/>
      <c r="O413" s="34"/>
      <c r="P413" s="34"/>
      <c r="Q413" s="34"/>
      <c r="R413" s="34"/>
      <c r="S413" s="34"/>
      <c r="T413" s="34"/>
      <c r="U413" s="34"/>
      <c r="V413" s="34"/>
      <c r="W413" s="34"/>
      <c r="X413" s="34"/>
      <c r="Y413" s="35"/>
    </row>
    <row r="414" spans="1:25" ht="15.6" customHeight="1" thickBot="1" x14ac:dyDescent="0.3">
      <c r="B414" s="36"/>
      <c r="C414" s="37"/>
      <c r="D414" s="37"/>
      <c r="E414" s="37"/>
      <c r="F414" s="37"/>
      <c r="G414" s="37"/>
      <c r="H414" s="37"/>
      <c r="I414" s="37"/>
      <c r="J414" s="37"/>
      <c r="K414" s="37"/>
      <c r="L414" s="37"/>
      <c r="M414" s="37"/>
      <c r="N414" s="37"/>
      <c r="O414" s="37"/>
      <c r="P414" s="37"/>
      <c r="Q414" s="37"/>
      <c r="R414" s="37"/>
      <c r="S414" s="37"/>
      <c r="T414" s="37"/>
      <c r="U414" s="37"/>
      <c r="V414" s="37"/>
      <c r="W414" s="37"/>
      <c r="X414" s="37"/>
      <c r="Y414" s="38"/>
    </row>
    <row r="415" spans="1:25" ht="15.6" customHeight="1" x14ac:dyDescent="0.25"/>
    <row r="416" spans="1:25" ht="15.6" customHeight="1" x14ac:dyDescent="0.25">
      <c r="A416" t="s">
        <v>33</v>
      </c>
      <c r="B416" s="27" t="s">
        <v>32</v>
      </c>
      <c r="C416" s="27"/>
      <c r="D416" s="27"/>
      <c r="E416" s="27"/>
      <c r="F416" s="27"/>
      <c r="G416" s="27"/>
      <c r="H416" s="27"/>
      <c r="I416" s="27"/>
      <c r="J416" s="27"/>
      <c r="K416" s="27"/>
      <c r="L416" s="27"/>
      <c r="M416" s="27"/>
      <c r="N416" s="27"/>
      <c r="O416" s="27"/>
      <c r="P416" s="27"/>
      <c r="Q416" s="27"/>
      <c r="R416" s="27"/>
      <c r="S416" s="27"/>
      <c r="T416" s="27"/>
      <c r="U416" s="27"/>
      <c r="V416" s="27"/>
      <c r="W416" s="27"/>
      <c r="X416" s="27"/>
    </row>
    <row r="417" spans="1:25" ht="15.6" customHeight="1"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row>
    <row r="418" spans="1:25" ht="15.6" customHeight="1" thickBot="1" x14ac:dyDescent="0.3"/>
    <row r="419" spans="1:25" ht="15.6" customHeight="1" x14ac:dyDescent="0.25">
      <c r="B419" s="33"/>
      <c r="C419" s="34"/>
      <c r="D419" s="34"/>
      <c r="E419" s="34"/>
      <c r="F419" s="34"/>
      <c r="G419" s="34"/>
      <c r="H419" s="34"/>
      <c r="I419" s="34"/>
      <c r="J419" s="34"/>
      <c r="K419" s="34"/>
      <c r="L419" s="34"/>
      <c r="M419" s="34"/>
      <c r="N419" s="34"/>
      <c r="O419" s="34"/>
      <c r="P419" s="34"/>
      <c r="Q419" s="34"/>
      <c r="R419" s="34"/>
      <c r="S419" s="34"/>
      <c r="T419" s="34"/>
      <c r="U419" s="34"/>
      <c r="V419" s="34"/>
      <c r="W419" s="34"/>
      <c r="X419" s="34"/>
      <c r="Y419" s="35"/>
    </row>
    <row r="420" spans="1:25" ht="15.6" customHeight="1" thickBot="1" x14ac:dyDescent="0.3">
      <c r="B420" s="36"/>
      <c r="C420" s="37"/>
      <c r="D420" s="37"/>
      <c r="E420" s="37"/>
      <c r="F420" s="37"/>
      <c r="G420" s="37"/>
      <c r="H420" s="37"/>
      <c r="I420" s="37"/>
      <c r="J420" s="37"/>
      <c r="K420" s="37"/>
      <c r="L420" s="37"/>
      <c r="M420" s="37"/>
      <c r="N420" s="37"/>
      <c r="O420" s="37"/>
      <c r="P420" s="37"/>
      <c r="Q420" s="37"/>
      <c r="R420" s="37"/>
      <c r="S420" s="37"/>
      <c r="T420" s="37"/>
      <c r="U420" s="37"/>
      <c r="V420" s="37"/>
      <c r="W420" s="37"/>
      <c r="X420" s="37"/>
      <c r="Y420" s="38"/>
    </row>
    <row r="421" spans="1:25" ht="15.6" customHeight="1" x14ac:dyDescent="0.25"/>
    <row r="422" spans="1:25" ht="15.6" customHeight="1" x14ac:dyDescent="0.25">
      <c r="A422" t="s">
        <v>35</v>
      </c>
      <c r="B422" s="27" t="s">
        <v>34</v>
      </c>
      <c r="C422" s="27"/>
      <c r="D422" s="27"/>
      <c r="E422" s="27"/>
      <c r="F422" s="27"/>
      <c r="G422" s="27"/>
      <c r="H422" s="27"/>
      <c r="I422" s="27"/>
      <c r="J422" s="27"/>
      <c r="K422" s="27"/>
      <c r="L422" s="27"/>
      <c r="M422" s="27"/>
      <c r="N422" s="27"/>
      <c r="O422" s="27"/>
      <c r="P422" s="27"/>
      <c r="Q422" s="27"/>
      <c r="R422" s="27"/>
      <c r="S422" s="27"/>
      <c r="T422" s="27"/>
      <c r="U422" s="27"/>
      <c r="V422" s="27"/>
      <c r="W422" s="27"/>
      <c r="X422" s="27"/>
    </row>
    <row r="423" spans="1:25" ht="15.6" customHeight="1"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row>
    <row r="424" spans="1:25" ht="15.6" customHeight="1" thickBot="1" x14ac:dyDescent="0.3"/>
    <row r="425" spans="1:25" ht="15.6" customHeight="1" x14ac:dyDescent="0.25">
      <c r="B425" s="33"/>
      <c r="C425" s="34"/>
      <c r="D425" s="34"/>
      <c r="E425" s="34"/>
      <c r="F425" s="34"/>
      <c r="G425" s="34"/>
      <c r="H425" s="34"/>
      <c r="I425" s="34"/>
      <c r="J425" s="34"/>
      <c r="K425" s="34"/>
      <c r="L425" s="34"/>
      <c r="M425" s="34"/>
      <c r="N425" s="34"/>
      <c r="O425" s="34"/>
      <c r="P425" s="34"/>
      <c r="Q425" s="34"/>
      <c r="R425" s="34"/>
      <c r="S425" s="34"/>
      <c r="T425" s="34"/>
      <c r="U425" s="34"/>
      <c r="V425" s="34"/>
      <c r="W425" s="34"/>
      <c r="X425" s="34"/>
      <c r="Y425" s="35"/>
    </row>
    <row r="426" spans="1:25" ht="15.6" customHeight="1" thickBot="1" x14ac:dyDescent="0.3">
      <c r="B426" s="36"/>
      <c r="C426" s="37"/>
      <c r="D426" s="37"/>
      <c r="E426" s="37"/>
      <c r="F426" s="37"/>
      <c r="G426" s="37"/>
      <c r="H426" s="37"/>
      <c r="I426" s="37"/>
      <c r="J426" s="37"/>
      <c r="K426" s="37"/>
      <c r="L426" s="37"/>
      <c r="M426" s="37"/>
      <c r="N426" s="37"/>
      <c r="O426" s="37"/>
      <c r="P426" s="37"/>
      <c r="Q426" s="37"/>
      <c r="R426" s="37"/>
      <c r="S426" s="37"/>
      <c r="T426" s="37"/>
      <c r="U426" s="37"/>
      <c r="V426" s="37"/>
      <c r="W426" s="37"/>
      <c r="X426" s="37"/>
      <c r="Y426" s="38"/>
    </row>
    <row r="427" spans="1:25" ht="15.6" customHeight="1" x14ac:dyDescent="0.25"/>
    <row r="428" spans="1:25" ht="15.6" customHeight="1" x14ac:dyDescent="0.25">
      <c r="A428" t="s">
        <v>37</v>
      </c>
      <c r="B428" s="27" t="s">
        <v>36</v>
      </c>
      <c r="C428" s="27"/>
      <c r="D428" s="27"/>
      <c r="E428" s="27"/>
      <c r="F428" s="27"/>
      <c r="G428" s="27"/>
      <c r="H428" s="27"/>
      <c r="I428" s="27"/>
      <c r="J428" s="27"/>
      <c r="K428" s="27"/>
      <c r="L428" s="27"/>
      <c r="M428" s="27"/>
      <c r="N428" s="27"/>
      <c r="O428" s="27"/>
      <c r="P428" s="27"/>
      <c r="Q428" s="27"/>
      <c r="R428" s="27"/>
      <c r="S428" s="27"/>
      <c r="T428" s="27"/>
      <c r="U428" s="27"/>
      <c r="V428" s="27"/>
      <c r="W428" s="27"/>
      <c r="X428" s="27"/>
    </row>
    <row r="429" spans="1:25" ht="15.6" customHeight="1"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row>
    <row r="430" spans="1:25" ht="15.6" customHeight="1" thickBot="1" x14ac:dyDescent="0.3"/>
    <row r="431" spans="1:25" ht="15.6" customHeight="1" x14ac:dyDescent="0.25">
      <c r="B431" s="33"/>
      <c r="C431" s="34"/>
      <c r="D431" s="34"/>
      <c r="E431" s="34"/>
      <c r="F431" s="34"/>
      <c r="G431" s="34"/>
      <c r="H431" s="34"/>
      <c r="I431" s="34"/>
      <c r="J431" s="34"/>
      <c r="K431" s="34"/>
      <c r="L431" s="34"/>
      <c r="M431" s="34"/>
      <c r="N431" s="34"/>
      <c r="O431" s="34"/>
      <c r="P431" s="34"/>
      <c r="Q431" s="34"/>
      <c r="R431" s="34"/>
      <c r="S431" s="34"/>
      <c r="T431" s="34"/>
      <c r="U431" s="34"/>
      <c r="V431" s="34"/>
      <c r="W431" s="34"/>
      <c r="X431" s="34"/>
      <c r="Y431" s="35"/>
    </row>
    <row r="432" spans="1:25" ht="15.6" customHeight="1" thickBot="1" x14ac:dyDescent="0.3">
      <c r="B432" s="36"/>
      <c r="C432" s="37"/>
      <c r="D432" s="37"/>
      <c r="E432" s="37"/>
      <c r="F432" s="37"/>
      <c r="G432" s="37"/>
      <c r="H432" s="37"/>
      <c r="I432" s="37"/>
      <c r="J432" s="37"/>
      <c r="K432" s="37"/>
      <c r="L432" s="37"/>
      <c r="M432" s="37"/>
      <c r="N432" s="37"/>
      <c r="O432" s="37"/>
      <c r="P432" s="37"/>
      <c r="Q432" s="37"/>
      <c r="R432" s="37"/>
      <c r="S432" s="37"/>
      <c r="T432" s="37"/>
      <c r="U432" s="37"/>
      <c r="V432" s="37"/>
      <c r="W432" s="37"/>
      <c r="X432" s="37"/>
      <c r="Y432" s="38"/>
    </row>
    <row r="433" spans="1:25" ht="15.6" customHeight="1" x14ac:dyDescent="0.25"/>
    <row r="434" spans="1:25" ht="15.6" customHeight="1" x14ac:dyDescent="0.25">
      <c r="A434" t="s">
        <v>39</v>
      </c>
      <c r="B434" s="27" t="s">
        <v>38</v>
      </c>
      <c r="C434" s="27"/>
      <c r="D434" s="27"/>
      <c r="E434" s="27"/>
      <c r="F434" s="27"/>
      <c r="G434" s="27"/>
      <c r="H434" s="27"/>
      <c r="I434" s="27"/>
      <c r="J434" s="27"/>
      <c r="K434" s="27"/>
      <c r="L434" s="27"/>
      <c r="M434" s="27"/>
      <c r="N434" s="27"/>
      <c r="O434" s="27"/>
      <c r="P434" s="27"/>
      <c r="Q434" s="27"/>
      <c r="R434" s="27"/>
      <c r="S434" s="27"/>
      <c r="T434" s="27"/>
      <c r="U434" s="27"/>
      <c r="V434" s="27"/>
      <c r="W434" s="27"/>
      <c r="X434" s="27"/>
    </row>
    <row r="435" spans="1:25" ht="15.6" customHeight="1"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row>
    <row r="436" spans="1:25" ht="15.6" customHeight="1" thickBot="1" x14ac:dyDescent="0.3"/>
    <row r="437" spans="1:25" ht="15.6" customHeight="1" x14ac:dyDescent="0.25">
      <c r="B437" s="33"/>
      <c r="C437" s="34"/>
      <c r="D437" s="34"/>
      <c r="E437" s="34"/>
      <c r="F437" s="34"/>
      <c r="G437" s="34"/>
      <c r="H437" s="34"/>
      <c r="I437" s="34"/>
      <c r="J437" s="34"/>
      <c r="K437" s="34"/>
      <c r="L437" s="34"/>
      <c r="M437" s="34"/>
      <c r="N437" s="34"/>
      <c r="O437" s="34"/>
      <c r="P437" s="34"/>
      <c r="Q437" s="34"/>
      <c r="R437" s="34"/>
      <c r="S437" s="34"/>
      <c r="T437" s="34"/>
      <c r="U437" s="34"/>
      <c r="V437" s="34"/>
      <c r="W437" s="34"/>
      <c r="X437" s="34"/>
      <c r="Y437" s="35"/>
    </row>
    <row r="438" spans="1:25" ht="15.6" customHeight="1" thickBot="1" x14ac:dyDescent="0.3">
      <c r="B438" s="36"/>
      <c r="C438" s="37"/>
      <c r="D438" s="37"/>
      <c r="E438" s="37"/>
      <c r="F438" s="37"/>
      <c r="G438" s="37"/>
      <c r="H438" s="37"/>
      <c r="I438" s="37"/>
      <c r="J438" s="37"/>
      <c r="K438" s="37"/>
      <c r="L438" s="37"/>
      <c r="M438" s="37"/>
      <c r="N438" s="37"/>
      <c r="O438" s="37"/>
      <c r="P438" s="37"/>
      <c r="Q438" s="37"/>
      <c r="R438" s="37"/>
      <c r="S438" s="37"/>
      <c r="T438" s="37"/>
      <c r="U438" s="37"/>
      <c r="V438" s="37"/>
      <c r="W438" s="37"/>
      <c r="X438" s="37"/>
      <c r="Y438" s="38"/>
    </row>
    <row r="439" spans="1:25" ht="15.6" customHeight="1" x14ac:dyDescent="0.25"/>
    <row r="440" spans="1:25" ht="15.6" customHeight="1" x14ac:dyDescent="0.25">
      <c r="A440" t="s">
        <v>41</v>
      </c>
      <c r="B440" t="s">
        <v>40</v>
      </c>
    </row>
    <row r="441" spans="1:25" ht="15.6" customHeight="1" thickBot="1" x14ac:dyDescent="0.3"/>
    <row r="442" spans="1:25" ht="15.6" customHeight="1" x14ac:dyDescent="0.25">
      <c r="B442" s="33"/>
      <c r="C442" s="34"/>
      <c r="D442" s="34"/>
      <c r="E442" s="34"/>
      <c r="F442" s="34"/>
      <c r="G442" s="34"/>
      <c r="H442" s="34"/>
      <c r="I442" s="34"/>
      <c r="J442" s="34"/>
      <c r="K442" s="34"/>
      <c r="L442" s="34"/>
      <c r="M442" s="34"/>
      <c r="N442" s="34"/>
      <c r="O442" s="34"/>
      <c r="P442" s="34"/>
      <c r="Q442" s="34"/>
      <c r="R442" s="34"/>
      <c r="S442" s="34"/>
      <c r="T442" s="34"/>
      <c r="U442" s="34"/>
      <c r="V442" s="34"/>
      <c r="W442" s="34"/>
      <c r="X442" s="34"/>
      <c r="Y442" s="35"/>
    </row>
    <row r="443" spans="1:25" ht="15.6" customHeight="1" thickBot="1" x14ac:dyDescent="0.3">
      <c r="B443" s="36"/>
      <c r="C443" s="37"/>
      <c r="D443" s="37"/>
      <c r="E443" s="37"/>
      <c r="F443" s="37"/>
      <c r="G443" s="37"/>
      <c r="H443" s="37"/>
      <c r="I443" s="37"/>
      <c r="J443" s="37"/>
      <c r="K443" s="37"/>
      <c r="L443" s="37"/>
      <c r="M443" s="37"/>
      <c r="N443" s="37"/>
      <c r="O443" s="37"/>
      <c r="P443" s="37"/>
      <c r="Q443" s="37"/>
      <c r="R443" s="37"/>
      <c r="S443" s="37"/>
      <c r="T443" s="37"/>
      <c r="U443" s="37"/>
      <c r="V443" s="37"/>
      <c r="W443" s="37"/>
      <c r="X443" s="37"/>
      <c r="Y443" s="38"/>
    </row>
    <row r="444" spans="1:25" ht="15.6" customHeight="1" x14ac:dyDescent="0.25"/>
    <row r="445" spans="1:25" ht="15.6" customHeight="1" x14ac:dyDescent="0.25">
      <c r="B445" s="27" t="s">
        <v>346</v>
      </c>
      <c r="C445" s="27"/>
      <c r="D445" s="27"/>
      <c r="E445" s="27"/>
      <c r="F445" s="27"/>
      <c r="G445" s="27"/>
      <c r="H445" s="27"/>
      <c r="I445" s="27"/>
      <c r="J445" s="27"/>
      <c r="K445" s="27"/>
      <c r="L445" s="27"/>
      <c r="M445" s="27"/>
      <c r="N445" s="27"/>
      <c r="O445" s="27"/>
      <c r="P445" s="27"/>
      <c r="Q445" s="27"/>
      <c r="R445" s="27"/>
      <c r="S445" s="27"/>
      <c r="T445" s="27"/>
      <c r="U445" s="27"/>
      <c r="V445" s="27"/>
      <c r="W445" s="27"/>
      <c r="X445" s="27"/>
      <c r="Y445" s="27"/>
    </row>
    <row r="446" spans="1:25" ht="15.6" customHeight="1"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row>
    <row r="447" spans="1:25" ht="15.6" customHeight="1"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row>
    <row r="448" spans="1:25" ht="15.6" customHeight="1"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row>
    <row r="449" spans="1:25" ht="15.6" customHeight="1"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row>
    <row r="450" spans="1:25" ht="15.6" customHeight="1"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row>
    <row r="451" spans="1:25" ht="15.6" customHeight="1"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row>
    <row r="452" spans="1:25" ht="15.6" customHeight="1"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row>
    <row r="453" spans="1:25" ht="15.6" customHeight="1"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row>
    <row r="454" spans="1:25" ht="15.6" customHeight="1"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row>
    <row r="455" spans="1:25" ht="15.6" customHeight="1"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row>
    <row r="456" spans="1:25" ht="15.6" customHeight="1"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row>
    <row r="457" spans="1:25" ht="15.6" customHeight="1"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row>
    <row r="458" spans="1:25" ht="15.6" customHeight="1"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row>
    <row r="459" spans="1:25" ht="15.6" customHeight="1" x14ac:dyDescent="0.25"/>
    <row r="460" spans="1:25" ht="15.6" customHeight="1" x14ac:dyDescent="0.25">
      <c r="A460" t="s">
        <v>44</v>
      </c>
      <c r="B460" s="27" t="s">
        <v>43</v>
      </c>
      <c r="C460" s="27"/>
      <c r="D460" s="27"/>
      <c r="E460" s="27"/>
      <c r="F460" s="27"/>
      <c r="G460" s="27"/>
      <c r="H460" s="27"/>
      <c r="I460" s="27"/>
      <c r="J460" s="27"/>
      <c r="K460" s="27"/>
      <c r="L460" s="27"/>
      <c r="M460" s="27"/>
      <c r="N460" s="27"/>
      <c r="O460" s="27"/>
      <c r="P460" s="27"/>
      <c r="Q460" s="27"/>
      <c r="R460" s="27"/>
      <c r="S460" s="27"/>
      <c r="T460" s="27"/>
      <c r="U460" s="27"/>
      <c r="V460" s="27"/>
      <c r="W460" s="27"/>
      <c r="X460" s="27"/>
    </row>
    <row r="461" spans="1:25" ht="15.6" customHeight="1"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row>
    <row r="462" spans="1:25" ht="15.6" customHeight="1" thickBot="1" x14ac:dyDescent="0.3"/>
    <row r="463" spans="1:25" ht="15.6" customHeight="1" x14ac:dyDescent="0.25">
      <c r="B463" s="33"/>
      <c r="C463" s="34"/>
      <c r="D463" s="34"/>
      <c r="E463" s="34"/>
      <c r="F463" s="34"/>
      <c r="G463" s="34"/>
      <c r="H463" s="34"/>
      <c r="I463" s="34"/>
      <c r="J463" s="34"/>
      <c r="K463" s="34"/>
      <c r="L463" s="34"/>
      <c r="M463" s="34"/>
      <c r="N463" s="34"/>
      <c r="O463" s="34"/>
      <c r="P463" s="34"/>
      <c r="Q463" s="34"/>
      <c r="R463" s="34"/>
      <c r="S463" s="34"/>
      <c r="T463" s="34"/>
      <c r="U463" s="34"/>
      <c r="V463" s="34"/>
      <c r="W463" s="34"/>
      <c r="X463" s="34"/>
      <c r="Y463" s="35"/>
    </row>
    <row r="464" spans="1:25" ht="15.6" customHeight="1" thickBot="1" x14ac:dyDescent="0.3">
      <c r="B464" s="36"/>
      <c r="C464" s="37"/>
      <c r="D464" s="37"/>
      <c r="E464" s="37"/>
      <c r="F464" s="37"/>
      <c r="G464" s="37"/>
      <c r="H464" s="37"/>
      <c r="I464" s="37"/>
      <c r="J464" s="37"/>
      <c r="K464" s="37"/>
      <c r="L464" s="37"/>
      <c r="M464" s="37"/>
      <c r="N464" s="37"/>
      <c r="O464" s="37"/>
      <c r="P464" s="37"/>
      <c r="Q464" s="37"/>
      <c r="R464" s="37"/>
      <c r="S464" s="37"/>
      <c r="T464" s="37"/>
      <c r="U464" s="37"/>
      <c r="V464" s="37"/>
      <c r="W464" s="37"/>
      <c r="X464" s="37"/>
      <c r="Y464" s="38"/>
    </row>
    <row r="465" spans="2:25" ht="15.6" customHeight="1" x14ac:dyDescent="0.25"/>
    <row r="466" spans="2:25" ht="15.6" customHeight="1" x14ac:dyDescent="0.25">
      <c r="B466" s="27" t="s">
        <v>347</v>
      </c>
      <c r="C466" s="27"/>
      <c r="D466" s="27"/>
      <c r="E466" s="27"/>
      <c r="F466" s="27"/>
      <c r="G466" s="27"/>
      <c r="H466" s="27"/>
      <c r="I466" s="27"/>
      <c r="J466" s="27"/>
      <c r="K466" s="27"/>
      <c r="L466" s="27"/>
      <c r="M466" s="27"/>
      <c r="N466" s="27"/>
      <c r="O466" s="27"/>
      <c r="P466" s="27"/>
      <c r="Q466" s="27"/>
      <c r="R466" s="27"/>
      <c r="S466" s="27"/>
      <c r="T466" s="27"/>
      <c r="U466" s="27"/>
      <c r="V466" s="27"/>
      <c r="W466" s="27"/>
      <c r="X466" s="27"/>
      <c r="Y466" s="27"/>
    </row>
    <row r="467" spans="2:25" ht="15.6" customHeight="1"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row>
    <row r="468" spans="2:25" ht="15.6" customHeight="1"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row>
    <row r="469" spans="2:25" ht="15.6" customHeight="1"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row>
    <row r="470" spans="2:25" ht="15.6" customHeight="1"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row>
    <row r="471" spans="2:25" ht="15.6" customHeight="1"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row>
    <row r="472" spans="2:25" ht="15.6" customHeight="1"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row>
    <row r="473" spans="2:25" ht="15.6" customHeight="1"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row>
    <row r="474" spans="2:25" ht="15.6" customHeight="1"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row>
    <row r="475" spans="2:25" ht="15.6" customHeight="1"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row>
    <row r="476" spans="2:25" ht="15.6" customHeight="1"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row>
    <row r="477" spans="2:25" ht="15.6" customHeight="1"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row>
    <row r="478" spans="2:25" ht="15.6" customHeight="1"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row>
    <row r="479" spans="2:25" ht="15.6" customHeight="1"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row>
    <row r="480" spans="2:25" ht="15.6" customHeight="1" x14ac:dyDescent="0.25"/>
    <row r="481" spans="1:25" ht="15.6" customHeight="1" x14ac:dyDescent="0.25">
      <c r="A481" t="s">
        <v>47</v>
      </c>
      <c r="B481" s="27" t="s">
        <v>46</v>
      </c>
      <c r="C481" s="27"/>
      <c r="D481" s="27"/>
      <c r="E481" s="27"/>
      <c r="F481" s="27"/>
      <c r="G481" s="27"/>
      <c r="H481" s="27"/>
      <c r="I481" s="27"/>
      <c r="J481" s="27"/>
      <c r="K481" s="27"/>
      <c r="L481" s="27"/>
      <c r="M481" s="27"/>
      <c r="N481" s="27"/>
      <c r="O481" s="27"/>
      <c r="P481" s="27"/>
      <c r="Q481" s="27"/>
      <c r="R481" s="27"/>
      <c r="S481" s="27"/>
      <c r="T481" s="27"/>
      <c r="U481" s="27"/>
      <c r="V481" s="27"/>
      <c r="W481" s="27"/>
      <c r="X481" s="27"/>
    </row>
    <row r="482" spans="1:25" ht="15.6" customHeight="1"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row>
    <row r="483" spans="1:25" ht="15.6" customHeight="1" thickBot="1" x14ac:dyDescent="0.3"/>
    <row r="484" spans="1:25" ht="15.6" customHeight="1" x14ac:dyDescent="0.25">
      <c r="B484" s="33"/>
      <c r="C484" s="34"/>
      <c r="D484" s="34"/>
      <c r="E484" s="34"/>
      <c r="F484" s="34"/>
      <c r="G484" s="34"/>
      <c r="H484" s="34"/>
      <c r="I484" s="34"/>
      <c r="J484" s="34"/>
      <c r="K484" s="34"/>
      <c r="L484" s="34"/>
      <c r="M484" s="34"/>
      <c r="N484" s="34"/>
      <c r="O484" s="34"/>
      <c r="P484" s="34"/>
      <c r="Q484" s="34"/>
      <c r="R484" s="34"/>
      <c r="S484" s="34"/>
      <c r="T484" s="34"/>
      <c r="U484" s="34"/>
      <c r="V484" s="34"/>
      <c r="W484" s="34"/>
      <c r="X484" s="34"/>
      <c r="Y484" s="35"/>
    </row>
    <row r="485" spans="1:25" ht="15.6" customHeight="1" thickBot="1" x14ac:dyDescent="0.3">
      <c r="B485" s="36"/>
      <c r="C485" s="37"/>
      <c r="D485" s="37"/>
      <c r="E485" s="37"/>
      <c r="F485" s="37"/>
      <c r="G485" s="37"/>
      <c r="H485" s="37"/>
      <c r="I485" s="37"/>
      <c r="J485" s="37"/>
      <c r="K485" s="37"/>
      <c r="L485" s="37"/>
      <c r="M485" s="37"/>
      <c r="N485" s="37"/>
      <c r="O485" s="37"/>
      <c r="P485" s="37"/>
      <c r="Q485" s="37"/>
      <c r="R485" s="37"/>
      <c r="S485" s="37"/>
      <c r="T485" s="37"/>
      <c r="U485" s="37"/>
      <c r="V485" s="37"/>
      <c r="W485" s="37"/>
      <c r="X485" s="37"/>
      <c r="Y485" s="38"/>
    </row>
    <row r="486" spans="1:25" ht="15.6" customHeight="1" x14ac:dyDescent="0.25"/>
    <row r="487" spans="1:25" ht="15.6" customHeight="1" x14ac:dyDescent="0.25">
      <c r="B487" s="27" t="s">
        <v>348</v>
      </c>
      <c r="C487" s="27"/>
      <c r="D487" s="27"/>
      <c r="E487" s="27"/>
      <c r="F487" s="27"/>
      <c r="G487" s="27"/>
      <c r="H487" s="27"/>
      <c r="I487" s="27"/>
      <c r="J487" s="27"/>
      <c r="K487" s="27"/>
      <c r="L487" s="27"/>
      <c r="M487" s="27"/>
      <c r="N487" s="27"/>
      <c r="O487" s="27"/>
      <c r="P487" s="27"/>
      <c r="Q487" s="27"/>
      <c r="R487" s="27"/>
      <c r="S487" s="27"/>
      <c r="T487" s="27"/>
      <c r="U487" s="27"/>
      <c r="V487" s="27"/>
      <c r="W487" s="27"/>
      <c r="X487" s="27"/>
      <c r="Y487" s="27"/>
    </row>
    <row r="488" spans="1:25" ht="15.6" customHeight="1"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row>
    <row r="489" spans="1:25" ht="15.6" customHeight="1"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row>
    <row r="490" spans="1:25" ht="15.6" customHeight="1"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row>
    <row r="491" spans="1:25" ht="15.6" customHeight="1"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row>
    <row r="492" spans="1:25" ht="15.6" customHeight="1"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row>
    <row r="493" spans="1:25" ht="15.6" customHeight="1"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row>
    <row r="494" spans="1:25" ht="15.6" customHeight="1"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row>
    <row r="495" spans="1:25" ht="15.6" customHeight="1"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row>
    <row r="496" spans="1:25" ht="15.6" customHeight="1"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row>
    <row r="497" spans="1:25" ht="15.6" customHeight="1"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row>
    <row r="498" spans="1:25" ht="15.6" customHeight="1"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row>
    <row r="499" spans="1:25" ht="15.6" customHeight="1"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row>
    <row r="500" spans="1:25" ht="15.6" customHeight="1"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row>
    <row r="501" spans="1:25" ht="15.6" customHeight="1" x14ac:dyDescent="0.25"/>
    <row r="502" spans="1:25" ht="15.6" customHeight="1" x14ac:dyDescent="0.25">
      <c r="A502" t="s">
        <v>50</v>
      </c>
      <c r="B502" s="27" t="s">
        <v>49</v>
      </c>
      <c r="C502" s="27"/>
      <c r="D502" s="27"/>
      <c r="E502" s="27"/>
      <c r="F502" s="27"/>
      <c r="G502" s="27"/>
      <c r="H502" s="27"/>
      <c r="I502" s="27"/>
      <c r="J502" s="27"/>
      <c r="K502" s="27"/>
      <c r="L502" s="27"/>
      <c r="M502" s="27"/>
      <c r="N502" s="27"/>
      <c r="O502" s="27"/>
      <c r="P502" s="27"/>
      <c r="Q502" s="27"/>
      <c r="R502" s="27"/>
      <c r="S502" s="27"/>
      <c r="T502" s="27"/>
      <c r="U502" s="27"/>
      <c r="V502" s="27"/>
      <c r="W502" s="27"/>
      <c r="X502" s="27"/>
    </row>
    <row r="503" spans="1:25" ht="15.6" customHeight="1" x14ac:dyDescent="0.25">
      <c r="B503" s="27"/>
      <c r="C503" s="27"/>
      <c r="D503" s="27"/>
      <c r="E503" s="27"/>
      <c r="F503" s="27"/>
      <c r="G503" s="27"/>
      <c r="H503" s="27"/>
      <c r="I503" s="27"/>
      <c r="J503" s="27"/>
      <c r="K503" s="27"/>
      <c r="L503" s="27"/>
      <c r="M503" s="27"/>
      <c r="N503" s="27"/>
      <c r="O503" s="27"/>
      <c r="P503" s="27"/>
      <c r="Q503" s="27"/>
      <c r="R503" s="27"/>
      <c r="S503" s="27"/>
      <c r="T503" s="27"/>
      <c r="U503" s="27"/>
      <c r="V503" s="27"/>
      <c r="W503" s="27"/>
      <c r="X503" s="27"/>
    </row>
    <row r="504" spans="1:25" ht="15.6" customHeight="1" thickBot="1" x14ac:dyDescent="0.3"/>
    <row r="505" spans="1:25" ht="15.6" customHeight="1" x14ac:dyDescent="0.25">
      <c r="B505" s="33"/>
      <c r="C505" s="34"/>
      <c r="D505" s="34"/>
      <c r="E505" s="34"/>
      <c r="F505" s="34"/>
      <c r="G505" s="34"/>
      <c r="H505" s="34"/>
      <c r="I505" s="34"/>
      <c r="J505" s="34"/>
      <c r="K505" s="34"/>
      <c r="L505" s="34"/>
      <c r="M505" s="34"/>
      <c r="N505" s="34"/>
      <c r="O505" s="34"/>
      <c r="P505" s="34"/>
      <c r="Q505" s="34"/>
      <c r="R505" s="34"/>
      <c r="S505" s="34"/>
      <c r="T505" s="34"/>
      <c r="U505" s="34"/>
      <c r="V505" s="34"/>
      <c r="W505" s="34"/>
      <c r="X505" s="34"/>
      <c r="Y505" s="35"/>
    </row>
    <row r="506" spans="1:25" ht="15.6" customHeight="1" thickBot="1" x14ac:dyDescent="0.3">
      <c r="B506" s="36"/>
      <c r="C506" s="37"/>
      <c r="D506" s="37"/>
      <c r="E506" s="37"/>
      <c r="F506" s="37"/>
      <c r="G506" s="37"/>
      <c r="H506" s="37"/>
      <c r="I506" s="37"/>
      <c r="J506" s="37"/>
      <c r="K506" s="37"/>
      <c r="L506" s="37"/>
      <c r="M506" s="37"/>
      <c r="N506" s="37"/>
      <c r="O506" s="37"/>
      <c r="P506" s="37"/>
      <c r="Q506" s="37"/>
      <c r="R506" s="37"/>
      <c r="S506" s="37"/>
      <c r="T506" s="37"/>
      <c r="U506" s="37"/>
      <c r="V506" s="37"/>
      <c r="W506" s="37"/>
      <c r="X506" s="37"/>
      <c r="Y506" s="38"/>
    </row>
    <row r="507" spans="1:25" ht="15.6" customHeight="1" x14ac:dyDescent="0.25"/>
    <row r="508" spans="1:25" ht="15.6" customHeight="1" x14ac:dyDescent="0.25">
      <c r="B508" s="27" t="s">
        <v>349</v>
      </c>
      <c r="C508" s="27"/>
      <c r="D508" s="27"/>
      <c r="E508" s="27"/>
      <c r="F508" s="27"/>
      <c r="G508" s="27"/>
      <c r="H508" s="27"/>
      <c r="I508" s="27"/>
      <c r="J508" s="27"/>
      <c r="K508" s="27"/>
      <c r="L508" s="27"/>
      <c r="M508" s="27"/>
      <c r="N508" s="27"/>
      <c r="O508" s="27"/>
      <c r="P508" s="27"/>
      <c r="Q508" s="27"/>
      <c r="R508" s="27"/>
      <c r="S508" s="27"/>
      <c r="T508" s="27"/>
      <c r="U508" s="27"/>
      <c r="V508" s="27"/>
      <c r="W508" s="27"/>
      <c r="X508" s="27"/>
      <c r="Y508" s="27"/>
    </row>
    <row r="509" spans="1:25" ht="15.6" customHeight="1" x14ac:dyDescent="0.25">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row>
    <row r="510" spans="1:25" ht="15.6" customHeight="1" x14ac:dyDescent="0.25">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row>
    <row r="511" spans="1:25" ht="15.6" customHeight="1" x14ac:dyDescent="0.25">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row>
    <row r="512" spans="1:25" ht="15.6" customHeight="1" x14ac:dyDescent="0.25">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row>
    <row r="513" spans="1:25" ht="15.6" customHeight="1" x14ac:dyDescent="0.25">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row>
    <row r="514" spans="1:25" ht="15.6" customHeight="1" x14ac:dyDescent="0.25">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row>
    <row r="515" spans="1:25" ht="15.6" customHeight="1" x14ac:dyDescent="0.25">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row>
    <row r="516" spans="1:25" ht="15.6" customHeight="1" x14ac:dyDescent="0.25">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row>
    <row r="517" spans="1:25" ht="15.6" customHeight="1" x14ac:dyDescent="0.25">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row>
    <row r="518" spans="1:25" ht="15.6" customHeight="1" x14ac:dyDescent="0.25">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row>
    <row r="519" spans="1:25" ht="15.6" customHeight="1" x14ac:dyDescent="0.25">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row>
    <row r="520" spans="1:25" ht="15.6" customHeight="1" x14ac:dyDescent="0.25">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row>
    <row r="521" spans="1:25" ht="15.6" customHeight="1" x14ac:dyDescent="0.25">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row>
    <row r="522" spans="1:25" ht="15.6" customHeight="1" x14ac:dyDescent="0.25"/>
    <row r="523" spans="1:25" ht="15.6" customHeight="1" x14ac:dyDescent="0.25">
      <c r="A523" t="s">
        <v>53</v>
      </c>
      <c r="B523" s="27" t="s">
        <v>52</v>
      </c>
      <c r="C523" s="27"/>
      <c r="D523" s="27"/>
      <c r="E523" s="27"/>
      <c r="F523" s="27"/>
      <c r="G523" s="27"/>
      <c r="H523" s="27"/>
      <c r="I523" s="27"/>
      <c r="J523" s="27"/>
      <c r="K523" s="27"/>
      <c r="L523" s="27"/>
      <c r="M523" s="27"/>
      <c r="N523" s="27"/>
      <c r="O523" s="27"/>
      <c r="P523" s="27"/>
      <c r="Q523" s="27"/>
      <c r="R523" s="27"/>
      <c r="S523" s="27"/>
      <c r="T523" s="27"/>
      <c r="U523" s="27"/>
      <c r="V523" s="27"/>
      <c r="W523" s="27"/>
      <c r="X523" s="27"/>
    </row>
    <row r="524" spans="1:25" ht="15.6" customHeight="1" x14ac:dyDescent="0.25">
      <c r="B524" s="27"/>
      <c r="C524" s="27"/>
      <c r="D524" s="27"/>
      <c r="E524" s="27"/>
      <c r="F524" s="27"/>
      <c r="G524" s="27"/>
      <c r="H524" s="27"/>
      <c r="I524" s="27"/>
      <c r="J524" s="27"/>
      <c r="K524" s="27"/>
      <c r="L524" s="27"/>
      <c r="M524" s="27"/>
      <c r="N524" s="27"/>
      <c r="O524" s="27"/>
      <c r="P524" s="27"/>
      <c r="Q524" s="27"/>
      <c r="R524" s="27"/>
      <c r="S524" s="27"/>
      <c r="T524" s="27"/>
      <c r="U524" s="27"/>
      <c r="V524" s="27"/>
      <c r="W524" s="27"/>
      <c r="X524" s="27"/>
    </row>
    <row r="525" spans="1:25" ht="15.6" customHeight="1" thickBot="1" x14ac:dyDescent="0.3"/>
    <row r="526" spans="1:25" ht="15.6" customHeight="1" x14ac:dyDescent="0.25">
      <c r="B526" s="33"/>
      <c r="C526" s="34"/>
      <c r="D526" s="34"/>
      <c r="E526" s="34"/>
      <c r="F526" s="34"/>
      <c r="G526" s="34"/>
      <c r="H526" s="34"/>
      <c r="I526" s="34"/>
      <c r="J526" s="34"/>
      <c r="K526" s="34"/>
      <c r="L526" s="34"/>
      <c r="M526" s="34"/>
      <c r="N526" s="34"/>
      <c r="O526" s="34"/>
      <c r="P526" s="34"/>
      <c r="Q526" s="34"/>
      <c r="R526" s="34"/>
      <c r="S526" s="34"/>
      <c r="T526" s="34"/>
      <c r="U526" s="34"/>
      <c r="V526" s="34"/>
      <c r="W526" s="34"/>
      <c r="X526" s="34"/>
      <c r="Y526" s="35"/>
    </row>
    <row r="527" spans="1:25" ht="15.6" customHeight="1" thickBot="1" x14ac:dyDescent="0.3">
      <c r="B527" s="36"/>
      <c r="C527" s="37"/>
      <c r="D527" s="37"/>
      <c r="E527" s="37"/>
      <c r="F527" s="37"/>
      <c r="G527" s="37"/>
      <c r="H527" s="37"/>
      <c r="I527" s="37"/>
      <c r="J527" s="37"/>
      <c r="K527" s="37"/>
      <c r="L527" s="37"/>
      <c r="M527" s="37"/>
      <c r="N527" s="37"/>
      <c r="O527" s="37"/>
      <c r="P527" s="37"/>
      <c r="Q527" s="37"/>
      <c r="R527" s="37"/>
      <c r="S527" s="37"/>
      <c r="T527" s="37"/>
      <c r="U527" s="37"/>
      <c r="V527" s="37"/>
      <c r="W527" s="37"/>
      <c r="X527" s="37"/>
      <c r="Y527" s="38"/>
    </row>
    <row r="528" spans="1:25" ht="15.6" customHeight="1" x14ac:dyDescent="0.25"/>
    <row r="529" spans="1:25" ht="15.6" customHeight="1" x14ac:dyDescent="0.25">
      <c r="B529" s="27" t="s">
        <v>350</v>
      </c>
      <c r="C529" s="27"/>
      <c r="D529" s="27"/>
      <c r="E529" s="27"/>
      <c r="F529" s="27"/>
      <c r="G529" s="27"/>
      <c r="H529" s="27"/>
      <c r="I529" s="27"/>
      <c r="J529" s="27"/>
      <c r="K529" s="27"/>
      <c r="L529" s="27"/>
      <c r="M529" s="27"/>
      <c r="N529" s="27"/>
      <c r="O529" s="27"/>
      <c r="P529" s="27"/>
      <c r="Q529" s="27"/>
      <c r="R529" s="27"/>
      <c r="S529" s="27"/>
      <c r="T529" s="27"/>
      <c r="U529" s="27"/>
      <c r="V529" s="27"/>
      <c r="W529" s="27"/>
      <c r="X529" s="27"/>
      <c r="Y529" s="27"/>
    </row>
    <row r="530" spans="1:25" ht="15.6" customHeight="1" x14ac:dyDescent="0.25">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row>
    <row r="531" spans="1:25" ht="15.6" customHeight="1" x14ac:dyDescent="0.25">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row>
    <row r="532" spans="1:25" ht="15.6" customHeight="1" x14ac:dyDescent="0.25">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row>
    <row r="533" spans="1:25" ht="15.6" customHeight="1" x14ac:dyDescent="0.25">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row>
    <row r="534" spans="1:25" ht="15.6" customHeight="1" x14ac:dyDescent="0.25">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row>
    <row r="535" spans="1:25" ht="15.6" customHeight="1" x14ac:dyDescent="0.25">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row>
    <row r="536" spans="1:25" ht="15.6" customHeight="1" x14ac:dyDescent="0.25">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row>
    <row r="537" spans="1:25" ht="15.6" customHeight="1" x14ac:dyDescent="0.25">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row>
    <row r="538" spans="1:25" ht="15.6" customHeight="1" x14ac:dyDescent="0.25">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row>
    <row r="539" spans="1:25" ht="15.6" customHeight="1" x14ac:dyDescent="0.25">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row>
    <row r="540" spans="1:25" ht="15.6" customHeight="1" x14ac:dyDescent="0.25">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row>
    <row r="541" spans="1:25" ht="15.6" customHeight="1" x14ac:dyDescent="0.25">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row>
    <row r="542" spans="1:25" ht="15.6" customHeight="1" x14ac:dyDescent="0.25">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row>
    <row r="543" spans="1:25" ht="15.6" customHeight="1" x14ac:dyDescent="0.25"/>
    <row r="544" spans="1:25" ht="15.6" customHeight="1" x14ac:dyDescent="0.25">
      <c r="A544" t="s">
        <v>56</v>
      </c>
      <c r="B544" s="27" t="s">
        <v>55</v>
      </c>
      <c r="C544" s="27"/>
      <c r="D544" s="27"/>
      <c r="E544" s="27"/>
      <c r="F544" s="27"/>
      <c r="G544" s="27"/>
      <c r="H544" s="27"/>
      <c r="I544" s="27"/>
      <c r="J544" s="27"/>
      <c r="K544" s="27"/>
      <c r="L544" s="27"/>
      <c r="M544" s="27"/>
      <c r="N544" s="27"/>
      <c r="O544" s="27"/>
      <c r="P544" s="27"/>
      <c r="Q544" s="27"/>
      <c r="R544" s="27"/>
      <c r="S544" s="27"/>
      <c r="T544" s="27"/>
      <c r="U544" s="27"/>
      <c r="V544" s="27"/>
      <c r="W544" s="27"/>
      <c r="X544" s="27"/>
    </row>
    <row r="545" spans="2:25" ht="15.6" customHeight="1" x14ac:dyDescent="0.25">
      <c r="B545" s="27"/>
      <c r="C545" s="27"/>
      <c r="D545" s="27"/>
      <c r="E545" s="27"/>
      <c r="F545" s="27"/>
      <c r="G545" s="27"/>
      <c r="H545" s="27"/>
      <c r="I545" s="27"/>
      <c r="J545" s="27"/>
      <c r="K545" s="27"/>
      <c r="L545" s="27"/>
      <c r="M545" s="27"/>
      <c r="N545" s="27"/>
      <c r="O545" s="27"/>
      <c r="P545" s="27"/>
      <c r="Q545" s="27"/>
      <c r="R545" s="27"/>
      <c r="S545" s="27"/>
      <c r="T545" s="27"/>
      <c r="U545" s="27"/>
      <c r="V545" s="27"/>
      <c r="W545" s="27"/>
      <c r="X545" s="27"/>
    </row>
    <row r="546" spans="2:25" ht="15.6" customHeight="1" thickBot="1" x14ac:dyDescent="0.3"/>
    <row r="547" spans="2:25" ht="15.6" customHeight="1" x14ac:dyDescent="0.25">
      <c r="B547" s="33"/>
      <c r="C547" s="34"/>
      <c r="D547" s="34"/>
      <c r="E547" s="34"/>
      <c r="F547" s="34"/>
      <c r="G547" s="34"/>
      <c r="H547" s="34"/>
      <c r="I547" s="34"/>
      <c r="J547" s="34"/>
      <c r="K547" s="34"/>
      <c r="L547" s="34"/>
      <c r="M547" s="34"/>
      <c r="N547" s="34"/>
      <c r="O547" s="34"/>
      <c r="P547" s="34"/>
      <c r="Q547" s="34"/>
      <c r="R547" s="34"/>
      <c r="S547" s="34"/>
      <c r="T547" s="34"/>
      <c r="U547" s="34"/>
      <c r="V547" s="34"/>
      <c r="W547" s="34"/>
      <c r="X547" s="34"/>
      <c r="Y547" s="35"/>
    </row>
    <row r="548" spans="2:25" ht="15.6" customHeight="1" thickBot="1" x14ac:dyDescent="0.3">
      <c r="B548" s="36"/>
      <c r="C548" s="37"/>
      <c r="D548" s="37"/>
      <c r="E548" s="37"/>
      <c r="F548" s="37"/>
      <c r="G548" s="37"/>
      <c r="H548" s="37"/>
      <c r="I548" s="37"/>
      <c r="J548" s="37"/>
      <c r="K548" s="37"/>
      <c r="L548" s="37"/>
      <c r="M548" s="37"/>
      <c r="N548" s="37"/>
      <c r="O548" s="37"/>
      <c r="P548" s="37"/>
      <c r="Q548" s="37"/>
      <c r="R548" s="37"/>
      <c r="S548" s="37"/>
      <c r="T548" s="37"/>
      <c r="U548" s="37"/>
      <c r="V548" s="37"/>
      <c r="W548" s="37"/>
      <c r="X548" s="37"/>
      <c r="Y548" s="38"/>
    </row>
    <row r="549" spans="2:25" ht="15.6" customHeight="1" x14ac:dyDescent="0.25"/>
    <row r="550" spans="2:25" ht="15.6" customHeight="1" x14ac:dyDescent="0.25">
      <c r="B550" s="27" t="s">
        <v>351</v>
      </c>
      <c r="C550" s="27"/>
      <c r="D550" s="27"/>
      <c r="E550" s="27"/>
      <c r="F550" s="27"/>
      <c r="G550" s="27"/>
      <c r="H550" s="27"/>
      <c r="I550" s="27"/>
      <c r="J550" s="27"/>
      <c r="K550" s="27"/>
      <c r="L550" s="27"/>
      <c r="M550" s="27"/>
      <c r="N550" s="27"/>
      <c r="O550" s="27"/>
      <c r="P550" s="27"/>
      <c r="Q550" s="27"/>
      <c r="R550" s="27"/>
      <c r="S550" s="27"/>
      <c r="T550" s="27"/>
      <c r="U550" s="27"/>
      <c r="V550" s="27"/>
      <c r="W550" s="27"/>
      <c r="X550" s="27"/>
      <c r="Y550" s="27"/>
    </row>
    <row r="551" spans="2:25" ht="15.6" customHeight="1" x14ac:dyDescent="0.25">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row>
    <row r="552" spans="2:25" ht="15.6" customHeight="1" x14ac:dyDescent="0.25">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row>
    <row r="553" spans="2:25" ht="15.6" customHeight="1" x14ac:dyDescent="0.25">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row>
    <row r="554" spans="2:25" ht="15.6" customHeight="1" x14ac:dyDescent="0.25">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row>
    <row r="555" spans="2:25" ht="15.6" customHeight="1" x14ac:dyDescent="0.25">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row>
    <row r="556" spans="2:25" ht="15.6" customHeight="1" x14ac:dyDescent="0.25">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row>
    <row r="557" spans="2:25" ht="15.6" customHeight="1" x14ac:dyDescent="0.25">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row>
    <row r="558" spans="2:25" ht="15.6" customHeight="1" x14ac:dyDescent="0.25">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row>
    <row r="559" spans="2:25" ht="15.6" customHeight="1" x14ac:dyDescent="0.25">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row>
    <row r="560" spans="2:25" ht="15.6" customHeight="1" x14ac:dyDescent="0.25">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row>
    <row r="561" spans="1:25" ht="15.6" customHeight="1" x14ac:dyDescent="0.25">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row>
    <row r="562" spans="1:25" ht="15.6" customHeight="1" x14ac:dyDescent="0.25">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row>
    <row r="563" spans="1:25" ht="15.6" customHeight="1" x14ac:dyDescent="0.25">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row>
    <row r="564" spans="1:25" ht="15.6" customHeight="1" x14ac:dyDescent="0.25"/>
    <row r="565" spans="1:25" ht="15.6" customHeight="1" x14ac:dyDescent="0.25">
      <c r="A565" t="s">
        <v>59</v>
      </c>
      <c r="B565" s="27" t="s">
        <v>58</v>
      </c>
      <c r="C565" s="27"/>
      <c r="D565" s="27"/>
      <c r="E565" s="27"/>
      <c r="F565" s="27"/>
      <c r="G565" s="27"/>
      <c r="H565" s="27"/>
      <c r="I565" s="27"/>
      <c r="J565" s="27"/>
      <c r="K565" s="27"/>
      <c r="L565" s="27"/>
      <c r="M565" s="27"/>
      <c r="N565" s="27"/>
      <c r="O565" s="27"/>
      <c r="P565" s="27"/>
      <c r="Q565" s="27"/>
      <c r="R565" s="27"/>
      <c r="S565" s="27"/>
      <c r="T565" s="27"/>
      <c r="U565" s="27"/>
      <c r="V565" s="27"/>
      <c r="W565" s="27"/>
      <c r="X565" s="27"/>
    </row>
    <row r="566" spans="1:25" ht="15.6" customHeight="1" x14ac:dyDescent="0.25">
      <c r="B566" s="27"/>
      <c r="C566" s="27"/>
      <c r="D566" s="27"/>
      <c r="E566" s="27"/>
      <c r="F566" s="27"/>
      <c r="G566" s="27"/>
      <c r="H566" s="27"/>
      <c r="I566" s="27"/>
      <c r="J566" s="27"/>
      <c r="K566" s="27"/>
      <c r="L566" s="27"/>
      <c r="M566" s="27"/>
      <c r="N566" s="27"/>
      <c r="O566" s="27"/>
      <c r="P566" s="27"/>
      <c r="Q566" s="27"/>
      <c r="R566" s="27"/>
      <c r="S566" s="27"/>
      <c r="T566" s="27"/>
      <c r="U566" s="27"/>
      <c r="V566" s="27"/>
      <c r="W566" s="27"/>
      <c r="X566" s="27"/>
    </row>
    <row r="567" spans="1:25" ht="15.6" customHeight="1" thickBot="1" x14ac:dyDescent="0.3"/>
    <row r="568" spans="1:25" ht="15.6" customHeight="1" x14ac:dyDescent="0.25">
      <c r="B568" s="33"/>
      <c r="C568" s="34"/>
      <c r="D568" s="34"/>
      <c r="E568" s="34"/>
      <c r="F568" s="34"/>
      <c r="G568" s="34"/>
      <c r="H568" s="34"/>
      <c r="I568" s="34"/>
      <c r="J568" s="34"/>
      <c r="K568" s="34"/>
      <c r="L568" s="34"/>
      <c r="M568" s="34"/>
      <c r="N568" s="34"/>
      <c r="O568" s="34"/>
      <c r="P568" s="34"/>
      <c r="Q568" s="34"/>
      <c r="R568" s="34"/>
      <c r="S568" s="34"/>
      <c r="T568" s="34"/>
      <c r="U568" s="34"/>
      <c r="V568" s="34"/>
      <c r="W568" s="34"/>
      <c r="X568" s="34"/>
      <c r="Y568" s="35"/>
    </row>
    <row r="569" spans="1:25" ht="15.6" customHeight="1" thickBot="1" x14ac:dyDescent="0.3">
      <c r="B569" s="36"/>
      <c r="C569" s="37"/>
      <c r="D569" s="37"/>
      <c r="E569" s="37"/>
      <c r="F569" s="37"/>
      <c r="G569" s="37"/>
      <c r="H569" s="37"/>
      <c r="I569" s="37"/>
      <c r="J569" s="37"/>
      <c r="K569" s="37"/>
      <c r="L569" s="37"/>
      <c r="M569" s="37"/>
      <c r="N569" s="37"/>
      <c r="O569" s="37"/>
      <c r="P569" s="37"/>
      <c r="Q569" s="37"/>
      <c r="R569" s="37"/>
      <c r="S569" s="37"/>
      <c r="T569" s="37"/>
      <c r="U569" s="37"/>
      <c r="V569" s="37"/>
      <c r="W569" s="37"/>
      <c r="X569" s="37"/>
      <c r="Y569" s="38"/>
    </row>
    <row r="570" spans="1:25" ht="15.6" customHeight="1" x14ac:dyDescent="0.25"/>
    <row r="571" spans="1:25" ht="15.6" customHeight="1" x14ac:dyDescent="0.25">
      <c r="B571" s="27" t="s">
        <v>352</v>
      </c>
      <c r="C571" s="27"/>
      <c r="D571" s="27"/>
      <c r="E571" s="27"/>
      <c r="F571" s="27"/>
      <c r="G571" s="27"/>
      <c r="H571" s="27"/>
      <c r="I571" s="27"/>
      <c r="J571" s="27"/>
      <c r="K571" s="27"/>
      <c r="L571" s="27"/>
      <c r="M571" s="27"/>
      <c r="N571" s="27"/>
      <c r="O571" s="27"/>
      <c r="P571" s="27"/>
      <c r="Q571" s="27"/>
      <c r="R571" s="27"/>
      <c r="S571" s="27"/>
      <c r="T571" s="27"/>
      <c r="U571" s="27"/>
      <c r="V571" s="27"/>
      <c r="W571" s="27"/>
      <c r="X571" s="27"/>
      <c r="Y571" s="27"/>
    </row>
    <row r="572" spans="1:25" ht="15.6" customHeight="1" x14ac:dyDescent="0.25">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row>
    <row r="573" spans="1:25" ht="15.6" customHeight="1" x14ac:dyDescent="0.25">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row>
    <row r="574" spans="1:25" ht="15.6" customHeight="1" x14ac:dyDescent="0.25">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row>
    <row r="575" spans="1:25" ht="15.6" customHeight="1" x14ac:dyDescent="0.25">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row>
    <row r="576" spans="1:25" ht="15.6" customHeight="1" x14ac:dyDescent="0.25">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row>
    <row r="577" spans="1:25" ht="15.6" customHeight="1" x14ac:dyDescent="0.25">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row>
    <row r="578" spans="1:25" ht="15.6" customHeight="1" x14ac:dyDescent="0.25">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row>
    <row r="579" spans="1:25" ht="15.6" customHeight="1" x14ac:dyDescent="0.25">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row>
    <row r="580" spans="1:25" ht="15.6" customHeight="1" x14ac:dyDescent="0.25">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row>
    <row r="581" spans="1:25" ht="15.6" customHeight="1" x14ac:dyDescent="0.25">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row>
    <row r="582" spans="1:25" ht="15.6" customHeight="1" x14ac:dyDescent="0.25">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row>
    <row r="583" spans="1:25" ht="15.6" customHeight="1" x14ac:dyDescent="0.25">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row>
    <row r="584" spans="1:25" ht="15.6" customHeight="1" x14ac:dyDescent="0.25">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row>
    <row r="585" spans="1:25" ht="15.6" customHeight="1" x14ac:dyDescent="0.25"/>
    <row r="586" spans="1:25" ht="15.6" customHeight="1" x14ac:dyDescent="0.25">
      <c r="A586" t="s">
        <v>62</v>
      </c>
      <c r="B586" s="27" t="s">
        <v>61</v>
      </c>
      <c r="C586" s="27"/>
      <c r="D586" s="27"/>
      <c r="E586" s="27"/>
      <c r="F586" s="27"/>
      <c r="G586" s="27"/>
      <c r="H586" s="27"/>
      <c r="I586" s="27"/>
      <c r="J586" s="27"/>
      <c r="K586" s="27"/>
      <c r="L586" s="27"/>
      <c r="M586" s="27"/>
      <c r="N586" s="27"/>
      <c r="O586" s="27"/>
      <c r="P586" s="27"/>
      <c r="Q586" s="27"/>
      <c r="R586" s="27"/>
      <c r="S586" s="27"/>
      <c r="T586" s="27"/>
      <c r="U586" s="27"/>
      <c r="V586" s="27"/>
      <c r="W586" s="27"/>
      <c r="X586" s="27"/>
    </row>
    <row r="587" spans="1:25" ht="15.6" customHeight="1" x14ac:dyDescent="0.25">
      <c r="B587" s="27"/>
      <c r="C587" s="27"/>
      <c r="D587" s="27"/>
      <c r="E587" s="27"/>
      <c r="F587" s="27"/>
      <c r="G587" s="27"/>
      <c r="H587" s="27"/>
      <c r="I587" s="27"/>
      <c r="J587" s="27"/>
      <c r="K587" s="27"/>
      <c r="L587" s="27"/>
      <c r="M587" s="27"/>
      <c r="N587" s="27"/>
      <c r="O587" s="27"/>
      <c r="P587" s="27"/>
      <c r="Q587" s="27"/>
      <c r="R587" s="27"/>
      <c r="S587" s="27"/>
      <c r="T587" s="27"/>
      <c r="U587" s="27"/>
      <c r="V587" s="27"/>
      <c r="W587" s="27"/>
      <c r="X587" s="27"/>
    </row>
    <row r="588" spans="1:25" ht="15.6" customHeight="1" thickBot="1" x14ac:dyDescent="0.3"/>
    <row r="589" spans="1:25" ht="15.6" customHeight="1" x14ac:dyDescent="0.25">
      <c r="B589" s="33"/>
      <c r="C589" s="34"/>
      <c r="D589" s="34"/>
      <c r="E589" s="34"/>
      <c r="F589" s="34"/>
      <c r="G589" s="34"/>
      <c r="H589" s="34"/>
      <c r="I589" s="34"/>
      <c r="J589" s="34"/>
      <c r="K589" s="34"/>
      <c r="L589" s="34"/>
      <c r="M589" s="34"/>
      <c r="N589" s="34"/>
      <c r="O589" s="34"/>
      <c r="P589" s="34"/>
      <c r="Q589" s="34"/>
      <c r="R589" s="34"/>
      <c r="S589" s="34"/>
      <c r="T589" s="34"/>
      <c r="U589" s="34"/>
      <c r="V589" s="34"/>
      <c r="W589" s="34"/>
      <c r="X589" s="34"/>
      <c r="Y589" s="35"/>
    </row>
    <row r="590" spans="1:25" ht="15.6" customHeight="1" thickBot="1" x14ac:dyDescent="0.3">
      <c r="B590" s="36"/>
      <c r="C590" s="37"/>
      <c r="D590" s="37"/>
      <c r="E590" s="37"/>
      <c r="F590" s="37"/>
      <c r="G590" s="37"/>
      <c r="H590" s="37"/>
      <c r="I590" s="37"/>
      <c r="J590" s="37"/>
      <c r="K590" s="37"/>
      <c r="L590" s="37"/>
      <c r="M590" s="37"/>
      <c r="N590" s="37"/>
      <c r="O590" s="37"/>
      <c r="P590" s="37"/>
      <c r="Q590" s="37"/>
      <c r="R590" s="37"/>
      <c r="S590" s="37"/>
      <c r="T590" s="37"/>
      <c r="U590" s="37"/>
      <c r="V590" s="37"/>
      <c r="W590" s="37"/>
      <c r="X590" s="37"/>
      <c r="Y590" s="38"/>
    </row>
    <row r="591" spans="1:25" ht="15.6" customHeight="1" x14ac:dyDescent="0.25"/>
    <row r="592" spans="1:25" ht="15.6" customHeight="1" x14ac:dyDescent="0.25">
      <c r="B592" s="27" t="s">
        <v>353</v>
      </c>
      <c r="C592" s="27"/>
      <c r="D592" s="27"/>
      <c r="E592" s="27"/>
      <c r="F592" s="27"/>
      <c r="G592" s="27"/>
      <c r="H592" s="27"/>
      <c r="I592" s="27"/>
      <c r="J592" s="27"/>
      <c r="K592" s="27"/>
      <c r="L592" s="27"/>
      <c r="M592" s="27"/>
      <c r="N592" s="27"/>
      <c r="O592" s="27"/>
      <c r="P592" s="27"/>
      <c r="Q592" s="27"/>
      <c r="R592" s="27"/>
      <c r="S592" s="27"/>
      <c r="T592" s="27"/>
      <c r="U592" s="27"/>
      <c r="V592" s="27"/>
      <c r="W592" s="27"/>
      <c r="X592" s="27"/>
      <c r="Y592" s="27"/>
    </row>
    <row r="593" spans="1:25" ht="15.6" customHeight="1" x14ac:dyDescent="0.25">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row>
    <row r="594" spans="1:25" ht="15.6" customHeight="1" x14ac:dyDescent="0.25">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row>
    <row r="595" spans="1:25" ht="15.6" customHeight="1" x14ac:dyDescent="0.25">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row>
    <row r="596" spans="1:25" ht="15.6" customHeight="1" x14ac:dyDescent="0.25">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row>
    <row r="597" spans="1:25" ht="15.6" customHeight="1" x14ac:dyDescent="0.25">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row>
    <row r="598" spans="1:25" ht="15.6" customHeight="1" x14ac:dyDescent="0.25">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row>
    <row r="599" spans="1:25" ht="15.6" customHeight="1" x14ac:dyDescent="0.25">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row>
    <row r="600" spans="1:25" ht="15.6" customHeight="1" x14ac:dyDescent="0.25">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row>
    <row r="601" spans="1:25" ht="15.6" customHeight="1" x14ac:dyDescent="0.25">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row>
    <row r="602" spans="1:25" ht="15.6" customHeight="1" x14ac:dyDescent="0.25">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row>
    <row r="603" spans="1:25" ht="15.6" customHeight="1" x14ac:dyDescent="0.25">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row>
    <row r="604" spans="1:25" ht="15.6" customHeight="1" x14ac:dyDescent="0.25">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row>
    <row r="605" spans="1:25" ht="15.6" customHeight="1" x14ac:dyDescent="0.25">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row>
    <row r="606" spans="1:25" ht="15.6" customHeight="1" x14ac:dyDescent="0.25"/>
    <row r="607" spans="1:25" ht="15.6" customHeight="1" x14ac:dyDescent="0.25">
      <c r="A607" t="s">
        <v>65</v>
      </c>
      <c r="B607" s="27" t="s">
        <v>64</v>
      </c>
      <c r="C607" s="27"/>
      <c r="D607" s="27"/>
      <c r="E607" s="27"/>
      <c r="F607" s="27"/>
      <c r="G607" s="27"/>
      <c r="H607" s="27"/>
      <c r="I607" s="27"/>
      <c r="J607" s="27"/>
      <c r="K607" s="27"/>
      <c r="L607" s="27"/>
      <c r="M607" s="27"/>
      <c r="N607" s="27"/>
      <c r="O607" s="27"/>
      <c r="P607" s="27"/>
      <c r="Q607" s="27"/>
      <c r="R607" s="27"/>
      <c r="S607" s="27"/>
      <c r="T607" s="27"/>
      <c r="U607" s="27"/>
      <c r="V607" s="27"/>
      <c r="W607" s="27"/>
      <c r="X607" s="27"/>
    </row>
    <row r="608" spans="1:25" ht="15.6" customHeight="1" x14ac:dyDescent="0.25">
      <c r="B608" s="27"/>
      <c r="C608" s="27"/>
      <c r="D608" s="27"/>
      <c r="E608" s="27"/>
      <c r="F608" s="27"/>
      <c r="G608" s="27"/>
      <c r="H608" s="27"/>
      <c r="I608" s="27"/>
      <c r="J608" s="27"/>
      <c r="K608" s="27"/>
      <c r="L608" s="27"/>
      <c r="M608" s="27"/>
      <c r="N608" s="27"/>
      <c r="O608" s="27"/>
      <c r="P608" s="27"/>
      <c r="Q608" s="27"/>
      <c r="R608" s="27"/>
      <c r="S608" s="27"/>
      <c r="T608" s="27"/>
      <c r="U608" s="27"/>
      <c r="V608" s="27"/>
      <c r="W608" s="27"/>
      <c r="X608" s="27"/>
    </row>
    <row r="609" spans="2:25" ht="15.6" customHeight="1" thickBot="1" x14ac:dyDescent="0.3"/>
    <row r="610" spans="2:25" ht="15.6" customHeight="1" x14ac:dyDescent="0.25">
      <c r="B610" s="33"/>
      <c r="C610" s="34"/>
      <c r="D610" s="34"/>
      <c r="E610" s="34"/>
      <c r="F610" s="34"/>
      <c r="G610" s="34"/>
      <c r="H610" s="34"/>
      <c r="I610" s="34"/>
      <c r="J610" s="34"/>
      <c r="K610" s="34"/>
      <c r="L610" s="34"/>
      <c r="M610" s="34"/>
      <c r="N610" s="34"/>
      <c r="O610" s="34"/>
      <c r="P610" s="34"/>
      <c r="Q610" s="34"/>
      <c r="R610" s="34"/>
      <c r="S610" s="34"/>
      <c r="T610" s="34"/>
      <c r="U610" s="34"/>
      <c r="V610" s="34"/>
      <c r="W610" s="34"/>
      <c r="X610" s="34"/>
      <c r="Y610" s="35"/>
    </row>
    <row r="611" spans="2:25" ht="15.6" customHeight="1" thickBot="1" x14ac:dyDescent="0.3">
      <c r="B611" s="36"/>
      <c r="C611" s="37"/>
      <c r="D611" s="37"/>
      <c r="E611" s="37"/>
      <c r="F611" s="37"/>
      <c r="G611" s="37"/>
      <c r="H611" s="37"/>
      <c r="I611" s="37"/>
      <c r="J611" s="37"/>
      <c r="K611" s="37"/>
      <c r="L611" s="37"/>
      <c r="M611" s="37"/>
      <c r="N611" s="37"/>
      <c r="O611" s="37"/>
      <c r="P611" s="37"/>
      <c r="Q611" s="37"/>
      <c r="R611" s="37"/>
      <c r="S611" s="37"/>
      <c r="T611" s="37"/>
      <c r="U611" s="37"/>
      <c r="V611" s="37"/>
      <c r="W611" s="37"/>
      <c r="X611" s="37"/>
      <c r="Y611" s="38"/>
    </row>
    <row r="612" spans="2:25" ht="15.6" customHeight="1" x14ac:dyDescent="0.25"/>
    <row r="613" spans="2:25" ht="15.6" customHeight="1" x14ac:dyDescent="0.25">
      <c r="B613" s="27" t="s">
        <v>238</v>
      </c>
      <c r="C613" s="27"/>
      <c r="D613" s="27"/>
      <c r="E613" s="27"/>
      <c r="F613" s="27"/>
      <c r="G613" s="27"/>
      <c r="H613" s="27"/>
      <c r="I613" s="27"/>
      <c r="J613" s="27"/>
      <c r="K613" s="27"/>
      <c r="L613" s="27"/>
      <c r="M613" s="27"/>
      <c r="N613" s="27"/>
      <c r="O613" s="27"/>
      <c r="P613" s="27"/>
      <c r="Q613" s="27"/>
      <c r="R613" s="27"/>
      <c r="S613" s="27"/>
      <c r="T613" s="27"/>
      <c r="U613" s="27"/>
      <c r="V613" s="27"/>
      <c r="W613" s="27"/>
      <c r="X613" s="27"/>
      <c r="Y613" s="27"/>
    </row>
    <row r="614" spans="2:25" ht="15.6" customHeight="1" x14ac:dyDescent="0.25">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row>
    <row r="615" spans="2:25" ht="15.6" customHeight="1" x14ac:dyDescent="0.25">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row>
    <row r="616" spans="2:25" ht="15.6" customHeight="1" x14ac:dyDescent="0.25">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row>
    <row r="617" spans="2:25" ht="15.6" customHeight="1" x14ac:dyDescent="0.25">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row>
    <row r="618" spans="2:25" ht="15.6" customHeight="1" x14ac:dyDescent="0.25">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row>
    <row r="619" spans="2:25" ht="15.6" customHeight="1" x14ac:dyDescent="0.25"/>
    <row r="620" spans="2:25" ht="15.6" customHeight="1" x14ac:dyDescent="0.25"/>
    <row r="621" spans="2:25" ht="15.6" customHeight="1" x14ac:dyDescent="0.25"/>
    <row r="622" spans="2:25" ht="15.6" customHeight="1" x14ac:dyDescent="0.25"/>
    <row r="623" spans="2:25" ht="15.6" customHeight="1" x14ac:dyDescent="0.25">
      <c r="C623" t="s">
        <v>67</v>
      </c>
    </row>
    <row r="624" spans="2:25" ht="15.6" customHeight="1" x14ac:dyDescent="0.25">
      <c r="D624" t="s">
        <v>68</v>
      </c>
      <c r="E624" s="31">
        <v>1.7000000000000001E-2</v>
      </c>
      <c r="F624" s="31"/>
      <c r="G624" s="1"/>
      <c r="H624" s="1"/>
      <c r="I624" t="s">
        <v>69</v>
      </c>
    </row>
    <row r="625" spans="2:25" ht="15.6" customHeight="1" x14ac:dyDescent="0.25">
      <c r="D625" t="s">
        <v>70</v>
      </c>
      <c r="E625" s="31">
        <v>-1.8</v>
      </c>
      <c r="F625" s="31"/>
      <c r="G625" s="1"/>
      <c r="H625" s="1"/>
    </row>
    <row r="626" spans="2:25" ht="15.6" customHeight="1" x14ac:dyDescent="0.25">
      <c r="D626" t="s">
        <v>71</v>
      </c>
      <c r="E626" s="31">
        <v>900</v>
      </c>
      <c r="F626" s="31"/>
      <c r="G626" s="1"/>
      <c r="H626" s="1"/>
      <c r="I626" t="s">
        <v>72</v>
      </c>
    </row>
    <row r="627" spans="2:25" ht="15.6" customHeight="1" x14ac:dyDescent="0.25">
      <c r="D627" t="s">
        <v>73</v>
      </c>
      <c r="E627" s="31">
        <v>800000</v>
      </c>
      <c r="F627" s="31"/>
      <c r="G627" s="31"/>
      <c r="H627" s="31"/>
    </row>
    <row r="628" spans="2:25" ht="15.6" customHeight="1" x14ac:dyDescent="0.25"/>
    <row r="629" spans="2:25" ht="15.6" customHeight="1" x14ac:dyDescent="0.25">
      <c r="B629" t="s">
        <v>74</v>
      </c>
    </row>
    <row r="630" spans="2:25" ht="15.6" customHeight="1" x14ac:dyDescent="0.25"/>
    <row r="631" spans="2:25" ht="15.6" customHeight="1" x14ac:dyDescent="0.25"/>
    <row r="632" spans="2:25" ht="15.6" customHeight="1" x14ac:dyDescent="0.25"/>
    <row r="633" spans="2:25" ht="15.6" customHeight="1" x14ac:dyDescent="0.25"/>
    <row r="634" spans="2:25" ht="15.6" customHeight="1" x14ac:dyDescent="0.25">
      <c r="C634" t="s">
        <v>67</v>
      </c>
    </row>
    <row r="635" spans="2:25" ht="15.6" customHeight="1" x14ac:dyDescent="0.25">
      <c r="D635" t="s">
        <v>75</v>
      </c>
      <c r="E635" s="31">
        <v>1.4999999999999999E-2</v>
      </c>
      <c r="F635" s="31"/>
      <c r="G635" s="1"/>
      <c r="H635" s="1"/>
      <c r="I635" t="s">
        <v>69</v>
      </c>
    </row>
    <row r="636" spans="2:25" ht="15.6" customHeight="1" x14ac:dyDescent="0.25">
      <c r="D636" t="s">
        <v>76</v>
      </c>
      <c r="E636" s="31">
        <v>-2.2000000000000002</v>
      </c>
      <c r="F636" s="31"/>
      <c r="G636" s="1"/>
      <c r="H636" s="1"/>
    </row>
    <row r="637" spans="2:25" ht="15.6" customHeight="1" x14ac:dyDescent="0.25">
      <c r="D637" t="s">
        <v>77</v>
      </c>
      <c r="E637" s="31">
        <v>800</v>
      </c>
      <c r="F637" s="31"/>
      <c r="G637" s="1"/>
      <c r="H637" s="1"/>
      <c r="I637" t="s">
        <v>72</v>
      </c>
    </row>
    <row r="638" spans="2:25" ht="15.6" customHeight="1" x14ac:dyDescent="0.25">
      <c r="D638" t="s">
        <v>78</v>
      </c>
      <c r="E638" s="31">
        <v>1200000</v>
      </c>
      <c r="F638" s="31"/>
      <c r="G638" s="31"/>
      <c r="H638" s="31"/>
    </row>
    <row r="639" spans="2:25" ht="15.6" customHeight="1" x14ac:dyDescent="0.25"/>
    <row r="640" spans="2:25" ht="15.6" customHeight="1" x14ac:dyDescent="0.25">
      <c r="B640" s="27" t="s">
        <v>239</v>
      </c>
      <c r="C640" s="27"/>
      <c r="D640" s="27"/>
      <c r="E640" s="27"/>
      <c r="F640" s="27"/>
      <c r="G640" s="27"/>
      <c r="H640" s="27"/>
      <c r="I640" s="27"/>
      <c r="J640" s="27"/>
      <c r="K640" s="27"/>
      <c r="L640" s="27"/>
      <c r="M640" s="27"/>
      <c r="N640" s="27"/>
      <c r="O640" s="27"/>
      <c r="P640" s="27"/>
      <c r="Q640" s="27"/>
      <c r="R640" s="27"/>
      <c r="S640" s="27"/>
      <c r="T640" s="27"/>
      <c r="U640" s="27"/>
      <c r="V640" s="27"/>
      <c r="W640" s="27"/>
      <c r="X640" s="27"/>
      <c r="Y640" s="27"/>
    </row>
    <row r="641" spans="2:25" ht="15.6" customHeight="1" x14ac:dyDescent="0.25">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row>
    <row r="642" spans="2:25" ht="15.6" customHeight="1" x14ac:dyDescent="0.25">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row>
    <row r="643" spans="2:25" ht="15.6" customHeight="1" x14ac:dyDescent="0.25"/>
    <row r="644" spans="2:25" ht="15.6" customHeight="1" x14ac:dyDescent="0.25"/>
    <row r="645" spans="2:25" ht="15.6" customHeight="1" x14ac:dyDescent="0.25"/>
    <row r="646" spans="2:25" ht="15.6" customHeight="1" x14ac:dyDescent="0.25"/>
    <row r="647" spans="2:25" ht="15.6" customHeight="1" x14ac:dyDescent="0.25">
      <c r="C647" t="s">
        <v>67</v>
      </c>
    </row>
    <row r="648" spans="2:25" ht="15.6" customHeight="1" x14ac:dyDescent="0.25">
      <c r="D648" t="s">
        <v>80</v>
      </c>
      <c r="E648" s="26">
        <v>69719.072592669108</v>
      </c>
      <c r="F648" s="26"/>
      <c r="G648" s="26"/>
      <c r="H648" s="26"/>
    </row>
    <row r="649" spans="2:25" ht="15.6" customHeight="1" x14ac:dyDescent="0.25">
      <c r="D649" t="s">
        <v>81</v>
      </c>
      <c r="E649" s="28">
        <v>-8.938404839511275</v>
      </c>
      <c r="F649" s="28"/>
      <c r="G649" s="28"/>
      <c r="H649" s="28"/>
    </row>
    <row r="650" spans="2:25" ht="15.6" customHeight="1" x14ac:dyDescent="0.25">
      <c r="D650" t="s">
        <v>82</v>
      </c>
      <c r="E650" s="32">
        <v>0.64555555555555555</v>
      </c>
      <c r="F650" s="32"/>
      <c r="G650" s="32"/>
      <c r="H650" s="32"/>
    </row>
    <row r="651" spans="2:25" ht="15.6" customHeight="1" x14ac:dyDescent="0.25">
      <c r="D651" t="s">
        <v>83</v>
      </c>
      <c r="E651" s="28">
        <v>593.41037619867222</v>
      </c>
      <c r="F651" s="28"/>
      <c r="G651" s="28"/>
      <c r="H651" s="28"/>
    </row>
    <row r="652" spans="2:25" ht="15.6" customHeight="1" x14ac:dyDescent="0.25">
      <c r="D652" t="s">
        <v>84</v>
      </c>
      <c r="E652" s="29">
        <v>171.49418604651163</v>
      </c>
      <c r="F652" s="29"/>
      <c r="G652" s="29"/>
      <c r="H652" s="29"/>
    </row>
    <row r="653" spans="2:25" ht="15.6" customHeight="1" x14ac:dyDescent="0.25">
      <c r="D653" t="s">
        <v>85</v>
      </c>
      <c r="E653" s="26">
        <v>-1857.0637119113574</v>
      </c>
      <c r="F653" s="26"/>
      <c r="G653" s="26"/>
      <c r="H653" s="26"/>
    </row>
    <row r="654" spans="2:25" ht="15.6" customHeight="1" x14ac:dyDescent="0.25">
      <c r="D654" t="s">
        <v>86</v>
      </c>
      <c r="F654" s="30">
        <v>27000</v>
      </c>
      <c r="G654" s="30"/>
      <c r="H654" s="30"/>
      <c r="I654" s="30"/>
      <c r="J654" s="30"/>
    </row>
    <row r="655" spans="2:25" ht="15.6" customHeight="1" x14ac:dyDescent="0.25">
      <c r="D655" t="s">
        <v>87</v>
      </c>
      <c r="F655" s="26">
        <v>40.67</v>
      </c>
      <c r="G655" s="26"/>
      <c r="H655" s="26"/>
      <c r="I655" s="26"/>
      <c r="J655" s="26"/>
    </row>
    <row r="656" spans="2:25" ht="15.6" customHeight="1" x14ac:dyDescent="0.25">
      <c r="D656" t="s">
        <v>88</v>
      </c>
      <c r="G656" s="30">
        <v>172</v>
      </c>
      <c r="H656" s="30"/>
      <c r="I656" s="30"/>
      <c r="J656" s="30"/>
      <c r="K656" s="30"/>
    </row>
    <row r="657" spans="1:25" ht="15.6" customHeight="1" x14ac:dyDescent="0.25">
      <c r="D657" t="s">
        <v>89</v>
      </c>
      <c r="G657" s="26">
        <v>3.61</v>
      </c>
      <c r="H657" s="26"/>
      <c r="I657" s="26"/>
      <c r="J657" s="26"/>
      <c r="K657" s="26"/>
    </row>
    <row r="658" spans="1:25" ht="15.6" customHeight="1" x14ac:dyDescent="0.25">
      <c r="D658" t="s">
        <v>90</v>
      </c>
    </row>
    <row r="659" spans="1:25" ht="15.6" customHeight="1" x14ac:dyDescent="0.25">
      <c r="D659" t="s">
        <v>91</v>
      </c>
    </row>
    <row r="660" spans="1:25" ht="15.6" customHeight="1" x14ac:dyDescent="0.25">
      <c r="D660" t="s">
        <v>92</v>
      </c>
    </row>
    <row r="661" spans="1:25" ht="15.6" customHeight="1" x14ac:dyDescent="0.25">
      <c r="D661" t="s">
        <v>93</v>
      </c>
    </row>
    <row r="662" spans="1:25" ht="15.6" customHeight="1" x14ac:dyDescent="0.25">
      <c r="D662" t="s">
        <v>94</v>
      </c>
    </row>
    <row r="663" spans="1:25" ht="15.6" customHeight="1" x14ac:dyDescent="0.25">
      <c r="D663" t="s">
        <v>95</v>
      </c>
    </row>
    <row r="664" spans="1:25" ht="15.6" customHeight="1" x14ac:dyDescent="0.25"/>
    <row r="665" spans="1:25" ht="15.6" customHeight="1" x14ac:dyDescent="0.25">
      <c r="A665" t="s">
        <v>97</v>
      </c>
      <c r="B665" s="27" t="s">
        <v>354</v>
      </c>
      <c r="C665" s="27"/>
      <c r="D665" s="27"/>
      <c r="E665" s="27"/>
      <c r="F665" s="27"/>
      <c r="G665" s="27"/>
      <c r="H665" s="27"/>
      <c r="I665" s="27"/>
      <c r="J665" s="27"/>
      <c r="K665" s="27"/>
      <c r="L665" s="27"/>
      <c r="M665" s="27"/>
      <c r="N665" s="27"/>
      <c r="O665" s="27"/>
      <c r="P665" s="27"/>
      <c r="Q665" s="27"/>
      <c r="R665" s="27"/>
      <c r="S665" s="27"/>
      <c r="T665" s="27"/>
      <c r="U665" s="27"/>
      <c r="V665" s="27"/>
      <c r="W665" s="27"/>
      <c r="X665" s="27"/>
      <c r="Y665" s="27"/>
    </row>
    <row r="666" spans="1:25" ht="15.6" customHeight="1" x14ac:dyDescent="0.25">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row>
    <row r="667" spans="1:25" ht="15.6" customHeight="1" x14ac:dyDescent="0.25">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row>
    <row r="668" spans="1:25" ht="15.6" customHeight="1" thickBot="1" x14ac:dyDescent="0.3"/>
    <row r="669" spans="1:25" ht="15.6" customHeight="1" x14ac:dyDescent="0.25">
      <c r="B669" s="20"/>
      <c r="C669" s="21"/>
      <c r="D669" s="21"/>
      <c r="E669" s="21"/>
      <c r="F669" s="21"/>
      <c r="G669" s="21"/>
      <c r="H669" s="21"/>
      <c r="I669" s="21"/>
      <c r="J669" s="21"/>
      <c r="K669" s="21"/>
      <c r="L669" s="21"/>
      <c r="M669" s="21"/>
      <c r="N669" s="21"/>
      <c r="O669" s="21"/>
      <c r="P669" s="21"/>
      <c r="Q669" s="21"/>
      <c r="R669" s="21"/>
      <c r="S669" s="21"/>
      <c r="T669" s="21"/>
      <c r="U669" s="21"/>
      <c r="V669" s="21"/>
      <c r="W669" s="21"/>
      <c r="X669" s="21"/>
      <c r="Y669" s="22"/>
    </row>
    <row r="670" spans="1:25" ht="15.6" customHeight="1" thickBot="1" x14ac:dyDescent="0.3">
      <c r="B670" s="23"/>
      <c r="C670" s="24"/>
      <c r="D670" s="24"/>
      <c r="E670" s="24"/>
      <c r="F670" s="24"/>
      <c r="G670" s="24"/>
      <c r="H670" s="24"/>
      <c r="I670" s="24"/>
      <c r="J670" s="24"/>
      <c r="K670" s="24"/>
      <c r="L670" s="24"/>
      <c r="M670" s="24"/>
      <c r="N670" s="24"/>
      <c r="O670" s="24"/>
      <c r="P670" s="24"/>
      <c r="Q670" s="24"/>
      <c r="R670" s="24"/>
      <c r="S670" s="24"/>
      <c r="T670" s="24"/>
      <c r="U670" s="24"/>
      <c r="V670" s="24"/>
      <c r="W670" s="24"/>
      <c r="X670" s="24"/>
      <c r="Y670" s="25"/>
    </row>
    <row r="671" spans="1:25" ht="15.6" customHeight="1" x14ac:dyDescent="0.25"/>
    <row r="672" spans="1:25" ht="15.6" customHeight="1" x14ac:dyDescent="0.25">
      <c r="A672" t="s">
        <v>99</v>
      </c>
      <c r="B672" t="s">
        <v>274</v>
      </c>
    </row>
    <row r="673" spans="1:25" ht="15.6" customHeight="1" thickBot="1" x14ac:dyDescent="0.3"/>
    <row r="674" spans="1:25" ht="15.6" customHeight="1" x14ac:dyDescent="0.25">
      <c r="B674" s="20"/>
      <c r="C674" s="21"/>
      <c r="D674" s="21"/>
      <c r="E674" s="21"/>
      <c r="F674" s="21"/>
      <c r="G674" s="21"/>
      <c r="H674" s="21"/>
      <c r="I674" s="21"/>
      <c r="J674" s="21"/>
      <c r="K674" s="21"/>
      <c r="L674" s="21"/>
      <c r="M674" s="21"/>
      <c r="N674" s="21"/>
      <c r="O674" s="21"/>
      <c r="P674" s="21"/>
      <c r="Q674" s="21"/>
      <c r="R674" s="21"/>
      <c r="S674" s="21"/>
      <c r="T674" s="21"/>
      <c r="U674" s="21"/>
      <c r="V674" s="21"/>
      <c r="W674" s="21"/>
      <c r="X674" s="21"/>
      <c r="Y674" s="22"/>
    </row>
    <row r="675" spans="1:25" ht="15.6" customHeight="1" thickBot="1" x14ac:dyDescent="0.3">
      <c r="B675" s="23"/>
      <c r="C675" s="24"/>
      <c r="D675" s="24"/>
      <c r="E675" s="24"/>
      <c r="F675" s="24"/>
      <c r="G675" s="24"/>
      <c r="H675" s="24"/>
      <c r="I675" s="24"/>
      <c r="J675" s="24"/>
      <c r="K675" s="24"/>
      <c r="L675" s="24"/>
      <c r="M675" s="24"/>
      <c r="N675" s="24"/>
      <c r="O675" s="24"/>
      <c r="P675" s="24"/>
      <c r="Q675" s="24"/>
      <c r="R675" s="24"/>
      <c r="S675" s="24"/>
      <c r="T675" s="24"/>
      <c r="U675" s="24"/>
      <c r="V675" s="24"/>
      <c r="W675" s="24"/>
      <c r="X675" s="24"/>
      <c r="Y675" s="25"/>
    </row>
    <row r="676" spans="1:25" ht="15.6" customHeight="1" x14ac:dyDescent="0.25"/>
    <row r="677" spans="1:25" ht="15.6" customHeight="1" x14ac:dyDescent="0.25">
      <c r="A677" t="s">
        <v>101</v>
      </c>
      <c r="B677" t="s">
        <v>100</v>
      </c>
    </row>
    <row r="678" spans="1:25" ht="15.6" customHeight="1" thickBot="1" x14ac:dyDescent="0.3"/>
    <row r="679" spans="1:25" ht="15.6" customHeight="1" x14ac:dyDescent="0.25">
      <c r="B679" s="20"/>
      <c r="C679" s="21"/>
      <c r="D679" s="21"/>
      <c r="E679" s="21"/>
      <c r="F679" s="21"/>
      <c r="G679" s="21"/>
      <c r="H679" s="21"/>
      <c r="I679" s="21"/>
      <c r="J679" s="21"/>
      <c r="K679" s="21"/>
      <c r="L679" s="21"/>
      <c r="M679" s="21"/>
      <c r="N679" s="21"/>
      <c r="O679" s="21"/>
      <c r="P679" s="21"/>
      <c r="Q679" s="21"/>
      <c r="R679" s="21"/>
      <c r="S679" s="21"/>
      <c r="T679" s="21"/>
      <c r="U679" s="21"/>
      <c r="V679" s="21"/>
      <c r="W679" s="21"/>
      <c r="X679" s="21"/>
      <c r="Y679" s="22"/>
    </row>
    <row r="680" spans="1:25" ht="15.6" customHeight="1" thickBot="1" x14ac:dyDescent="0.3">
      <c r="B680" s="23"/>
      <c r="C680" s="24"/>
      <c r="D680" s="24"/>
      <c r="E680" s="24"/>
      <c r="F680" s="24"/>
      <c r="G680" s="24"/>
      <c r="H680" s="24"/>
      <c r="I680" s="24"/>
      <c r="J680" s="24"/>
      <c r="K680" s="24"/>
      <c r="L680" s="24"/>
      <c r="M680" s="24"/>
      <c r="N680" s="24"/>
      <c r="O680" s="24"/>
      <c r="P680" s="24"/>
      <c r="Q680" s="24"/>
      <c r="R680" s="24"/>
      <c r="S680" s="24"/>
      <c r="T680" s="24"/>
      <c r="U680" s="24"/>
      <c r="V680" s="24"/>
      <c r="W680" s="24"/>
      <c r="X680" s="24"/>
      <c r="Y680" s="25"/>
    </row>
    <row r="681" spans="1:25" ht="15.6" customHeight="1" x14ac:dyDescent="0.25"/>
    <row r="682" spans="1:25" ht="15.6" customHeight="1" x14ac:dyDescent="0.25">
      <c r="A682" t="s">
        <v>103</v>
      </c>
      <c r="B682" t="s">
        <v>102</v>
      </c>
    </row>
    <row r="683" spans="1:25" ht="15.6" customHeight="1" thickBot="1" x14ac:dyDescent="0.3"/>
    <row r="684" spans="1:25" ht="15.6" customHeight="1" x14ac:dyDescent="0.25">
      <c r="B684" s="20"/>
      <c r="C684" s="21"/>
      <c r="D684" s="21"/>
      <c r="E684" s="21"/>
      <c r="F684" s="21"/>
      <c r="G684" s="21"/>
      <c r="H684" s="21"/>
      <c r="I684" s="21"/>
      <c r="J684" s="21"/>
      <c r="K684" s="21"/>
      <c r="L684" s="21"/>
      <c r="M684" s="21"/>
      <c r="N684" s="21"/>
      <c r="O684" s="21"/>
      <c r="P684" s="21"/>
      <c r="Q684" s="21"/>
      <c r="R684" s="21"/>
      <c r="S684" s="21"/>
      <c r="T684" s="21"/>
      <c r="U684" s="21"/>
      <c r="V684" s="21"/>
      <c r="W684" s="21"/>
      <c r="X684" s="21"/>
      <c r="Y684" s="22"/>
    </row>
    <row r="685" spans="1:25" ht="15.6" customHeight="1" thickBot="1" x14ac:dyDescent="0.3">
      <c r="B685" s="23"/>
      <c r="C685" s="24"/>
      <c r="D685" s="24"/>
      <c r="E685" s="24"/>
      <c r="F685" s="24"/>
      <c r="G685" s="24"/>
      <c r="H685" s="24"/>
      <c r="I685" s="24"/>
      <c r="J685" s="24"/>
      <c r="K685" s="24"/>
      <c r="L685" s="24"/>
      <c r="M685" s="24"/>
      <c r="N685" s="24"/>
      <c r="O685" s="24"/>
      <c r="P685" s="24"/>
      <c r="Q685" s="24"/>
      <c r="R685" s="24"/>
      <c r="S685" s="24"/>
      <c r="T685" s="24"/>
      <c r="U685" s="24"/>
      <c r="V685" s="24"/>
      <c r="W685" s="24"/>
      <c r="X685" s="24"/>
      <c r="Y685" s="25"/>
    </row>
    <row r="686" spans="1:25" ht="15.6" customHeight="1" x14ac:dyDescent="0.25"/>
    <row r="687" spans="1:25" ht="15.6" customHeight="1" x14ac:dyDescent="0.25">
      <c r="A687" t="s">
        <v>105</v>
      </c>
      <c r="B687" t="s">
        <v>104</v>
      </c>
    </row>
    <row r="688" spans="1:25" ht="15.6" customHeight="1" thickBot="1" x14ac:dyDescent="0.3"/>
    <row r="689" spans="1:25" ht="15.6" customHeight="1" x14ac:dyDescent="0.25">
      <c r="B689" s="20"/>
      <c r="C689" s="21"/>
      <c r="D689" s="21"/>
      <c r="E689" s="21"/>
      <c r="F689" s="21"/>
      <c r="G689" s="21"/>
      <c r="H689" s="21"/>
      <c r="I689" s="21"/>
      <c r="J689" s="21"/>
      <c r="K689" s="21"/>
      <c r="L689" s="21"/>
      <c r="M689" s="21"/>
      <c r="N689" s="21"/>
      <c r="O689" s="21"/>
      <c r="P689" s="21"/>
      <c r="Q689" s="21"/>
      <c r="R689" s="21"/>
      <c r="S689" s="21"/>
      <c r="T689" s="21"/>
      <c r="U689" s="21"/>
      <c r="V689" s="21"/>
      <c r="W689" s="21"/>
      <c r="X689" s="21"/>
      <c r="Y689" s="22"/>
    </row>
    <row r="690" spans="1:25" ht="15.6" customHeight="1" thickBot="1" x14ac:dyDescent="0.3">
      <c r="B690" s="23"/>
      <c r="C690" s="24"/>
      <c r="D690" s="24"/>
      <c r="E690" s="24"/>
      <c r="F690" s="24"/>
      <c r="G690" s="24"/>
      <c r="H690" s="24"/>
      <c r="I690" s="24"/>
      <c r="J690" s="24"/>
      <c r="K690" s="24"/>
      <c r="L690" s="24"/>
      <c r="M690" s="24"/>
      <c r="N690" s="24"/>
      <c r="O690" s="24"/>
      <c r="P690" s="24"/>
      <c r="Q690" s="24"/>
      <c r="R690" s="24"/>
      <c r="S690" s="24"/>
      <c r="T690" s="24"/>
      <c r="U690" s="24"/>
      <c r="V690" s="24"/>
      <c r="W690" s="24"/>
      <c r="X690" s="24"/>
      <c r="Y690" s="25"/>
    </row>
    <row r="691" spans="1:25" ht="15.6" customHeight="1" x14ac:dyDescent="0.25"/>
    <row r="692" spans="1:25" ht="15.6" customHeight="1" x14ac:dyDescent="0.25">
      <c r="A692" t="s">
        <v>107</v>
      </c>
      <c r="B692" t="s">
        <v>156</v>
      </c>
    </row>
    <row r="693" spans="1:25" ht="15.6" customHeight="1" thickBot="1" x14ac:dyDescent="0.3"/>
    <row r="694" spans="1:25" ht="15.6" customHeight="1" x14ac:dyDescent="0.25">
      <c r="B694" s="20"/>
      <c r="C694" s="21"/>
      <c r="D694" s="21"/>
      <c r="E694" s="21"/>
      <c r="F694" s="21"/>
      <c r="G694" s="21"/>
      <c r="H694" s="21"/>
      <c r="I694" s="21"/>
      <c r="J694" s="21"/>
      <c r="K694" s="21"/>
      <c r="L694" s="21"/>
      <c r="M694" s="21"/>
      <c r="N694" s="21"/>
      <c r="O694" s="21"/>
      <c r="P694" s="21"/>
      <c r="Q694" s="21"/>
      <c r="R694" s="21"/>
      <c r="S694" s="21"/>
      <c r="T694" s="21"/>
      <c r="U694" s="21"/>
      <c r="V694" s="21"/>
      <c r="W694" s="21"/>
      <c r="X694" s="21"/>
      <c r="Y694" s="22"/>
    </row>
    <row r="695" spans="1:25" ht="15.6" customHeight="1" thickBot="1" x14ac:dyDescent="0.3">
      <c r="B695" s="23"/>
      <c r="C695" s="24"/>
      <c r="D695" s="24"/>
      <c r="E695" s="24"/>
      <c r="F695" s="24"/>
      <c r="G695" s="24"/>
      <c r="H695" s="24"/>
      <c r="I695" s="24"/>
      <c r="J695" s="24"/>
      <c r="K695" s="24"/>
      <c r="L695" s="24"/>
      <c r="M695" s="24"/>
      <c r="N695" s="24"/>
      <c r="O695" s="24"/>
      <c r="P695" s="24"/>
      <c r="Q695" s="24"/>
      <c r="R695" s="24"/>
      <c r="S695" s="24"/>
      <c r="T695" s="24"/>
      <c r="U695" s="24"/>
      <c r="V695" s="24"/>
      <c r="W695" s="24"/>
      <c r="X695" s="24"/>
      <c r="Y695" s="25"/>
    </row>
    <row r="696" spans="1:25" ht="15.6" customHeight="1" x14ac:dyDescent="0.25"/>
    <row r="697" spans="1:25" ht="15.6" customHeight="1" x14ac:dyDescent="0.25">
      <c r="A697" t="s">
        <v>109</v>
      </c>
      <c r="B697" t="s">
        <v>108</v>
      </c>
    </row>
    <row r="698" spans="1:25" ht="15.6" customHeight="1" thickBot="1" x14ac:dyDescent="0.3"/>
    <row r="699" spans="1:25" ht="15.6" customHeight="1" x14ac:dyDescent="0.25">
      <c r="B699" s="20"/>
      <c r="C699" s="21"/>
      <c r="D699" s="21"/>
      <c r="E699" s="21"/>
      <c r="F699" s="21"/>
      <c r="G699" s="21"/>
      <c r="H699" s="21"/>
      <c r="I699" s="21"/>
      <c r="J699" s="21"/>
      <c r="K699" s="21"/>
      <c r="L699" s="21"/>
      <c r="M699" s="21"/>
      <c r="N699" s="21"/>
      <c r="O699" s="21"/>
      <c r="P699" s="21"/>
      <c r="Q699" s="21"/>
      <c r="R699" s="21"/>
      <c r="S699" s="21"/>
      <c r="T699" s="21"/>
      <c r="U699" s="21"/>
      <c r="V699" s="21"/>
      <c r="W699" s="21"/>
      <c r="X699" s="21"/>
      <c r="Y699" s="22"/>
    </row>
    <row r="700" spans="1:25" ht="15.6" customHeight="1" thickBot="1" x14ac:dyDescent="0.3">
      <c r="B700" s="23"/>
      <c r="C700" s="24"/>
      <c r="D700" s="24"/>
      <c r="E700" s="24"/>
      <c r="F700" s="24"/>
      <c r="G700" s="24"/>
      <c r="H700" s="24"/>
      <c r="I700" s="24"/>
      <c r="J700" s="24"/>
      <c r="K700" s="24"/>
      <c r="L700" s="24"/>
      <c r="M700" s="24"/>
      <c r="N700" s="24"/>
      <c r="O700" s="24"/>
      <c r="P700" s="24"/>
      <c r="Q700" s="24"/>
      <c r="R700" s="24"/>
      <c r="S700" s="24"/>
      <c r="T700" s="24"/>
      <c r="U700" s="24"/>
      <c r="V700" s="24"/>
      <c r="W700" s="24"/>
      <c r="X700" s="24"/>
      <c r="Y700" s="25"/>
    </row>
    <row r="701" spans="1:25" ht="15.6" customHeight="1" x14ac:dyDescent="0.25"/>
    <row r="702" spans="1:25" ht="15.6" customHeight="1" x14ac:dyDescent="0.25">
      <c r="A702" t="s">
        <v>111</v>
      </c>
      <c r="B702" t="s">
        <v>110</v>
      </c>
    </row>
    <row r="703" spans="1:25" ht="15.6" customHeight="1" thickBot="1" x14ac:dyDescent="0.3"/>
    <row r="704" spans="1:25" ht="15.6" customHeight="1" x14ac:dyDescent="0.25">
      <c r="B704" s="20"/>
      <c r="C704" s="21"/>
      <c r="D704" s="21"/>
      <c r="E704" s="21"/>
      <c r="F704" s="21"/>
      <c r="G704" s="21"/>
      <c r="H704" s="21"/>
      <c r="I704" s="21"/>
      <c r="J704" s="21"/>
      <c r="K704" s="21"/>
      <c r="L704" s="21"/>
      <c r="M704" s="21"/>
      <c r="N704" s="21"/>
      <c r="O704" s="21"/>
      <c r="P704" s="21"/>
      <c r="Q704" s="21"/>
      <c r="R704" s="21"/>
      <c r="S704" s="21"/>
      <c r="T704" s="21"/>
      <c r="U704" s="21"/>
      <c r="V704" s="21"/>
      <c r="W704" s="21"/>
      <c r="X704" s="21"/>
      <c r="Y704" s="22"/>
    </row>
    <row r="705" spans="1:25" ht="15.6" customHeight="1" thickBot="1" x14ac:dyDescent="0.3">
      <c r="B705" s="23"/>
      <c r="C705" s="24"/>
      <c r="D705" s="24"/>
      <c r="E705" s="24"/>
      <c r="F705" s="24"/>
      <c r="G705" s="24"/>
      <c r="H705" s="24"/>
      <c r="I705" s="24"/>
      <c r="J705" s="24"/>
      <c r="K705" s="24"/>
      <c r="L705" s="24"/>
      <c r="M705" s="24"/>
      <c r="N705" s="24"/>
      <c r="O705" s="24"/>
      <c r="P705" s="24"/>
      <c r="Q705" s="24"/>
      <c r="R705" s="24"/>
      <c r="S705" s="24"/>
      <c r="T705" s="24"/>
      <c r="U705" s="24"/>
      <c r="V705" s="24"/>
      <c r="W705" s="24"/>
      <c r="X705" s="24"/>
      <c r="Y705" s="25"/>
    </row>
    <row r="706" spans="1:25" ht="15.6" customHeight="1" x14ac:dyDescent="0.25"/>
    <row r="707" spans="1:25" ht="15.6" customHeight="1" x14ac:dyDescent="0.25">
      <c r="A707" t="s">
        <v>113</v>
      </c>
      <c r="B707" t="s">
        <v>112</v>
      </c>
    </row>
    <row r="708" spans="1:25" ht="15.6" customHeight="1" thickBot="1" x14ac:dyDescent="0.3"/>
    <row r="709" spans="1:25" ht="15.6" customHeight="1" x14ac:dyDescent="0.25">
      <c r="B709" s="20"/>
      <c r="C709" s="21"/>
      <c r="D709" s="21"/>
      <c r="E709" s="21"/>
      <c r="F709" s="21"/>
      <c r="G709" s="21"/>
      <c r="H709" s="21"/>
      <c r="I709" s="21"/>
      <c r="J709" s="21"/>
      <c r="K709" s="21"/>
      <c r="L709" s="21"/>
      <c r="M709" s="21"/>
      <c r="N709" s="21"/>
      <c r="O709" s="21"/>
      <c r="P709" s="21"/>
      <c r="Q709" s="21"/>
      <c r="R709" s="21"/>
      <c r="S709" s="21"/>
      <c r="T709" s="21"/>
      <c r="U709" s="21"/>
      <c r="V709" s="21"/>
      <c r="W709" s="21"/>
      <c r="X709" s="21"/>
      <c r="Y709" s="22"/>
    </row>
    <row r="710" spans="1:25" ht="15.6" customHeight="1" thickBot="1" x14ac:dyDescent="0.3">
      <c r="B710" s="23"/>
      <c r="C710" s="24"/>
      <c r="D710" s="24"/>
      <c r="E710" s="24"/>
      <c r="F710" s="24"/>
      <c r="G710" s="24"/>
      <c r="H710" s="24"/>
      <c r="I710" s="24"/>
      <c r="J710" s="24"/>
      <c r="K710" s="24"/>
      <c r="L710" s="24"/>
      <c r="M710" s="24"/>
      <c r="N710" s="24"/>
      <c r="O710" s="24"/>
      <c r="P710" s="24"/>
      <c r="Q710" s="24"/>
      <c r="R710" s="24"/>
      <c r="S710" s="24"/>
      <c r="T710" s="24"/>
      <c r="U710" s="24"/>
      <c r="V710" s="24"/>
      <c r="W710" s="24"/>
      <c r="X710" s="24"/>
      <c r="Y710" s="25"/>
    </row>
    <row r="711" spans="1:25" ht="15.6" customHeight="1" x14ac:dyDescent="0.25"/>
    <row r="712" spans="1:25" ht="15.6" customHeight="1" x14ac:dyDescent="0.25">
      <c r="A712" t="s">
        <v>115</v>
      </c>
      <c r="B712" t="s">
        <v>114</v>
      </c>
    </row>
    <row r="713" spans="1:25" ht="15.6" customHeight="1" thickBot="1" x14ac:dyDescent="0.3"/>
    <row r="714" spans="1:25" ht="15.6" customHeight="1" x14ac:dyDescent="0.25">
      <c r="B714" s="20"/>
      <c r="C714" s="21"/>
      <c r="D714" s="21"/>
      <c r="E714" s="21"/>
      <c r="F714" s="21"/>
      <c r="G714" s="21"/>
      <c r="H714" s="21"/>
      <c r="I714" s="21"/>
      <c r="J714" s="21"/>
      <c r="K714" s="21"/>
      <c r="L714" s="21"/>
      <c r="M714" s="21"/>
      <c r="N714" s="21"/>
      <c r="O714" s="21"/>
      <c r="P714" s="21"/>
      <c r="Q714" s="21"/>
      <c r="R714" s="21"/>
      <c r="S714" s="21"/>
      <c r="T714" s="21"/>
      <c r="U714" s="21"/>
      <c r="V714" s="21"/>
      <c r="W714" s="21"/>
      <c r="X714" s="21"/>
      <c r="Y714" s="22"/>
    </row>
    <row r="715" spans="1:25" ht="15.6" customHeight="1" thickBot="1" x14ac:dyDescent="0.3">
      <c r="B715" s="23"/>
      <c r="C715" s="24"/>
      <c r="D715" s="24"/>
      <c r="E715" s="24"/>
      <c r="F715" s="24"/>
      <c r="G715" s="24"/>
      <c r="H715" s="24"/>
      <c r="I715" s="24"/>
      <c r="J715" s="24"/>
      <c r="K715" s="24"/>
      <c r="L715" s="24"/>
      <c r="M715" s="24"/>
      <c r="N715" s="24"/>
      <c r="O715" s="24"/>
      <c r="P715" s="24"/>
      <c r="Q715" s="24"/>
      <c r="R715" s="24"/>
      <c r="S715" s="24"/>
      <c r="T715" s="24"/>
      <c r="U715" s="24"/>
      <c r="V715" s="24"/>
      <c r="W715" s="24"/>
      <c r="X715" s="24"/>
      <c r="Y715" s="25"/>
    </row>
    <row r="716" spans="1:25" ht="15.6" customHeight="1" x14ac:dyDescent="0.25"/>
    <row r="717" spans="1:25" ht="15.6" customHeight="1" x14ac:dyDescent="0.25">
      <c r="A717" t="s">
        <v>117</v>
      </c>
      <c r="B717" t="s">
        <v>116</v>
      </c>
    </row>
    <row r="718" spans="1:25" ht="15.6" customHeight="1" thickBot="1" x14ac:dyDescent="0.3"/>
    <row r="719" spans="1:25" ht="15.6" customHeight="1" x14ac:dyDescent="0.25">
      <c r="B719" s="20"/>
      <c r="C719" s="21"/>
      <c r="D719" s="21"/>
      <c r="E719" s="21"/>
      <c r="F719" s="21"/>
      <c r="G719" s="21"/>
      <c r="H719" s="21"/>
      <c r="I719" s="21"/>
      <c r="J719" s="21"/>
      <c r="K719" s="21"/>
      <c r="L719" s="21"/>
      <c r="M719" s="21"/>
      <c r="N719" s="21"/>
      <c r="O719" s="21"/>
      <c r="P719" s="21"/>
      <c r="Q719" s="21"/>
      <c r="R719" s="21"/>
      <c r="S719" s="21"/>
      <c r="T719" s="21"/>
      <c r="U719" s="21"/>
      <c r="V719" s="21"/>
      <c r="W719" s="21"/>
      <c r="X719" s="21"/>
      <c r="Y719" s="22"/>
    </row>
    <row r="720" spans="1:25" ht="15.6" customHeight="1" thickBot="1" x14ac:dyDescent="0.3">
      <c r="B720" s="23"/>
      <c r="C720" s="24"/>
      <c r="D720" s="24"/>
      <c r="E720" s="24"/>
      <c r="F720" s="24"/>
      <c r="G720" s="24"/>
      <c r="H720" s="24"/>
      <c r="I720" s="24"/>
      <c r="J720" s="24"/>
      <c r="K720" s="24"/>
      <c r="L720" s="24"/>
      <c r="M720" s="24"/>
      <c r="N720" s="24"/>
      <c r="O720" s="24"/>
      <c r="P720" s="24"/>
      <c r="Q720" s="24"/>
      <c r="R720" s="24"/>
      <c r="S720" s="24"/>
      <c r="T720" s="24"/>
      <c r="U720" s="24"/>
      <c r="V720" s="24"/>
      <c r="W720" s="24"/>
      <c r="X720" s="24"/>
      <c r="Y720" s="25"/>
    </row>
    <row r="721" spans="1:25" ht="15.6" customHeight="1" x14ac:dyDescent="0.25"/>
    <row r="722" spans="1:25" ht="15.6" customHeight="1" x14ac:dyDescent="0.25">
      <c r="A722" t="s">
        <v>119</v>
      </c>
      <c r="B722" t="s">
        <v>118</v>
      </c>
    </row>
    <row r="723" spans="1:25" ht="15.6" customHeight="1" thickBot="1" x14ac:dyDescent="0.3"/>
    <row r="724" spans="1:25" ht="15.6" customHeight="1" x14ac:dyDescent="0.25">
      <c r="B724" s="20"/>
      <c r="C724" s="21"/>
      <c r="D724" s="21"/>
      <c r="E724" s="21"/>
      <c r="F724" s="21"/>
      <c r="G724" s="21"/>
      <c r="H724" s="21"/>
      <c r="I724" s="21"/>
      <c r="J724" s="21"/>
      <c r="K724" s="21"/>
      <c r="L724" s="21"/>
      <c r="M724" s="21"/>
      <c r="N724" s="21"/>
      <c r="O724" s="21"/>
      <c r="P724" s="21"/>
      <c r="Q724" s="21"/>
      <c r="R724" s="21"/>
      <c r="S724" s="21"/>
      <c r="T724" s="21"/>
      <c r="U724" s="21"/>
      <c r="V724" s="21"/>
      <c r="W724" s="21"/>
      <c r="X724" s="21"/>
      <c r="Y724" s="22"/>
    </row>
    <row r="725" spans="1:25" ht="15.6" customHeight="1" thickBot="1" x14ac:dyDescent="0.3">
      <c r="B725" s="23"/>
      <c r="C725" s="24"/>
      <c r="D725" s="24"/>
      <c r="E725" s="24"/>
      <c r="F725" s="24"/>
      <c r="G725" s="24"/>
      <c r="H725" s="24"/>
      <c r="I725" s="24"/>
      <c r="J725" s="24"/>
      <c r="K725" s="24"/>
      <c r="L725" s="24"/>
      <c r="M725" s="24"/>
      <c r="N725" s="24"/>
      <c r="O725" s="24"/>
      <c r="P725" s="24"/>
      <c r="Q725" s="24"/>
      <c r="R725" s="24"/>
      <c r="S725" s="24"/>
      <c r="T725" s="24"/>
      <c r="U725" s="24"/>
      <c r="V725" s="24"/>
      <c r="W725" s="24"/>
      <c r="X725" s="24"/>
      <c r="Y725" s="25"/>
    </row>
    <row r="726" spans="1:25" ht="15.6" customHeight="1" x14ac:dyDescent="0.25"/>
    <row r="727" spans="1:25" ht="15.6" customHeight="1" x14ac:dyDescent="0.25">
      <c r="A727" t="s">
        <v>121</v>
      </c>
      <c r="B727" t="s">
        <v>120</v>
      </c>
    </row>
    <row r="728" spans="1:25" ht="15.6" customHeight="1" thickBot="1" x14ac:dyDescent="0.3"/>
    <row r="729" spans="1:25" ht="15.6" customHeight="1" x14ac:dyDescent="0.25">
      <c r="B729" s="20"/>
      <c r="C729" s="21"/>
      <c r="D729" s="21"/>
      <c r="E729" s="21"/>
      <c r="F729" s="21"/>
      <c r="G729" s="21"/>
      <c r="H729" s="21"/>
      <c r="I729" s="21"/>
      <c r="J729" s="21"/>
      <c r="K729" s="21"/>
      <c r="L729" s="21"/>
      <c r="M729" s="21"/>
      <c r="N729" s="21"/>
      <c r="O729" s="21"/>
      <c r="P729" s="21"/>
      <c r="Q729" s="21"/>
      <c r="R729" s="21"/>
      <c r="S729" s="21"/>
      <c r="T729" s="21"/>
      <c r="U729" s="21"/>
      <c r="V729" s="21"/>
      <c r="W729" s="21"/>
      <c r="X729" s="21"/>
      <c r="Y729" s="22"/>
    </row>
    <row r="730" spans="1:25" ht="15.6" customHeight="1" thickBot="1" x14ac:dyDescent="0.3">
      <c r="B730" s="23"/>
      <c r="C730" s="24"/>
      <c r="D730" s="24"/>
      <c r="E730" s="24"/>
      <c r="F730" s="24"/>
      <c r="G730" s="24"/>
      <c r="H730" s="24"/>
      <c r="I730" s="24"/>
      <c r="J730" s="24"/>
      <c r="K730" s="24"/>
      <c r="L730" s="24"/>
      <c r="M730" s="24"/>
      <c r="N730" s="24"/>
      <c r="O730" s="24"/>
      <c r="P730" s="24"/>
      <c r="Q730" s="24"/>
      <c r="R730" s="24"/>
      <c r="S730" s="24"/>
      <c r="T730" s="24"/>
      <c r="U730" s="24"/>
      <c r="V730" s="24"/>
      <c r="W730" s="24"/>
      <c r="X730" s="24"/>
      <c r="Y730" s="25"/>
    </row>
    <row r="731" spans="1:25" ht="15.6" customHeight="1" x14ac:dyDescent="0.25"/>
    <row r="732" spans="1:25" ht="15.6" customHeight="1" x14ac:dyDescent="0.25">
      <c r="A732" t="s">
        <v>123</v>
      </c>
      <c r="B732" t="s">
        <v>122</v>
      </c>
    </row>
    <row r="733" spans="1:25" ht="15.6" customHeight="1" thickBot="1" x14ac:dyDescent="0.3"/>
    <row r="734" spans="1:25" ht="15.6" customHeight="1" x14ac:dyDescent="0.25">
      <c r="B734" s="20"/>
      <c r="C734" s="21"/>
      <c r="D734" s="21"/>
      <c r="E734" s="21"/>
      <c r="F734" s="21"/>
      <c r="G734" s="21"/>
      <c r="H734" s="21"/>
      <c r="I734" s="21"/>
      <c r="J734" s="21"/>
      <c r="K734" s="21"/>
      <c r="L734" s="21"/>
      <c r="M734" s="21"/>
      <c r="N734" s="21"/>
      <c r="O734" s="21"/>
      <c r="P734" s="21"/>
      <c r="Q734" s="21"/>
      <c r="R734" s="21"/>
      <c r="S734" s="21"/>
      <c r="T734" s="21"/>
      <c r="U734" s="21"/>
      <c r="V734" s="21"/>
      <c r="W734" s="21"/>
      <c r="X734" s="21"/>
      <c r="Y734" s="22"/>
    </row>
    <row r="735" spans="1:25" ht="15.6" customHeight="1" thickBot="1" x14ac:dyDescent="0.3">
      <c r="B735" s="23"/>
      <c r="C735" s="24"/>
      <c r="D735" s="24"/>
      <c r="E735" s="24"/>
      <c r="F735" s="24"/>
      <c r="G735" s="24"/>
      <c r="H735" s="24"/>
      <c r="I735" s="24"/>
      <c r="J735" s="24"/>
      <c r="K735" s="24"/>
      <c r="L735" s="24"/>
      <c r="M735" s="24"/>
      <c r="N735" s="24"/>
      <c r="O735" s="24"/>
      <c r="P735" s="24"/>
      <c r="Q735" s="24"/>
      <c r="R735" s="24"/>
      <c r="S735" s="24"/>
      <c r="T735" s="24"/>
      <c r="U735" s="24"/>
      <c r="V735" s="24"/>
      <c r="W735" s="24"/>
      <c r="X735" s="24"/>
      <c r="Y735" s="25"/>
    </row>
    <row r="736" spans="1:25" ht="15.6" customHeight="1" x14ac:dyDescent="0.25"/>
    <row r="737" spans="1:25" ht="15.6" customHeight="1" x14ac:dyDescent="0.25">
      <c r="A737" t="s">
        <v>125</v>
      </c>
      <c r="B737" t="s">
        <v>124</v>
      </c>
    </row>
    <row r="738" spans="1:25" ht="15.6" customHeight="1" thickBot="1" x14ac:dyDescent="0.3"/>
    <row r="739" spans="1:25" ht="15.6" customHeight="1" x14ac:dyDescent="0.25">
      <c r="B739" s="20"/>
      <c r="C739" s="21"/>
      <c r="D739" s="21"/>
      <c r="E739" s="21"/>
      <c r="F739" s="21"/>
      <c r="G739" s="21"/>
      <c r="H739" s="21"/>
      <c r="I739" s="21"/>
      <c r="J739" s="21"/>
      <c r="K739" s="21"/>
      <c r="L739" s="21"/>
      <c r="M739" s="21"/>
      <c r="N739" s="21"/>
      <c r="O739" s="21"/>
      <c r="P739" s="21"/>
      <c r="Q739" s="21"/>
      <c r="R739" s="21"/>
      <c r="S739" s="21"/>
      <c r="T739" s="21"/>
      <c r="U739" s="21"/>
      <c r="V739" s="21"/>
      <c r="W739" s="21"/>
      <c r="X739" s="21"/>
      <c r="Y739" s="22"/>
    </row>
    <row r="740" spans="1:25" ht="15.6" customHeight="1" thickBot="1" x14ac:dyDescent="0.3">
      <c r="B740" s="23"/>
      <c r="C740" s="24"/>
      <c r="D740" s="24"/>
      <c r="E740" s="24"/>
      <c r="F740" s="24"/>
      <c r="G740" s="24"/>
      <c r="H740" s="24"/>
      <c r="I740" s="24"/>
      <c r="J740" s="24"/>
      <c r="K740" s="24"/>
      <c r="L740" s="24"/>
      <c r="M740" s="24"/>
      <c r="N740" s="24"/>
      <c r="O740" s="24"/>
      <c r="P740" s="24"/>
      <c r="Q740" s="24"/>
      <c r="R740" s="24"/>
      <c r="S740" s="24"/>
      <c r="T740" s="24"/>
      <c r="U740" s="24"/>
      <c r="V740" s="24"/>
      <c r="W740" s="24"/>
      <c r="X740" s="24"/>
      <c r="Y740" s="25"/>
    </row>
    <row r="741" spans="1:25" ht="15.6" customHeight="1" x14ac:dyDescent="0.25"/>
    <row r="742" spans="1:25" ht="15.6" customHeight="1" x14ac:dyDescent="0.25">
      <c r="A742" t="s">
        <v>127</v>
      </c>
      <c r="B742" t="s">
        <v>126</v>
      </c>
    </row>
    <row r="743" spans="1:25" ht="15.6" customHeight="1" thickBot="1" x14ac:dyDescent="0.3"/>
    <row r="744" spans="1:25" ht="15.6" customHeight="1" x14ac:dyDescent="0.25">
      <c r="B744" s="20"/>
      <c r="C744" s="21"/>
      <c r="D744" s="21"/>
      <c r="E744" s="21"/>
      <c r="F744" s="21"/>
      <c r="G744" s="21"/>
      <c r="H744" s="21"/>
      <c r="I744" s="21"/>
      <c r="J744" s="21"/>
      <c r="K744" s="21"/>
      <c r="L744" s="21"/>
      <c r="M744" s="21"/>
      <c r="N744" s="21"/>
      <c r="O744" s="21"/>
      <c r="P744" s="21"/>
      <c r="Q744" s="21"/>
      <c r="R744" s="21"/>
      <c r="S744" s="21"/>
      <c r="T744" s="21"/>
      <c r="U744" s="21"/>
      <c r="V744" s="21"/>
      <c r="W744" s="21"/>
      <c r="X744" s="21"/>
      <c r="Y744" s="22"/>
    </row>
    <row r="745" spans="1:25" ht="15.6" customHeight="1" thickBot="1" x14ac:dyDescent="0.3">
      <c r="B745" s="23"/>
      <c r="C745" s="24"/>
      <c r="D745" s="24"/>
      <c r="E745" s="24"/>
      <c r="F745" s="24"/>
      <c r="G745" s="24"/>
      <c r="H745" s="24"/>
      <c r="I745" s="24"/>
      <c r="J745" s="24"/>
      <c r="K745" s="24"/>
      <c r="L745" s="24"/>
      <c r="M745" s="24"/>
      <c r="N745" s="24"/>
      <c r="O745" s="24"/>
      <c r="P745" s="24"/>
      <c r="Q745" s="24"/>
      <c r="R745" s="24"/>
      <c r="S745" s="24"/>
      <c r="T745" s="24"/>
      <c r="U745" s="24"/>
      <c r="V745" s="24"/>
      <c r="W745" s="24"/>
      <c r="X745" s="24"/>
      <c r="Y745" s="25"/>
    </row>
    <row r="746" spans="1:25" ht="15.6" customHeight="1" x14ac:dyDescent="0.25"/>
    <row r="747" spans="1:25" ht="15.6" customHeight="1" x14ac:dyDescent="0.25">
      <c r="A747" t="s">
        <v>129</v>
      </c>
      <c r="B747" t="s">
        <v>128</v>
      </c>
    </row>
    <row r="748" spans="1:25" ht="15.6" customHeight="1" thickBot="1" x14ac:dyDescent="0.3"/>
    <row r="749" spans="1:25" ht="15.6" customHeight="1" x14ac:dyDescent="0.25">
      <c r="B749" s="20"/>
      <c r="C749" s="21"/>
      <c r="D749" s="21"/>
      <c r="E749" s="21"/>
      <c r="F749" s="21"/>
      <c r="G749" s="21"/>
      <c r="H749" s="21"/>
      <c r="I749" s="21"/>
      <c r="J749" s="21"/>
      <c r="K749" s="21"/>
      <c r="L749" s="21"/>
      <c r="M749" s="21"/>
      <c r="N749" s="21"/>
      <c r="O749" s="21"/>
      <c r="P749" s="21"/>
      <c r="Q749" s="21"/>
      <c r="R749" s="21"/>
      <c r="S749" s="21"/>
      <c r="T749" s="21"/>
      <c r="U749" s="21"/>
      <c r="V749" s="21"/>
      <c r="W749" s="21"/>
      <c r="X749" s="21"/>
      <c r="Y749" s="22"/>
    </row>
    <row r="750" spans="1:25" ht="15.6" customHeight="1" thickBot="1" x14ac:dyDescent="0.3">
      <c r="B750" s="23"/>
      <c r="C750" s="24"/>
      <c r="D750" s="24"/>
      <c r="E750" s="24"/>
      <c r="F750" s="24"/>
      <c r="G750" s="24"/>
      <c r="H750" s="24"/>
      <c r="I750" s="24"/>
      <c r="J750" s="24"/>
      <c r="K750" s="24"/>
      <c r="L750" s="24"/>
      <c r="M750" s="24"/>
      <c r="N750" s="24"/>
      <c r="O750" s="24"/>
      <c r="P750" s="24"/>
      <c r="Q750" s="24"/>
      <c r="R750" s="24"/>
      <c r="S750" s="24"/>
      <c r="T750" s="24"/>
      <c r="U750" s="24"/>
      <c r="V750" s="24"/>
      <c r="W750" s="24"/>
      <c r="X750" s="24"/>
      <c r="Y750" s="25"/>
    </row>
    <row r="751" spans="1:25" ht="15.6" customHeight="1" x14ac:dyDescent="0.25"/>
    <row r="752" spans="1:25" ht="15.6" customHeight="1" x14ac:dyDescent="0.25">
      <c r="A752" t="s">
        <v>131</v>
      </c>
      <c r="B752" t="s">
        <v>130</v>
      </c>
    </row>
    <row r="753" spans="1:25" ht="15.6" customHeight="1" thickBot="1" x14ac:dyDescent="0.3"/>
    <row r="754" spans="1:25" ht="15.6" customHeight="1" x14ac:dyDescent="0.25">
      <c r="B754" s="20"/>
      <c r="C754" s="21"/>
      <c r="D754" s="21"/>
      <c r="E754" s="21"/>
      <c r="F754" s="21"/>
      <c r="G754" s="21"/>
      <c r="H754" s="21"/>
      <c r="I754" s="21"/>
      <c r="J754" s="21"/>
      <c r="K754" s="21"/>
      <c r="L754" s="21"/>
      <c r="M754" s="21"/>
      <c r="N754" s="21"/>
      <c r="O754" s="21"/>
      <c r="P754" s="21"/>
      <c r="Q754" s="21"/>
      <c r="R754" s="21"/>
      <c r="S754" s="21"/>
      <c r="T754" s="21"/>
      <c r="U754" s="21"/>
      <c r="V754" s="21"/>
      <c r="W754" s="21"/>
      <c r="X754" s="21"/>
      <c r="Y754" s="22"/>
    </row>
    <row r="755" spans="1:25" ht="15.6" customHeight="1" thickBot="1" x14ac:dyDescent="0.3">
      <c r="B755" s="23"/>
      <c r="C755" s="24"/>
      <c r="D755" s="24"/>
      <c r="E755" s="24"/>
      <c r="F755" s="24"/>
      <c r="G755" s="24"/>
      <c r="H755" s="24"/>
      <c r="I755" s="24"/>
      <c r="J755" s="24"/>
      <c r="K755" s="24"/>
      <c r="L755" s="24"/>
      <c r="M755" s="24"/>
      <c r="N755" s="24"/>
      <c r="O755" s="24"/>
      <c r="P755" s="24"/>
      <c r="Q755" s="24"/>
      <c r="R755" s="24"/>
      <c r="S755" s="24"/>
      <c r="T755" s="24"/>
      <c r="U755" s="24"/>
      <c r="V755" s="24"/>
      <c r="W755" s="24"/>
      <c r="X755" s="24"/>
      <c r="Y755" s="25"/>
    </row>
    <row r="756" spans="1:25" ht="15.6" customHeight="1" x14ac:dyDescent="0.25"/>
    <row r="757" spans="1:25" ht="15.6" customHeight="1" x14ac:dyDescent="0.25">
      <c r="A757" t="s">
        <v>133</v>
      </c>
      <c r="B757" t="s">
        <v>132</v>
      </c>
    </row>
    <row r="758" spans="1:25" ht="15.6" customHeight="1" thickBot="1" x14ac:dyDescent="0.3"/>
    <row r="759" spans="1:25" ht="15.6" customHeight="1" x14ac:dyDescent="0.25">
      <c r="B759" s="20"/>
      <c r="C759" s="21"/>
      <c r="D759" s="21"/>
      <c r="E759" s="21"/>
      <c r="F759" s="21"/>
      <c r="G759" s="21"/>
      <c r="H759" s="21"/>
      <c r="I759" s="21"/>
      <c r="J759" s="21"/>
      <c r="K759" s="21"/>
      <c r="L759" s="21"/>
      <c r="M759" s="21"/>
      <c r="N759" s="21"/>
      <c r="O759" s="21"/>
      <c r="P759" s="21"/>
      <c r="Q759" s="21"/>
      <c r="R759" s="21"/>
      <c r="S759" s="21"/>
      <c r="T759" s="21"/>
      <c r="U759" s="21"/>
      <c r="V759" s="21"/>
      <c r="W759" s="21"/>
      <c r="X759" s="21"/>
      <c r="Y759" s="22"/>
    </row>
    <row r="760" spans="1:25" ht="15.6" customHeight="1" thickBot="1" x14ac:dyDescent="0.3">
      <c r="B760" s="23"/>
      <c r="C760" s="24"/>
      <c r="D760" s="24"/>
      <c r="E760" s="24"/>
      <c r="F760" s="24"/>
      <c r="G760" s="24"/>
      <c r="H760" s="24"/>
      <c r="I760" s="24"/>
      <c r="J760" s="24"/>
      <c r="K760" s="24"/>
      <c r="L760" s="24"/>
      <c r="M760" s="24"/>
      <c r="N760" s="24"/>
      <c r="O760" s="24"/>
      <c r="P760" s="24"/>
      <c r="Q760" s="24"/>
      <c r="R760" s="24"/>
      <c r="S760" s="24"/>
      <c r="T760" s="24"/>
      <c r="U760" s="24"/>
      <c r="V760" s="24"/>
      <c r="W760" s="24"/>
      <c r="X760" s="24"/>
      <c r="Y760" s="25"/>
    </row>
    <row r="761" spans="1:25" ht="15.6" customHeight="1" x14ac:dyDescent="0.25"/>
    <row r="762" spans="1:25" ht="15.6" customHeight="1" x14ac:dyDescent="0.25">
      <c r="A762" t="s">
        <v>135</v>
      </c>
      <c r="B762" t="s">
        <v>134</v>
      </c>
    </row>
    <row r="763" spans="1:25" ht="15.6" customHeight="1" thickBot="1" x14ac:dyDescent="0.3"/>
    <row r="764" spans="1:25" ht="15.6" customHeight="1" x14ac:dyDescent="0.25">
      <c r="B764" s="20"/>
      <c r="C764" s="21"/>
      <c r="D764" s="21"/>
      <c r="E764" s="21"/>
      <c r="F764" s="21"/>
      <c r="G764" s="21"/>
      <c r="H764" s="21"/>
      <c r="I764" s="21"/>
      <c r="J764" s="21"/>
      <c r="K764" s="21"/>
      <c r="L764" s="21"/>
      <c r="M764" s="21"/>
      <c r="N764" s="21"/>
      <c r="O764" s="21"/>
      <c r="P764" s="21"/>
      <c r="Q764" s="21"/>
      <c r="R764" s="21"/>
      <c r="S764" s="21"/>
      <c r="T764" s="21"/>
      <c r="U764" s="21"/>
      <c r="V764" s="21"/>
      <c r="W764" s="21"/>
      <c r="X764" s="21"/>
      <c r="Y764" s="22"/>
    </row>
    <row r="765" spans="1:25" ht="15.6" customHeight="1" thickBot="1" x14ac:dyDescent="0.3">
      <c r="B765" s="23"/>
      <c r="C765" s="24"/>
      <c r="D765" s="24"/>
      <c r="E765" s="24"/>
      <c r="F765" s="24"/>
      <c r="G765" s="24"/>
      <c r="H765" s="24"/>
      <c r="I765" s="24"/>
      <c r="J765" s="24"/>
      <c r="K765" s="24"/>
      <c r="L765" s="24"/>
      <c r="M765" s="24"/>
      <c r="N765" s="24"/>
      <c r="O765" s="24"/>
      <c r="P765" s="24"/>
      <c r="Q765" s="24"/>
      <c r="R765" s="24"/>
      <c r="S765" s="24"/>
      <c r="T765" s="24"/>
      <c r="U765" s="24"/>
      <c r="V765" s="24"/>
      <c r="W765" s="24"/>
      <c r="X765" s="24"/>
      <c r="Y765" s="25"/>
    </row>
    <row r="766" spans="1:25" ht="15.6" customHeight="1" x14ac:dyDescent="0.25"/>
    <row r="767" spans="1:25" ht="15.6" customHeight="1" x14ac:dyDescent="0.25">
      <c r="A767" t="s">
        <v>137</v>
      </c>
      <c r="B767" t="s">
        <v>136</v>
      </c>
    </row>
    <row r="768" spans="1:25" ht="15.6" customHeight="1" thickBot="1" x14ac:dyDescent="0.3"/>
    <row r="769" spans="1:25" ht="15.6" customHeight="1" x14ac:dyDescent="0.25">
      <c r="B769" s="20"/>
      <c r="C769" s="21"/>
      <c r="D769" s="21"/>
      <c r="E769" s="21"/>
      <c r="F769" s="21"/>
      <c r="G769" s="21"/>
      <c r="H769" s="21"/>
      <c r="I769" s="21"/>
      <c r="J769" s="21"/>
      <c r="K769" s="21"/>
      <c r="L769" s="21"/>
      <c r="M769" s="21"/>
      <c r="N769" s="21"/>
      <c r="O769" s="21"/>
      <c r="P769" s="21"/>
      <c r="Q769" s="21"/>
      <c r="R769" s="21"/>
      <c r="S769" s="21"/>
      <c r="T769" s="21"/>
      <c r="U769" s="21"/>
      <c r="V769" s="21"/>
      <c r="W769" s="21"/>
      <c r="X769" s="21"/>
      <c r="Y769" s="22"/>
    </row>
    <row r="770" spans="1:25" ht="15.6" customHeight="1" thickBot="1" x14ac:dyDescent="0.3">
      <c r="B770" s="23"/>
      <c r="C770" s="24"/>
      <c r="D770" s="24"/>
      <c r="E770" s="24"/>
      <c r="F770" s="24"/>
      <c r="G770" s="24"/>
      <c r="H770" s="24"/>
      <c r="I770" s="24"/>
      <c r="J770" s="24"/>
      <c r="K770" s="24"/>
      <c r="L770" s="24"/>
      <c r="M770" s="24"/>
      <c r="N770" s="24"/>
      <c r="O770" s="24"/>
      <c r="P770" s="24"/>
      <c r="Q770" s="24"/>
      <c r="R770" s="24"/>
      <c r="S770" s="24"/>
      <c r="T770" s="24"/>
      <c r="U770" s="24"/>
      <c r="V770" s="24"/>
      <c r="W770" s="24"/>
      <c r="X770" s="24"/>
      <c r="Y770" s="25"/>
    </row>
    <row r="771" spans="1:25" ht="15.6" customHeight="1" x14ac:dyDescent="0.25"/>
    <row r="772" spans="1:25" ht="15.6" customHeight="1" x14ac:dyDescent="0.25">
      <c r="A772" t="s">
        <v>139</v>
      </c>
      <c r="B772" t="s">
        <v>138</v>
      </c>
    </row>
    <row r="773" spans="1:25" ht="15.6" customHeight="1" thickBot="1" x14ac:dyDescent="0.3"/>
    <row r="774" spans="1:25" ht="15.6" customHeight="1" x14ac:dyDescent="0.25">
      <c r="B774" s="20"/>
      <c r="C774" s="21"/>
      <c r="D774" s="21"/>
      <c r="E774" s="21"/>
      <c r="F774" s="21"/>
      <c r="G774" s="21"/>
      <c r="H774" s="21"/>
      <c r="I774" s="21"/>
      <c r="J774" s="21"/>
      <c r="K774" s="21"/>
      <c r="L774" s="21"/>
      <c r="M774" s="21"/>
      <c r="N774" s="21"/>
      <c r="O774" s="21"/>
      <c r="P774" s="21"/>
      <c r="Q774" s="21"/>
      <c r="R774" s="21"/>
      <c r="S774" s="21"/>
      <c r="T774" s="21"/>
      <c r="U774" s="21"/>
      <c r="V774" s="21"/>
      <c r="W774" s="21"/>
      <c r="X774" s="21"/>
      <c r="Y774" s="22"/>
    </row>
    <row r="775" spans="1:25" ht="15.6" customHeight="1" thickBot="1" x14ac:dyDescent="0.3">
      <c r="B775" s="23"/>
      <c r="C775" s="24"/>
      <c r="D775" s="24"/>
      <c r="E775" s="24"/>
      <c r="F775" s="24"/>
      <c r="G775" s="24"/>
      <c r="H775" s="24"/>
      <c r="I775" s="24"/>
      <c r="J775" s="24"/>
      <c r="K775" s="24"/>
      <c r="L775" s="24"/>
      <c r="M775" s="24"/>
      <c r="N775" s="24"/>
      <c r="O775" s="24"/>
      <c r="P775" s="24"/>
      <c r="Q775" s="24"/>
      <c r="R775" s="24"/>
      <c r="S775" s="24"/>
      <c r="T775" s="24"/>
      <c r="U775" s="24"/>
      <c r="V775" s="24"/>
      <c r="W775" s="24"/>
      <c r="X775" s="24"/>
      <c r="Y775" s="25"/>
    </row>
    <row r="776" spans="1:25" ht="15.6" customHeight="1" x14ac:dyDescent="0.25"/>
    <row r="777" spans="1:25" ht="15.6" customHeight="1" x14ac:dyDescent="0.25">
      <c r="A777" t="s">
        <v>141</v>
      </c>
      <c r="B777" t="s">
        <v>140</v>
      </c>
    </row>
    <row r="778" spans="1:25" ht="15.6" customHeight="1" thickBot="1" x14ac:dyDescent="0.3"/>
    <row r="779" spans="1:25" ht="15.6" customHeight="1" x14ac:dyDescent="0.25">
      <c r="B779" s="20"/>
      <c r="C779" s="21"/>
      <c r="D779" s="21"/>
      <c r="E779" s="21"/>
      <c r="F779" s="21"/>
      <c r="G779" s="21"/>
      <c r="H779" s="21"/>
      <c r="I779" s="21"/>
      <c r="J779" s="21"/>
      <c r="K779" s="21"/>
      <c r="L779" s="21"/>
      <c r="M779" s="21"/>
      <c r="N779" s="21"/>
      <c r="O779" s="21"/>
      <c r="P779" s="21"/>
      <c r="Q779" s="21"/>
      <c r="R779" s="21"/>
      <c r="S779" s="21"/>
      <c r="T779" s="21"/>
      <c r="U779" s="21"/>
      <c r="V779" s="21"/>
      <c r="W779" s="21"/>
      <c r="X779" s="21"/>
      <c r="Y779" s="22"/>
    </row>
    <row r="780" spans="1:25" ht="15.6" customHeight="1" thickBot="1" x14ac:dyDescent="0.3">
      <c r="B780" s="23"/>
      <c r="C780" s="24"/>
      <c r="D780" s="24"/>
      <c r="E780" s="24"/>
      <c r="F780" s="24"/>
      <c r="G780" s="24"/>
      <c r="H780" s="24"/>
      <c r="I780" s="24"/>
      <c r="J780" s="24"/>
      <c r="K780" s="24"/>
      <c r="L780" s="24"/>
      <c r="M780" s="24"/>
      <c r="N780" s="24"/>
      <c r="O780" s="24"/>
      <c r="P780" s="24"/>
      <c r="Q780" s="24"/>
      <c r="R780" s="24"/>
      <c r="S780" s="24"/>
      <c r="T780" s="24"/>
      <c r="U780" s="24"/>
      <c r="V780" s="24"/>
      <c r="W780" s="24"/>
      <c r="X780" s="24"/>
      <c r="Y780" s="25"/>
    </row>
    <row r="781" spans="1:25" ht="15.6" customHeight="1" x14ac:dyDescent="0.25"/>
    <row r="782" spans="1:25" ht="15.6" customHeight="1" x14ac:dyDescent="0.25">
      <c r="A782" t="s">
        <v>143</v>
      </c>
      <c r="B782" t="s">
        <v>142</v>
      </c>
    </row>
    <row r="783" spans="1:25" ht="15.6" customHeight="1" thickBot="1" x14ac:dyDescent="0.3"/>
    <row r="784" spans="1:25" ht="15.6" customHeight="1" x14ac:dyDescent="0.25">
      <c r="B784" s="20"/>
      <c r="C784" s="21"/>
      <c r="D784" s="21"/>
      <c r="E784" s="21"/>
      <c r="F784" s="21"/>
      <c r="G784" s="21"/>
      <c r="H784" s="21"/>
      <c r="I784" s="21"/>
      <c r="J784" s="21"/>
      <c r="K784" s="21"/>
      <c r="L784" s="21"/>
      <c r="M784" s="21"/>
      <c r="N784" s="21"/>
      <c r="O784" s="21"/>
      <c r="P784" s="21"/>
      <c r="Q784" s="21"/>
      <c r="R784" s="21"/>
      <c r="S784" s="21"/>
      <c r="T784" s="21"/>
      <c r="U784" s="21"/>
      <c r="V784" s="21"/>
      <c r="W784" s="21"/>
      <c r="X784" s="21"/>
      <c r="Y784" s="22"/>
    </row>
    <row r="785" spans="2:25" ht="15.6" customHeight="1" thickBot="1" x14ac:dyDescent="0.3">
      <c r="B785" s="23"/>
      <c r="C785" s="24"/>
      <c r="D785" s="24"/>
      <c r="E785" s="24"/>
      <c r="F785" s="24"/>
      <c r="G785" s="24"/>
      <c r="H785" s="24"/>
      <c r="I785" s="24"/>
      <c r="J785" s="24"/>
      <c r="K785" s="24"/>
      <c r="L785" s="24"/>
      <c r="M785" s="24"/>
      <c r="N785" s="24"/>
      <c r="O785" s="24"/>
      <c r="P785" s="24"/>
      <c r="Q785" s="24"/>
      <c r="R785" s="24"/>
      <c r="S785" s="24"/>
      <c r="T785" s="24"/>
      <c r="U785" s="24"/>
      <c r="V785" s="24"/>
      <c r="W785" s="24"/>
      <c r="X785" s="24"/>
      <c r="Y785" s="25"/>
    </row>
    <row r="786" spans="2:25" ht="15.6" customHeight="1" x14ac:dyDescent="0.25"/>
    <row r="787" spans="2:25" ht="15.6" customHeight="1" x14ac:dyDescent="0.25"/>
    <row r="788" spans="2:25" ht="15.6" customHeight="1" x14ac:dyDescent="0.25"/>
    <row r="789" spans="2:25" ht="15.6" customHeight="1" x14ac:dyDescent="0.25"/>
    <row r="790" spans="2:25" ht="15.6" customHeight="1" x14ac:dyDescent="0.25"/>
    <row r="791" spans="2:25" ht="15.6" customHeight="1" x14ac:dyDescent="0.25"/>
    <row r="792" spans="2:25" ht="15.6" customHeight="1" x14ac:dyDescent="0.25"/>
    <row r="793" spans="2:25" ht="15.6" customHeight="1" x14ac:dyDescent="0.25"/>
    <row r="794" spans="2:25" ht="15.6" customHeight="1" x14ac:dyDescent="0.25"/>
    <row r="795" spans="2:25" ht="15.6" customHeight="1" x14ac:dyDescent="0.25"/>
    <row r="796" spans="2:25" ht="15.6" customHeight="1" x14ac:dyDescent="0.25"/>
    <row r="797" spans="2:25" ht="15.6" customHeight="1" x14ac:dyDescent="0.25"/>
    <row r="798" spans="2:25" ht="15.6" customHeight="1" x14ac:dyDescent="0.25"/>
    <row r="799" spans="2:25" ht="15.6" customHeight="1" x14ac:dyDescent="0.25"/>
    <row r="800" spans="2:25" ht="15.6" customHeight="1" x14ac:dyDescent="0.25"/>
    <row r="801" ht="15.6" customHeight="1" x14ac:dyDescent="0.25"/>
    <row r="802" ht="15.6" customHeight="1" x14ac:dyDescent="0.25"/>
    <row r="803" ht="15.6" customHeight="1" x14ac:dyDescent="0.25"/>
    <row r="804" ht="15.6" customHeight="1" x14ac:dyDescent="0.25"/>
    <row r="805" ht="15.6" customHeight="1" x14ac:dyDescent="0.25"/>
    <row r="806" ht="15.6" customHeight="1" x14ac:dyDescent="0.25"/>
    <row r="807" ht="15.6" customHeight="1" x14ac:dyDescent="0.25"/>
    <row r="808" ht="15.6" customHeight="1" x14ac:dyDescent="0.25"/>
    <row r="809" ht="15.6" customHeight="1" x14ac:dyDescent="0.25"/>
    <row r="810" ht="15.6" customHeight="1" x14ac:dyDescent="0.25"/>
    <row r="811" ht="15.6" customHeight="1" x14ac:dyDescent="0.25"/>
    <row r="812" ht="15.6" customHeight="1" x14ac:dyDescent="0.25"/>
    <row r="813" ht="15.6" customHeight="1" x14ac:dyDescent="0.25"/>
    <row r="814" ht="15.6" customHeight="1" x14ac:dyDescent="0.25"/>
    <row r="815" ht="15.6" customHeight="1" x14ac:dyDescent="0.25"/>
    <row r="816" ht="15.6" customHeight="1" x14ac:dyDescent="0.25"/>
    <row r="817" ht="15.6" customHeight="1" x14ac:dyDescent="0.25"/>
    <row r="818" ht="15.6" customHeight="1" x14ac:dyDescent="0.25"/>
    <row r="819" ht="15.6" customHeight="1" x14ac:dyDescent="0.25"/>
    <row r="820" ht="15.6" customHeight="1" x14ac:dyDescent="0.25"/>
    <row r="821" ht="15.6" customHeight="1" x14ac:dyDescent="0.25"/>
    <row r="822" ht="15.6" customHeight="1" x14ac:dyDescent="0.25"/>
    <row r="823" ht="15.6" customHeight="1" x14ac:dyDescent="0.25"/>
    <row r="824" ht="15.6" customHeight="1" x14ac:dyDescent="0.25"/>
    <row r="825" ht="15.6" customHeight="1" x14ac:dyDescent="0.25"/>
    <row r="826" ht="15.6" customHeight="1" x14ac:dyDescent="0.25"/>
    <row r="827" ht="15.6" customHeight="1" x14ac:dyDescent="0.25"/>
    <row r="828" ht="15.6" customHeight="1" x14ac:dyDescent="0.25"/>
    <row r="829" ht="15.6" customHeight="1" x14ac:dyDescent="0.25"/>
    <row r="830" ht="15.6" customHeight="1" x14ac:dyDescent="0.25"/>
    <row r="831" ht="15.6" customHeight="1" x14ac:dyDescent="0.25"/>
    <row r="832" ht="15.6" customHeight="1" x14ac:dyDescent="0.25"/>
    <row r="833" ht="15.6" customHeight="1" x14ac:dyDescent="0.25"/>
    <row r="834" ht="15.6" customHeight="1" x14ac:dyDescent="0.25"/>
    <row r="835" ht="15.6" customHeight="1" x14ac:dyDescent="0.25"/>
    <row r="836" ht="15.6" customHeight="1" x14ac:dyDescent="0.25"/>
    <row r="837" ht="15.6" customHeight="1" x14ac:dyDescent="0.25"/>
    <row r="838" ht="15.6" customHeight="1" x14ac:dyDescent="0.25"/>
    <row r="839" ht="15.6" customHeight="1" x14ac:dyDescent="0.25"/>
    <row r="840" ht="15.6" customHeight="1" x14ac:dyDescent="0.25"/>
    <row r="841" ht="15.6" customHeight="1" x14ac:dyDescent="0.25"/>
    <row r="842" ht="15.6" customHeight="1" x14ac:dyDescent="0.25"/>
    <row r="843" ht="15.6" customHeight="1" x14ac:dyDescent="0.25"/>
    <row r="844" ht="15.6" customHeight="1" x14ac:dyDescent="0.25"/>
    <row r="845" ht="15.6" customHeight="1" x14ac:dyDescent="0.25"/>
    <row r="846" ht="15.6" customHeight="1" x14ac:dyDescent="0.25"/>
    <row r="847" ht="15.6" customHeight="1" x14ac:dyDescent="0.25"/>
    <row r="848" ht="15.6" customHeight="1" x14ac:dyDescent="0.25"/>
    <row r="849" ht="15.6" customHeight="1" x14ac:dyDescent="0.25"/>
    <row r="850" ht="15.6" customHeight="1" x14ac:dyDescent="0.25"/>
    <row r="851" ht="15.6" customHeight="1" x14ac:dyDescent="0.25"/>
    <row r="852" ht="15.6" customHeight="1" x14ac:dyDescent="0.25"/>
    <row r="853" ht="15.6" customHeight="1" x14ac:dyDescent="0.25"/>
    <row r="854" ht="15.6" customHeight="1" x14ac:dyDescent="0.25"/>
    <row r="855" ht="15.6" customHeight="1" x14ac:dyDescent="0.25"/>
    <row r="856" ht="15.6" customHeight="1" x14ac:dyDescent="0.25"/>
    <row r="857" ht="15.6" customHeight="1" x14ac:dyDescent="0.25"/>
    <row r="858" ht="15.6" customHeight="1" x14ac:dyDescent="0.25"/>
    <row r="859" ht="15.6" customHeight="1" x14ac:dyDescent="0.25"/>
    <row r="860" ht="15.6" customHeight="1" x14ac:dyDescent="0.25"/>
    <row r="861" ht="15.6" customHeight="1" x14ac:dyDescent="0.25"/>
    <row r="862" ht="15.6" customHeight="1" x14ac:dyDescent="0.25"/>
    <row r="863" ht="15.6" customHeight="1" x14ac:dyDescent="0.25"/>
    <row r="864" ht="15.6" customHeight="1" x14ac:dyDescent="0.25"/>
    <row r="865" ht="15.6" customHeight="1" x14ac:dyDescent="0.25"/>
    <row r="866" ht="15.6" customHeight="1" x14ac:dyDescent="0.25"/>
    <row r="867" ht="15.6" customHeight="1" x14ac:dyDescent="0.25"/>
    <row r="868" ht="15.6" customHeight="1" x14ac:dyDescent="0.25"/>
    <row r="869" ht="15.6" customHeight="1" x14ac:dyDescent="0.25"/>
    <row r="870" ht="15.6" customHeight="1" x14ac:dyDescent="0.25"/>
    <row r="871" ht="15.6" customHeight="1" x14ac:dyDescent="0.25"/>
    <row r="872" ht="15.6" customHeight="1" x14ac:dyDescent="0.25"/>
    <row r="873" ht="15.6" customHeight="1" x14ac:dyDescent="0.25"/>
    <row r="874" ht="15.6" customHeight="1" x14ac:dyDescent="0.25"/>
    <row r="875" ht="15.6" customHeight="1" x14ac:dyDescent="0.25"/>
    <row r="876" ht="15.6" customHeight="1" x14ac:dyDescent="0.25"/>
    <row r="877" ht="15.6" customHeight="1" x14ac:dyDescent="0.25"/>
    <row r="878" ht="15.6" customHeight="1" x14ac:dyDescent="0.25"/>
    <row r="879" ht="15.6" customHeight="1" x14ac:dyDescent="0.25"/>
    <row r="880" ht="15.6" customHeight="1" x14ac:dyDescent="0.25"/>
    <row r="881" ht="15.6" customHeight="1" x14ac:dyDescent="0.25"/>
    <row r="882" ht="15.6" customHeight="1" x14ac:dyDescent="0.25"/>
    <row r="883" ht="15.6" customHeight="1" x14ac:dyDescent="0.25"/>
    <row r="884" ht="15.6" customHeight="1" x14ac:dyDescent="0.25"/>
    <row r="885" ht="15.6" customHeight="1" x14ac:dyDescent="0.25"/>
    <row r="886" ht="15.6" customHeight="1" x14ac:dyDescent="0.25"/>
    <row r="887" ht="15.6" customHeight="1" x14ac:dyDescent="0.25"/>
    <row r="888" ht="15.6" customHeight="1" x14ac:dyDescent="0.25"/>
    <row r="889" ht="15.6" customHeight="1" x14ac:dyDescent="0.25"/>
    <row r="890" ht="15.6" customHeight="1" x14ac:dyDescent="0.25"/>
    <row r="891" ht="15.6" customHeight="1" x14ac:dyDescent="0.25"/>
    <row r="892" ht="15.6" customHeight="1" x14ac:dyDescent="0.25"/>
    <row r="893" ht="15.6" customHeight="1" x14ac:dyDescent="0.25"/>
    <row r="894" ht="15.6" customHeight="1" x14ac:dyDescent="0.25"/>
    <row r="895" ht="15.6" customHeight="1" x14ac:dyDescent="0.25"/>
    <row r="896" ht="15.6" customHeight="1" x14ac:dyDescent="0.25"/>
    <row r="897" ht="15.6" customHeight="1" x14ac:dyDescent="0.25"/>
    <row r="898" ht="15.6" customHeight="1" x14ac:dyDescent="0.25"/>
    <row r="899" ht="15.6" customHeight="1" x14ac:dyDescent="0.25"/>
    <row r="900" ht="15.6" customHeight="1" x14ac:dyDescent="0.25"/>
    <row r="901" ht="15.6" customHeight="1" x14ac:dyDescent="0.25"/>
    <row r="902" ht="15.6" customHeight="1" x14ac:dyDescent="0.25"/>
    <row r="903" ht="15.6" customHeight="1" x14ac:dyDescent="0.25"/>
    <row r="904" ht="15.6" customHeight="1" x14ac:dyDescent="0.25"/>
    <row r="905" ht="15.6" customHeight="1" x14ac:dyDescent="0.25"/>
    <row r="906" ht="15.6" customHeight="1" x14ac:dyDescent="0.25"/>
    <row r="907" ht="15.6" customHeight="1" x14ac:dyDescent="0.25"/>
    <row r="908" ht="15.6" customHeight="1" x14ac:dyDescent="0.25"/>
    <row r="909" ht="15.6" customHeight="1" x14ac:dyDescent="0.25"/>
    <row r="910" ht="15.6" customHeight="1" x14ac:dyDescent="0.25"/>
    <row r="911" ht="15.6" customHeight="1" x14ac:dyDescent="0.25"/>
    <row r="912" ht="15.6" customHeight="1" x14ac:dyDescent="0.25"/>
    <row r="913" ht="15.6" customHeight="1" x14ac:dyDescent="0.25"/>
    <row r="914" ht="15.6" customHeight="1" x14ac:dyDescent="0.25"/>
    <row r="915" ht="15.6" customHeight="1" x14ac:dyDescent="0.25"/>
    <row r="916" ht="15.6" customHeight="1" x14ac:dyDescent="0.25"/>
    <row r="917" ht="15.6" customHeight="1" x14ac:dyDescent="0.25"/>
    <row r="918" ht="15.6" customHeight="1" x14ac:dyDescent="0.25"/>
    <row r="919" ht="15.6" customHeight="1" x14ac:dyDescent="0.25"/>
    <row r="920" ht="15.6" customHeight="1" x14ac:dyDescent="0.25"/>
    <row r="921" ht="15.6" customHeight="1" x14ac:dyDescent="0.25"/>
    <row r="922" ht="15.6" customHeight="1" x14ac:dyDescent="0.25"/>
    <row r="923" ht="15.6" customHeight="1" x14ac:dyDescent="0.25"/>
    <row r="924" ht="15.6" customHeight="1" x14ac:dyDescent="0.25"/>
    <row r="925" ht="15.6" customHeight="1" x14ac:dyDescent="0.25"/>
    <row r="926" ht="15.6" customHeight="1" x14ac:dyDescent="0.25"/>
    <row r="927" ht="15.6" customHeight="1" x14ac:dyDescent="0.25"/>
    <row r="928" ht="15.6" customHeight="1" x14ac:dyDescent="0.25"/>
    <row r="929" ht="15.6" customHeight="1" x14ac:dyDescent="0.25"/>
    <row r="930" ht="15.6" customHeight="1" x14ac:dyDescent="0.25"/>
    <row r="931" ht="15.6" customHeight="1" x14ac:dyDescent="0.25"/>
    <row r="932" ht="15.6" customHeight="1" x14ac:dyDescent="0.25"/>
    <row r="933" ht="15.6" customHeight="1" x14ac:dyDescent="0.25"/>
    <row r="934" ht="15.6" customHeight="1" x14ac:dyDescent="0.25"/>
    <row r="935" ht="15.6" customHeight="1" x14ac:dyDescent="0.25"/>
    <row r="936" ht="15.6" customHeight="1" x14ac:dyDescent="0.25"/>
    <row r="937" ht="15.6" customHeight="1" x14ac:dyDescent="0.25"/>
    <row r="938" ht="15.6" customHeight="1" x14ac:dyDescent="0.25"/>
    <row r="939" ht="15.6" customHeight="1" x14ac:dyDescent="0.25"/>
    <row r="940" ht="15.6" customHeight="1" x14ac:dyDescent="0.25"/>
    <row r="941" ht="15.6" customHeight="1" x14ac:dyDescent="0.25"/>
    <row r="942" ht="15.6" customHeight="1" x14ac:dyDescent="0.25"/>
    <row r="943" ht="15.6" customHeight="1" x14ac:dyDescent="0.25"/>
    <row r="944" ht="15.6" customHeight="1" x14ac:dyDescent="0.25"/>
    <row r="945" ht="15.6" customHeight="1" x14ac:dyDescent="0.25"/>
    <row r="946" ht="15.6" customHeight="1" x14ac:dyDescent="0.25"/>
    <row r="947" ht="15.6" customHeight="1" x14ac:dyDescent="0.25"/>
    <row r="948" ht="15.6" customHeight="1" x14ac:dyDescent="0.25"/>
    <row r="949" ht="15.6" customHeight="1" x14ac:dyDescent="0.25"/>
    <row r="950" ht="15.6" customHeight="1" x14ac:dyDescent="0.25"/>
    <row r="951" ht="15.6" customHeight="1" x14ac:dyDescent="0.25"/>
    <row r="952" ht="15.6" customHeight="1" x14ac:dyDescent="0.25"/>
    <row r="953" ht="15.6" customHeight="1" x14ac:dyDescent="0.25"/>
    <row r="954" ht="15.6" customHeight="1" x14ac:dyDescent="0.25"/>
    <row r="955" ht="15.6" customHeight="1" x14ac:dyDescent="0.25"/>
    <row r="956" ht="15.6" customHeight="1" x14ac:dyDescent="0.25"/>
    <row r="957" ht="15.6" customHeight="1" x14ac:dyDescent="0.25"/>
    <row r="958" ht="15.6" customHeight="1" x14ac:dyDescent="0.25"/>
    <row r="959" ht="15.6" customHeight="1" x14ac:dyDescent="0.25"/>
    <row r="960" ht="15.6" customHeight="1" x14ac:dyDescent="0.25"/>
    <row r="961" ht="15.6" customHeight="1" x14ac:dyDescent="0.25"/>
    <row r="962" ht="15.6" customHeight="1" x14ac:dyDescent="0.25"/>
    <row r="963" ht="15.6" customHeight="1" x14ac:dyDescent="0.25"/>
    <row r="964" ht="15.6" customHeight="1" x14ac:dyDescent="0.25"/>
    <row r="965" ht="15.6" customHeight="1" x14ac:dyDescent="0.25"/>
    <row r="966" ht="15.6" customHeight="1" x14ac:dyDescent="0.25"/>
    <row r="967" ht="15.6" customHeight="1" x14ac:dyDescent="0.25"/>
    <row r="968" ht="15.6" customHeight="1" x14ac:dyDescent="0.25"/>
    <row r="969" ht="15.6" customHeight="1" x14ac:dyDescent="0.25"/>
    <row r="970" ht="15.6" customHeight="1" x14ac:dyDescent="0.25"/>
    <row r="971" ht="15.6" customHeight="1" x14ac:dyDescent="0.25"/>
    <row r="972" ht="15.6" customHeight="1" x14ac:dyDescent="0.25"/>
    <row r="973" ht="15.6" customHeight="1" x14ac:dyDescent="0.25"/>
    <row r="974" ht="15.6" customHeight="1" x14ac:dyDescent="0.25"/>
    <row r="975" ht="15.6" customHeight="1" x14ac:dyDescent="0.25"/>
    <row r="976" ht="15.6" customHeight="1" x14ac:dyDescent="0.25"/>
    <row r="977" ht="15.6" customHeight="1" x14ac:dyDescent="0.25"/>
    <row r="978" ht="15.6" customHeight="1" x14ac:dyDescent="0.25"/>
    <row r="979" ht="15.6" customHeight="1" x14ac:dyDescent="0.25"/>
    <row r="980" ht="15.6" customHeight="1" x14ac:dyDescent="0.25"/>
    <row r="981" ht="15.6" customHeight="1" x14ac:dyDescent="0.25"/>
    <row r="982" ht="15.6" customHeight="1" x14ac:dyDescent="0.25"/>
    <row r="983" ht="15.6" customHeight="1" x14ac:dyDescent="0.25"/>
    <row r="984" ht="15.6" customHeight="1" x14ac:dyDescent="0.25"/>
    <row r="985" ht="15.6" customHeight="1" x14ac:dyDescent="0.25"/>
    <row r="986" ht="15.6" customHeight="1" x14ac:dyDescent="0.25"/>
    <row r="987" ht="15.6" customHeight="1" x14ac:dyDescent="0.25"/>
    <row r="988" ht="15.6" customHeight="1" x14ac:dyDescent="0.25"/>
    <row r="989" ht="15.6" customHeight="1" x14ac:dyDescent="0.25"/>
    <row r="990" ht="15.6" customHeight="1" x14ac:dyDescent="0.25"/>
    <row r="991" ht="15.6" customHeight="1" x14ac:dyDescent="0.25"/>
    <row r="992" ht="15.6" customHeight="1" x14ac:dyDescent="0.25"/>
    <row r="993" ht="15.6" customHeight="1" x14ac:dyDescent="0.25"/>
    <row r="994" ht="15.6" customHeight="1" x14ac:dyDescent="0.25"/>
    <row r="995" ht="15.6" customHeight="1" x14ac:dyDescent="0.25"/>
    <row r="996" ht="15.6" customHeight="1" x14ac:dyDescent="0.25"/>
    <row r="997" ht="15.6" customHeight="1" x14ac:dyDescent="0.25"/>
    <row r="998" ht="15.6" customHeight="1" x14ac:dyDescent="0.25"/>
    <row r="999" ht="15.6" customHeight="1" x14ac:dyDescent="0.25"/>
    <row r="1000" ht="15.6" customHeight="1" x14ac:dyDescent="0.25"/>
    <row r="1001" ht="15.6" customHeight="1" x14ac:dyDescent="0.25"/>
    <row r="1002" ht="15.6" customHeight="1" x14ac:dyDescent="0.25"/>
    <row r="1003" ht="15.6" customHeight="1" x14ac:dyDescent="0.25"/>
    <row r="1004" ht="15.6" customHeight="1" x14ac:dyDescent="0.25"/>
    <row r="1005" ht="15.6" customHeight="1" x14ac:dyDescent="0.25"/>
    <row r="1006" ht="15.6" customHeight="1" x14ac:dyDescent="0.25"/>
    <row r="1007" ht="15.6" customHeight="1" x14ac:dyDescent="0.25"/>
    <row r="1008" ht="15.6" customHeight="1" x14ac:dyDescent="0.25"/>
    <row r="1009" ht="15.6" customHeight="1" x14ac:dyDescent="0.25"/>
    <row r="1010" ht="15.6" customHeight="1" x14ac:dyDescent="0.25"/>
    <row r="1011" ht="15.6" customHeight="1" x14ac:dyDescent="0.25"/>
    <row r="1012" ht="15.6" customHeight="1" x14ac:dyDescent="0.25"/>
    <row r="1013" ht="15.6" customHeight="1" x14ac:dyDescent="0.25"/>
    <row r="1014" ht="15.6" customHeight="1" x14ac:dyDescent="0.25"/>
    <row r="1015" ht="15.6" customHeight="1" x14ac:dyDescent="0.25"/>
    <row r="1016" ht="15.6" customHeight="1" x14ac:dyDescent="0.25"/>
    <row r="1017" ht="15.6" customHeight="1" x14ac:dyDescent="0.25"/>
    <row r="1018" ht="15.6" customHeight="1" x14ac:dyDescent="0.25"/>
    <row r="1019" ht="15.6" customHeight="1" x14ac:dyDescent="0.25"/>
    <row r="1020" ht="15.6" customHeight="1" x14ac:dyDescent="0.25"/>
    <row r="1021" ht="15.6" customHeight="1" x14ac:dyDescent="0.25"/>
    <row r="1022" ht="15.6" customHeight="1" x14ac:dyDescent="0.25"/>
    <row r="1023" ht="15.6" customHeight="1" x14ac:dyDescent="0.25"/>
    <row r="1024" ht="15.6" customHeight="1" x14ac:dyDescent="0.25"/>
    <row r="1025" ht="15.6" customHeight="1" x14ac:dyDescent="0.25"/>
    <row r="1026" ht="15.6" customHeight="1" x14ac:dyDescent="0.25"/>
    <row r="1027" ht="15.6" customHeight="1" x14ac:dyDescent="0.25"/>
    <row r="1028" ht="15.6" customHeight="1" x14ac:dyDescent="0.25"/>
    <row r="1029" ht="15.6" customHeight="1" x14ac:dyDescent="0.25"/>
    <row r="1030" ht="15.6" customHeight="1" x14ac:dyDescent="0.25"/>
    <row r="1031" ht="15.6" customHeight="1" x14ac:dyDescent="0.25"/>
    <row r="1032" ht="15.6" customHeight="1" x14ac:dyDescent="0.25"/>
    <row r="1033" ht="15.6" customHeight="1" x14ac:dyDescent="0.25"/>
    <row r="1034" ht="15.6" customHeight="1" x14ac:dyDescent="0.25"/>
    <row r="1035" ht="15.6" customHeight="1" x14ac:dyDescent="0.25"/>
    <row r="1036" ht="15.6" customHeight="1" x14ac:dyDescent="0.25"/>
    <row r="1037" ht="15.6" customHeight="1" x14ac:dyDescent="0.25"/>
    <row r="1038" ht="15.6" customHeight="1" x14ac:dyDescent="0.25"/>
    <row r="1039" ht="15.6" customHeight="1" x14ac:dyDescent="0.25"/>
    <row r="1040" ht="15.6" customHeight="1" x14ac:dyDescent="0.25"/>
    <row r="1041" ht="15.6" customHeight="1" x14ac:dyDescent="0.25"/>
    <row r="1042" ht="15.6" customHeight="1" x14ac:dyDescent="0.25"/>
    <row r="1043" ht="15.6" customHeight="1" x14ac:dyDescent="0.25"/>
    <row r="1044" ht="15.6" customHeight="1" x14ac:dyDescent="0.25"/>
    <row r="1045" ht="15.6" customHeight="1" x14ac:dyDescent="0.25"/>
    <row r="1046" ht="15.6" customHeight="1" x14ac:dyDescent="0.25"/>
    <row r="1047" ht="15.6" customHeight="1" x14ac:dyDescent="0.25"/>
    <row r="1048" ht="15.6" customHeight="1" x14ac:dyDescent="0.25"/>
    <row r="1049" ht="15.6" customHeight="1" x14ac:dyDescent="0.25"/>
    <row r="1050" ht="15.6" customHeight="1" x14ac:dyDescent="0.25"/>
    <row r="1051" ht="15.6" customHeight="1" x14ac:dyDescent="0.25"/>
    <row r="1052" ht="15.6" customHeight="1" x14ac:dyDescent="0.25"/>
    <row r="1053" ht="15.6" customHeight="1" x14ac:dyDescent="0.25"/>
    <row r="1054" ht="15.6" customHeight="1" x14ac:dyDescent="0.25"/>
    <row r="1055" ht="15.6" customHeight="1" x14ac:dyDescent="0.25"/>
    <row r="1056" ht="15.6" customHeight="1" x14ac:dyDescent="0.25"/>
    <row r="1057" ht="15.6" customHeight="1" x14ac:dyDescent="0.25"/>
    <row r="1058" ht="15.6" customHeight="1" x14ac:dyDescent="0.25"/>
    <row r="1059" ht="15.6" customHeight="1" x14ac:dyDescent="0.25"/>
    <row r="1060" ht="15.6" customHeight="1" x14ac:dyDescent="0.25"/>
    <row r="1061" ht="15.6" customHeight="1" x14ac:dyDescent="0.25"/>
    <row r="1062" ht="15.6" customHeight="1" x14ac:dyDescent="0.25"/>
    <row r="1063" ht="15.6" customHeight="1" x14ac:dyDescent="0.25"/>
    <row r="1064" ht="15.6" customHeight="1" x14ac:dyDescent="0.25"/>
    <row r="1065" ht="15.6" customHeight="1" x14ac:dyDescent="0.25"/>
    <row r="1066" ht="15.6" customHeight="1" x14ac:dyDescent="0.25"/>
    <row r="1067" ht="15.6" customHeight="1" x14ac:dyDescent="0.25"/>
    <row r="1068" ht="15.6" customHeight="1" x14ac:dyDescent="0.25"/>
    <row r="1069" ht="15.6" customHeight="1" x14ac:dyDescent="0.25"/>
    <row r="1070" ht="15.6" customHeight="1" x14ac:dyDescent="0.25"/>
    <row r="1071" ht="15.6" customHeight="1" x14ac:dyDescent="0.25"/>
    <row r="1072" ht="15.6" customHeight="1" x14ac:dyDescent="0.25"/>
    <row r="1073" ht="15.6" customHeight="1" x14ac:dyDescent="0.25"/>
    <row r="1074" ht="15.6" customHeight="1" x14ac:dyDescent="0.25"/>
    <row r="1075" ht="15.6" customHeight="1" x14ac:dyDescent="0.25"/>
    <row r="1076" ht="15.6" customHeight="1" x14ac:dyDescent="0.25"/>
    <row r="1077" ht="15.6" customHeight="1" x14ac:dyDescent="0.25"/>
    <row r="1078" ht="15.6" customHeight="1" x14ac:dyDescent="0.25"/>
    <row r="1079" ht="15.6" customHeight="1" x14ac:dyDescent="0.25"/>
    <row r="1080" ht="15.6" customHeight="1" x14ac:dyDescent="0.25"/>
    <row r="1081" ht="15.6" customHeight="1" x14ac:dyDescent="0.25"/>
    <row r="1082" ht="15.6" customHeight="1" x14ac:dyDescent="0.25"/>
    <row r="1083" ht="15.6" customHeight="1" x14ac:dyDescent="0.25"/>
    <row r="1084" ht="15.6" customHeight="1" x14ac:dyDescent="0.25"/>
    <row r="1085" ht="15.6" customHeight="1" x14ac:dyDescent="0.25"/>
    <row r="1086" ht="15.6" customHeight="1" x14ac:dyDescent="0.25"/>
    <row r="1087" ht="15.6" customHeight="1" x14ac:dyDescent="0.25"/>
    <row r="1088" ht="15.6" customHeight="1" x14ac:dyDescent="0.25"/>
    <row r="1089" ht="15.6" customHeight="1" x14ac:dyDescent="0.25"/>
    <row r="1090" ht="15.6" customHeight="1" x14ac:dyDescent="0.25"/>
    <row r="1091" ht="15.6" customHeight="1" x14ac:dyDescent="0.25"/>
    <row r="1092" ht="15.6" customHeight="1" x14ac:dyDescent="0.25"/>
    <row r="1093" ht="15.6" customHeight="1" x14ac:dyDescent="0.25"/>
    <row r="1094" ht="15.6" customHeight="1" x14ac:dyDescent="0.25"/>
    <row r="1095" ht="15.6" customHeight="1" x14ac:dyDescent="0.25"/>
    <row r="1096" ht="15.6" customHeight="1" x14ac:dyDescent="0.25"/>
    <row r="1097" ht="15.6" customHeight="1" x14ac:dyDescent="0.25"/>
    <row r="1098" ht="15.6" customHeight="1" x14ac:dyDescent="0.25"/>
    <row r="1099" ht="15.6" customHeight="1" x14ac:dyDescent="0.25"/>
    <row r="1100" ht="15.6" customHeight="1" x14ac:dyDescent="0.25"/>
    <row r="1101" ht="15.6" customHeight="1" x14ac:dyDescent="0.25"/>
    <row r="1102" ht="15.6" customHeight="1" x14ac:dyDescent="0.25"/>
    <row r="1103" ht="15.6" customHeight="1" x14ac:dyDescent="0.25"/>
    <row r="1104" ht="15.6" customHeight="1" x14ac:dyDescent="0.25"/>
    <row r="1105" ht="15.6" customHeight="1" x14ac:dyDescent="0.25"/>
    <row r="1106" ht="15.6" customHeight="1" x14ac:dyDescent="0.25"/>
    <row r="1107" ht="15.6" customHeight="1" x14ac:dyDescent="0.25"/>
    <row r="1108" ht="15.6" customHeight="1" x14ac:dyDescent="0.25"/>
    <row r="1109" ht="15.6" customHeight="1" x14ac:dyDescent="0.25"/>
    <row r="1110" ht="15.6" customHeight="1" x14ac:dyDescent="0.25"/>
    <row r="1111" ht="15.6" customHeight="1" x14ac:dyDescent="0.25"/>
    <row r="1112" ht="15.6" customHeight="1" x14ac:dyDescent="0.25"/>
    <row r="1113" ht="15.6" customHeight="1" x14ac:dyDescent="0.25"/>
    <row r="1114" ht="15.6" customHeight="1" x14ac:dyDescent="0.25"/>
    <row r="1115" ht="15.6" customHeight="1" x14ac:dyDescent="0.25"/>
    <row r="1116" ht="15.6" customHeight="1" x14ac:dyDescent="0.25"/>
    <row r="1117" ht="15.6" customHeight="1" x14ac:dyDescent="0.25"/>
    <row r="1118" ht="15.6" customHeight="1" x14ac:dyDescent="0.25"/>
    <row r="1119" ht="15.6" customHeight="1" x14ac:dyDescent="0.25"/>
    <row r="1120" ht="15.6" customHeight="1" x14ac:dyDescent="0.25"/>
    <row r="1121" ht="15.6" customHeight="1" x14ac:dyDescent="0.25"/>
    <row r="1122" ht="15.6" customHeight="1" x14ac:dyDescent="0.25"/>
    <row r="1123" ht="15.6" customHeight="1" x14ac:dyDescent="0.25"/>
    <row r="1124" ht="15.6" customHeight="1" x14ac:dyDescent="0.25"/>
    <row r="1125" ht="15.6" customHeight="1" x14ac:dyDescent="0.25"/>
    <row r="1126" ht="15.6" customHeight="1" x14ac:dyDescent="0.25"/>
    <row r="1127" ht="15.6" customHeight="1" x14ac:dyDescent="0.25"/>
    <row r="1128" ht="15.6" customHeight="1" x14ac:dyDescent="0.25"/>
    <row r="1129" ht="15.6" customHeight="1" x14ac:dyDescent="0.25"/>
    <row r="1130" ht="15.6" customHeight="1" x14ac:dyDescent="0.25"/>
    <row r="1131" ht="15.6" customHeight="1" x14ac:dyDescent="0.25"/>
    <row r="1132" ht="15.6" customHeight="1" x14ac:dyDescent="0.25"/>
    <row r="1133" ht="15.6" customHeight="1" x14ac:dyDescent="0.25"/>
    <row r="1134" ht="15.6" customHeight="1" x14ac:dyDescent="0.25"/>
    <row r="1135" ht="15.6" customHeight="1" x14ac:dyDescent="0.25"/>
    <row r="1136" ht="15.6" customHeight="1" x14ac:dyDescent="0.25"/>
    <row r="1137" ht="15.6" customHeight="1" x14ac:dyDescent="0.25"/>
    <row r="1138" ht="15.6" customHeight="1" x14ac:dyDescent="0.25"/>
    <row r="1139" ht="15.6" customHeight="1" x14ac:dyDescent="0.25"/>
    <row r="1140" ht="15.6" customHeight="1" x14ac:dyDescent="0.25"/>
    <row r="1141" ht="15.6" customHeight="1" x14ac:dyDescent="0.25"/>
    <row r="1142" ht="15.6" customHeight="1" x14ac:dyDescent="0.25"/>
    <row r="1143" ht="15.6" customHeight="1" x14ac:dyDescent="0.25"/>
    <row r="1144" ht="15.6" customHeight="1" x14ac:dyDescent="0.25"/>
    <row r="1145" ht="15.6" customHeight="1" x14ac:dyDescent="0.25"/>
    <row r="1146" ht="15.6" customHeight="1" x14ac:dyDescent="0.25"/>
    <row r="1147" ht="15.6" customHeight="1" x14ac:dyDescent="0.25"/>
    <row r="1148" ht="15.6" customHeight="1" x14ac:dyDescent="0.25"/>
    <row r="1149" ht="15.6" customHeight="1" x14ac:dyDescent="0.25"/>
    <row r="1150" ht="15.6" customHeight="1" x14ac:dyDescent="0.25"/>
    <row r="1151" ht="15.6" customHeight="1" x14ac:dyDescent="0.25"/>
    <row r="1152" ht="15.6" customHeight="1" x14ac:dyDescent="0.25"/>
    <row r="1153" ht="15.6" customHeight="1" x14ac:dyDescent="0.25"/>
    <row r="1154" ht="15.6" customHeight="1" x14ac:dyDescent="0.25"/>
    <row r="1155" ht="15.6" customHeight="1" x14ac:dyDescent="0.25"/>
    <row r="1156" ht="15.6" customHeight="1" x14ac:dyDescent="0.25"/>
    <row r="1157" ht="15.6" customHeight="1" x14ac:dyDescent="0.25"/>
    <row r="1158" ht="15.6" customHeight="1" x14ac:dyDescent="0.25"/>
    <row r="1159" ht="15.6" customHeight="1" x14ac:dyDescent="0.25"/>
    <row r="1160" ht="15.6" customHeight="1" x14ac:dyDescent="0.25"/>
    <row r="1161" ht="15.6" customHeight="1" x14ac:dyDescent="0.25"/>
    <row r="1162" ht="15.6" customHeight="1" x14ac:dyDescent="0.25"/>
    <row r="1163" ht="15.6" customHeight="1" x14ac:dyDescent="0.25"/>
    <row r="1164" ht="15.6" customHeight="1" x14ac:dyDescent="0.25"/>
    <row r="1165" ht="15.6" customHeight="1" x14ac:dyDescent="0.25"/>
    <row r="1166" ht="15.6" customHeight="1" x14ac:dyDescent="0.25"/>
    <row r="1167" ht="15.6" customHeight="1" x14ac:dyDescent="0.25"/>
    <row r="1168" ht="15.6" customHeight="1" x14ac:dyDescent="0.25"/>
    <row r="1169" ht="15.6" customHeight="1" x14ac:dyDescent="0.25"/>
    <row r="1170" ht="15.6" customHeight="1" x14ac:dyDescent="0.25"/>
    <row r="1171" ht="15.6" customHeight="1" x14ac:dyDescent="0.25"/>
    <row r="1172" ht="15.6" customHeight="1" x14ac:dyDescent="0.25"/>
    <row r="1173" ht="15.6" customHeight="1" x14ac:dyDescent="0.25"/>
    <row r="1174" ht="15.6" customHeight="1" x14ac:dyDescent="0.25"/>
    <row r="1175" ht="15.6" customHeight="1" x14ac:dyDescent="0.25"/>
    <row r="1176" ht="15.6" customHeight="1" x14ac:dyDescent="0.25"/>
    <row r="1177" ht="15.6" customHeight="1" x14ac:dyDescent="0.25"/>
    <row r="1178" ht="15.6" customHeight="1" x14ac:dyDescent="0.25"/>
    <row r="1179" ht="15.6" customHeight="1" x14ac:dyDescent="0.25"/>
    <row r="1180" ht="15.6" customHeight="1" x14ac:dyDescent="0.25"/>
    <row r="1181" ht="15.6" customHeight="1" x14ac:dyDescent="0.25"/>
    <row r="1182" ht="15.6" customHeight="1" x14ac:dyDescent="0.25"/>
    <row r="1183" ht="15.6" customHeight="1" x14ac:dyDescent="0.25"/>
    <row r="1184" ht="15.6" customHeight="1" x14ac:dyDescent="0.25"/>
    <row r="1185" ht="15.6" customHeight="1" x14ac:dyDescent="0.25"/>
    <row r="1186" ht="15.6" customHeight="1" x14ac:dyDescent="0.25"/>
    <row r="1187" ht="15.6" customHeight="1" x14ac:dyDescent="0.25"/>
    <row r="1188" ht="15.6" customHeight="1" x14ac:dyDescent="0.25"/>
    <row r="1189" ht="15.6" customHeight="1" x14ac:dyDescent="0.25"/>
    <row r="1190" ht="15.6" customHeight="1" x14ac:dyDescent="0.25"/>
    <row r="1191" ht="15.6" customHeight="1" x14ac:dyDescent="0.25"/>
    <row r="1192" ht="15.6" customHeight="1" x14ac:dyDescent="0.25"/>
    <row r="1193" ht="15.6" customHeight="1" x14ac:dyDescent="0.25"/>
    <row r="1194" ht="15.6" customHeight="1" x14ac:dyDescent="0.25"/>
    <row r="1195" ht="15.6" customHeight="1" x14ac:dyDescent="0.25"/>
    <row r="1196" ht="15.6" customHeight="1" x14ac:dyDescent="0.25"/>
    <row r="1197" ht="15.6" customHeight="1" x14ac:dyDescent="0.25"/>
    <row r="1198" ht="15.6" customHeight="1" x14ac:dyDescent="0.25"/>
    <row r="1199" ht="15.6" customHeight="1" x14ac:dyDescent="0.25"/>
    <row r="1200" ht="15.6" customHeight="1" x14ac:dyDescent="0.25"/>
    <row r="1201" ht="15.6" customHeight="1" x14ac:dyDescent="0.25"/>
    <row r="1202" ht="15.6" customHeight="1" x14ac:dyDescent="0.25"/>
    <row r="1203" ht="15.6" customHeight="1" x14ac:dyDescent="0.25"/>
    <row r="1204" ht="15.6" customHeight="1" x14ac:dyDescent="0.25"/>
    <row r="1205" ht="15.6" customHeight="1" x14ac:dyDescent="0.25"/>
    <row r="1206" ht="15.6" customHeight="1" x14ac:dyDescent="0.25"/>
    <row r="1207" ht="15.6" customHeight="1" x14ac:dyDescent="0.25"/>
    <row r="1208" ht="15.6" customHeight="1" x14ac:dyDescent="0.25"/>
    <row r="1209" ht="15.6" customHeight="1" x14ac:dyDescent="0.25"/>
    <row r="1210" ht="15.6" customHeight="1" x14ac:dyDescent="0.25"/>
    <row r="1211" ht="15.6" customHeight="1" x14ac:dyDescent="0.25"/>
    <row r="1212" ht="15.6" customHeight="1" x14ac:dyDescent="0.25"/>
    <row r="1213" ht="15.6" customHeight="1" x14ac:dyDescent="0.25"/>
    <row r="1214" ht="15.6" customHeight="1" x14ac:dyDescent="0.25"/>
    <row r="1215" ht="15.6" customHeight="1" x14ac:dyDescent="0.25"/>
    <row r="1216" ht="15.6" customHeight="1" x14ac:dyDescent="0.25"/>
    <row r="1217" ht="15.6" customHeight="1" x14ac:dyDescent="0.25"/>
    <row r="1218" ht="15.6" customHeight="1" x14ac:dyDescent="0.25"/>
    <row r="1219" ht="15.6" customHeight="1" x14ac:dyDescent="0.25"/>
    <row r="1220" ht="15.6" customHeight="1" x14ac:dyDescent="0.25"/>
    <row r="1221" ht="15.6" customHeight="1" x14ac:dyDescent="0.25"/>
    <row r="1222" ht="15.6" customHeight="1" x14ac:dyDescent="0.25"/>
    <row r="1223" ht="15.6" customHeight="1" x14ac:dyDescent="0.25"/>
    <row r="1224" ht="15.6" customHeight="1" x14ac:dyDescent="0.25"/>
    <row r="1225" ht="15.6" customHeight="1" x14ac:dyDescent="0.25"/>
    <row r="1226" ht="15.6" customHeight="1" x14ac:dyDescent="0.25"/>
    <row r="1227" ht="15.6" customHeight="1" x14ac:dyDescent="0.25"/>
    <row r="1228" ht="15.6" customHeight="1" x14ac:dyDescent="0.25"/>
    <row r="1229" ht="15.6" customHeight="1" x14ac:dyDescent="0.25"/>
    <row r="1230" ht="15.6" customHeight="1" x14ac:dyDescent="0.25"/>
    <row r="1231" ht="15.6" customHeight="1" x14ac:dyDescent="0.25"/>
    <row r="1232" ht="15.6" customHeight="1" x14ac:dyDescent="0.25"/>
    <row r="1233" ht="15.6" customHeight="1" x14ac:dyDescent="0.25"/>
    <row r="1234" ht="15.6" customHeight="1" x14ac:dyDescent="0.25"/>
    <row r="1235" ht="15.6" customHeight="1" x14ac:dyDescent="0.25"/>
    <row r="1236" ht="15.6" customHeight="1" x14ac:dyDescent="0.25"/>
    <row r="1237" ht="15.6" customHeight="1" x14ac:dyDescent="0.25"/>
    <row r="1238" ht="15.6" customHeight="1" x14ac:dyDescent="0.25"/>
    <row r="1239" ht="15.6" customHeight="1" x14ac:dyDescent="0.25"/>
    <row r="1240" ht="15.6" customHeight="1" x14ac:dyDescent="0.25"/>
    <row r="1241" ht="15.6" customHeight="1" x14ac:dyDescent="0.25"/>
    <row r="1242" ht="15.6" customHeight="1" x14ac:dyDescent="0.25"/>
    <row r="1243" ht="15.6" customHeight="1" x14ac:dyDescent="0.25"/>
    <row r="1244" ht="15.6" customHeight="1" x14ac:dyDescent="0.25"/>
    <row r="1245" ht="15.6" customHeight="1" x14ac:dyDescent="0.25"/>
    <row r="1246" ht="15.6" customHeight="1" x14ac:dyDescent="0.25"/>
    <row r="1247" ht="15.6" customHeight="1" x14ac:dyDescent="0.25"/>
    <row r="1248" ht="15.6" customHeight="1" x14ac:dyDescent="0.25"/>
    <row r="1249" ht="15.6" customHeight="1" x14ac:dyDescent="0.25"/>
    <row r="1250" ht="15.6" customHeight="1" x14ac:dyDescent="0.25"/>
    <row r="1251" ht="15.6" customHeight="1" x14ac:dyDescent="0.25"/>
    <row r="1252" ht="15.6" customHeight="1" x14ac:dyDescent="0.25"/>
    <row r="1253" ht="15.6" customHeight="1" x14ac:dyDescent="0.25"/>
    <row r="1254" ht="15.6" customHeight="1" x14ac:dyDescent="0.25"/>
    <row r="1255" ht="15.6" customHeight="1" x14ac:dyDescent="0.25"/>
    <row r="1256" ht="15.6" customHeight="1" x14ac:dyDescent="0.25"/>
    <row r="1257" ht="15.6" customHeight="1" x14ac:dyDescent="0.25"/>
    <row r="1258" ht="15.6" customHeight="1" x14ac:dyDescent="0.25"/>
    <row r="1259" ht="15.6" customHeight="1" x14ac:dyDescent="0.25"/>
    <row r="1260" ht="15.6" customHeight="1" x14ac:dyDescent="0.25"/>
    <row r="1261" ht="15.6" customHeight="1" x14ac:dyDescent="0.25"/>
    <row r="1262" ht="15.6" customHeight="1" x14ac:dyDescent="0.25"/>
    <row r="1263" ht="15.6" customHeight="1" x14ac:dyDescent="0.25"/>
    <row r="1264" ht="15.6" customHeight="1" x14ac:dyDescent="0.25"/>
    <row r="1265" ht="15.6" customHeight="1" x14ac:dyDescent="0.25"/>
    <row r="1266" ht="15.6" customHeight="1" x14ac:dyDescent="0.25"/>
    <row r="1267" ht="15.6" customHeight="1" x14ac:dyDescent="0.25"/>
    <row r="1268" ht="15.6" customHeight="1" x14ac:dyDescent="0.25"/>
    <row r="1269" ht="15.6" customHeight="1" x14ac:dyDescent="0.25"/>
    <row r="1270" ht="15.6" customHeight="1" x14ac:dyDescent="0.25"/>
    <row r="1271" ht="15.6" customHeight="1" x14ac:dyDescent="0.25"/>
    <row r="1272" ht="15.6" customHeight="1" x14ac:dyDescent="0.25"/>
    <row r="1273" ht="15.6" customHeight="1" x14ac:dyDescent="0.25"/>
    <row r="1274" ht="15.6" customHeight="1" x14ac:dyDescent="0.25"/>
    <row r="1275" ht="15.6" customHeight="1" x14ac:dyDescent="0.25"/>
    <row r="1276" ht="15.6" customHeight="1" x14ac:dyDescent="0.25"/>
    <row r="1277" ht="15.6" customHeight="1" x14ac:dyDescent="0.25"/>
    <row r="1278" ht="15.6" customHeight="1" x14ac:dyDescent="0.25"/>
    <row r="1279" ht="15.6" customHeight="1" x14ac:dyDescent="0.25"/>
    <row r="1280" ht="15.6" customHeight="1" x14ac:dyDescent="0.25"/>
    <row r="1281" ht="15.6" customHeight="1" x14ac:dyDescent="0.25"/>
    <row r="1282" ht="15.6" customHeight="1" x14ac:dyDescent="0.25"/>
    <row r="1283" ht="15.6" customHeight="1" x14ac:dyDescent="0.25"/>
    <row r="1284" ht="15.6" customHeight="1" x14ac:dyDescent="0.25"/>
    <row r="1285" ht="15.6" customHeight="1" x14ac:dyDescent="0.25"/>
    <row r="1286" ht="15.6" customHeight="1" x14ac:dyDescent="0.25"/>
    <row r="1287" ht="15.6" customHeight="1" x14ac:dyDescent="0.25"/>
    <row r="1288" ht="15.6" customHeight="1" x14ac:dyDescent="0.25"/>
    <row r="1289" ht="15.6" customHeight="1" x14ac:dyDescent="0.25"/>
    <row r="1290" ht="15.6" customHeight="1" x14ac:dyDescent="0.25"/>
    <row r="1291" ht="15.6" customHeight="1" x14ac:dyDescent="0.25"/>
    <row r="1292" ht="15.6" customHeight="1" x14ac:dyDescent="0.25"/>
    <row r="1293" ht="15.6" customHeight="1" x14ac:dyDescent="0.25"/>
    <row r="1294" ht="15.6" customHeight="1" x14ac:dyDescent="0.25"/>
    <row r="1295" ht="15.6" customHeight="1" x14ac:dyDescent="0.25"/>
    <row r="1296" ht="15.6" customHeight="1" x14ac:dyDescent="0.25"/>
    <row r="1297" ht="15.6" customHeight="1" x14ac:dyDescent="0.25"/>
    <row r="1298" ht="15.6" customHeight="1" x14ac:dyDescent="0.25"/>
    <row r="1299" ht="15.6" customHeight="1" x14ac:dyDescent="0.25"/>
    <row r="1300" ht="15.6" customHeight="1" x14ac:dyDescent="0.25"/>
    <row r="1301" ht="15.6" customHeight="1" x14ac:dyDescent="0.25"/>
    <row r="1302" ht="15.6" customHeight="1" x14ac:dyDescent="0.25"/>
    <row r="1303" ht="15.6" customHeight="1" x14ac:dyDescent="0.25"/>
    <row r="1304" ht="15.6" customHeight="1" x14ac:dyDescent="0.25"/>
    <row r="1305" ht="15.6" customHeight="1" x14ac:dyDescent="0.25"/>
    <row r="1306" ht="15.6" customHeight="1" x14ac:dyDescent="0.25"/>
    <row r="1307" ht="15.6" customHeight="1" x14ac:dyDescent="0.25"/>
    <row r="1308" ht="15.6" customHeight="1" x14ac:dyDescent="0.25"/>
    <row r="1309" ht="15.6" customHeight="1" x14ac:dyDescent="0.25"/>
    <row r="1310" ht="15.6" customHeight="1" x14ac:dyDescent="0.25"/>
    <row r="1311" ht="15.6" customHeight="1" x14ac:dyDescent="0.25"/>
    <row r="1312" ht="15.6" customHeight="1" x14ac:dyDescent="0.25"/>
    <row r="1313" ht="15.6" customHeight="1" x14ac:dyDescent="0.25"/>
    <row r="1314" ht="15.6" customHeight="1" x14ac:dyDescent="0.25"/>
    <row r="1315" ht="15.6" customHeight="1" x14ac:dyDescent="0.25"/>
    <row r="1316" ht="15.6" customHeight="1" x14ac:dyDescent="0.25"/>
    <row r="1317" ht="15.6" customHeight="1" x14ac:dyDescent="0.25"/>
    <row r="1318" ht="15.6" customHeight="1" x14ac:dyDescent="0.25"/>
    <row r="1319" ht="15.6" customHeight="1" x14ac:dyDescent="0.25"/>
    <row r="1320" ht="15.6" customHeight="1" x14ac:dyDescent="0.25"/>
    <row r="1321" ht="15.6" customHeight="1" x14ac:dyDescent="0.25"/>
    <row r="1322" ht="15.6" customHeight="1" x14ac:dyDescent="0.25"/>
    <row r="1323" ht="15.6" customHeight="1" x14ac:dyDescent="0.25"/>
    <row r="1324" ht="15.6" customHeight="1" x14ac:dyDescent="0.25"/>
    <row r="1325" ht="15.6" customHeight="1" x14ac:dyDescent="0.25"/>
    <row r="1326" ht="15.6" customHeight="1" x14ac:dyDescent="0.25"/>
    <row r="1327" ht="15.6" customHeight="1" x14ac:dyDescent="0.25"/>
    <row r="1328" ht="15.6" customHeight="1" x14ac:dyDescent="0.25"/>
    <row r="1329" ht="15.6" customHeight="1" x14ac:dyDescent="0.25"/>
    <row r="1330" ht="15.6" customHeight="1" x14ac:dyDescent="0.25"/>
    <row r="1331" ht="15.6" customHeight="1" x14ac:dyDescent="0.25"/>
    <row r="1332" ht="15.6" customHeight="1" x14ac:dyDescent="0.25"/>
    <row r="1333" ht="15.6" customHeight="1" x14ac:dyDescent="0.25"/>
    <row r="1334" ht="15.6" customHeight="1" x14ac:dyDescent="0.25"/>
    <row r="1335" ht="15.6" customHeight="1" x14ac:dyDescent="0.25"/>
    <row r="1336" ht="15.6" customHeight="1" x14ac:dyDescent="0.25"/>
    <row r="1337" ht="15.6" customHeight="1" x14ac:dyDescent="0.25"/>
    <row r="1338" ht="15.6" customHeight="1" x14ac:dyDescent="0.25"/>
    <row r="1339" ht="15.6" customHeight="1" x14ac:dyDescent="0.25"/>
    <row r="1340" ht="15.6" customHeight="1" x14ac:dyDescent="0.25"/>
    <row r="1341" ht="15.6" customHeight="1" x14ac:dyDescent="0.25"/>
    <row r="1342" ht="15.6" customHeight="1" x14ac:dyDescent="0.25"/>
    <row r="1343" ht="15.6" customHeight="1" x14ac:dyDescent="0.25"/>
    <row r="1344" ht="15.6" customHeight="1" x14ac:dyDescent="0.25"/>
    <row r="1345" ht="15.6" customHeight="1" x14ac:dyDescent="0.25"/>
    <row r="1346" ht="15.6" customHeight="1" x14ac:dyDescent="0.25"/>
    <row r="1347" ht="15.6" customHeight="1" x14ac:dyDescent="0.25"/>
    <row r="1348" ht="15.6" customHeight="1" x14ac:dyDescent="0.25"/>
    <row r="1349" ht="15.6" customHeight="1" x14ac:dyDescent="0.25"/>
    <row r="1350" ht="15.6" customHeight="1" x14ac:dyDescent="0.25"/>
    <row r="1351" ht="15.6" customHeight="1" x14ac:dyDescent="0.25"/>
    <row r="1352" ht="15.6" customHeight="1" x14ac:dyDescent="0.25"/>
    <row r="1353" ht="15.6" customHeight="1" x14ac:dyDescent="0.25"/>
    <row r="1354" ht="15.6" customHeight="1" x14ac:dyDescent="0.25"/>
    <row r="1355" ht="15.6" customHeight="1" x14ac:dyDescent="0.25"/>
    <row r="1356" ht="15.6" customHeight="1" x14ac:dyDescent="0.25"/>
    <row r="1357" ht="15.6" customHeight="1" x14ac:dyDescent="0.25"/>
    <row r="1358" ht="15.6" customHeight="1" x14ac:dyDescent="0.25"/>
    <row r="1359" ht="15.6" customHeight="1" x14ac:dyDescent="0.25"/>
    <row r="1360" ht="15.6" customHeight="1" x14ac:dyDescent="0.25"/>
    <row r="1361" ht="15.6" customHeight="1" x14ac:dyDescent="0.25"/>
    <row r="1362" ht="15.6" customHeight="1" x14ac:dyDescent="0.25"/>
    <row r="1363" ht="15.6" customHeight="1" x14ac:dyDescent="0.25"/>
    <row r="1364" ht="15.6" customHeight="1" x14ac:dyDescent="0.25"/>
    <row r="1365" ht="15.6" customHeight="1" x14ac:dyDescent="0.25"/>
    <row r="1366" ht="15.6" customHeight="1" x14ac:dyDescent="0.25"/>
    <row r="1367" ht="15.6" customHeight="1" x14ac:dyDescent="0.25"/>
    <row r="1368" ht="15.6" customHeight="1" x14ac:dyDescent="0.25"/>
    <row r="1369" ht="15.6" customHeight="1" x14ac:dyDescent="0.25"/>
    <row r="1370" ht="15.6" customHeight="1" x14ac:dyDescent="0.25"/>
    <row r="1371" ht="15.6" customHeight="1" x14ac:dyDescent="0.25"/>
    <row r="1372" ht="15.6" customHeight="1" x14ac:dyDescent="0.25"/>
    <row r="1373" ht="15.6" customHeight="1" x14ac:dyDescent="0.25"/>
    <row r="1374" ht="15.6" customHeight="1" x14ac:dyDescent="0.25"/>
    <row r="1375" ht="15.6" customHeight="1" x14ac:dyDescent="0.25"/>
    <row r="1376" ht="15.6" customHeight="1" x14ac:dyDescent="0.25"/>
    <row r="1377" ht="15.6" customHeight="1" x14ac:dyDescent="0.25"/>
    <row r="1378" ht="15.6" customHeight="1" x14ac:dyDescent="0.25"/>
    <row r="1379" ht="15.6" customHeight="1" x14ac:dyDescent="0.25"/>
    <row r="1380" ht="15.6" customHeight="1" x14ac:dyDescent="0.25"/>
    <row r="1381" ht="15.6" customHeight="1" x14ac:dyDescent="0.25"/>
    <row r="1382" ht="15.6" customHeight="1" x14ac:dyDescent="0.25"/>
    <row r="1383" ht="15.6" customHeight="1" x14ac:dyDescent="0.25"/>
    <row r="1384" ht="15.6" customHeight="1" x14ac:dyDescent="0.25"/>
    <row r="1385" ht="15.6" customHeight="1" x14ac:dyDescent="0.25"/>
    <row r="1386" ht="15.6" customHeight="1" x14ac:dyDescent="0.25"/>
    <row r="1387" ht="15.6" customHeight="1" x14ac:dyDescent="0.25"/>
    <row r="1388" ht="15.6" customHeight="1" x14ac:dyDescent="0.25"/>
    <row r="1389" ht="15.6" customHeight="1" x14ac:dyDescent="0.25"/>
    <row r="1390" ht="15.6" customHeight="1" x14ac:dyDescent="0.25"/>
    <row r="1391" ht="15.6" customHeight="1" x14ac:dyDescent="0.25"/>
    <row r="1392" ht="15.6" customHeight="1" x14ac:dyDescent="0.25"/>
    <row r="1393" ht="15.6" customHeight="1" x14ac:dyDescent="0.25"/>
    <row r="1394" ht="15.6" customHeight="1" x14ac:dyDescent="0.25"/>
    <row r="1395" ht="15.6" customHeight="1" x14ac:dyDescent="0.25"/>
    <row r="1396" ht="15.6" customHeight="1" x14ac:dyDescent="0.25"/>
    <row r="1397" ht="15.6" customHeight="1" x14ac:dyDescent="0.25"/>
    <row r="1398" ht="15.6" customHeight="1" x14ac:dyDescent="0.25"/>
    <row r="1399" ht="15.6" customHeight="1" x14ac:dyDescent="0.25"/>
    <row r="1400" ht="15.6" customHeight="1" x14ac:dyDescent="0.25"/>
    <row r="1401" ht="15.6" customHeight="1" x14ac:dyDescent="0.25"/>
    <row r="1402" ht="15.6" customHeight="1" x14ac:dyDescent="0.25"/>
    <row r="1403" ht="15.6" customHeight="1" x14ac:dyDescent="0.25"/>
    <row r="1404" ht="15.6" customHeight="1" x14ac:dyDescent="0.25"/>
    <row r="1405" ht="15.6" customHeight="1" x14ac:dyDescent="0.25"/>
    <row r="1406" ht="15.6" customHeight="1" x14ac:dyDescent="0.25"/>
    <row r="1407" ht="15.6" customHeight="1" x14ac:dyDescent="0.25"/>
    <row r="1408" ht="15.6" customHeight="1" x14ac:dyDescent="0.25"/>
    <row r="1409" ht="15.6" customHeight="1" x14ac:dyDescent="0.25"/>
    <row r="1410" ht="15.6" customHeight="1" x14ac:dyDescent="0.25"/>
    <row r="1411" ht="15.6" customHeight="1" x14ac:dyDescent="0.25"/>
    <row r="1412" ht="15.6" customHeight="1" x14ac:dyDescent="0.25"/>
    <row r="1413" ht="15.6" customHeight="1" x14ac:dyDescent="0.25"/>
    <row r="1414" ht="15.6" customHeight="1" x14ac:dyDescent="0.25"/>
    <row r="1415" ht="15.6" customHeight="1" x14ac:dyDescent="0.25"/>
    <row r="1416" ht="15.6" customHeight="1" x14ac:dyDescent="0.25"/>
    <row r="1417" ht="15.6" customHeight="1" x14ac:dyDescent="0.25"/>
    <row r="1418" ht="15.6" customHeight="1" x14ac:dyDescent="0.25"/>
    <row r="1419" ht="15.6" customHeight="1" x14ac:dyDescent="0.25"/>
    <row r="1420" ht="15.6" customHeight="1" x14ac:dyDescent="0.25"/>
    <row r="1421" ht="15.6" customHeight="1" x14ac:dyDescent="0.25"/>
    <row r="1422" ht="15.6" customHeight="1" x14ac:dyDescent="0.25"/>
    <row r="1423" ht="15.6" customHeight="1" x14ac:dyDescent="0.25"/>
    <row r="1424" ht="15.6" customHeight="1" x14ac:dyDescent="0.25"/>
    <row r="1425" ht="15.6" customHeight="1" x14ac:dyDescent="0.25"/>
    <row r="1426" ht="15.6" customHeight="1" x14ac:dyDescent="0.25"/>
    <row r="1427" ht="15.6" customHeight="1" x14ac:dyDescent="0.25"/>
    <row r="1428" ht="15.6" customHeight="1" x14ac:dyDescent="0.25"/>
    <row r="1429" ht="15.6" customHeight="1" x14ac:dyDescent="0.25"/>
    <row r="1430" ht="15.6" customHeight="1" x14ac:dyDescent="0.25"/>
    <row r="1431" ht="15.6" customHeight="1" x14ac:dyDescent="0.25"/>
    <row r="1432" ht="15.6" customHeight="1" x14ac:dyDescent="0.25"/>
    <row r="1433" ht="15.6" customHeight="1" x14ac:dyDescent="0.25"/>
    <row r="1434" ht="15.6" customHeight="1" x14ac:dyDescent="0.25"/>
    <row r="1435" ht="15.6" customHeight="1" x14ac:dyDescent="0.25"/>
    <row r="1436" ht="15.6" customHeight="1" x14ac:dyDescent="0.25"/>
    <row r="1437" ht="15.6" customHeight="1" x14ac:dyDescent="0.25"/>
    <row r="1438" ht="15.6" customHeight="1" x14ac:dyDescent="0.25"/>
    <row r="1439" ht="15.6" customHeight="1" x14ac:dyDescent="0.25"/>
    <row r="1440" ht="15.6" customHeight="1" x14ac:dyDescent="0.25"/>
    <row r="1441" ht="15.6" customHeight="1" x14ac:dyDescent="0.25"/>
    <row r="1442" ht="15.6" customHeight="1" x14ac:dyDescent="0.25"/>
    <row r="1443" ht="15.6" customHeight="1" x14ac:dyDescent="0.25"/>
    <row r="1444" ht="15.6" customHeight="1" x14ac:dyDescent="0.25"/>
    <row r="1445" ht="15.6" customHeight="1" x14ac:dyDescent="0.25"/>
    <row r="1446" ht="15.6" customHeight="1" x14ac:dyDescent="0.25"/>
    <row r="1447" ht="15.6" customHeight="1" x14ac:dyDescent="0.25"/>
    <row r="1448" ht="15.6" customHeight="1" x14ac:dyDescent="0.25"/>
    <row r="1449" ht="15.6" customHeight="1" x14ac:dyDescent="0.25"/>
    <row r="1450" ht="15.6" customHeight="1" x14ac:dyDescent="0.25"/>
    <row r="1451" ht="15.6" customHeight="1" x14ac:dyDescent="0.25"/>
    <row r="1452" ht="15.6" customHeight="1" x14ac:dyDescent="0.25"/>
    <row r="1453" ht="15.6" customHeight="1" x14ac:dyDescent="0.25"/>
    <row r="1454" ht="15.6" customHeight="1" x14ac:dyDescent="0.25"/>
    <row r="1455" ht="15.6" customHeight="1" x14ac:dyDescent="0.25"/>
    <row r="1456" ht="15.6" customHeight="1" x14ac:dyDescent="0.25"/>
    <row r="1457" ht="15.6" customHeight="1" x14ac:dyDescent="0.25"/>
    <row r="1458" ht="15.6" customHeight="1" x14ac:dyDescent="0.25"/>
    <row r="1459" ht="15.6" customHeight="1" x14ac:dyDescent="0.25"/>
    <row r="1460" ht="15.6" customHeight="1" x14ac:dyDescent="0.25"/>
    <row r="1461" ht="15.6" customHeight="1" x14ac:dyDescent="0.25"/>
    <row r="1462" ht="15.6" customHeight="1" x14ac:dyDescent="0.25"/>
    <row r="1463" ht="15.6" customHeight="1" x14ac:dyDescent="0.25"/>
    <row r="1464" ht="15.6" customHeight="1" x14ac:dyDescent="0.25"/>
    <row r="1465" ht="15.6" customHeight="1" x14ac:dyDescent="0.25"/>
    <row r="1466" ht="15.6" customHeight="1" x14ac:dyDescent="0.25"/>
    <row r="1467" ht="15.6" customHeight="1" x14ac:dyDescent="0.25"/>
    <row r="1468" ht="15.6" customHeight="1" x14ac:dyDescent="0.25"/>
    <row r="1469" ht="15.6" customHeight="1" x14ac:dyDescent="0.25"/>
    <row r="1470" ht="15.6" customHeight="1" x14ac:dyDescent="0.25"/>
    <row r="1471" ht="15.6" customHeight="1" x14ac:dyDescent="0.25"/>
    <row r="1472" ht="15.6" customHeight="1" x14ac:dyDescent="0.25"/>
    <row r="1473" ht="15.6" customHeight="1" x14ac:dyDescent="0.25"/>
    <row r="1474" ht="15.6" customHeight="1" x14ac:dyDescent="0.25"/>
    <row r="1475" ht="15.6" customHeight="1" x14ac:dyDescent="0.25"/>
    <row r="1476" ht="15.6" customHeight="1" x14ac:dyDescent="0.25"/>
    <row r="1477" ht="15.6" customHeight="1" x14ac:dyDescent="0.25"/>
    <row r="1478" ht="15.6" customHeight="1" x14ac:dyDescent="0.25"/>
    <row r="1479" ht="15.6" customHeight="1" x14ac:dyDescent="0.25"/>
    <row r="1480" ht="15.6" customHeight="1" x14ac:dyDescent="0.25"/>
    <row r="1481" ht="15.6" customHeight="1" x14ac:dyDescent="0.25"/>
    <row r="1482" ht="15.6" customHeight="1" x14ac:dyDescent="0.25"/>
    <row r="1483" ht="15.6" customHeight="1" x14ac:dyDescent="0.25"/>
    <row r="1484" ht="15.6" customHeight="1" x14ac:dyDescent="0.25"/>
    <row r="1485" ht="15.6" customHeight="1" x14ac:dyDescent="0.25"/>
    <row r="1486" ht="15.6" customHeight="1" x14ac:dyDescent="0.25"/>
    <row r="1487" ht="15.6" customHeight="1" x14ac:dyDescent="0.25"/>
    <row r="1488" ht="15.6" customHeight="1" x14ac:dyDescent="0.25"/>
    <row r="1489" ht="15.6" customHeight="1" x14ac:dyDescent="0.25"/>
    <row r="1490" ht="15.6" customHeight="1" x14ac:dyDescent="0.25"/>
    <row r="1491" ht="15.6" customHeight="1" x14ac:dyDescent="0.25"/>
    <row r="1492" ht="15.6" customHeight="1" x14ac:dyDescent="0.25"/>
    <row r="1493" ht="15.6" customHeight="1" x14ac:dyDescent="0.25"/>
    <row r="1494" ht="15.6" customHeight="1" x14ac:dyDescent="0.25"/>
    <row r="1495" ht="15.6" customHeight="1" x14ac:dyDescent="0.25"/>
    <row r="1496" ht="15.6" customHeight="1" x14ac:dyDescent="0.25"/>
    <row r="1497" ht="15.6" customHeight="1" x14ac:dyDescent="0.25"/>
    <row r="1498" ht="15.6" customHeight="1" x14ac:dyDescent="0.25"/>
    <row r="1499" ht="15.6" customHeight="1" x14ac:dyDescent="0.25"/>
    <row r="1500" ht="15.6" customHeight="1" x14ac:dyDescent="0.25"/>
    <row r="1501" ht="15.6" customHeight="1" x14ac:dyDescent="0.25"/>
    <row r="1502" ht="15.6" customHeight="1" x14ac:dyDescent="0.25"/>
    <row r="1503" ht="15.6" customHeight="1" x14ac:dyDescent="0.25"/>
    <row r="1504" ht="15.6" customHeight="1" x14ac:dyDescent="0.25"/>
    <row r="1505" ht="15.6" customHeight="1" x14ac:dyDescent="0.25"/>
    <row r="1506" ht="15.6" customHeight="1" x14ac:dyDescent="0.25"/>
    <row r="1507" ht="15.6" customHeight="1" x14ac:dyDescent="0.25"/>
    <row r="1508" ht="15.6" customHeight="1" x14ac:dyDescent="0.25"/>
    <row r="1509" ht="15.6" customHeight="1" x14ac:dyDescent="0.25"/>
    <row r="1510" ht="15.6" customHeight="1" x14ac:dyDescent="0.25"/>
    <row r="1511" ht="15.6" customHeight="1" x14ac:dyDescent="0.25"/>
    <row r="1512" ht="15.6" customHeight="1" x14ac:dyDescent="0.25"/>
    <row r="1513" ht="15.6" customHeight="1" x14ac:dyDescent="0.25"/>
    <row r="1514" ht="15.6" customHeight="1" x14ac:dyDescent="0.25"/>
    <row r="1515" ht="15.6" customHeight="1" x14ac:dyDescent="0.25"/>
    <row r="1516" ht="15.6" customHeight="1" x14ac:dyDescent="0.25"/>
    <row r="1517" ht="15.6" customHeight="1" x14ac:dyDescent="0.25"/>
    <row r="1518" ht="15.6" customHeight="1" x14ac:dyDescent="0.25"/>
    <row r="1519" ht="15.6" customHeight="1" x14ac:dyDescent="0.25"/>
    <row r="1520" ht="15.6" customHeight="1" x14ac:dyDescent="0.25"/>
    <row r="1521" ht="15.6" customHeight="1" x14ac:dyDescent="0.25"/>
    <row r="1522" ht="15.6" customHeight="1" x14ac:dyDescent="0.25"/>
    <row r="1523" ht="15.6" customHeight="1" x14ac:dyDescent="0.25"/>
    <row r="1524" ht="15.6" customHeight="1" x14ac:dyDescent="0.25"/>
    <row r="1525" ht="15.6" customHeight="1" x14ac:dyDescent="0.25"/>
    <row r="1526" ht="15.6" customHeight="1" x14ac:dyDescent="0.25"/>
    <row r="1527" ht="15.6" customHeight="1" x14ac:dyDescent="0.25"/>
    <row r="1528" ht="15.6" customHeight="1" x14ac:dyDescent="0.25"/>
    <row r="1529" ht="15.6" customHeight="1" x14ac:dyDescent="0.25"/>
    <row r="1530" ht="15.6" customHeight="1" x14ac:dyDescent="0.25"/>
    <row r="1531" ht="15.6" customHeight="1" x14ac:dyDescent="0.25"/>
    <row r="1532" ht="15.6" customHeight="1" x14ac:dyDescent="0.25"/>
    <row r="1533" ht="15.6" customHeight="1" x14ac:dyDescent="0.25"/>
    <row r="1534" ht="15.6" customHeight="1" x14ac:dyDescent="0.25"/>
    <row r="1535" ht="15.6" customHeight="1" x14ac:dyDescent="0.25"/>
    <row r="1536" ht="15.6" customHeight="1" x14ac:dyDescent="0.25"/>
    <row r="1537" ht="15.6" customHeight="1" x14ac:dyDescent="0.25"/>
    <row r="1538" ht="15.6" customHeight="1" x14ac:dyDescent="0.25"/>
    <row r="1539" ht="15.6" customHeight="1" x14ac:dyDescent="0.25"/>
    <row r="1540" ht="15.6" customHeight="1" x14ac:dyDescent="0.25"/>
    <row r="1541" ht="15.6" customHeight="1" x14ac:dyDescent="0.25"/>
    <row r="1542" ht="15.6" customHeight="1" x14ac:dyDescent="0.25"/>
    <row r="1543" ht="15.6" customHeight="1" x14ac:dyDescent="0.25"/>
    <row r="1544" ht="15.6" customHeight="1" x14ac:dyDescent="0.25"/>
    <row r="1545" ht="15.6" customHeight="1" x14ac:dyDescent="0.25"/>
    <row r="1546" ht="15.6" customHeight="1" x14ac:dyDescent="0.25"/>
    <row r="1547" ht="15.6" customHeight="1" x14ac:dyDescent="0.25"/>
    <row r="1548" ht="15.6" customHeight="1" x14ac:dyDescent="0.25"/>
    <row r="1549" ht="15.6" customHeight="1" x14ac:dyDescent="0.25"/>
    <row r="1550" ht="15.6" customHeight="1" x14ac:dyDescent="0.25"/>
    <row r="1551" ht="15.6" customHeight="1" x14ac:dyDescent="0.25"/>
    <row r="1552" ht="15.6" customHeight="1" x14ac:dyDescent="0.25"/>
    <row r="1553" ht="15.6" customHeight="1" x14ac:dyDescent="0.25"/>
    <row r="1554" ht="15.6" customHeight="1" x14ac:dyDescent="0.25"/>
    <row r="1555" ht="15.6" customHeight="1" x14ac:dyDescent="0.25"/>
    <row r="1556" ht="15.6" customHeight="1" x14ac:dyDescent="0.25"/>
    <row r="1557" ht="15.6" customHeight="1" x14ac:dyDescent="0.25"/>
    <row r="1558" ht="15.6" customHeight="1" x14ac:dyDescent="0.25"/>
    <row r="1559" ht="15.6" customHeight="1" x14ac:dyDescent="0.25"/>
    <row r="1560" ht="15.6" customHeight="1" x14ac:dyDescent="0.25"/>
    <row r="1561" ht="15.6" customHeight="1" x14ac:dyDescent="0.25"/>
    <row r="1562" ht="15.6" customHeight="1" x14ac:dyDescent="0.25"/>
    <row r="1563" ht="15.6" customHeight="1" x14ac:dyDescent="0.25"/>
    <row r="1564" ht="15.6" customHeight="1" x14ac:dyDescent="0.25"/>
    <row r="1565" ht="15.6" customHeight="1" x14ac:dyDescent="0.25"/>
    <row r="1566" ht="15.6" customHeight="1" x14ac:dyDescent="0.25"/>
    <row r="1567" ht="15.6" customHeight="1" x14ac:dyDescent="0.25"/>
    <row r="1568" ht="15.6" customHeight="1" x14ac:dyDescent="0.25"/>
    <row r="1569" ht="15.6" customHeight="1" x14ac:dyDescent="0.25"/>
    <row r="1570" ht="15.6" customHeight="1" x14ac:dyDescent="0.25"/>
    <row r="1571" ht="15.6" customHeight="1" x14ac:dyDescent="0.25"/>
    <row r="1572" ht="15.6" customHeight="1" x14ac:dyDescent="0.25"/>
    <row r="1573" ht="15.6" customHeight="1" x14ac:dyDescent="0.25"/>
    <row r="1574" ht="15.6" customHeight="1" x14ac:dyDescent="0.25"/>
    <row r="1575" ht="15.6" customHeight="1" x14ac:dyDescent="0.25"/>
    <row r="1576" ht="15.6" customHeight="1" x14ac:dyDescent="0.25"/>
    <row r="1577" ht="15.6" customHeight="1" x14ac:dyDescent="0.25"/>
    <row r="1578" ht="15.6" customHeight="1" x14ac:dyDescent="0.25"/>
    <row r="1579" ht="15.6" customHeight="1" x14ac:dyDescent="0.25"/>
    <row r="1580" ht="15.6" customHeight="1" x14ac:dyDescent="0.25"/>
    <row r="1581" ht="15.6" customHeight="1" x14ac:dyDescent="0.25"/>
    <row r="1582" ht="15.6" customHeight="1" x14ac:dyDescent="0.25"/>
    <row r="1583" ht="15.6" customHeight="1" x14ac:dyDescent="0.25"/>
    <row r="1584" ht="15.6" customHeight="1" x14ac:dyDescent="0.25"/>
    <row r="1585" ht="15.6" customHeight="1" x14ac:dyDescent="0.25"/>
    <row r="1586" ht="15.6" customHeight="1" x14ac:dyDescent="0.25"/>
    <row r="1587" ht="15.6" customHeight="1" x14ac:dyDescent="0.25"/>
    <row r="1588" ht="15.6" customHeight="1" x14ac:dyDescent="0.25"/>
    <row r="1589" ht="15.6" customHeight="1" x14ac:dyDescent="0.25"/>
    <row r="1590" ht="15.6" customHeight="1" x14ac:dyDescent="0.25"/>
    <row r="1591" ht="15.6" customHeight="1" x14ac:dyDescent="0.25"/>
    <row r="1592" ht="15.6" customHeight="1" x14ac:dyDescent="0.25"/>
    <row r="1593" ht="15.6" customHeight="1" x14ac:dyDescent="0.25"/>
    <row r="1594" ht="15.6" customHeight="1" x14ac:dyDescent="0.25"/>
    <row r="1595" ht="15.6" customHeight="1" x14ac:dyDescent="0.25"/>
    <row r="1596" ht="15.6" customHeight="1" x14ac:dyDescent="0.25"/>
    <row r="1597" ht="15.6" customHeight="1" x14ac:dyDescent="0.25"/>
    <row r="1598" ht="15.6" customHeight="1" x14ac:dyDescent="0.25"/>
    <row r="1599" ht="15.6" customHeight="1" x14ac:dyDescent="0.25"/>
    <row r="1600" ht="15.6" customHeight="1" x14ac:dyDescent="0.25"/>
    <row r="1601" ht="15.6" customHeight="1" x14ac:dyDescent="0.25"/>
    <row r="1602" ht="15.6" customHeight="1" x14ac:dyDescent="0.25"/>
    <row r="1603" ht="15.6" customHeight="1" x14ac:dyDescent="0.25"/>
    <row r="1604" ht="15.6" customHeight="1" x14ac:dyDescent="0.25"/>
    <row r="1605" ht="15.6" customHeight="1" x14ac:dyDescent="0.25"/>
    <row r="1606" ht="15.6" customHeight="1" x14ac:dyDescent="0.25"/>
    <row r="1607" ht="15.6" customHeight="1" x14ac:dyDescent="0.25"/>
    <row r="1608" ht="15.6" customHeight="1" x14ac:dyDescent="0.25"/>
    <row r="1609" ht="15.6" customHeight="1" x14ac:dyDescent="0.25"/>
    <row r="1610" ht="15.6" customHeight="1" x14ac:dyDescent="0.25"/>
    <row r="1611" ht="15.6" customHeight="1" x14ac:dyDescent="0.25"/>
    <row r="1612" ht="15.6" customHeight="1" x14ac:dyDescent="0.25"/>
    <row r="1613" ht="15.6" customHeight="1" x14ac:dyDescent="0.25"/>
    <row r="1614" ht="15.6" customHeight="1" x14ac:dyDescent="0.25"/>
    <row r="1615" ht="15.6" customHeight="1" x14ac:dyDescent="0.25"/>
    <row r="1616" ht="15.6" customHeight="1" x14ac:dyDescent="0.25"/>
    <row r="1617" ht="15.6" customHeight="1" x14ac:dyDescent="0.25"/>
    <row r="1618" ht="15.6" customHeight="1" x14ac:dyDescent="0.25"/>
    <row r="1619" ht="15.6" customHeight="1" x14ac:dyDescent="0.25"/>
    <row r="1620" ht="15.6" customHeight="1" x14ac:dyDescent="0.25"/>
    <row r="1621" ht="15.6" customHeight="1" x14ac:dyDescent="0.25"/>
    <row r="1622" ht="15.6" customHeight="1" x14ac:dyDescent="0.25"/>
    <row r="1623" ht="15.6" customHeight="1" x14ac:dyDescent="0.25"/>
    <row r="1624" ht="15.6" customHeight="1" x14ac:dyDescent="0.25"/>
    <row r="1625" ht="15.6" customHeight="1" x14ac:dyDescent="0.25"/>
    <row r="1626" ht="15.6" customHeight="1" x14ac:dyDescent="0.25"/>
    <row r="1627" ht="15.6" customHeight="1" x14ac:dyDescent="0.25"/>
    <row r="1628" ht="15.6" customHeight="1" x14ac:dyDescent="0.25"/>
    <row r="1629" ht="15.6" customHeight="1" x14ac:dyDescent="0.25"/>
    <row r="1630" ht="15.6" customHeight="1" x14ac:dyDescent="0.25"/>
    <row r="1631" ht="15.6" customHeight="1" x14ac:dyDescent="0.25"/>
    <row r="1632" ht="15.6" customHeight="1" x14ac:dyDescent="0.25"/>
    <row r="1633" ht="15.6" customHeight="1" x14ac:dyDescent="0.25"/>
    <row r="1634" ht="15.6" customHeight="1" x14ac:dyDescent="0.25"/>
    <row r="1635" ht="15.6" customHeight="1" x14ac:dyDescent="0.25"/>
    <row r="1636" ht="15.6" customHeight="1" x14ac:dyDescent="0.25"/>
    <row r="1637" ht="15.6" customHeight="1" x14ac:dyDescent="0.25"/>
    <row r="1638" ht="15.6" customHeight="1" x14ac:dyDescent="0.25"/>
    <row r="1639" ht="15.6" customHeight="1" x14ac:dyDescent="0.25"/>
    <row r="1640" ht="15.6" customHeight="1" x14ac:dyDescent="0.25"/>
    <row r="1641" ht="15.6" customHeight="1" x14ac:dyDescent="0.25"/>
    <row r="1642" ht="15.6" customHeight="1" x14ac:dyDescent="0.25"/>
    <row r="1643" ht="15.6" customHeight="1" x14ac:dyDescent="0.25"/>
    <row r="1644" ht="15.6" customHeight="1" x14ac:dyDescent="0.25"/>
    <row r="1645" ht="15.6" customHeight="1" x14ac:dyDescent="0.25"/>
    <row r="1646" ht="15.6" customHeight="1" x14ac:dyDescent="0.25"/>
    <row r="1647" ht="15.6" customHeight="1" x14ac:dyDescent="0.25"/>
    <row r="1648" ht="15.6" customHeight="1" x14ac:dyDescent="0.25"/>
    <row r="1649" ht="15.6" customHeight="1" x14ac:dyDescent="0.25"/>
    <row r="1650" ht="15.6" customHeight="1" x14ac:dyDescent="0.25"/>
    <row r="1651" ht="15.6" customHeight="1" x14ac:dyDescent="0.25"/>
    <row r="1652" ht="15.6" customHeight="1" x14ac:dyDescent="0.25"/>
    <row r="1653" ht="15.6" customHeight="1" x14ac:dyDescent="0.25"/>
    <row r="1654" ht="15.6" customHeight="1" x14ac:dyDescent="0.25"/>
    <row r="1655" ht="15.6" customHeight="1" x14ac:dyDescent="0.25"/>
    <row r="1656" ht="15.6" customHeight="1" x14ac:dyDescent="0.25"/>
    <row r="1657" ht="15.6" customHeight="1" x14ac:dyDescent="0.25"/>
    <row r="1658" ht="15.6" customHeight="1" x14ac:dyDescent="0.25"/>
    <row r="1659" ht="15.6" customHeight="1" x14ac:dyDescent="0.25"/>
    <row r="1660" ht="15.6" customHeight="1" x14ac:dyDescent="0.25"/>
    <row r="1661" ht="15.6" customHeight="1" x14ac:dyDescent="0.25"/>
    <row r="1662" ht="15.6" customHeight="1" x14ac:dyDescent="0.25"/>
    <row r="1663" ht="15.6" customHeight="1" x14ac:dyDescent="0.25"/>
    <row r="1664" ht="15.6" customHeight="1" x14ac:dyDescent="0.25"/>
    <row r="1665" ht="15.6" customHeight="1" x14ac:dyDescent="0.25"/>
    <row r="1666" ht="15.6" customHeight="1" x14ac:dyDescent="0.25"/>
    <row r="1667" ht="15.6" customHeight="1" x14ac:dyDescent="0.25"/>
    <row r="1668" ht="15.6" customHeight="1" x14ac:dyDescent="0.25"/>
    <row r="1669" ht="15.6" customHeight="1" x14ac:dyDescent="0.25"/>
    <row r="1670" ht="15.6" customHeight="1" x14ac:dyDescent="0.25"/>
    <row r="1671" ht="15.6" customHeight="1" x14ac:dyDescent="0.25"/>
    <row r="1672" ht="15.6" customHeight="1" x14ac:dyDescent="0.25"/>
    <row r="1673" ht="15.6" customHeight="1" x14ac:dyDescent="0.25"/>
    <row r="1674" ht="15.6" customHeight="1" x14ac:dyDescent="0.25"/>
    <row r="1675" ht="15.6" customHeight="1" x14ac:dyDescent="0.25"/>
    <row r="1676" ht="15.6" customHeight="1" x14ac:dyDescent="0.25"/>
    <row r="1677" ht="15.6" customHeight="1" x14ac:dyDescent="0.25"/>
    <row r="1678" ht="15.6" customHeight="1" x14ac:dyDescent="0.25"/>
    <row r="1679" ht="15.6" customHeight="1" x14ac:dyDescent="0.25"/>
    <row r="1680" ht="15.6" customHeight="1" x14ac:dyDescent="0.25"/>
    <row r="1681" ht="15.6" customHeight="1" x14ac:dyDescent="0.25"/>
    <row r="1682" ht="15.6" customHeight="1" x14ac:dyDescent="0.25"/>
    <row r="1683" ht="15.6" customHeight="1" x14ac:dyDescent="0.25"/>
    <row r="1684" ht="15.6" customHeight="1" x14ac:dyDescent="0.25"/>
    <row r="1685" ht="15.6" customHeight="1" x14ac:dyDescent="0.25"/>
    <row r="1686" ht="15.6" customHeight="1" x14ac:dyDescent="0.25"/>
    <row r="1687" ht="15.6" customHeight="1" x14ac:dyDescent="0.25"/>
    <row r="1688" ht="15.6" customHeight="1" x14ac:dyDescent="0.25"/>
    <row r="1689" ht="15.6" customHeight="1" x14ac:dyDescent="0.25"/>
    <row r="1690" ht="15.6" customHeight="1" x14ac:dyDescent="0.25"/>
    <row r="1691" ht="15.6" customHeight="1" x14ac:dyDescent="0.25"/>
    <row r="1692" ht="15.6" customHeight="1" x14ac:dyDescent="0.25"/>
    <row r="1693" ht="15.6" customHeight="1" x14ac:dyDescent="0.25"/>
    <row r="1694" ht="15.6" customHeight="1" x14ac:dyDescent="0.25"/>
    <row r="1695" ht="15.6" customHeight="1" x14ac:dyDescent="0.25"/>
    <row r="1696" ht="15.6" customHeight="1" x14ac:dyDescent="0.25"/>
    <row r="1697" ht="15.6" customHeight="1" x14ac:dyDescent="0.25"/>
    <row r="1698" ht="15.6" customHeight="1" x14ac:dyDescent="0.25"/>
    <row r="1699" ht="15.6" customHeight="1" x14ac:dyDescent="0.25"/>
    <row r="1700" ht="15.6" customHeight="1" x14ac:dyDescent="0.25"/>
    <row r="1701" ht="15.6" customHeight="1" x14ac:dyDescent="0.25"/>
    <row r="1702" ht="15.6" customHeight="1" x14ac:dyDescent="0.25"/>
    <row r="1703" ht="15.6" customHeight="1" x14ac:dyDescent="0.25"/>
    <row r="1704" ht="15.6" customHeight="1" x14ac:dyDescent="0.25"/>
    <row r="1705" ht="15.6" customHeight="1" x14ac:dyDescent="0.25"/>
    <row r="1706" ht="15.6" customHeight="1" x14ac:dyDescent="0.25"/>
    <row r="1707" ht="15.6" customHeight="1" x14ac:dyDescent="0.25"/>
    <row r="1708" ht="15.6" customHeight="1" x14ac:dyDescent="0.25"/>
    <row r="1709" ht="15.6" customHeight="1" x14ac:dyDescent="0.25"/>
    <row r="1710" ht="15.6" customHeight="1" x14ac:dyDescent="0.25"/>
    <row r="1711" ht="15.6" customHeight="1" x14ac:dyDescent="0.25"/>
    <row r="1712" ht="15.6" customHeight="1" x14ac:dyDescent="0.25"/>
    <row r="1713" ht="15.6" customHeight="1" x14ac:dyDescent="0.25"/>
    <row r="1714" ht="15.6" customHeight="1" x14ac:dyDescent="0.25"/>
    <row r="1715" ht="15.6" customHeight="1" x14ac:dyDescent="0.25"/>
    <row r="1716" ht="15.6" customHeight="1" x14ac:dyDescent="0.25"/>
    <row r="1717" ht="15.6" customHeight="1" x14ac:dyDescent="0.25"/>
    <row r="1718" ht="15.6" customHeight="1" x14ac:dyDescent="0.25"/>
    <row r="1719" ht="15.6" customHeight="1" x14ac:dyDescent="0.25"/>
    <row r="1720" ht="15.6" customHeight="1" x14ac:dyDescent="0.25"/>
    <row r="1721" ht="15.6" customHeight="1" x14ac:dyDescent="0.25"/>
    <row r="1722" ht="15.6" customHeight="1" x14ac:dyDescent="0.25"/>
    <row r="1723" ht="15.6" customHeight="1" x14ac:dyDescent="0.25"/>
    <row r="1724" ht="15.6" customHeight="1" x14ac:dyDescent="0.25"/>
    <row r="1725" ht="15.6" customHeight="1" x14ac:dyDescent="0.25"/>
    <row r="1726" ht="15.6" customHeight="1" x14ac:dyDescent="0.25"/>
    <row r="1727" ht="15.6" customHeight="1" x14ac:dyDescent="0.25"/>
    <row r="1728" ht="15.6" customHeight="1" x14ac:dyDescent="0.25"/>
    <row r="1729" ht="15.6" customHeight="1" x14ac:dyDescent="0.25"/>
    <row r="1730" ht="15.6" customHeight="1" x14ac:dyDescent="0.25"/>
    <row r="1731" ht="15.6" customHeight="1" x14ac:dyDescent="0.25"/>
    <row r="1732" ht="15.6" customHeight="1" x14ac:dyDescent="0.25"/>
    <row r="1733" ht="15.6" customHeight="1" x14ac:dyDescent="0.25"/>
    <row r="1734" ht="15.6" customHeight="1" x14ac:dyDescent="0.25"/>
    <row r="1735" ht="15.6" customHeight="1" x14ac:dyDescent="0.25"/>
    <row r="1736" ht="15.6" customHeight="1" x14ac:dyDescent="0.25"/>
    <row r="1737" ht="15.6" customHeight="1" x14ac:dyDescent="0.25"/>
    <row r="1738" ht="15.6" customHeight="1" x14ac:dyDescent="0.25"/>
    <row r="1739" ht="15.6" customHeight="1" x14ac:dyDescent="0.25"/>
    <row r="1740" ht="15.6" customHeight="1" x14ac:dyDescent="0.25"/>
    <row r="1741" ht="15.6" customHeight="1" x14ac:dyDescent="0.25"/>
    <row r="1742" ht="15.6" customHeight="1" x14ac:dyDescent="0.25"/>
    <row r="1743" ht="15.6" customHeight="1" x14ac:dyDescent="0.25"/>
    <row r="1744" ht="15.6" customHeight="1" x14ac:dyDescent="0.25"/>
    <row r="1745" ht="15.6" customHeight="1" x14ac:dyDescent="0.25"/>
    <row r="1746" ht="15.6" customHeight="1" x14ac:dyDescent="0.25"/>
    <row r="1747" ht="15.6" customHeight="1" x14ac:dyDescent="0.25"/>
    <row r="1748" ht="15.6" customHeight="1" x14ac:dyDescent="0.25"/>
    <row r="1749" ht="15.6" customHeight="1" x14ac:dyDescent="0.25"/>
    <row r="1750" ht="15.6" customHeight="1" x14ac:dyDescent="0.25"/>
    <row r="1751" ht="15.6" customHeight="1" x14ac:dyDescent="0.25"/>
    <row r="1752" ht="15.6" customHeight="1" x14ac:dyDescent="0.25"/>
    <row r="1753" ht="15.6" customHeight="1" x14ac:dyDescent="0.25"/>
    <row r="1754" ht="15.6" customHeight="1" x14ac:dyDescent="0.25"/>
    <row r="1755" ht="15.6" customHeight="1" x14ac:dyDescent="0.25"/>
    <row r="1756" ht="15.6" customHeight="1" x14ac:dyDescent="0.25"/>
    <row r="1757" ht="15.6" customHeight="1" x14ac:dyDescent="0.25"/>
    <row r="1758" ht="15.6" customHeight="1" x14ac:dyDescent="0.25"/>
    <row r="1759" ht="15.6" customHeight="1" x14ac:dyDescent="0.25"/>
    <row r="1760" ht="15.6" customHeight="1" x14ac:dyDescent="0.25"/>
    <row r="1761" ht="15.6" customHeight="1" x14ac:dyDescent="0.25"/>
    <row r="1762" ht="15.6" customHeight="1" x14ac:dyDescent="0.25"/>
    <row r="1763" ht="15.6" customHeight="1" x14ac:dyDescent="0.25"/>
    <row r="1764" ht="15.6" customHeight="1" x14ac:dyDescent="0.25"/>
    <row r="1765" ht="15.6" customHeight="1" x14ac:dyDescent="0.25"/>
    <row r="1766" ht="15.6" customHeight="1" x14ac:dyDescent="0.25"/>
    <row r="1767" ht="15.6" customHeight="1" x14ac:dyDescent="0.25"/>
    <row r="1768" ht="15.6" customHeight="1" x14ac:dyDescent="0.25"/>
    <row r="1769" ht="15.6" customHeight="1" x14ac:dyDescent="0.25"/>
    <row r="1770" ht="15.6" customHeight="1" x14ac:dyDescent="0.25"/>
    <row r="1771" ht="15.6" customHeight="1" x14ac:dyDescent="0.25"/>
    <row r="1772" ht="15.6" customHeight="1" x14ac:dyDescent="0.25"/>
    <row r="1773" ht="15.6" customHeight="1" x14ac:dyDescent="0.25"/>
    <row r="1774" ht="15.6" customHeight="1" x14ac:dyDescent="0.25"/>
    <row r="1775" ht="15.6" customHeight="1" x14ac:dyDescent="0.25"/>
    <row r="1776" ht="15.6" customHeight="1" x14ac:dyDescent="0.25"/>
    <row r="1777" ht="15.6" customHeight="1" x14ac:dyDescent="0.25"/>
    <row r="1778" ht="15.6" customHeight="1" x14ac:dyDescent="0.25"/>
    <row r="1779" ht="15.6" customHeight="1" x14ac:dyDescent="0.25"/>
    <row r="1780" ht="15.6" customHeight="1" x14ac:dyDescent="0.25"/>
    <row r="1781" ht="15.6" customHeight="1" x14ac:dyDescent="0.25"/>
    <row r="1782" ht="15.6" customHeight="1" x14ac:dyDescent="0.25"/>
    <row r="1783" ht="15.6" customHeight="1" x14ac:dyDescent="0.25"/>
    <row r="1784" ht="15.6" customHeight="1" x14ac:dyDescent="0.25"/>
    <row r="1785" ht="15.6" customHeight="1" x14ac:dyDescent="0.25"/>
    <row r="1786" ht="15.6" customHeight="1" x14ac:dyDescent="0.25"/>
    <row r="1787" ht="15.6" customHeight="1" x14ac:dyDescent="0.25"/>
    <row r="1788" ht="15.6" customHeight="1" x14ac:dyDescent="0.25"/>
    <row r="1789" ht="15.6" customHeight="1" x14ac:dyDescent="0.25"/>
    <row r="1790" ht="15.6" customHeight="1" x14ac:dyDescent="0.25"/>
    <row r="1791" ht="15.6" customHeight="1" x14ac:dyDescent="0.25"/>
    <row r="1792" ht="15.6" customHeight="1" x14ac:dyDescent="0.25"/>
    <row r="1793" ht="15.6" customHeight="1" x14ac:dyDescent="0.25"/>
    <row r="1794" ht="15.6" customHeight="1" x14ac:dyDescent="0.25"/>
    <row r="1795" ht="15.6" customHeight="1" x14ac:dyDescent="0.25"/>
    <row r="1796" ht="15.6" customHeight="1" x14ac:dyDescent="0.25"/>
    <row r="1797" ht="15.6" customHeight="1" x14ac:dyDescent="0.25"/>
    <row r="1798" ht="15.6" customHeight="1" x14ac:dyDescent="0.25"/>
    <row r="1799" ht="15.6" customHeight="1" x14ac:dyDescent="0.25"/>
    <row r="1800" ht="15.6" customHeight="1" x14ac:dyDescent="0.25"/>
    <row r="1801" ht="15.6" customHeight="1" x14ac:dyDescent="0.25"/>
    <row r="1802" ht="15.6" customHeight="1" x14ac:dyDescent="0.25"/>
    <row r="1803" ht="15.6" customHeight="1" x14ac:dyDescent="0.25"/>
    <row r="1804" ht="15.6" customHeight="1" x14ac:dyDescent="0.25"/>
    <row r="1805" ht="15.6" customHeight="1" x14ac:dyDescent="0.25"/>
    <row r="1806" ht="15.6" customHeight="1" x14ac:dyDescent="0.25"/>
    <row r="1807" ht="15.6" customHeight="1" x14ac:dyDescent="0.25"/>
    <row r="1808" ht="15.6" customHeight="1" x14ac:dyDescent="0.25"/>
    <row r="1809" ht="15.6" customHeight="1" x14ac:dyDescent="0.25"/>
    <row r="1810" ht="15.6" customHeight="1" x14ac:dyDescent="0.25"/>
    <row r="1811" ht="15.6" customHeight="1" x14ac:dyDescent="0.25"/>
    <row r="1812" ht="15.6" customHeight="1" x14ac:dyDescent="0.25"/>
    <row r="1813" ht="15.6" customHeight="1" x14ac:dyDescent="0.25"/>
    <row r="1814" ht="15.6" customHeight="1" x14ac:dyDescent="0.25"/>
    <row r="1815" ht="15.6" customHeight="1" x14ac:dyDescent="0.25"/>
    <row r="1816" ht="15.6" customHeight="1" x14ac:dyDescent="0.25"/>
    <row r="1817" ht="15.6" customHeight="1" x14ac:dyDescent="0.25"/>
    <row r="1818" ht="15.6" customHeight="1" x14ac:dyDescent="0.25"/>
    <row r="1819" ht="15.6" customHeight="1" x14ac:dyDescent="0.25"/>
    <row r="1820" ht="15.6" customHeight="1" x14ac:dyDescent="0.25"/>
    <row r="1821" ht="15.6" customHeight="1" x14ac:dyDescent="0.25"/>
    <row r="1822" ht="15.6" customHeight="1" x14ac:dyDescent="0.25"/>
    <row r="1823" ht="15.6" customHeight="1" x14ac:dyDescent="0.25"/>
    <row r="1824" ht="15.6" customHeight="1" x14ac:dyDescent="0.25"/>
    <row r="1825" ht="15.6" customHeight="1" x14ac:dyDescent="0.25"/>
    <row r="1826" ht="15.6" customHeight="1" x14ac:dyDescent="0.25"/>
    <row r="1827" ht="15.6" customHeight="1" x14ac:dyDescent="0.25"/>
    <row r="1828" ht="15.6" customHeight="1" x14ac:dyDescent="0.25"/>
    <row r="1829" ht="15.6" customHeight="1" x14ac:dyDescent="0.25"/>
    <row r="1830" ht="15.6" customHeight="1" x14ac:dyDescent="0.25"/>
    <row r="1831" ht="15.6" customHeight="1" x14ac:dyDescent="0.25"/>
    <row r="1832" ht="15.6" customHeight="1" x14ac:dyDescent="0.25"/>
    <row r="1833" ht="15.6" customHeight="1" x14ac:dyDescent="0.25"/>
    <row r="1834" ht="15.6" customHeight="1" x14ac:dyDescent="0.25"/>
    <row r="1835" ht="15.6" customHeight="1" x14ac:dyDescent="0.25"/>
    <row r="1836" ht="15.6" customHeight="1" x14ac:dyDescent="0.25"/>
    <row r="1837" ht="15.6" customHeight="1" x14ac:dyDescent="0.25"/>
    <row r="1838" ht="15.6" customHeight="1" x14ac:dyDescent="0.25"/>
    <row r="1839" ht="15.6" customHeight="1" x14ac:dyDescent="0.25"/>
    <row r="1840" ht="15.6" customHeight="1" x14ac:dyDescent="0.25"/>
    <row r="1841" ht="15.6" customHeight="1" x14ac:dyDescent="0.25"/>
    <row r="1842" ht="15.6" customHeight="1" x14ac:dyDescent="0.25"/>
    <row r="1843" ht="15.6" customHeight="1" x14ac:dyDescent="0.25"/>
    <row r="1844" ht="15.6" customHeight="1" x14ac:dyDescent="0.25"/>
    <row r="1845" ht="15.6" customHeight="1" x14ac:dyDescent="0.25"/>
    <row r="1846" ht="15.6" customHeight="1" x14ac:dyDescent="0.25"/>
    <row r="1847" ht="15.6" customHeight="1" x14ac:dyDescent="0.25"/>
    <row r="1848" ht="15.6" customHeight="1" x14ac:dyDescent="0.25"/>
    <row r="1849" ht="15.6" customHeight="1" x14ac:dyDescent="0.25"/>
    <row r="1850" ht="15.6" customHeight="1" x14ac:dyDescent="0.25"/>
    <row r="1851" ht="15.6" customHeight="1" x14ac:dyDescent="0.25"/>
    <row r="1852" ht="15.6" customHeight="1" x14ac:dyDescent="0.25"/>
    <row r="1853" ht="15.6" customHeight="1" x14ac:dyDescent="0.25"/>
    <row r="1854" ht="15.6" customHeight="1" x14ac:dyDescent="0.25"/>
    <row r="1855" ht="15.6" customHeight="1" x14ac:dyDescent="0.25"/>
    <row r="1856" ht="15.6" customHeight="1" x14ac:dyDescent="0.25"/>
    <row r="1857" ht="15.6" customHeight="1" x14ac:dyDescent="0.25"/>
    <row r="1858" ht="15.6" customHeight="1" x14ac:dyDescent="0.25"/>
    <row r="1859" ht="15.6" customHeight="1" x14ac:dyDescent="0.25"/>
    <row r="1860" ht="15.6" customHeight="1" x14ac:dyDescent="0.25"/>
    <row r="1861" ht="15.6" customHeight="1" x14ac:dyDescent="0.25"/>
    <row r="1862" ht="15.6" customHeight="1" x14ac:dyDescent="0.25"/>
    <row r="1863" ht="15.6" customHeight="1" x14ac:dyDescent="0.25"/>
    <row r="1864" ht="15.6" customHeight="1" x14ac:dyDescent="0.25"/>
    <row r="1865" ht="15.6" customHeight="1" x14ac:dyDescent="0.25"/>
    <row r="1866" ht="15.6" customHeight="1" x14ac:dyDescent="0.25"/>
    <row r="1867" ht="15.6" customHeight="1" x14ac:dyDescent="0.25"/>
    <row r="1868" ht="15.6" customHeight="1" x14ac:dyDescent="0.25"/>
    <row r="1869" ht="15.6" customHeight="1" x14ac:dyDescent="0.25"/>
    <row r="1870" ht="15.6" customHeight="1" x14ac:dyDescent="0.25"/>
    <row r="1871" ht="15.6" customHeight="1" x14ac:dyDescent="0.25"/>
    <row r="1872" ht="15.6" customHeight="1" x14ac:dyDescent="0.25"/>
    <row r="1873" ht="15.6" customHeight="1" x14ac:dyDescent="0.25"/>
    <row r="1874" ht="15.6" customHeight="1" x14ac:dyDescent="0.25"/>
    <row r="1875" ht="15.6" customHeight="1" x14ac:dyDescent="0.25"/>
    <row r="1876" ht="15.6" customHeight="1" x14ac:dyDescent="0.25"/>
    <row r="1877" ht="15.6" customHeight="1" x14ac:dyDescent="0.25"/>
    <row r="1878" ht="15.6" customHeight="1" x14ac:dyDescent="0.25"/>
    <row r="1879" ht="15.6" customHeight="1" x14ac:dyDescent="0.25"/>
    <row r="1880" ht="15.6" customHeight="1" x14ac:dyDescent="0.25"/>
    <row r="1881" ht="15.6" customHeight="1" x14ac:dyDescent="0.25"/>
    <row r="1882" ht="15.6" customHeight="1" x14ac:dyDescent="0.25"/>
    <row r="1883" ht="15.6" customHeight="1" x14ac:dyDescent="0.25"/>
    <row r="1884" ht="15.6" customHeight="1" x14ac:dyDescent="0.25"/>
    <row r="1885" ht="15.6" customHeight="1" x14ac:dyDescent="0.25"/>
    <row r="1886" ht="15.6" customHeight="1" x14ac:dyDescent="0.25"/>
    <row r="1887" ht="15.6" customHeight="1" x14ac:dyDescent="0.25"/>
    <row r="1888" ht="15.6" customHeight="1" x14ac:dyDescent="0.25"/>
    <row r="1889" ht="15.6" customHeight="1" x14ac:dyDescent="0.25"/>
    <row r="1890" ht="15.6" customHeight="1" x14ac:dyDescent="0.25"/>
    <row r="1891" ht="15.6" customHeight="1" x14ac:dyDescent="0.25"/>
    <row r="1892" ht="15.6" customHeight="1" x14ac:dyDescent="0.25"/>
    <row r="1893" ht="15.6" customHeight="1" x14ac:dyDescent="0.25"/>
    <row r="1894" ht="15.6" customHeight="1" x14ac:dyDescent="0.25"/>
    <row r="1895" ht="15.6" customHeight="1" x14ac:dyDescent="0.25"/>
    <row r="1896" ht="15.6" customHeight="1" x14ac:dyDescent="0.25"/>
    <row r="1897" ht="15.6" customHeight="1" x14ac:dyDescent="0.25"/>
    <row r="1898" ht="15.6" customHeight="1" x14ac:dyDescent="0.25"/>
    <row r="1899" ht="15.6" customHeight="1" x14ac:dyDescent="0.25"/>
    <row r="1900" ht="15.6" customHeight="1" x14ac:dyDescent="0.25"/>
    <row r="1901" ht="15.6" customHeight="1" x14ac:dyDescent="0.25"/>
    <row r="1902" ht="15.6" customHeight="1" x14ac:dyDescent="0.25"/>
    <row r="1903" ht="15.6" customHeight="1" x14ac:dyDescent="0.25"/>
    <row r="1904" ht="15.6" customHeight="1" x14ac:dyDescent="0.25"/>
    <row r="1905" ht="15.6" customHeight="1" x14ac:dyDescent="0.25"/>
    <row r="1906" ht="15.6" customHeight="1" x14ac:dyDescent="0.25"/>
    <row r="1907" ht="15.6" customHeight="1" x14ac:dyDescent="0.25"/>
    <row r="1908" ht="15.6" customHeight="1" x14ac:dyDescent="0.25"/>
    <row r="1909" ht="15.6" customHeight="1" x14ac:dyDescent="0.25"/>
    <row r="1910" ht="15.6" customHeight="1" x14ac:dyDescent="0.25"/>
    <row r="1911" ht="15.6" customHeight="1" x14ac:dyDescent="0.25"/>
    <row r="1912" ht="15.6" customHeight="1" x14ac:dyDescent="0.25"/>
    <row r="1913" ht="15.6" customHeight="1" x14ac:dyDescent="0.25"/>
    <row r="1914" ht="15.6" customHeight="1" x14ac:dyDescent="0.25"/>
    <row r="1915" ht="15.6" customHeight="1" x14ac:dyDescent="0.25"/>
    <row r="1916" ht="15.6" customHeight="1" x14ac:dyDescent="0.25"/>
    <row r="1917" ht="15.6" customHeight="1" x14ac:dyDescent="0.25"/>
    <row r="1918" ht="15.6" customHeight="1" x14ac:dyDescent="0.25"/>
    <row r="1919" ht="15.6" customHeight="1" x14ac:dyDescent="0.25"/>
    <row r="1920" ht="15.6" customHeight="1" x14ac:dyDescent="0.25"/>
    <row r="1921" ht="15.6" customHeight="1" x14ac:dyDescent="0.25"/>
    <row r="1922" ht="15.6" customHeight="1" x14ac:dyDescent="0.25"/>
    <row r="1923" ht="15.6" customHeight="1" x14ac:dyDescent="0.25"/>
    <row r="1924" ht="15.6" customHeight="1" x14ac:dyDescent="0.25"/>
    <row r="1925" ht="15.6" customHeight="1" x14ac:dyDescent="0.25"/>
    <row r="1926" ht="15.6" customHeight="1" x14ac:dyDescent="0.25"/>
    <row r="1927" ht="15.6" customHeight="1" x14ac:dyDescent="0.25"/>
    <row r="1928" ht="15.6" customHeight="1" x14ac:dyDescent="0.25"/>
    <row r="1929" ht="15.6" customHeight="1" x14ac:dyDescent="0.25"/>
    <row r="1930" ht="15.6" customHeight="1" x14ac:dyDescent="0.25"/>
    <row r="1931" ht="15.6" customHeight="1" x14ac:dyDescent="0.25"/>
    <row r="1932" ht="15.6" customHeight="1" x14ac:dyDescent="0.25"/>
    <row r="1933" ht="15.6" customHeight="1" x14ac:dyDescent="0.25"/>
    <row r="1934" ht="15.6" customHeight="1" x14ac:dyDescent="0.25"/>
    <row r="1935" ht="15.6" customHeight="1" x14ac:dyDescent="0.25"/>
    <row r="1936" ht="15.6" customHeight="1" x14ac:dyDescent="0.25"/>
    <row r="1937" ht="15.6" customHeight="1" x14ac:dyDescent="0.25"/>
    <row r="1938" ht="15.6" customHeight="1" x14ac:dyDescent="0.25"/>
    <row r="1939" ht="15.6" customHeight="1" x14ac:dyDescent="0.25"/>
    <row r="1940" ht="15.6" customHeight="1" x14ac:dyDescent="0.25"/>
    <row r="1941" ht="15.6" customHeight="1" x14ac:dyDescent="0.25"/>
    <row r="1942" ht="15.6" customHeight="1" x14ac:dyDescent="0.25"/>
    <row r="1943" ht="15.6" customHeight="1" x14ac:dyDescent="0.25"/>
    <row r="1944" ht="15.6" customHeight="1" x14ac:dyDescent="0.25"/>
    <row r="1945" ht="15.6" customHeight="1" x14ac:dyDescent="0.25"/>
    <row r="1946" ht="15.6" customHeight="1" x14ac:dyDescent="0.25"/>
    <row r="1947" ht="15.6" customHeight="1" x14ac:dyDescent="0.25"/>
    <row r="1948" ht="15.6" customHeight="1" x14ac:dyDescent="0.25"/>
    <row r="1949" ht="15.6" customHeight="1" x14ac:dyDescent="0.25"/>
    <row r="1950" ht="15.6" customHeight="1" x14ac:dyDescent="0.25"/>
    <row r="1951" ht="15.6" customHeight="1" x14ac:dyDescent="0.25"/>
    <row r="1952" ht="15.6" customHeight="1" x14ac:dyDescent="0.25"/>
    <row r="1953" ht="15.6" customHeight="1" x14ac:dyDescent="0.25"/>
    <row r="1954" ht="15.6" customHeight="1" x14ac:dyDescent="0.25"/>
    <row r="1955" ht="15.6" customHeight="1" x14ac:dyDescent="0.25"/>
    <row r="1956" ht="15.6" customHeight="1" x14ac:dyDescent="0.25"/>
    <row r="1957" ht="15.6" customHeight="1" x14ac:dyDescent="0.25"/>
    <row r="1958" ht="15.6" customHeight="1" x14ac:dyDescent="0.25"/>
    <row r="1959" ht="15.6" customHeight="1" x14ac:dyDescent="0.25"/>
    <row r="1960" ht="15.6" customHeight="1" x14ac:dyDescent="0.25"/>
    <row r="1961" ht="15.6" customHeight="1" x14ac:dyDescent="0.25"/>
    <row r="1962" ht="15.6" customHeight="1" x14ac:dyDescent="0.25"/>
    <row r="1963" ht="15.6" customHeight="1" x14ac:dyDescent="0.25"/>
    <row r="1964" ht="15.6" customHeight="1" x14ac:dyDescent="0.25"/>
    <row r="1965" ht="15.6" customHeight="1" x14ac:dyDescent="0.25"/>
    <row r="1966" ht="15.6" customHeight="1" x14ac:dyDescent="0.25"/>
    <row r="1967" ht="15.6" customHeight="1" x14ac:dyDescent="0.25"/>
    <row r="1968" ht="15.6" customHeight="1" x14ac:dyDescent="0.25"/>
    <row r="1969" ht="15.6" customHeight="1" x14ac:dyDescent="0.25"/>
    <row r="1970" ht="15.6" customHeight="1" x14ac:dyDescent="0.25"/>
    <row r="1971" ht="15.6" customHeight="1" x14ac:dyDescent="0.25"/>
    <row r="1972" ht="15.6" customHeight="1" x14ac:dyDescent="0.25"/>
    <row r="1973" ht="15.6" customHeight="1" x14ac:dyDescent="0.25"/>
    <row r="1974" ht="15.6" customHeight="1" x14ac:dyDescent="0.25"/>
    <row r="1975" ht="15.6" customHeight="1" x14ac:dyDescent="0.25"/>
    <row r="1976" ht="15.6" customHeight="1" x14ac:dyDescent="0.25"/>
    <row r="1977" ht="15.6" customHeight="1" x14ac:dyDescent="0.25"/>
    <row r="1978" ht="15.6" customHeight="1" x14ac:dyDescent="0.25"/>
    <row r="1979" ht="15.6" customHeight="1" x14ac:dyDescent="0.25"/>
    <row r="1980" ht="15.6" customHeight="1" x14ac:dyDescent="0.25"/>
    <row r="1981" ht="15.6" customHeight="1" x14ac:dyDescent="0.25"/>
    <row r="1982" ht="15.6" customHeight="1" x14ac:dyDescent="0.25"/>
    <row r="1983" ht="15.6" customHeight="1" x14ac:dyDescent="0.25"/>
    <row r="1984" ht="15.6" customHeight="1" x14ac:dyDescent="0.25"/>
    <row r="1985" ht="15.6" customHeight="1" x14ac:dyDescent="0.25"/>
    <row r="1986" ht="15.6" customHeight="1" x14ac:dyDescent="0.25"/>
    <row r="1987" ht="15.6" customHeight="1" x14ac:dyDescent="0.25"/>
    <row r="1988" ht="15.6" customHeight="1" x14ac:dyDescent="0.25"/>
    <row r="1989" ht="15.6" customHeight="1" x14ac:dyDescent="0.25"/>
    <row r="1990" ht="15.6" customHeight="1" x14ac:dyDescent="0.25"/>
    <row r="1991" ht="15.6" customHeight="1" x14ac:dyDescent="0.25"/>
    <row r="1992" ht="15.6" customHeight="1" x14ac:dyDescent="0.25"/>
    <row r="1993" ht="15.6" customHeight="1" x14ac:dyDescent="0.25"/>
    <row r="1994" ht="15.6" customHeight="1" x14ac:dyDescent="0.25"/>
    <row r="1995" ht="15.6" customHeight="1" x14ac:dyDescent="0.25"/>
    <row r="1996" ht="15.6" customHeight="1" x14ac:dyDescent="0.25"/>
    <row r="1997" ht="15.6" customHeight="1" x14ac:dyDescent="0.25"/>
    <row r="1998" ht="15.6" customHeight="1" x14ac:dyDescent="0.25"/>
    <row r="1999" ht="15.6" customHeight="1" x14ac:dyDescent="0.25"/>
  </sheetData>
  <mergeCells count="555">
    <mergeCell ref="F17:H17"/>
    <mergeCell ref="J17:L17"/>
    <mergeCell ref="F18:H18"/>
    <mergeCell ref="J18:L18"/>
    <mergeCell ref="F19:H19"/>
    <mergeCell ref="J19:L19"/>
    <mergeCell ref="B2:Y3"/>
    <mergeCell ref="B10:Y12"/>
    <mergeCell ref="F15:H15"/>
    <mergeCell ref="J15:L15"/>
    <mergeCell ref="F16:H16"/>
    <mergeCell ref="J16:L16"/>
    <mergeCell ref="F23:H23"/>
    <mergeCell ref="J23:L23"/>
    <mergeCell ref="F24:H24"/>
    <mergeCell ref="J24:L24"/>
    <mergeCell ref="F25:H25"/>
    <mergeCell ref="J25:L25"/>
    <mergeCell ref="F20:H20"/>
    <mergeCell ref="J20:L20"/>
    <mergeCell ref="F21:H21"/>
    <mergeCell ref="J21:L21"/>
    <mergeCell ref="F22:H22"/>
    <mergeCell ref="J22:L22"/>
    <mergeCell ref="F29:H29"/>
    <mergeCell ref="J29:L29"/>
    <mergeCell ref="F30:H30"/>
    <mergeCell ref="J30:L30"/>
    <mergeCell ref="F31:H31"/>
    <mergeCell ref="J31:L31"/>
    <mergeCell ref="F26:H26"/>
    <mergeCell ref="J26:L26"/>
    <mergeCell ref="F27:H27"/>
    <mergeCell ref="J27:L27"/>
    <mergeCell ref="F28:H28"/>
    <mergeCell ref="J28:L28"/>
    <mergeCell ref="F35:H35"/>
    <mergeCell ref="J35:L35"/>
    <mergeCell ref="F36:H36"/>
    <mergeCell ref="J36:L36"/>
    <mergeCell ref="F37:H37"/>
    <mergeCell ref="J37:L37"/>
    <mergeCell ref="F32:H32"/>
    <mergeCell ref="J32:L32"/>
    <mergeCell ref="F33:H33"/>
    <mergeCell ref="J33:L33"/>
    <mergeCell ref="F34:H34"/>
    <mergeCell ref="J34:L34"/>
    <mergeCell ref="F41:H41"/>
    <mergeCell ref="J41:L41"/>
    <mergeCell ref="F42:H42"/>
    <mergeCell ref="J42:L42"/>
    <mergeCell ref="F43:H43"/>
    <mergeCell ref="J43:L43"/>
    <mergeCell ref="F38:H38"/>
    <mergeCell ref="J38:L38"/>
    <mergeCell ref="F39:H39"/>
    <mergeCell ref="J39:L39"/>
    <mergeCell ref="F40:H40"/>
    <mergeCell ref="J40:L40"/>
    <mergeCell ref="F47:H47"/>
    <mergeCell ref="J47:L47"/>
    <mergeCell ref="F48:H48"/>
    <mergeCell ref="J48:L48"/>
    <mergeCell ref="F49:H49"/>
    <mergeCell ref="J49:L49"/>
    <mergeCell ref="F44:H44"/>
    <mergeCell ref="J44:L44"/>
    <mergeCell ref="F45:H45"/>
    <mergeCell ref="J45:L45"/>
    <mergeCell ref="F46:H46"/>
    <mergeCell ref="J46:L46"/>
    <mergeCell ref="F53:H53"/>
    <mergeCell ref="J53:L53"/>
    <mergeCell ref="F54:H54"/>
    <mergeCell ref="J54:L54"/>
    <mergeCell ref="F55:H55"/>
    <mergeCell ref="J55:L55"/>
    <mergeCell ref="F50:H50"/>
    <mergeCell ref="J50:L50"/>
    <mergeCell ref="F51:H51"/>
    <mergeCell ref="J51:L51"/>
    <mergeCell ref="F52:H52"/>
    <mergeCell ref="J52:L52"/>
    <mergeCell ref="F59:H59"/>
    <mergeCell ref="J59:L59"/>
    <mergeCell ref="F60:H60"/>
    <mergeCell ref="J60:L60"/>
    <mergeCell ref="F61:H61"/>
    <mergeCell ref="J61:L61"/>
    <mergeCell ref="F56:H56"/>
    <mergeCell ref="J56:L56"/>
    <mergeCell ref="F57:H57"/>
    <mergeCell ref="J57:L57"/>
    <mergeCell ref="F58:H58"/>
    <mergeCell ref="J58:L58"/>
    <mergeCell ref="F65:H65"/>
    <mergeCell ref="J65:L65"/>
    <mergeCell ref="F66:H66"/>
    <mergeCell ref="J66:L66"/>
    <mergeCell ref="F67:H67"/>
    <mergeCell ref="J67:L67"/>
    <mergeCell ref="F62:H62"/>
    <mergeCell ref="J62:L62"/>
    <mergeCell ref="F63:H63"/>
    <mergeCell ref="J63:L63"/>
    <mergeCell ref="F64:H64"/>
    <mergeCell ref="J64:L64"/>
    <mergeCell ref="F71:H71"/>
    <mergeCell ref="J71:L71"/>
    <mergeCell ref="F72:H72"/>
    <mergeCell ref="J72:L72"/>
    <mergeCell ref="F73:H73"/>
    <mergeCell ref="J73:L73"/>
    <mergeCell ref="F68:H68"/>
    <mergeCell ref="J68:L68"/>
    <mergeCell ref="F69:H69"/>
    <mergeCell ref="J69:L69"/>
    <mergeCell ref="F70:H70"/>
    <mergeCell ref="J70:L70"/>
    <mergeCell ref="F77:H77"/>
    <mergeCell ref="J77:L77"/>
    <mergeCell ref="F78:H78"/>
    <mergeCell ref="J78:L78"/>
    <mergeCell ref="F79:H79"/>
    <mergeCell ref="J79:L79"/>
    <mergeCell ref="F74:H74"/>
    <mergeCell ref="J74:L74"/>
    <mergeCell ref="F75:H75"/>
    <mergeCell ref="J75:L75"/>
    <mergeCell ref="F76:H76"/>
    <mergeCell ref="J76:L76"/>
    <mergeCell ref="F83:H83"/>
    <mergeCell ref="J83:L83"/>
    <mergeCell ref="F84:H84"/>
    <mergeCell ref="J84:L84"/>
    <mergeCell ref="F85:H85"/>
    <mergeCell ref="J85:L85"/>
    <mergeCell ref="F80:H80"/>
    <mergeCell ref="J80:L80"/>
    <mergeCell ref="F81:H81"/>
    <mergeCell ref="J81:L81"/>
    <mergeCell ref="F82:H82"/>
    <mergeCell ref="J82:L82"/>
    <mergeCell ref="F89:H89"/>
    <mergeCell ref="J89:L89"/>
    <mergeCell ref="B93:Y94"/>
    <mergeCell ref="B98:Y99"/>
    <mergeCell ref="B103:Y120"/>
    <mergeCell ref="B124:Y125"/>
    <mergeCell ref="F86:H86"/>
    <mergeCell ref="J86:L86"/>
    <mergeCell ref="F87:H87"/>
    <mergeCell ref="J87:L87"/>
    <mergeCell ref="F88:H88"/>
    <mergeCell ref="J88:L88"/>
    <mergeCell ref="F143:I143"/>
    <mergeCell ref="J143:N143"/>
    <mergeCell ref="F144:I144"/>
    <mergeCell ref="J144:N144"/>
    <mergeCell ref="F145:I145"/>
    <mergeCell ref="J145:N145"/>
    <mergeCell ref="B129:Y134"/>
    <mergeCell ref="B136:Y138"/>
    <mergeCell ref="J140:N140"/>
    <mergeCell ref="F141:I141"/>
    <mergeCell ref="J141:N141"/>
    <mergeCell ref="F142:I142"/>
    <mergeCell ref="J142:N142"/>
    <mergeCell ref="F149:I149"/>
    <mergeCell ref="J149:N149"/>
    <mergeCell ref="F150:I150"/>
    <mergeCell ref="J150:N150"/>
    <mergeCell ref="F151:I151"/>
    <mergeCell ref="J151:N151"/>
    <mergeCell ref="F146:I146"/>
    <mergeCell ref="J146:N146"/>
    <mergeCell ref="F147:I147"/>
    <mergeCell ref="J147:N147"/>
    <mergeCell ref="F148:I148"/>
    <mergeCell ref="J148:N148"/>
    <mergeCell ref="F155:I155"/>
    <mergeCell ref="J155:N155"/>
    <mergeCell ref="F156:I156"/>
    <mergeCell ref="J156:N156"/>
    <mergeCell ref="F157:I157"/>
    <mergeCell ref="J157:N157"/>
    <mergeCell ref="F152:I152"/>
    <mergeCell ref="J152:N152"/>
    <mergeCell ref="F153:I153"/>
    <mergeCell ref="J153:N153"/>
    <mergeCell ref="F154:I154"/>
    <mergeCell ref="J154:N154"/>
    <mergeCell ref="F161:I161"/>
    <mergeCell ref="J161:N161"/>
    <mergeCell ref="F162:I162"/>
    <mergeCell ref="J162:N162"/>
    <mergeCell ref="F163:I163"/>
    <mergeCell ref="J163:N163"/>
    <mergeCell ref="F158:I158"/>
    <mergeCell ref="J158:N158"/>
    <mergeCell ref="F159:I159"/>
    <mergeCell ref="J159:N159"/>
    <mergeCell ref="F160:I160"/>
    <mergeCell ref="J160:N160"/>
    <mergeCell ref="F167:I167"/>
    <mergeCell ref="J167:N167"/>
    <mergeCell ref="F168:I168"/>
    <mergeCell ref="J168:N168"/>
    <mergeCell ref="F169:I169"/>
    <mergeCell ref="J169:N169"/>
    <mergeCell ref="F164:I164"/>
    <mergeCell ref="J164:N164"/>
    <mergeCell ref="F165:I165"/>
    <mergeCell ref="J165:N165"/>
    <mergeCell ref="F166:I166"/>
    <mergeCell ref="J166:N166"/>
    <mergeCell ref="F173:I173"/>
    <mergeCell ref="J173:N173"/>
    <mergeCell ref="F174:I174"/>
    <mergeCell ref="J174:N174"/>
    <mergeCell ref="F175:I175"/>
    <mergeCell ref="J175:N175"/>
    <mergeCell ref="F170:I170"/>
    <mergeCell ref="J170:N170"/>
    <mergeCell ref="F171:I171"/>
    <mergeCell ref="J171:N171"/>
    <mergeCell ref="F172:I172"/>
    <mergeCell ref="J172:N172"/>
    <mergeCell ref="F179:I179"/>
    <mergeCell ref="J179:N179"/>
    <mergeCell ref="F180:I180"/>
    <mergeCell ref="J180:N180"/>
    <mergeCell ref="F181:I181"/>
    <mergeCell ref="J181:N181"/>
    <mergeCell ref="F176:I176"/>
    <mergeCell ref="J176:N176"/>
    <mergeCell ref="F177:I177"/>
    <mergeCell ref="J177:N177"/>
    <mergeCell ref="F178:I178"/>
    <mergeCell ref="J178:N178"/>
    <mergeCell ref="F185:I185"/>
    <mergeCell ref="J185:N185"/>
    <mergeCell ref="F186:I186"/>
    <mergeCell ref="J186:N186"/>
    <mergeCell ref="F187:I187"/>
    <mergeCell ref="J187:N187"/>
    <mergeCell ref="F182:I182"/>
    <mergeCell ref="J182:N182"/>
    <mergeCell ref="F183:I183"/>
    <mergeCell ref="J183:N183"/>
    <mergeCell ref="F184:I184"/>
    <mergeCell ref="J184:N184"/>
    <mergeCell ref="F191:I191"/>
    <mergeCell ref="J191:N191"/>
    <mergeCell ref="F192:I192"/>
    <mergeCell ref="J192:N192"/>
    <mergeCell ref="F193:I193"/>
    <mergeCell ref="J193:N193"/>
    <mergeCell ref="F188:I188"/>
    <mergeCell ref="J188:N188"/>
    <mergeCell ref="F189:I189"/>
    <mergeCell ref="J189:N189"/>
    <mergeCell ref="F190:I190"/>
    <mergeCell ref="J190:N190"/>
    <mergeCell ref="F197:I197"/>
    <mergeCell ref="J197:N197"/>
    <mergeCell ref="F198:I198"/>
    <mergeCell ref="J198:N198"/>
    <mergeCell ref="F199:I199"/>
    <mergeCell ref="J199:N199"/>
    <mergeCell ref="F194:I194"/>
    <mergeCell ref="J194:N194"/>
    <mergeCell ref="F195:I195"/>
    <mergeCell ref="J195:N195"/>
    <mergeCell ref="F196:I196"/>
    <mergeCell ref="J196:N196"/>
    <mergeCell ref="F203:I203"/>
    <mergeCell ref="J203:N203"/>
    <mergeCell ref="F204:I204"/>
    <mergeCell ref="J204:N204"/>
    <mergeCell ref="F205:I205"/>
    <mergeCell ref="J205:N205"/>
    <mergeCell ref="F200:I200"/>
    <mergeCell ref="J200:N200"/>
    <mergeCell ref="F201:I201"/>
    <mergeCell ref="J201:N201"/>
    <mergeCell ref="F202:I202"/>
    <mergeCell ref="J202:N202"/>
    <mergeCell ref="F209:I209"/>
    <mergeCell ref="J209:N209"/>
    <mergeCell ref="F210:I210"/>
    <mergeCell ref="J210:N210"/>
    <mergeCell ref="F211:I211"/>
    <mergeCell ref="J211:N211"/>
    <mergeCell ref="F206:I206"/>
    <mergeCell ref="J206:N206"/>
    <mergeCell ref="F207:I207"/>
    <mergeCell ref="J207:N207"/>
    <mergeCell ref="F208:I208"/>
    <mergeCell ref="J208:N208"/>
    <mergeCell ref="F215:I215"/>
    <mergeCell ref="J215:N215"/>
    <mergeCell ref="B219:Y220"/>
    <mergeCell ref="B224:Y225"/>
    <mergeCell ref="B229:Y246"/>
    <mergeCell ref="B250:Y251"/>
    <mergeCell ref="F212:I212"/>
    <mergeCell ref="J212:N212"/>
    <mergeCell ref="F213:I213"/>
    <mergeCell ref="J213:N213"/>
    <mergeCell ref="F214:I214"/>
    <mergeCell ref="J214:N214"/>
    <mergeCell ref="F269:I269"/>
    <mergeCell ref="J269:N269"/>
    <mergeCell ref="F270:I270"/>
    <mergeCell ref="J270:N270"/>
    <mergeCell ref="F271:I271"/>
    <mergeCell ref="J271:N271"/>
    <mergeCell ref="B255:Y260"/>
    <mergeCell ref="B262:Y264"/>
    <mergeCell ref="F267:I267"/>
    <mergeCell ref="J267:N267"/>
    <mergeCell ref="F268:I268"/>
    <mergeCell ref="J268:N268"/>
    <mergeCell ref="F275:I275"/>
    <mergeCell ref="J275:N275"/>
    <mergeCell ref="F276:I276"/>
    <mergeCell ref="J276:N276"/>
    <mergeCell ref="F277:I277"/>
    <mergeCell ref="J277:N277"/>
    <mergeCell ref="F272:I272"/>
    <mergeCell ref="J272:N272"/>
    <mergeCell ref="F273:I273"/>
    <mergeCell ref="J273:N273"/>
    <mergeCell ref="F274:I274"/>
    <mergeCell ref="J274:N274"/>
    <mergeCell ref="F281:I281"/>
    <mergeCell ref="J281:N281"/>
    <mergeCell ref="F282:I282"/>
    <mergeCell ref="J282:N282"/>
    <mergeCell ref="F283:I283"/>
    <mergeCell ref="J283:N283"/>
    <mergeCell ref="F278:I278"/>
    <mergeCell ref="J278:N278"/>
    <mergeCell ref="F279:I279"/>
    <mergeCell ref="J279:N279"/>
    <mergeCell ref="F280:I280"/>
    <mergeCell ref="J280:N280"/>
    <mergeCell ref="F287:I287"/>
    <mergeCell ref="J287:N287"/>
    <mergeCell ref="F288:I288"/>
    <mergeCell ref="J288:N288"/>
    <mergeCell ref="F289:I289"/>
    <mergeCell ref="J289:N289"/>
    <mergeCell ref="F284:I284"/>
    <mergeCell ref="J284:N284"/>
    <mergeCell ref="F285:I285"/>
    <mergeCell ref="J285:N285"/>
    <mergeCell ref="F286:I286"/>
    <mergeCell ref="J286:N286"/>
    <mergeCell ref="F293:I293"/>
    <mergeCell ref="J293:N293"/>
    <mergeCell ref="F294:I294"/>
    <mergeCell ref="J294:N294"/>
    <mergeCell ref="F295:I295"/>
    <mergeCell ref="J295:N295"/>
    <mergeCell ref="F290:I290"/>
    <mergeCell ref="J290:N290"/>
    <mergeCell ref="F291:I291"/>
    <mergeCell ref="J291:N291"/>
    <mergeCell ref="F292:I292"/>
    <mergeCell ref="J292:N292"/>
    <mergeCell ref="F299:I299"/>
    <mergeCell ref="J299:N299"/>
    <mergeCell ref="F300:I300"/>
    <mergeCell ref="J300:N300"/>
    <mergeCell ref="F301:I301"/>
    <mergeCell ref="J301:N301"/>
    <mergeCell ref="F296:I296"/>
    <mergeCell ref="J296:N296"/>
    <mergeCell ref="F297:I297"/>
    <mergeCell ref="J297:N297"/>
    <mergeCell ref="F298:I298"/>
    <mergeCell ref="J298:N298"/>
    <mergeCell ref="F305:I305"/>
    <mergeCell ref="J305:N305"/>
    <mergeCell ref="F306:I306"/>
    <mergeCell ref="J306:N306"/>
    <mergeCell ref="F307:I307"/>
    <mergeCell ref="J307:N307"/>
    <mergeCell ref="F302:I302"/>
    <mergeCell ref="J302:N302"/>
    <mergeCell ref="F303:I303"/>
    <mergeCell ref="J303:N303"/>
    <mergeCell ref="F304:I304"/>
    <mergeCell ref="J304:N304"/>
    <mergeCell ref="F311:I311"/>
    <mergeCell ref="J311:N311"/>
    <mergeCell ref="F312:I312"/>
    <mergeCell ref="J312:N312"/>
    <mergeCell ref="F313:I313"/>
    <mergeCell ref="J313:N313"/>
    <mergeCell ref="F308:I308"/>
    <mergeCell ref="J308:N308"/>
    <mergeCell ref="F309:I309"/>
    <mergeCell ref="J309:N309"/>
    <mergeCell ref="F310:I310"/>
    <mergeCell ref="J310:N310"/>
    <mergeCell ref="F317:I317"/>
    <mergeCell ref="J317:N317"/>
    <mergeCell ref="F318:I318"/>
    <mergeCell ref="J318:N318"/>
    <mergeCell ref="F319:I319"/>
    <mergeCell ref="J319:N319"/>
    <mergeCell ref="F314:I314"/>
    <mergeCell ref="J314:N314"/>
    <mergeCell ref="F315:I315"/>
    <mergeCell ref="J315:N315"/>
    <mergeCell ref="F316:I316"/>
    <mergeCell ref="J316:N316"/>
    <mergeCell ref="F323:I323"/>
    <mergeCell ref="J323:N323"/>
    <mergeCell ref="F324:I324"/>
    <mergeCell ref="J324:N324"/>
    <mergeCell ref="F325:I325"/>
    <mergeCell ref="J325:N325"/>
    <mergeCell ref="F320:I320"/>
    <mergeCell ref="J320:N320"/>
    <mergeCell ref="F321:I321"/>
    <mergeCell ref="J321:N321"/>
    <mergeCell ref="F322:I322"/>
    <mergeCell ref="J322:N322"/>
    <mergeCell ref="F329:I329"/>
    <mergeCell ref="J329:N329"/>
    <mergeCell ref="F330:I330"/>
    <mergeCell ref="J330:N330"/>
    <mergeCell ref="F331:I331"/>
    <mergeCell ref="J331:N331"/>
    <mergeCell ref="F326:I326"/>
    <mergeCell ref="J326:N326"/>
    <mergeCell ref="F327:I327"/>
    <mergeCell ref="J327:N327"/>
    <mergeCell ref="F328:I328"/>
    <mergeCell ref="J328:N328"/>
    <mergeCell ref="F335:I335"/>
    <mergeCell ref="J335:N335"/>
    <mergeCell ref="F336:I336"/>
    <mergeCell ref="J336:N336"/>
    <mergeCell ref="F337:I337"/>
    <mergeCell ref="J337:N337"/>
    <mergeCell ref="F332:I332"/>
    <mergeCell ref="J332:N332"/>
    <mergeCell ref="F333:I333"/>
    <mergeCell ref="J333:N333"/>
    <mergeCell ref="F334:I334"/>
    <mergeCell ref="J334:N334"/>
    <mergeCell ref="F341:I341"/>
    <mergeCell ref="J341:N341"/>
    <mergeCell ref="F342:I342"/>
    <mergeCell ref="J342:N342"/>
    <mergeCell ref="B346:Y347"/>
    <mergeCell ref="B351:Y352"/>
    <mergeCell ref="F338:I338"/>
    <mergeCell ref="J338:N338"/>
    <mergeCell ref="F339:I339"/>
    <mergeCell ref="J339:N339"/>
    <mergeCell ref="F340:I340"/>
    <mergeCell ref="J340:N340"/>
    <mergeCell ref="B410:X411"/>
    <mergeCell ref="B413:Y414"/>
    <mergeCell ref="B416:X417"/>
    <mergeCell ref="B419:Y420"/>
    <mergeCell ref="B422:X423"/>
    <mergeCell ref="B425:Y426"/>
    <mergeCell ref="B356:Y373"/>
    <mergeCell ref="B377:Y378"/>
    <mergeCell ref="B382:Y387"/>
    <mergeCell ref="B389:Y402"/>
    <mergeCell ref="B404:X405"/>
    <mergeCell ref="B407:Y408"/>
    <mergeCell ref="B460:X461"/>
    <mergeCell ref="B463:Y464"/>
    <mergeCell ref="B466:Y479"/>
    <mergeCell ref="B481:X482"/>
    <mergeCell ref="B484:Y485"/>
    <mergeCell ref="B487:Y500"/>
    <mergeCell ref="B428:X429"/>
    <mergeCell ref="B431:Y432"/>
    <mergeCell ref="B434:X435"/>
    <mergeCell ref="B437:Y438"/>
    <mergeCell ref="B442:Y443"/>
    <mergeCell ref="B445:Y458"/>
    <mergeCell ref="B544:X545"/>
    <mergeCell ref="B547:Y548"/>
    <mergeCell ref="B550:Y563"/>
    <mergeCell ref="B565:X566"/>
    <mergeCell ref="B568:Y569"/>
    <mergeCell ref="B571:Y584"/>
    <mergeCell ref="B502:X503"/>
    <mergeCell ref="B505:Y506"/>
    <mergeCell ref="B508:Y521"/>
    <mergeCell ref="B523:X524"/>
    <mergeCell ref="B526:Y527"/>
    <mergeCell ref="B529:Y542"/>
    <mergeCell ref="E624:F624"/>
    <mergeCell ref="E625:F625"/>
    <mergeCell ref="E626:F626"/>
    <mergeCell ref="E627:H627"/>
    <mergeCell ref="E635:F635"/>
    <mergeCell ref="E636:F636"/>
    <mergeCell ref="B586:X587"/>
    <mergeCell ref="B589:Y590"/>
    <mergeCell ref="B592:Y605"/>
    <mergeCell ref="B607:X608"/>
    <mergeCell ref="B610:Y611"/>
    <mergeCell ref="B613:Y618"/>
    <mergeCell ref="E651:H651"/>
    <mergeCell ref="E652:H652"/>
    <mergeCell ref="E653:H653"/>
    <mergeCell ref="F654:J654"/>
    <mergeCell ref="F655:J655"/>
    <mergeCell ref="G656:K656"/>
    <mergeCell ref="E637:F637"/>
    <mergeCell ref="E638:H638"/>
    <mergeCell ref="B640:Y642"/>
    <mergeCell ref="E648:H648"/>
    <mergeCell ref="E649:H649"/>
    <mergeCell ref="E650:H650"/>
    <mergeCell ref="B689:Y690"/>
    <mergeCell ref="B694:Y695"/>
    <mergeCell ref="B699:Y700"/>
    <mergeCell ref="B704:Y705"/>
    <mergeCell ref="B709:Y710"/>
    <mergeCell ref="B714:Y715"/>
    <mergeCell ref="G657:K657"/>
    <mergeCell ref="B665:Y667"/>
    <mergeCell ref="B669:Y670"/>
    <mergeCell ref="B674:Y675"/>
    <mergeCell ref="B679:Y680"/>
    <mergeCell ref="B684:Y685"/>
    <mergeCell ref="B779:Y780"/>
    <mergeCell ref="B784:Y785"/>
    <mergeCell ref="B749:Y750"/>
    <mergeCell ref="B754:Y755"/>
    <mergeCell ref="B759:Y760"/>
    <mergeCell ref="B764:Y765"/>
    <mergeCell ref="B769:Y770"/>
    <mergeCell ref="B774:Y775"/>
    <mergeCell ref="B719:Y720"/>
    <mergeCell ref="B724:Y725"/>
    <mergeCell ref="B729:Y730"/>
    <mergeCell ref="B734:Y735"/>
    <mergeCell ref="B739:Y740"/>
    <mergeCell ref="B744:Y745"/>
  </mergeCells>
  <pageMargins left="0.7" right="0.7" top="0.75" bottom="0.75" header="0.3" footer="0.3"/>
  <pageSetup orientation="portrait" r:id="rId1"/>
  <headerFooter>
    <oddHeader>&amp;C&amp;LFinal Exam&amp;CEIU&amp;RECN4751</oddHeader>
    <oddFooter>&amp;C&amp;LVersion 70&amp;RPage &amp;P+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AZ1999"/>
  <sheetViews>
    <sheetView topLeftCell="A625" workbookViewId="0">
      <selection activeCell="B644" sqref="B644"/>
    </sheetView>
  </sheetViews>
  <sheetFormatPr defaultRowHeight="15.75" x14ac:dyDescent="0.25"/>
  <cols>
    <col min="1" max="26" width="3.125" customWidth="1"/>
    <col min="27" max="52" width="3.125" hidden="1" customWidth="1"/>
  </cols>
  <sheetData>
    <row r="1" spans="2:25" ht="15.6" customHeight="1" x14ac:dyDescent="0.25"/>
    <row r="2" spans="2:25" ht="15.6" customHeight="1" x14ac:dyDescent="0.25">
      <c r="B2" s="27" t="s">
        <v>0</v>
      </c>
      <c r="C2" s="27"/>
      <c r="D2" s="27"/>
      <c r="E2" s="27"/>
      <c r="F2" s="27"/>
      <c r="G2" s="27"/>
      <c r="H2" s="27"/>
      <c r="I2" s="27"/>
      <c r="J2" s="27"/>
      <c r="K2" s="27"/>
      <c r="L2" s="27"/>
      <c r="M2" s="27"/>
      <c r="N2" s="27"/>
      <c r="O2" s="27"/>
      <c r="P2" s="27"/>
      <c r="Q2" s="27"/>
      <c r="R2" s="27"/>
      <c r="S2" s="27"/>
      <c r="T2" s="27"/>
      <c r="U2" s="27"/>
      <c r="V2" s="27"/>
      <c r="W2" s="27"/>
      <c r="X2" s="27"/>
      <c r="Y2" s="27"/>
    </row>
    <row r="3" spans="2:25" ht="15.6" customHeight="1" x14ac:dyDescent="0.25">
      <c r="B3" s="27"/>
      <c r="C3" s="27"/>
      <c r="D3" s="27"/>
      <c r="E3" s="27"/>
      <c r="F3" s="27"/>
      <c r="G3" s="27"/>
      <c r="H3" s="27"/>
      <c r="I3" s="27"/>
      <c r="J3" s="27"/>
      <c r="K3" s="27"/>
      <c r="L3" s="27"/>
      <c r="M3" s="27"/>
      <c r="N3" s="27"/>
      <c r="O3" s="27"/>
      <c r="P3" s="27"/>
      <c r="Q3" s="27"/>
      <c r="R3" s="27"/>
      <c r="S3" s="27"/>
      <c r="T3" s="27"/>
      <c r="U3" s="27"/>
      <c r="V3" s="27"/>
      <c r="W3" s="27"/>
      <c r="X3" s="27"/>
      <c r="Y3" s="27"/>
    </row>
    <row r="4" spans="2:25" ht="15.6" customHeight="1" x14ac:dyDescent="0.25"/>
    <row r="5" spans="2:25" ht="15.6" customHeight="1" x14ac:dyDescent="0.25"/>
    <row r="6" spans="2:25" ht="15.6" customHeight="1" x14ac:dyDescent="0.25"/>
    <row r="7" spans="2:25" ht="15.6" customHeight="1" x14ac:dyDescent="0.25"/>
    <row r="8" spans="2:25" ht="15.6" customHeight="1" x14ac:dyDescent="0.25"/>
    <row r="9" spans="2:25" ht="15.6" customHeight="1" x14ac:dyDescent="0.25"/>
    <row r="10" spans="2:25" ht="15.6" customHeight="1" x14ac:dyDescent="0.25">
      <c r="B10" s="27" t="s">
        <v>1</v>
      </c>
      <c r="C10" s="27"/>
      <c r="D10" s="27"/>
      <c r="E10" s="27"/>
      <c r="F10" s="27"/>
      <c r="G10" s="27"/>
      <c r="H10" s="27"/>
      <c r="I10" s="27"/>
      <c r="J10" s="27"/>
      <c r="K10" s="27"/>
      <c r="L10" s="27"/>
      <c r="M10" s="27"/>
      <c r="N10" s="27"/>
      <c r="O10" s="27"/>
      <c r="P10" s="27"/>
      <c r="Q10" s="27"/>
      <c r="R10" s="27"/>
      <c r="S10" s="27"/>
      <c r="T10" s="27"/>
      <c r="U10" s="27"/>
      <c r="V10" s="27"/>
      <c r="W10" s="27"/>
      <c r="X10" s="27"/>
      <c r="Y10" s="27"/>
    </row>
    <row r="11" spans="2:25" ht="15.6" customHeight="1" x14ac:dyDescent="0.25">
      <c r="B11" s="27"/>
      <c r="C11" s="27"/>
      <c r="D11" s="27"/>
      <c r="E11" s="27"/>
      <c r="F11" s="27"/>
      <c r="G11" s="27"/>
      <c r="H11" s="27"/>
      <c r="I11" s="27"/>
      <c r="J11" s="27"/>
      <c r="K11" s="27"/>
      <c r="L11" s="27"/>
      <c r="M11" s="27"/>
      <c r="N11" s="27"/>
      <c r="O11" s="27"/>
      <c r="P11" s="27"/>
      <c r="Q11" s="27"/>
      <c r="R11" s="27"/>
      <c r="S11" s="27"/>
      <c r="T11" s="27"/>
      <c r="U11" s="27"/>
      <c r="V11" s="27"/>
      <c r="W11" s="27"/>
      <c r="X11" s="27"/>
      <c r="Y11" s="27"/>
    </row>
    <row r="12" spans="2:25" ht="15.6" customHeight="1" x14ac:dyDescent="0.25">
      <c r="B12" s="27"/>
      <c r="C12" s="27"/>
      <c r="D12" s="27"/>
      <c r="E12" s="27"/>
      <c r="F12" s="27"/>
      <c r="G12" s="27"/>
      <c r="H12" s="27"/>
      <c r="I12" s="27"/>
      <c r="J12" s="27"/>
      <c r="K12" s="27"/>
      <c r="L12" s="27"/>
      <c r="M12" s="27"/>
      <c r="N12" s="27"/>
      <c r="O12" s="27"/>
      <c r="P12" s="27"/>
      <c r="Q12" s="27"/>
      <c r="R12" s="27"/>
      <c r="S12" s="27"/>
      <c r="T12" s="27"/>
      <c r="U12" s="27"/>
      <c r="V12" s="27"/>
      <c r="W12" s="27"/>
      <c r="X12" s="27"/>
      <c r="Y12" s="27"/>
    </row>
    <row r="13" spans="2:25" ht="15.6" customHeight="1" x14ac:dyDescent="0.25"/>
    <row r="14" spans="2:25" ht="15.6" customHeight="1" x14ac:dyDescent="0.25">
      <c r="F14" t="s">
        <v>2</v>
      </c>
      <c r="J14" t="s">
        <v>3</v>
      </c>
    </row>
    <row r="15" spans="2:25" ht="15.6" customHeight="1" x14ac:dyDescent="0.25">
      <c r="F15" s="52">
        <v>528.03573512391199</v>
      </c>
      <c r="G15" s="52"/>
      <c r="H15" s="52"/>
      <c r="J15" s="53">
        <v>4430.8898643534749</v>
      </c>
      <c r="K15" s="53"/>
      <c r="L15" s="53"/>
    </row>
    <row r="16" spans="2:25" ht="15.6" customHeight="1" x14ac:dyDescent="0.25">
      <c r="F16" s="52">
        <v>881.33888791269158</v>
      </c>
      <c r="G16" s="52"/>
      <c r="H16" s="52"/>
      <c r="J16" s="53">
        <v>3228.1465536121905</v>
      </c>
      <c r="K16" s="53"/>
      <c r="L16" s="53"/>
    </row>
    <row r="17" spans="6:12" ht="15.6" customHeight="1" x14ac:dyDescent="0.25">
      <c r="F17" s="52">
        <v>372.52762264083128</v>
      </c>
      <c r="G17" s="52"/>
      <c r="H17" s="52"/>
      <c r="J17" s="53">
        <v>1520.469051861073</v>
      </c>
      <c r="K17" s="53"/>
      <c r="L17" s="53"/>
    </row>
    <row r="18" spans="6:12" ht="15.6" customHeight="1" x14ac:dyDescent="0.25">
      <c r="F18" s="52">
        <v>12.614073765068618</v>
      </c>
      <c r="G18" s="52"/>
      <c r="H18" s="52"/>
      <c r="J18" s="53">
        <v>90.847939826829702</v>
      </c>
      <c r="K18" s="53"/>
      <c r="L18" s="53"/>
    </row>
    <row r="19" spans="6:12" ht="15.6" customHeight="1" x14ac:dyDescent="0.25">
      <c r="F19" s="52">
        <v>441.86093684778047</v>
      </c>
      <c r="G19" s="52"/>
      <c r="H19" s="52"/>
      <c r="J19" s="53">
        <v>2257.2071855017266</v>
      </c>
      <c r="K19" s="53"/>
      <c r="L19" s="53"/>
    </row>
    <row r="20" spans="6:12" ht="15.6" customHeight="1" x14ac:dyDescent="0.25">
      <c r="F20" s="52">
        <v>1070.7522318437634</v>
      </c>
      <c r="G20" s="52"/>
      <c r="H20" s="52"/>
      <c r="J20" s="53">
        <v>4902.1257635598313</v>
      </c>
      <c r="K20" s="53"/>
      <c r="L20" s="53"/>
    </row>
    <row r="21" spans="6:12" ht="15.6" customHeight="1" x14ac:dyDescent="0.25">
      <c r="F21" s="52">
        <v>165.53328459918743</v>
      </c>
      <c r="G21" s="52"/>
      <c r="H21" s="52"/>
      <c r="J21" s="53">
        <v>615.10550155899568</v>
      </c>
      <c r="K21" s="53"/>
      <c r="L21" s="53"/>
    </row>
    <row r="22" spans="6:12" ht="15.6" customHeight="1" x14ac:dyDescent="0.25">
      <c r="F22" s="52">
        <v>722.31067684071991</v>
      </c>
      <c r="G22" s="52"/>
      <c r="H22" s="52"/>
      <c r="J22" s="53">
        <v>2687.8886586417152</v>
      </c>
      <c r="K22" s="53"/>
      <c r="L22" s="53"/>
    </row>
    <row r="23" spans="6:12" ht="15.6" customHeight="1" x14ac:dyDescent="0.25">
      <c r="F23" s="52">
        <v>995.39819237118945</v>
      </c>
      <c r="G23" s="52"/>
      <c r="H23" s="52"/>
      <c r="J23" s="53">
        <v>4598.90088535411</v>
      </c>
      <c r="K23" s="53"/>
      <c r="L23" s="53"/>
    </row>
    <row r="24" spans="6:12" ht="15.6" customHeight="1" x14ac:dyDescent="0.25">
      <c r="F24" s="52">
        <v>598.40271253959941</v>
      </c>
      <c r="G24" s="52"/>
      <c r="H24" s="52"/>
      <c r="J24" s="53">
        <v>1959.3689647718986</v>
      </c>
      <c r="K24" s="53"/>
      <c r="L24" s="53"/>
    </row>
    <row r="25" spans="6:12" ht="15.6" customHeight="1" x14ac:dyDescent="0.25">
      <c r="F25" s="52">
        <v>227.55328714280216</v>
      </c>
      <c r="G25" s="52"/>
      <c r="H25" s="52"/>
      <c r="J25" s="53">
        <v>1146.7865851348779</v>
      </c>
      <c r="K25" s="53"/>
      <c r="L25" s="53"/>
    </row>
    <row r="26" spans="6:12" ht="15.6" customHeight="1" x14ac:dyDescent="0.25">
      <c r="F26" s="52">
        <v>155.2751471663862</v>
      </c>
      <c r="G26" s="52"/>
      <c r="H26" s="52"/>
      <c r="J26" s="53">
        <v>2232.0246729530595</v>
      </c>
      <c r="K26" s="53"/>
      <c r="L26" s="53"/>
    </row>
    <row r="27" spans="6:12" ht="15.6" customHeight="1" x14ac:dyDescent="0.25">
      <c r="F27" s="52">
        <v>225.70790835581491</v>
      </c>
      <c r="G27" s="52"/>
      <c r="H27" s="52"/>
      <c r="J27" s="53">
        <v>1638.5684511061781</v>
      </c>
      <c r="K27" s="53"/>
      <c r="L27" s="53"/>
    </row>
    <row r="28" spans="6:12" ht="15.6" customHeight="1" x14ac:dyDescent="0.25">
      <c r="F28" s="52">
        <v>30.9953056105328</v>
      </c>
      <c r="G28" s="52"/>
      <c r="H28" s="52"/>
      <c r="J28" s="53">
        <v>208.36437172764232</v>
      </c>
      <c r="K28" s="53"/>
      <c r="L28" s="53"/>
    </row>
    <row r="29" spans="6:12" ht="15.6" customHeight="1" x14ac:dyDescent="0.25">
      <c r="F29" s="52">
        <v>655.24289912571578</v>
      </c>
      <c r="G29" s="52"/>
      <c r="H29" s="52"/>
      <c r="J29" s="53">
        <v>2994.1881235306241</v>
      </c>
      <c r="K29" s="53"/>
      <c r="L29" s="53"/>
    </row>
    <row r="30" spans="6:12" ht="15.6" customHeight="1" x14ac:dyDescent="0.25">
      <c r="F30" s="52">
        <v>733.23895799563661</v>
      </c>
      <c r="G30" s="52"/>
      <c r="H30" s="52"/>
      <c r="J30" s="53">
        <v>3543.8887190274409</v>
      </c>
      <c r="K30" s="53"/>
      <c r="L30" s="53"/>
    </row>
    <row r="31" spans="6:12" ht="15.6" customHeight="1" x14ac:dyDescent="0.25">
      <c r="F31" s="52">
        <v>97.537847531584632</v>
      </c>
      <c r="G31" s="52"/>
      <c r="H31" s="52"/>
      <c r="J31" s="53">
        <v>465.23468837350259</v>
      </c>
      <c r="K31" s="53"/>
      <c r="L31" s="53"/>
    </row>
    <row r="32" spans="6:12" ht="15.6" customHeight="1" x14ac:dyDescent="0.25">
      <c r="F32" s="52">
        <v>948.74164765492355</v>
      </c>
      <c r="G32" s="52"/>
      <c r="H32" s="52"/>
      <c r="J32" s="53">
        <v>3261.9283666674714</v>
      </c>
      <c r="K32" s="53"/>
      <c r="L32" s="53"/>
    </row>
    <row r="33" spans="6:12" ht="15.6" customHeight="1" x14ac:dyDescent="0.25">
      <c r="F33" s="52">
        <v>526.36221129186004</v>
      </c>
      <c r="G33" s="52"/>
      <c r="H33" s="52"/>
      <c r="J33" s="53">
        <v>2399.9459331976764</v>
      </c>
      <c r="K33" s="53"/>
      <c r="L33" s="53"/>
    </row>
    <row r="34" spans="6:12" ht="15.6" customHeight="1" x14ac:dyDescent="0.25">
      <c r="F34" s="52">
        <v>348.35570143414975</v>
      </c>
      <c r="G34" s="52"/>
      <c r="H34" s="52"/>
      <c r="J34" s="53">
        <v>1422.9025373879322</v>
      </c>
      <c r="K34" s="53"/>
      <c r="L34" s="53"/>
    </row>
    <row r="35" spans="6:12" ht="15.6" customHeight="1" x14ac:dyDescent="0.25">
      <c r="F35" s="52">
        <v>345.15945230719387</v>
      </c>
      <c r="G35" s="52"/>
      <c r="H35" s="52"/>
      <c r="J35" s="53">
        <v>1934.8243581554314</v>
      </c>
      <c r="K35" s="53"/>
      <c r="L35" s="53"/>
    </row>
    <row r="36" spans="6:12" ht="15.6" customHeight="1" x14ac:dyDescent="0.25">
      <c r="F36" s="52">
        <v>573.22074997874347</v>
      </c>
      <c r="G36" s="52"/>
      <c r="H36" s="52"/>
      <c r="J36" s="53">
        <v>3190.1029085959958</v>
      </c>
      <c r="K36" s="53"/>
      <c r="L36" s="53"/>
    </row>
    <row r="37" spans="6:12" ht="15.6" customHeight="1" x14ac:dyDescent="0.25">
      <c r="F37" s="52">
        <v>841.79119603867639</v>
      </c>
      <c r="G37" s="52"/>
      <c r="H37" s="52"/>
      <c r="J37" s="53">
        <v>3115.37666915508</v>
      </c>
      <c r="K37" s="53"/>
      <c r="L37" s="53"/>
    </row>
    <row r="38" spans="6:12" ht="15.6" customHeight="1" x14ac:dyDescent="0.25">
      <c r="F38" s="52">
        <v>482.70613907522477</v>
      </c>
      <c r="G38" s="52"/>
      <c r="H38" s="52"/>
      <c r="J38" s="53">
        <v>1585.6705392185627</v>
      </c>
      <c r="K38" s="53"/>
      <c r="L38" s="53"/>
    </row>
    <row r="39" spans="6:12" ht="15.6" customHeight="1" x14ac:dyDescent="0.25">
      <c r="F39" s="52">
        <v>737.23751378327495</v>
      </c>
      <c r="G39" s="52"/>
      <c r="H39" s="52"/>
      <c r="J39" s="53">
        <v>2755.8913528515805</v>
      </c>
      <c r="K39" s="53"/>
      <c r="L39" s="53"/>
    </row>
    <row r="40" spans="6:12" ht="15.6" customHeight="1" x14ac:dyDescent="0.25">
      <c r="F40" s="52">
        <v>332.80201797071385</v>
      </c>
      <c r="G40" s="52"/>
      <c r="H40" s="52"/>
      <c r="J40" s="53">
        <v>2256.9054540499737</v>
      </c>
      <c r="K40" s="53"/>
      <c r="L40" s="53"/>
    </row>
    <row r="41" spans="6:12" ht="15.6" customHeight="1" x14ac:dyDescent="0.25">
      <c r="F41" s="52">
        <v>360.76895652318194</v>
      </c>
      <c r="G41" s="52"/>
      <c r="H41" s="52"/>
      <c r="J41" s="53">
        <v>2744.7474632789272</v>
      </c>
      <c r="K41" s="53"/>
      <c r="L41" s="53"/>
    </row>
    <row r="42" spans="6:12" ht="15.6" customHeight="1" x14ac:dyDescent="0.25">
      <c r="F42" s="52">
        <v>349.45933988175216</v>
      </c>
      <c r="G42" s="52"/>
      <c r="H42" s="52"/>
      <c r="J42" s="53">
        <v>1763.952087078965</v>
      </c>
      <c r="K42" s="53"/>
      <c r="L42" s="53"/>
    </row>
    <row r="43" spans="6:12" ht="15.6" customHeight="1" x14ac:dyDescent="0.25">
      <c r="F43" s="52">
        <v>399.80456219253762</v>
      </c>
      <c r="G43" s="52"/>
      <c r="H43" s="52"/>
      <c r="J43" s="53">
        <v>1917.4560823656088</v>
      </c>
      <c r="K43" s="53"/>
      <c r="L43" s="53"/>
    </row>
    <row r="44" spans="6:12" ht="15.6" customHeight="1" x14ac:dyDescent="0.25">
      <c r="F44" s="52">
        <v>10.456687104388479</v>
      </c>
      <c r="G44" s="52"/>
      <c r="H44" s="52"/>
      <c r="J44" s="53">
        <v>57.719243877484281</v>
      </c>
      <c r="K44" s="53"/>
      <c r="L44" s="53"/>
    </row>
    <row r="45" spans="6:12" ht="15.6" customHeight="1" x14ac:dyDescent="0.25">
      <c r="F45" s="52">
        <v>510.776396588056</v>
      </c>
      <c r="G45" s="52"/>
      <c r="H45" s="52"/>
      <c r="J45" s="53">
        <v>2511.9287283820572</v>
      </c>
      <c r="K45" s="53"/>
      <c r="L45" s="53"/>
    </row>
    <row r="46" spans="6:12" ht="15.6" customHeight="1" x14ac:dyDescent="0.25">
      <c r="F46" s="52">
        <v>970.68825548814675</v>
      </c>
      <c r="G46" s="52"/>
      <c r="H46" s="52"/>
      <c r="J46" s="53">
        <v>4150.1367374315369</v>
      </c>
      <c r="K46" s="53"/>
      <c r="L46" s="53"/>
    </row>
    <row r="47" spans="6:12" ht="15.6" customHeight="1" x14ac:dyDescent="0.25">
      <c r="F47" s="52">
        <v>1185.9559820018505</v>
      </c>
      <c r="G47" s="52"/>
      <c r="H47" s="52"/>
      <c r="J47" s="53">
        <v>4919.1215682657567</v>
      </c>
      <c r="K47" s="53"/>
      <c r="L47" s="53"/>
    </row>
    <row r="48" spans="6:12" ht="15.6" customHeight="1" x14ac:dyDescent="0.25">
      <c r="F48" s="52">
        <v>394.84487425718544</v>
      </c>
      <c r="G48" s="52"/>
      <c r="H48" s="52"/>
      <c r="J48" s="53">
        <v>3595.2943446072718</v>
      </c>
      <c r="K48" s="53"/>
      <c r="L48" s="53"/>
    </row>
    <row r="49" spans="6:12" ht="15.6" customHeight="1" x14ac:dyDescent="0.25">
      <c r="F49" s="52">
        <v>872.85440472718778</v>
      </c>
      <c r="G49" s="52"/>
      <c r="H49" s="52"/>
      <c r="J49" s="53">
        <v>3763.8339985160992</v>
      </c>
      <c r="K49" s="53"/>
      <c r="L49" s="53"/>
    </row>
    <row r="50" spans="6:12" ht="15.6" customHeight="1" x14ac:dyDescent="0.25">
      <c r="F50" s="52">
        <v>183.26454935261165</v>
      </c>
      <c r="G50" s="52"/>
      <c r="H50" s="52"/>
      <c r="J50" s="53">
        <v>912.26779035758204</v>
      </c>
      <c r="K50" s="53"/>
      <c r="L50" s="53"/>
    </row>
    <row r="51" spans="6:12" ht="15.6" customHeight="1" x14ac:dyDescent="0.25">
      <c r="F51" s="52">
        <v>388.47775001379443</v>
      </c>
      <c r="G51" s="52"/>
      <c r="H51" s="52"/>
      <c r="J51" s="53">
        <v>2035.3629857404137</v>
      </c>
      <c r="K51" s="53"/>
      <c r="L51" s="53"/>
    </row>
    <row r="52" spans="6:12" ht="15.6" customHeight="1" x14ac:dyDescent="0.25">
      <c r="F52" s="52">
        <v>554.96852984926613</v>
      </c>
      <c r="G52" s="52"/>
      <c r="H52" s="52"/>
      <c r="J52" s="53">
        <v>2750.4364374048123</v>
      </c>
      <c r="K52" s="53"/>
      <c r="L52" s="53"/>
    </row>
    <row r="53" spans="6:12" ht="15.6" customHeight="1" x14ac:dyDescent="0.25">
      <c r="F53" s="52">
        <v>232.64396171924719</v>
      </c>
      <c r="G53" s="52"/>
      <c r="H53" s="52"/>
      <c r="J53" s="53">
        <v>1628.7526755482841</v>
      </c>
      <c r="K53" s="53"/>
      <c r="L53" s="53"/>
    </row>
    <row r="54" spans="6:12" ht="15.6" customHeight="1" x14ac:dyDescent="0.25">
      <c r="F54" s="52">
        <v>854.60174904976418</v>
      </c>
      <c r="G54" s="52"/>
      <c r="H54" s="52"/>
      <c r="J54" s="53">
        <v>4292.6678051706031</v>
      </c>
      <c r="K54" s="53"/>
      <c r="L54" s="53"/>
    </row>
    <row r="55" spans="6:12" ht="15.6" customHeight="1" x14ac:dyDescent="0.25">
      <c r="F55" s="52">
        <v>216.43764666685453</v>
      </c>
      <c r="G55" s="52"/>
      <c r="H55" s="52"/>
      <c r="J55" s="53">
        <v>2166.2125235840822</v>
      </c>
      <c r="K55" s="53"/>
      <c r="L55" s="53"/>
    </row>
    <row r="56" spans="6:12" ht="15.6" customHeight="1" x14ac:dyDescent="0.25">
      <c r="F56" s="52">
        <v>807.75930706412316</v>
      </c>
      <c r="G56" s="52"/>
      <c r="H56" s="52"/>
      <c r="J56" s="53">
        <v>4434.68952353235</v>
      </c>
      <c r="K56" s="53"/>
      <c r="L56" s="53"/>
    </row>
    <row r="57" spans="6:12" ht="15.6" customHeight="1" x14ac:dyDescent="0.25">
      <c r="F57" s="52">
        <v>231.44178460032407</v>
      </c>
      <c r="G57" s="52"/>
      <c r="H57" s="52"/>
      <c r="J57" s="53">
        <v>765.40652324460495</v>
      </c>
      <c r="K57" s="53"/>
      <c r="L57" s="53"/>
    </row>
    <row r="58" spans="6:12" ht="15.6" customHeight="1" x14ac:dyDescent="0.25">
      <c r="F58" s="52">
        <v>791.7938720218707</v>
      </c>
      <c r="G58" s="52"/>
      <c r="H58" s="52"/>
      <c r="J58" s="53">
        <v>3670.262010966846</v>
      </c>
      <c r="K58" s="53"/>
      <c r="L58" s="53"/>
    </row>
    <row r="59" spans="6:12" ht="15.6" customHeight="1" x14ac:dyDescent="0.25">
      <c r="F59" s="52">
        <v>625.38939374902191</v>
      </c>
      <c r="G59" s="52"/>
      <c r="H59" s="52"/>
      <c r="J59" s="53">
        <v>2704.4629105667505</v>
      </c>
      <c r="K59" s="53"/>
      <c r="L59" s="53"/>
    </row>
    <row r="60" spans="6:12" ht="15.6" customHeight="1" x14ac:dyDescent="0.25">
      <c r="F60" s="52">
        <v>371.75355584209046</v>
      </c>
      <c r="G60" s="52"/>
      <c r="H60" s="52"/>
      <c r="J60" s="53">
        <v>3820.2423751291985</v>
      </c>
      <c r="K60" s="53"/>
      <c r="L60" s="53"/>
    </row>
    <row r="61" spans="6:12" ht="15.6" customHeight="1" x14ac:dyDescent="0.25">
      <c r="F61" s="52">
        <v>356.14774127328502</v>
      </c>
      <c r="G61" s="52"/>
      <c r="H61" s="52"/>
      <c r="J61" s="53">
        <v>2219.2710846755781</v>
      </c>
      <c r="K61" s="53"/>
      <c r="L61" s="53"/>
    </row>
    <row r="62" spans="6:12" ht="15.6" customHeight="1" x14ac:dyDescent="0.25">
      <c r="F62" s="52">
        <v>543.63637400560651</v>
      </c>
      <c r="G62" s="52"/>
      <c r="H62" s="52"/>
      <c r="J62" s="53">
        <v>3461.9973976595775</v>
      </c>
      <c r="K62" s="53"/>
      <c r="L62" s="53"/>
    </row>
    <row r="63" spans="6:12" ht="15.6" customHeight="1" x14ac:dyDescent="0.25">
      <c r="F63" s="52">
        <v>516.48678898540334</v>
      </c>
      <c r="G63" s="52"/>
      <c r="H63" s="52"/>
      <c r="J63" s="53">
        <v>3495.448253184341</v>
      </c>
      <c r="K63" s="53"/>
      <c r="L63" s="53"/>
    </row>
    <row r="64" spans="6:12" ht="15.6" customHeight="1" x14ac:dyDescent="0.25">
      <c r="F64" s="52">
        <v>630.72999683114415</v>
      </c>
      <c r="G64" s="52"/>
      <c r="H64" s="52"/>
      <c r="J64" s="53">
        <v>1997.0016449256639</v>
      </c>
      <c r="K64" s="53"/>
      <c r="L64" s="53"/>
    </row>
    <row r="65" spans="6:12" ht="15.6" customHeight="1" x14ac:dyDescent="0.25">
      <c r="F65" s="52">
        <v>661.59262697822396</v>
      </c>
      <c r="G65" s="52"/>
      <c r="H65" s="52"/>
      <c r="J65" s="53">
        <v>3437.1516153846355</v>
      </c>
      <c r="K65" s="53"/>
      <c r="L65" s="53"/>
    </row>
    <row r="66" spans="6:12" ht="15.6" customHeight="1" x14ac:dyDescent="0.25">
      <c r="F66" s="52">
        <v>129.59433107591229</v>
      </c>
      <c r="G66" s="52"/>
      <c r="H66" s="52"/>
      <c r="J66" s="53">
        <v>819.0145173848839</v>
      </c>
      <c r="K66" s="53"/>
      <c r="L66" s="53"/>
    </row>
    <row r="67" spans="6:12" ht="15.6" customHeight="1" x14ac:dyDescent="0.25">
      <c r="F67" s="52">
        <v>951.91933315622498</v>
      </c>
      <c r="G67" s="52"/>
      <c r="H67" s="52"/>
      <c r="J67" s="53">
        <v>3702.2212677737562</v>
      </c>
      <c r="K67" s="53"/>
      <c r="L67" s="53"/>
    </row>
    <row r="68" spans="6:12" ht="15.6" customHeight="1" x14ac:dyDescent="0.25">
      <c r="F68" s="52">
        <v>118.44523393192019</v>
      </c>
      <c r="G68" s="52"/>
      <c r="H68" s="52"/>
      <c r="J68" s="53">
        <v>457.59216155213278</v>
      </c>
      <c r="K68" s="53"/>
      <c r="L68" s="53"/>
    </row>
    <row r="69" spans="6:12" ht="15.6" customHeight="1" x14ac:dyDescent="0.25">
      <c r="F69" s="52">
        <v>630.379223782797</v>
      </c>
      <c r="G69" s="52"/>
      <c r="H69" s="52"/>
      <c r="J69" s="53">
        <v>4025.3029896874436</v>
      </c>
      <c r="K69" s="53"/>
      <c r="L69" s="53"/>
    </row>
    <row r="70" spans="6:12" ht="15.6" customHeight="1" x14ac:dyDescent="0.25">
      <c r="F70" s="52">
        <v>193.04092445805551</v>
      </c>
      <c r="G70" s="52"/>
      <c r="H70" s="52"/>
      <c r="J70" s="53">
        <v>713.223043351961</v>
      </c>
      <c r="K70" s="53"/>
      <c r="L70" s="53"/>
    </row>
    <row r="71" spans="6:12" ht="15.6" customHeight="1" x14ac:dyDescent="0.25">
      <c r="F71" s="52">
        <v>280.91037757073457</v>
      </c>
      <c r="G71" s="52"/>
      <c r="H71" s="52"/>
      <c r="J71" s="53">
        <v>1454.1852312800313</v>
      </c>
      <c r="K71" s="53"/>
      <c r="L71" s="53"/>
    </row>
    <row r="72" spans="6:12" ht="15.6" customHeight="1" x14ac:dyDescent="0.25">
      <c r="F72" s="52">
        <v>693.68665614492613</v>
      </c>
      <c r="G72" s="52"/>
      <c r="H72" s="52"/>
      <c r="J72" s="53">
        <v>4264.7843824247611</v>
      </c>
      <c r="K72" s="53"/>
      <c r="L72" s="53"/>
    </row>
    <row r="73" spans="6:12" ht="15.6" customHeight="1" x14ac:dyDescent="0.25">
      <c r="F73" s="52">
        <v>589.23468747189963</v>
      </c>
      <c r="G73" s="52"/>
      <c r="H73" s="52"/>
      <c r="J73" s="53">
        <v>3527.4020061870742</v>
      </c>
      <c r="K73" s="53"/>
      <c r="L73" s="53"/>
    </row>
    <row r="74" spans="6:12" ht="15.6" customHeight="1" x14ac:dyDescent="0.25">
      <c r="F74" s="52">
        <v>281.53068574352943</v>
      </c>
      <c r="G74" s="52"/>
      <c r="H74" s="52"/>
      <c r="J74" s="53">
        <v>1863.8712424059599</v>
      </c>
      <c r="K74" s="53"/>
      <c r="L74" s="53"/>
    </row>
    <row r="75" spans="6:12" ht="15.6" customHeight="1" x14ac:dyDescent="0.25">
      <c r="F75" s="52">
        <v>778.82710021015259</v>
      </c>
      <c r="G75" s="52"/>
      <c r="H75" s="52"/>
      <c r="J75" s="53">
        <v>4862.6468972919765</v>
      </c>
      <c r="K75" s="53"/>
      <c r="L75" s="53"/>
    </row>
    <row r="76" spans="6:12" ht="15.6" customHeight="1" x14ac:dyDescent="0.25">
      <c r="F76" s="52">
        <v>390.20469316338119</v>
      </c>
      <c r="G76" s="52"/>
      <c r="H76" s="52"/>
      <c r="J76" s="53">
        <v>2388.6022732081992</v>
      </c>
      <c r="K76" s="53"/>
      <c r="L76" s="53"/>
    </row>
    <row r="77" spans="6:12" ht="15.6" customHeight="1" x14ac:dyDescent="0.25">
      <c r="F77" s="52">
        <v>7.6140420756476166</v>
      </c>
      <c r="G77" s="52"/>
      <c r="H77" s="52"/>
      <c r="J77" s="53">
        <v>39.41733396497893</v>
      </c>
      <c r="K77" s="53"/>
      <c r="L77" s="53"/>
    </row>
    <row r="78" spans="6:12" ht="15.6" customHeight="1" x14ac:dyDescent="0.25">
      <c r="F78" s="52">
        <v>142.55499756110228</v>
      </c>
      <c r="G78" s="52"/>
      <c r="H78" s="52"/>
      <c r="J78" s="53">
        <v>750.51061495318709</v>
      </c>
      <c r="K78" s="53"/>
      <c r="L78" s="53"/>
    </row>
    <row r="79" spans="6:12" ht="15.6" customHeight="1" x14ac:dyDescent="0.25">
      <c r="F79" s="52">
        <v>6.9823852448115886</v>
      </c>
      <c r="G79" s="52"/>
      <c r="H79" s="52"/>
      <c r="J79" s="53">
        <v>27.887022431752897</v>
      </c>
      <c r="K79" s="53"/>
      <c r="L79" s="53"/>
    </row>
    <row r="80" spans="6:12" ht="15.6" customHeight="1" x14ac:dyDescent="0.25">
      <c r="F80" s="52">
        <v>910.76891847384468</v>
      </c>
      <c r="G80" s="52"/>
      <c r="H80" s="52"/>
      <c r="J80" s="53">
        <v>4237.2204403456999</v>
      </c>
      <c r="K80" s="53"/>
      <c r="L80" s="53"/>
    </row>
    <row r="81" spans="1:25" ht="15.6" customHeight="1" x14ac:dyDescent="0.25">
      <c r="F81" s="52">
        <v>532.30351525010997</v>
      </c>
      <c r="G81" s="52"/>
      <c r="H81" s="52"/>
      <c r="J81" s="53">
        <v>2473.3200006910006</v>
      </c>
      <c r="K81" s="53"/>
      <c r="L81" s="53"/>
    </row>
    <row r="82" spans="1:25" ht="15.6" customHeight="1" x14ac:dyDescent="0.25">
      <c r="F82" s="52">
        <v>695.85080194439979</v>
      </c>
      <c r="G82" s="52"/>
      <c r="H82" s="52"/>
      <c r="J82" s="53">
        <v>2889.0332462370029</v>
      </c>
      <c r="K82" s="53"/>
      <c r="L82" s="53"/>
    </row>
    <row r="83" spans="1:25" ht="15.6" customHeight="1" x14ac:dyDescent="0.25">
      <c r="F83" s="52">
        <v>105.70080500245872</v>
      </c>
      <c r="G83" s="52"/>
      <c r="H83" s="52"/>
      <c r="J83" s="53">
        <v>592.26840445564142</v>
      </c>
      <c r="K83" s="53"/>
      <c r="L83" s="53"/>
    </row>
    <row r="84" spans="1:25" ht="15.6" customHeight="1" x14ac:dyDescent="0.25">
      <c r="F84" s="52">
        <v>119.33495003438267</v>
      </c>
      <c r="G84" s="52"/>
      <c r="H84" s="52"/>
      <c r="J84" s="53">
        <v>559.89253466062701</v>
      </c>
      <c r="K84" s="53"/>
      <c r="L84" s="53"/>
    </row>
    <row r="85" spans="1:25" ht="15.6" customHeight="1" x14ac:dyDescent="0.25">
      <c r="F85" s="52">
        <v>950.81670240312383</v>
      </c>
      <c r="G85" s="52"/>
      <c r="H85" s="52"/>
      <c r="J85" s="53">
        <v>4897.273551042339</v>
      </c>
      <c r="K85" s="53"/>
      <c r="L85" s="53"/>
    </row>
    <row r="86" spans="1:25" ht="15.6" customHeight="1" x14ac:dyDescent="0.25">
      <c r="F86" s="52">
        <v>889.20373152591571</v>
      </c>
      <c r="G86" s="52"/>
      <c r="H86" s="52"/>
      <c r="J86" s="53">
        <v>4603.7090167008819</v>
      </c>
      <c r="K86" s="53"/>
      <c r="L86" s="53"/>
    </row>
    <row r="87" spans="1:25" ht="15.6" customHeight="1" x14ac:dyDescent="0.25">
      <c r="F87" s="52">
        <v>772.11355213137142</v>
      </c>
      <c r="G87" s="52"/>
      <c r="H87" s="52"/>
      <c r="J87" s="53">
        <v>3599.6376294688366</v>
      </c>
      <c r="K87" s="53"/>
      <c r="L87" s="53"/>
    </row>
    <row r="88" spans="1:25" ht="15.6" customHeight="1" x14ac:dyDescent="0.25">
      <c r="F88" s="52">
        <v>855.27965074707618</v>
      </c>
      <c r="G88" s="52"/>
      <c r="H88" s="52"/>
      <c r="J88" s="53">
        <v>4318.8528255267001</v>
      </c>
      <c r="K88" s="53"/>
      <c r="L88" s="53"/>
    </row>
    <row r="89" spans="1:25" ht="15.6" customHeight="1" x14ac:dyDescent="0.25">
      <c r="F89" s="52">
        <v>716.55914287823293</v>
      </c>
      <c r="G89" s="52"/>
      <c r="H89" s="52"/>
      <c r="J89" s="53">
        <v>3431.4713915349344</v>
      </c>
      <c r="K89" s="53"/>
      <c r="L89" s="53"/>
    </row>
    <row r="90" spans="1:25" ht="15.6" customHeight="1" x14ac:dyDescent="0.25"/>
    <row r="91" spans="1:25" ht="15.6" customHeight="1" x14ac:dyDescent="0.25">
      <c r="A91" t="s">
        <v>5</v>
      </c>
      <c r="B91" t="s">
        <v>4</v>
      </c>
    </row>
    <row r="92" spans="1:25" ht="15.6" customHeight="1" thickBot="1" x14ac:dyDescent="0.3"/>
    <row r="93" spans="1:25" ht="15.6" customHeight="1" x14ac:dyDescent="0.25">
      <c r="B93" s="20"/>
      <c r="C93" s="21"/>
      <c r="D93" s="21"/>
      <c r="E93" s="21"/>
      <c r="F93" s="21"/>
      <c r="G93" s="21"/>
      <c r="H93" s="21"/>
      <c r="I93" s="21"/>
      <c r="J93" s="21"/>
      <c r="K93" s="21"/>
      <c r="L93" s="21"/>
      <c r="M93" s="21"/>
      <c r="N93" s="21"/>
      <c r="O93" s="21"/>
      <c r="P93" s="21"/>
      <c r="Q93" s="21"/>
      <c r="R93" s="21"/>
      <c r="S93" s="21"/>
      <c r="T93" s="21"/>
      <c r="U93" s="21"/>
      <c r="V93" s="21"/>
      <c r="W93" s="21"/>
      <c r="X93" s="21"/>
      <c r="Y93" s="22"/>
    </row>
    <row r="94" spans="1:25" ht="15.6" customHeight="1" thickBot="1" x14ac:dyDescent="0.3">
      <c r="B94" s="23"/>
      <c r="C94" s="24"/>
      <c r="D94" s="24"/>
      <c r="E94" s="24"/>
      <c r="F94" s="24"/>
      <c r="G94" s="24"/>
      <c r="H94" s="24"/>
      <c r="I94" s="24"/>
      <c r="J94" s="24"/>
      <c r="K94" s="24"/>
      <c r="L94" s="24"/>
      <c r="M94" s="24"/>
      <c r="N94" s="24"/>
      <c r="O94" s="24"/>
      <c r="P94" s="24"/>
      <c r="Q94" s="24"/>
      <c r="R94" s="24"/>
      <c r="S94" s="24"/>
      <c r="T94" s="24"/>
      <c r="U94" s="24"/>
      <c r="V94" s="24"/>
      <c r="W94" s="24"/>
      <c r="X94" s="24"/>
      <c r="Y94" s="25"/>
    </row>
    <row r="95" spans="1:25" ht="15.6" customHeight="1" x14ac:dyDescent="0.25"/>
    <row r="96" spans="1:25" ht="15.6" customHeight="1" x14ac:dyDescent="0.25">
      <c r="A96" t="s">
        <v>7</v>
      </c>
      <c r="B96" t="s">
        <v>6</v>
      </c>
    </row>
    <row r="97" spans="1:25" ht="15.6" customHeight="1" thickBot="1" x14ac:dyDescent="0.3"/>
    <row r="98" spans="1:25" ht="15.6" customHeight="1" x14ac:dyDescent="0.25">
      <c r="B98" s="20"/>
      <c r="C98" s="21"/>
      <c r="D98" s="21"/>
      <c r="E98" s="21"/>
      <c r="F98" s="21"/>
      <c r="G98" s="21"/>
      <c r="H98" s="21"/>
      <c r="I98" s="21"/>
      <c r="J98" s="21"/>
      <c r="K98" s="21"/>
      <c r="L98" s="21"/>
      <c r="M98" s="21"/>
      <c r="N98" s="21"/>
      <c r="O98" s="21"/>
      <c r="P98" s="21"/>
      <c r="Q98" s="21"/>
      <c r="R98" s="21"/>
      <c r="S98" s="21"/>
      <c r="T98" s="21"/>
      <c r="U98" s="21"/>
      <c r="V98" s="21"/>
      <c r="W98" s="21"/>
      <c r="X98" s="21"/>
      <c r="Y98" s="22"/>
    </row>
    <row r="99" spans="1:25" ht="15.6" customHeight="1" thickBot="1" x14ac:dyDescent="0.3">
      <c r="B99" s="23"/>
      <c r="C99" s="24"/>
      <c r="D99" s="24"/>
      <c r="E99" s="24"/>
      <c r="F99" s="24"/>
      <c r="G99" s="24"/>
      <c r="H99" s="24"/>
      <c r="I99" s="24"/>
      <c r="J99" s="24"/>
      <c r="K99" s="24"/>
      <c r="L99" s="24"/>
      <c r="M99" s="24"/>
      <c r="N99" s="24"/>
      <c r="O99" s="24"/>
      <c r="P99" s="24"/>
      <c r="Q99" s="24"/>
      <c r="R99" s="24"/>
      <c r="S99" s="24"/>
      <c r="T99" s="24"/>
      <c r="U99" s="24"/>
      <c r="V99" s="24"/>
      <c r="W99" s="24"/>
      <c r="X99" s="24"/>
      <c r="Y99" s="25"/>
    </row>
    <row r="100" spans="1:25" ht="15.6" customHeight="1" x14ac:dyDescent="0.25"/>
    <row r="101" spans="1:25" ht="15.6" customHeight="1" x14ac:dyDescent="0.25">
      <c r="A101" t="s">
        <v>9</v>
      </c>
      <c r="B101" t="s">
        <v>8</v>
      </c>
    </row>
    <row r="102" spans="1:25" ht="15.6" customHeight="1" thickBot="1" x14ac:dyDescent="0.3"/>
    <row r="103" spans="1:25" ht="15.6" customHeight="1" x14ac:dyDescent="0.25">
      <c r="B103" s="20"/>
      <c r="C103" s="21"/>
      <c r="D103" s="21"/>
      <c r="E103" s="21"/>
      <c r="F103" s="21"/>
      <c r="G103" s="21"/>
      <c r="H103" s="21"/>
      <c r="I103" s="21"/>
      <c r="J103" s="21"/>
      <c r="K103" s="21"/>
      <c r="L103" s="21"/>
      <c r="M103" s="21"/>
      <c r="N103" s="21"/>
      <c r="O103" s="21"/>
      <c r="P103" s="21"/>
      <c r="Q103" s="21"/>
      <c r="R103" s="21"/>
      <c r="S103" s="21"/>
      <c r="T103" s="21"/>
      <c r="U103" s="21"/>
      <c r="V103" s="21"/>
      <c r="W103" s="21"/>
      <c r="X103" s="21"/>
      <c r="Y103" s="22"/>
    </row>
    <row r="104" spans="1:25" ht="15.6" customHeight="1" x14ac:dyDescent="0.25">
      <c r="B104" s="39"/>
      <c r="C104" s="40"/>
      <c r="D104" s="40"/>
      <c r="E104" s="40"/>
      <c r="F104" s="40"/>
      <c r="G104" s="40"/>
      <c r="H104" s="40"/>
      <c r="I104" s="40"/>
      <c r="J104" s="40"/>
      <c r="K104" s="40"/>
      <c r="L104" s="40"/>
      <c r="M104" s="40"/>
      <c r="N104" s="40"/>
      <c r="O104" s="40"/>
      <c r="P104" s="40"/>
      <c r="Q104" s="40"/>
      <c r="R104" s="40"/>
      <c r="S104" s="40"/>
      <c r="T104" s="40"/>
      <c r="U104" s="40"/>
      <c r="V104" s="40"/>
      <c r="W104" s="40"/>
      <c r="X104" s="40"/>
      <c r="Y104" s="41"/>
    </row>
    <row r="105" spans="1:25" ht="15.6" customHeight="1" x14ac:dyDescent="0.25">
      <c r="B105" s="39"/>
      <c r="C105" s="40"/>
      <c r="D105" s="40"/>
      <c r="E105" s="40"/>
      <c r="F105" s="40"/>
      <c r="G105" s="40"/>
      <c r="H105" s="40"/>
      <c r="I105" s="40"/>
      <c r="J105" s="40"/>
      <c r="K105" s="40"/>
      <c r="L105" s="40"/>
      <c r="M105" s="40"/>
      <c r="N105" s="40"/>
      <c r="O105" s="40"/>
      <c r="P105" s="40"/>
      <c r="Q105" s="40"/>
      <c r="R105" s="40"/>
      <c r="S105" s="40"/>
      <c r="T105" s="40"/>
      <c r="U105" s="40"/>
      <c r="V105" s="40"/>
      <c r="W105" s="40"/>
      <c r="X105" s="40"/>
      <c r="Y105" s="41"/>
    </row>
    <row r="106" spans="1:25" ht="15.6" customHeight="1" x14ac:dyDescent="0.25">
      <c r="B106" s="39"/>
      <c r="C106" s="40"/>
      <c r="D106" s="40"/>
      <c r="E106" s="40"/>
      <c r="F106" s="40"/>
      <c r="G106" s="40"/>
      <c r="H106" s="40"/>
      <c r="I106" s="40"/>
      <c r="J106" s="40"/>
      <c r="K106" s="40"/>
      <c r="L106" s="40"/>
      <c r="M106" s="40"/>
      <c r="N106" s="40"/>
      <c r="O106" s="40"/>
      <c r="P106" s="40"/>
      <c r="Q106" s="40"/>
      <c r="R106" s="40"/>
      <c r="S106" s="40"/>
      <c r="T106" s="40"/>
      <c r="U106" s="40"/>
      <c r="V106" s="40"/>
      <c r="W106" s="40"/>
      <c r="X106" s="40"/>
      <c r="Y106" s="41"/>
    </row>
    <row r="107" spans="1:25" ht="15.6" customHeight="1" x14ac:dyDescent="0.25">
      <c r="B107" s="39"/>
      <c r="C107" s="40"/>
      <c r="D107" s="40"/>
      <c r="E107" s="40"/>
      <c r="F107" s="40"/>
      <c r="G107" s="40"/>
      <c r="H107" s="40"/>
      <c r="I107" s="40"/>
      <c r="J107" s="40"/>
      <c r="K107" s="40"/>
      <c r="L107" s="40"/>
      <c r="M107" s="40"/>
      <c r="N107" s="40"/>
      <c r="O107" s="40"/>
      <c r="P107" s="40"/>
      <c r="Q107" s="40"/>
      <c r="R107" s="40"/>
      <c r="S107" s="40"/>
      <c r="T107" s="40"/>
      <c r="U107" s="40"/>
      <c r="V107" s="40"/>
      <c r="W107" s="40"/>
      <c r="X107" s="40"/>
      <c r="Y107" s="41"/>
    </row>
    <row r="108" spans="1:25" ht="15.6" customHeight="1" x14ac:dyDescent="0.25">
      <c r="B108" s="39"/>
      <c r="C108" s="40"/>
      <c r="D108" s="40"/>
      <c r="E108" s="40"/>
      <c r="F108" s="40"/>
      <c r="G108" s="40"/>
      <c r="H108" s="40"/>
      <c r="I108" s="40"/>
      <c r="J108" s="40"/>
      <c r="K108" s="40"/>
      <c r="L108" s="40"/>
      <c r="M108" s="40"/>
      <c r="N108" s="40"/>
      <c r="O108" s="40"/>
      <c r="P108" s="40"/>
      <c r="Q108" s="40"/>
      <c r="R108" s="40"/>
      <c r="S108" s="40"/>
      <c r="T108" s="40"/>
      <c r="U108" s="40"/>
      <c r="V108" s="40"/>
      <c r="W108" s="40"/>
      <c r="X108" s="40"/>
      <c r="Y108" s="41"/>
    </row>
    <row r="109" spans="1:25" ht="15.6" customHeight="1" x14ac:dyDescent="0.25">
      <c r="B109" s="39"/>
      <c r="C109" s="40"/>
      <c r="D109" s="40"/>
      <c r="E109" s="40"/>
      <c r="F109" s="40"/>
      <c r="G109" s="40"/>
      <c r="H109" s="40"/>
      <c r="I109" s="40"/>
      <c r="J109" s="40"/>
      <c r="K109" s="40"/>
      <c r="L109" s="40"/>
      <c r="M109" s="40"/>
      <c r="N109" s="40"/>
      <c r="O109" s="40"/>
      <c r="P109" s="40"/>
      <c r="Q109" s="40"/>
      <c r="R109" s="40"/>
      <c r="S109" s="40"/>
      <c r="T109" s="40"/>
      <c r="U109" s="40"/>
      <c r="V109" s="40"/>
      <c r="W109" s="40"/>
      <c r="X109" s="40"/>
      <c r="Y109" s="41"/>
    </row>
    <row r="110" spans="1:25" ht="15.6" customHeight="1" x14ac:dyDescent="0.25">
      <c r="B110" s="39"/>
      <c r="C110" s="40"/>
      <c r="D110" s="40"/>
      <c r="E110" s="40"/>
      <c r="F110" s="40"/>
      <c r="G110" s="40"/>
      <c r="H110" s="40"/>
      <c r="I110" s="40"/>
      <c r="J110" s="40"/>
      <c r="K110" s="40"/>
      <c r="L110" s="40"/>
      <c r="M110" s="40"/>
      <c r="N110" s="40"/>
      <c r="O110" s="40"/>
      <c r="P110" s="40"/>
      <c r="Q110" s="40"/>
      <c r="R110" s="40"/>
      <c r="S110" s="40"/>
      <c r="T110" s="40"/>
      <c r="U110" s="40"/>
      <c r="V110" s="40"/>
      <c r="W110" s="40"/>
      <c r="X110" s="40"/>
      <c r="Y110" s="41"/>
    </row>
    <row r="111" spans="1:25" ht="15.6" customHeight="1" x14ac:dyDescent="0.25">
      <c r="B111" s="39"/>
      <c r="C111" s="40"/>
      <c r="D111" s="40"/>
      <c r="E111" s="40"/>
      <c r="F111" s="40"/>
      <c r="G111" s="40"/>
      <c r="H111" s="40"/>
      <c r="I111" s="40"/>
      <c r="J111" s="40"/>
      <c r="K111" s="40"/>
      <c r="L111" s="40"/>
      <c r="M111" s="40"/>
      <c r="N111" s="40"/>
      <c r="O111" s="40"/>
      <c r="P111" s="40"/>
      <c r="Q111" s="40"/>
      <c r="R111" s="40"/>
      <c r="S111" s="40"/>
      <c r="T111" s="40"/>
      <c r="U111" s="40"/>
      <c r="V111" s="40"/>
      <c r="W111" s="40"/>
      <c r="X111" s="40"/>
      <c r="Y111" s="41"/>
    </row>
    <row r="112" spans="1:25" ht="15.6" customHeight="1" x14ac:dyDescent="0.25">
      <c r="B112" s="39"/>
      <c r="C112" s="40"/>
      <c r="D112" s="40"/>
      <c r="E112" s="40"/>
      <c r="F112" s="40"/>
      <c r="G112" s="40"/>
      <c r="H112" s="40"/>
      <c r="I112" s="40"/>
      <c r="J112" s="40"/>
      <c r="K112" s="40"/>
      <c r="L112" s="40"/>
      <c r="M112" s="40"/>
      <c r="N112" s="40"/>
      <c r="O112" s="40"/>
      <c r="P112" s="40"/>
      <c r="Q112" s="40"/>
      <c r="R112" s="40"/>
      <c r="S112" s="40"/>
      <c r="T112" s="40"/>
      <c r="U112" s="40"/>
      <c r="V112" s="40"/>
      <c r="W112" s="40"/>
      <c r="X112" s="40"/>
      <c r="Y112" s="41"/>
    </row>
    <row r="113" spans="1:25" ht="15.6" customHeight="1" x14ac:dyDescent="0.25">
      <c r="B113" s="39"/>
      <c r="C113" s="40"/>
      <c r="D113" s="40"/>
      <c r="E113" s="40"/>
      <c r="F113" s="40"/>
      <c r="G113" s="40"/>
      <c r="H113" s="40"/>
      <c r="I113" s="40"/>
      <c r="J113" s="40"/>
      <c r="K113" s="40"/>
      <c r="L113" s="40"/>
      <c r="M113" s="40"/>
      <c r="N113" s="40"/>
      <c r="O113" s="40"/>
      <c r="P113" s="40"/>
      <c r="Q113" s="40"/>
      <c r="R113" s="40"/>
      <c r="S113" s="40"/>
      <c r="T113" s="40"/>
      <c r="U113" s="40"/>
      <c r="V113" s="40"/>
      <c r="W113" s="40"/>
      <c r="X113" s="40"/>
      <c r="Y113" s="41"/>
    </row>
    <row r="114" spans="1:25" ht="15.6" customHeight="1" x14ac:dyDescent="0.25">
      <c r="B114" s="39"/>
      <c r="C114" s="40"/>
      <c r="D114" s="40"/>
      <c r="E114" s="40"/>
      <c r="F114" s="40"/>
      <c r="G114" s="40"/>
      <c r="H114" s="40"/>
      <c r="I114" s="40"/>
      <c r="J114" s="40"/>
      <c r="K114" s="40"/>
      <c r="L114" s="40"/>
      <c r="M114" s="40"/>
      <c r="N114" s="40"/>
      <c r="O114" s="40"/>
      <c r="P114" s="40"/>
      <c r="Q114" s="40"/>
      <c r="R114" s="40"/>
      <c r="S114" s="40"/>
      <c r="T114" s="40"/>
      <c r="U114" s="40"/>
      <c r="V114" s="40"/>
      <c r="W114" s="40"/>
      <c r="X114" s="40"/>
      <c r="Y114" s="41"/>
    </row>
    <row r="115" spans="1:25" ht="15.6" customHeight="1" x14ac:dyDescent="0.25">
      <c r="B115" s="39"/>
      <c r="C115" s="40"/>
      <c r="D115" s="40"/>
      <c r="E115" s="40"/>
      <c r="F115" s="40"/>
      <c r="G115" s="40"/>
      <c r="H115" s="40"/>
      <c r="I115" s="40"/>
      <c r="J115" s="40"/>
      <c r="K115" s="40"/>
      <c r="L115" s="40"/>
      <c r="M115" s="40"/>
      <c r="N115" s="40"/>
      <c r="O115" s="40"/>
      <c r="P115" s="40"/>
      <c r="Q115" s="40"/>
      <c r="R115" s="40"/>
      <c r="S115" s="40"/>
      <c r="T115" s="40"/>
      <c r="U115" s="40"/>
      <c r="V115" s="40"/>
      <c r="W115" s="40"/>
      <c r="X115" s="40"/>
      <c r="Y115" s="41"/>
    </row>
    <row r="116" spans="1:25" ht="15.6" customHeight="1" x14ac:dyDescent="0.25">
      <c r="B116" s="39"/>
      <c r="C116" s="40"/>
      <c r="D116" s="40"/>
      <c r="E116" s="40"/>
      <c r="F116" s="40"/>
      <c r="G116" s="40"/>
      <c r="H116" s="40"/>
      <c r="I116" s="40"/>
      <c r="J116" s="40"/>
      <c r="K116" s="40"/>
      <c r="L116" s="40"/>
      <c r="M116" s="40"/>
      <c r="N116" s="40"/>
      <c r="O116" s="40"/>
      <c r="P116" s="40"/>
      <c r="Q116" s="40"/>
      <c r="R116" s="40"/>
      <c r="S116" s="40"/>
      <c r="T116" s="40"/>
      <c r="U116" s="40"/>
      <c r="V116" s="40"/>
      <c r="W116" s="40"/>
      <c r="X116" s="40"/>
      <c r="Y116" s="41"/>
    </row>
    <row r="117" spans="1:25" ht="15.6" customHeight="1" x14ac:dyDescent="0.25">
      <c r="B117" s="39"/>
      <c r="C117" s="40"/>
      <c r="D117" s="40"/>
      <c r="E117" s="40"/>
      <c r="F117" s="40"/>
      <c r="G117" s="40"/>
      <c r="H117" s="40"/>
      <c r="I117" s="40"/>
      <c r="J117" s="40"/>
      <c r="K117" s="40"/>
      <c r="L117" s="40"/>
      <c r="M117" s="40"/>
      <c r="N117" s="40"/>
      <c r="O117" s="40"/>
      <c r="P117" s="40"/>
      <c r="Q117" s="40"/>
      <c r="R117" s="40"/>
      <c r="S117" s="40"/>
      <c r="T117" s="40"/>
      <c r="U117" s="40"/>
      <c r="V117" s="40"/>
      <c r="W117" s="40"/>
      <c r="X117" s="40"/>
      <c r="Y117" s="41"/>
    </row>
    <row r="118" spans="1:25" ht="15.6" customHeight="1" x14ac:dyDescent="0.25">
      <c r="B118" s="39"/>
      <c r="C118" s="40"/>
      <c r="D118" s="40"/>
      <c r="E118" s="40"/>
      <c r="F118" s="40"/>
      <c r="G118" s="40"/>
      <c r="H118" s="40"/>
      <c r="I118" s="40"/>
      <c r="J118" s="40"/>
      <c r="K118" s="40"/>
      <c r="L118" s="40"/>
      <c r="M118" s="40"/>
      <c r="N118" s="40"/>
      <c r="O118" s="40"/>
      <c r="P118" s="40"/>
      <c r="Q118" s="40"/>
      <c r="R118" s="40"/>
      <c r="S118" s="40"/>
      <c r="T118" s="40"/>
      <c r="U118" s="40"/>
      <c r="V118" s="40"/>
      <c r="W118" s="40"/>
      <c r="X118" s="40"/>
      <c r="Y118" s="41"/>
    </row>
    <row r="119" spans="1:25" ht="15.6" customHeight="1" x14ac:dyDescent="0.25">
      <c r="B119" s="39"/>
      <c r="C119" s="40"/>
      <c r="D119" s="40"/>
      <c r="E119" s="40"/>
      <c r="F119" s="40"/>
      <c r="G119" s="40"/>
      <c r="H119" s="40"/>
      <c r="I119" s="40"/>
      <c r="J119" s="40"/>
      <c r="K119" s="40"/>
      <c r="L119" s="40"/>
      <c r="M119" s="40"/>
      <c r="N119" s="40"/>
      <c r="O119" s="40"/>
      <c r="P119" s="40"/>
      <c r="Q119" s="40"/>
      <c r="R119" s="40"/>
      <c r="S119" s="40"/>
      <c r="T119" s="40"/>
      <c r="U119" s="40"/>
      <c r="V119" s="40"/>
      <c r="W119" s="40"/>
      <c r="X119" s="40"/>
      <c r="Y119" s="41"/>
    </row>
    <row r="120" spans="1:25" ht="15.6" customHeight="1" thickBot="1" x14ac:dyDescent="0.3">
      <c r="B120" s="23"/>
      <c r="C120" s="24"/>
      <c r="D120" s="24"/>
      <c r="E120" s="24"/>
      <c r="F120" s="24"/>
      <c r="G120" s="24"/>
      <c r="H120" s="24"/>
      <c r="I120" s="24"/>
      <c r="J120" s="24"/>
      <c r="K120" s="24"/>
      <c r="L120" s="24"/>
      <c r="M120" s="24"/>
      <c r="N120" s="24"/>
      <c r="O120" s="24"/>
      <c r="P120" s="24"/>
      <c r="Q120" s="24"/>
      <c r="R120" s="24"/>
      <c r="S120" s="24"/>
      <c r="T120" s="24"/>
      <c r="U120" s="24"/>
      <c r="V120" s="24"/>
      <c r="W120" s="24"/>
      <c r="X120" s="24"/>
      <c r="Y120" s="25"/>
    </row>
    <row r="121" spans="1:25" ht="15.6" customHeight="1" x14ac:dyDescent="0.25"/>
    <row r="122" spans="1:25" ht="15.6" customHeight="1" x14ac:dyDescent="0.25">
      <c r="A122" t="s">
        <v>11</v>
      </c>
      <c r="B122" t="s">
        <v>10</v>
      </c>
    </row>
    <row r="123" spans="1:25" ht="15.6" customHeight="1" thickBot="1" x14ac:dyDescent="0.3"/>
    <row r="124" spans="1:25" ht="15.6" customHeight="1" x14ac:dyDescent="0.25">
      <c r="B124" s="20"/>
      <c r="C124" s="21"/>
      <c r="D124" s="21"/>
      <c r="E124" s="21"/>
      <c r="F124" s="21"/>
      <c r="G124" s="21"/>
      <c r="H124" s="21"/>
      <c r="I124" s="21"/>
      <c r="J124" s="21"/>
      <c r="K124" s="21"/>
      <c r="L124" s="21"/>
      <c r="M124" s="21"/>
      <c r="N124" s="21"/>
      <c r="O124" s="21"/>
      <c r="P124" s="21"/>
      <c r="Q124" s="21"/>
      <c r="R124" s="21"/>
      <c r="S124" s="21"/>
      <c r="T124" s="21"/>
      <c r="U124" s="21"/>
      <c r="V124" s="21"/>
      <c r="W124" s="21"/>
      <c r="X124" s="21"/>
      <c r="Y124" s="22"/>
    </row>
    <row r="125" spans="1:25" ht="15.6" customHeight="1" thickBot="1" x14ac:dyDescent="0.3">
      <c r="B125" s="23"/>
      <c r="C125" s="24"/>
      <c r="D125" s="24"/>
      <c r="E125" s="24"/>
      <c r="F125" s="24"/>
      <c r="G125" s="24"/>
      <c r="H125" s="24"/>
      <c r="I125" s="24"/>
      <c r="J125" s="24"/>
      <c r="K125" s="24"/>
      <c r="L125" s="24"/>
      <c r="M125" s="24"/>
      <c r="N125" s="24"/>
      <c r="O125" s="24"/>
      <c r="P125" s="24"/>
      <c r="Q125" s="24"/>
      <c r="R125" s="24"/>
      <c r="S125" s="24"/>
      <c r="T125" s="24"/>
      <c r="U125" s="24"/>
      <c r="V125" s="24"/>
      <c r="W125" s="24"/>
      <c r="X125" s="24"/>
      <c r="Y125" s="25"/>
    </row>
    <row r="126" spans="1:25" ht="15.6" customHeight="1" x14ac:dyDescent="0.25"/>
    <row r="127" spans="1:25" ht="15.6" customHeight="1" x14ac:dyDescent="0.25">
      <c r="A127" t="s">
        <v>13</v>
      </c>
      <c r="B127" t="s">
        <v>12</v>
      </c>
    </row>
    <row r="128" spans="1:25" ht="15.6" customHeight="1" thickBot="1" x14ac:dyDescent="0.3"/>
    <row r="129" spans="2:25" ht="15.6" customHeight="1" x14ac:dyDescent="0.25">
      <c r="B129" s="42"/>
      <c r="C129" s="43"/>
      <c r="D129" s="43"/>
      <c r="E129" s="43"/>
      <c r="F129" s="43"/>
      <c r="G129" s="43"/>
      <c r="H129" s="43"/>
      <c r="I129" s="43"/>
      <c r="J129" s="43"/>
      <c r="K129" s="43"/>
      <c r="L129" s="43"/>
      <c r="M129" s="43"/>
      <c r="N129" s="43"/>
      <c r="O129" s="43"/>
      <c r="P129" s="43"/>
      <c r="Q129" s="43"/>
      <c r="R129" s="43"/>
      <c r="S129" s="43"/>
      <c r="T129" s="43"/>
      <c r="U129" s="43"/>
      <c r="V129" s="43"/>
      <c r="W129" s="43"/>
      <c r="X129" s="43"/>
      <c r="Y129" s="44"/>
    </row>
    <row r="130" spans="2:25" ht="15.6" customHeight="1" x14ac:dyDescent="0.25">
      <c r="B130" s="45"/>
      <c r="C130" s="46"/>
      <c r="D130" s="46"/>
      <c r="E130" s="46"/>
      <c r="F130" s="46"/>
      <c r="G130" s="46"/>
      <c r="H130" s="46"/>
      <c r="I130" s="46"/>
      <c r="J130" s="46"/>
      <c r="K130" s="46"/>
      <c r="L130" s="46"/>
      <c r="M130" s="46"/>
      <c r="N130" s="46"/>
      <c r="O130" s="46"/>
      <c r="P130" s="46"/>
      <c r="Q130" s="46"/>
      <c r="R130" s="46"/>
      <c r="S130" s="46"/>
      <c r="T130" s="46"/>
      <c r="U130" s="46"/>
      <c r="V130" s="46"/>
      <c r="W130" s="46"/>
      <c r="X130" s="46"/>
      <c r="Y130" s="47"/>
    </row>
    <row r="131" spans="2:25" ht="15.6" customHeight="1" x14ac:dyDescent="0.25">
      <c r="B131" s="45"/>
      <c r="C131" s="46"/>
      <c r="D131" s="46"/>
      <c r="E131" s="46"/>
      <c r="F131" s="46"/>
      <c r="G131" s="46"/>
      <c r="H131" s="46"/>
      <c r="I131" s="46"/>
      <c r="J131" s="46"/>
      <c r="K131" s="46"/>
      <c r="L131" s="46"/>
      <c r="M131" s="46"/>
      <c r="N131" s="46"/>
      <c r="O131" s="46"/>
      <c r="P131" s="46"/>
      <c r="Q131" s="46"/>
      <c r="R131" s="46"/>
      <c r="S131" s="46"/>
      <c r="T131" s="46"/>
      <c r="U131" s="46"/>
      <c r="V131" s="46"/>
      <c r="W131" s="46"/>
      <c r="X131" s="46"/>
      <c r="Y131" s="47"/>
    </row>
    <row r="132" spans="2:25" ht="15.6" customHeight="1" x14ac:dyDescent="0.25">
      <c r="B132" s="45"/>
      <c r="C132" s="46"/>
      <c r="D132" s="46"/>
      <c r="E132" s="46"/>
      <c r="F132" s="46"/>
      <c r="G132" s="46"/>
      <c r="H132" s="46"/>
      <c r="I132" s="46"/>
      <c r="J132" s="46"/>
      <c r="K132" s="46"/>
      <c r="L132" s="46"/>
      <c r="M132" s="46"/>
      <c r="N132" s="46"/>
      <c r="O132" s="46"/>
      <c r="P132" s="46"/>
      <c r="Q132" s="46"/>
      <c r="R132" s="46"/>
      <c r="S132" s="46"/>
      <c r="T132" s="46"/>
      <c r="U132" s="46"/>
      <c r="V132" s="46"/>
      <c r="W132" s="46"/>
      <c r="X132" s="46"/>
      <c r="Y132" s="47"/>
    </row>
    <row r="133" spans="2:25" ht="15.6" customHeight="1" x14ac:dyDescent="0.25">
      <c r="B133" s="45"/>
      <c r="C133" s="46"/>
      <c r="D133" s="46"/>
      <c r="E133" s="46"/>
      <c r="F133" s="46"/>
      <c r="G133" s="46"/>
      <c r="H133" s="46"/>
      <c r="I133" s="46"/>
      <c r="J133" s="46"/>
      <c r="K133" s="46"/>
      <c r="L133" s="46"/>
      <c r="M133" s="46"/>
      <c r="N133" s="46"/>
      <c r="O133" s="46"/>
      <c r="P133" s="46"/>
      <c r="Q133" s="46"/>
      <c r="R133" s="46"/>
      <c r="S133" s="46"/>
      <c r="T133" s="46"/>
      <c r="U133" s="46"/>
      <c r="V133" s="46"/>
      <c r="W133" s="46"/>
      <c r="X133" s="46"/>
      <c r="Y133" s="47"/>
    </row>
    <row r="134" spans="2:25" ht="15.6" customHeight="1" thickBot="1" x14ac:dyDescent="0.3">
      <c r="B134" s="48"/>
      <c r="C134" s="49"/>
      <c r="D134" s="49"/>
      <c r="E134" s="49"/>
      <c r="F134" s="49"/>
      <c r="G134" s="49"/>
      <c r="H134" s="49"/>
      <c r="I134" s="49"/>
      <c r="J134" s="49"/>
      <c r="K134" s="49"/>
      <c r="L134" s="49"/>
      <c r="M134" s="49"/>
      <c r="N134" s="49"/>
      <c r="O134" s="49"/>
      <c r="P134" s="49"/>
      <c r="Q134" s="49"/>
      <c r="R134" s="49"/>
      <c r="S134" s="49"/>
      <c r="T134" s="49"/>
      <c r="U134" s="49"/>
      <c r="V134" s="49"/>
      <c r="W134" s="49"/>
      <c r="X134" s="49"/>
      <c r="Y134" s="50"/>
    </row>
    <row r="135" spans="2:25" ht="15.6" customHeight="1" x14ac:dyDescent="0.25"/>
    <row r="136" spans="2:25" ht="15.6" customHeight="1" x14ac:dyDescent="0.25">
      <c r="B136" s="27" t="s">
        <v>14</v>
      </c>
      <c r="C136" s="27"/>
      <c r="D136" s="27"/>
      <c r="E136" s="27"/>
      <c r="F136" s="27"/>
      <c r="G136" s="27"/>
      <c r="H136" s="27"/>
      <c r="I136" s="27"/>
      <c r="J136" s="27"/>
      <c r="K136" s="27"/>
      <c r="L136" s="27"/>
      <c r="M136" s="27"/>
      <c r="N136" s="27"/>
      <c r="O136" s="27"/>
      <c r="P136" s="27"/>
      <c r="Q136" s="27"/>
      <c r="R136" s="27"/>
      <c r="S136" s="27"/>
      <c r="T136" s="27"/>
      <c r="U136" s="27"/>
      <c r="V136" s="27"/>
      <c r="W136" s="27"/>
      <c r="X136" s="27"/>
      <c r="Y136" s="27"/>
    </row>
    <row r="137" spans="2:25" ht="15.6" customHeight="1" x14ac:dyDescent="0.25">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row>
    <row r="138" spans="2:25" ht="15.6" customHeight="1" x14ac:dyDescent="0.25">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row>
    <row r="139" spans="2:25" ht="15.6" customHeight="1" x14ac:dyDescent="0.25"/>
    <row r="140" spans="2:25" ht="15.6" customHeight="1" x14ac:dyDescent="0.25">
      <c r="F140" t="s">
        <v>2</v>
      </c>
      <c r="J140" s="51" t="s">
        <v>15</v>
      </c>
      <c r="K140" s="51"/>
      <c r="L140" s="51"/>
      <c r="M140" s="51"/>
      <c r="N140" s="51"/>
    </row>
    <row r="141" spans="2:25" ht="15.6" customHeight="1" x14ac:dyDescent="0.25">
      <c r="F141" s="52">
        <v>5003.150435732442</v>
      </c>
      <c r="G141" s="52"/>
      <c r="H141" s="52"/>
      <c r="I141" s="52"/>
      <c r="J141" s="51">
        <v>4975.9125389702695</v>
      </c>
      <c r="K141" s="51"/>
      <c r="L141" s="51"/>
      <c r="M141" s="51"/>
      <c r="N141" s="51"/>
    </row>
    <row r="142" spans="2:25" ht="15.6" customHeight="1" x14ac:dyDescent="0.25">
      <c r="F142" s="52">
        <v>451.53095055927884</v>
      </c>
      <c r="G142" s="52"/>
      <c r="H142" s="52"/>
      <c r="I142" s="52"/>
      <c r="J142" s="51">
        <v>1533.4795642122524</v>
      </c>
      <c r="K142" s="51"/>
      <c r="L142" s="51"/>
      <c r="M142" s="51"/>
      <c r="N142" s="51"/>
    </row>
    <row r="143" spans="2:25" ht="15.6" customHeight="1" x14ac:dyDescent="0.25">
      <c r="F143" s="52">
        <v>71.629732327854498</v>
      </c>
      <c r="G143" s="52"/>
      <c r="H143" s="52"/>
      <c r="I143" s="52"/>
      <c r="J143" s="51">
        <v>416.97128244725934</v>
      </c>
      <c r="K143" s="51"/>
      <c r="L143" s="51"/>
      <c r="M143" s="51"/>
      <c r="N143" s="51"/>
    </row>
    <row r="144" spans="2:25" ht="15.6" customHeight="1" x14ac:dyDescent="0.25">
      <c r="F144" s="52">
        <v>-23.312773486299193</v>
      </c>
      <c r="G144" s="52"/>
      <c r="H144" s="52"/>
      <c r="I144" s="52"/>
      <c r="J144" s="51">
        <v>895.76730622377477</v>
      </c>
      <c r="K144" s="51"/>
      <c r="L144" s="51"/>
      <c r="M144" s="51"/>
      <c r="N144" s="51"/>
    </row>
    <row r="145" spans="6:14" ht="15.6" customHeight="1" x14ac:dyDescent="0.25">
      <c r="F145" s="52">
        <v>2830.9548277941894</v>
      </c>
      <c r="G145" s="52"/>
      <c r="H145" s="52"/>
      <c r="I145" s="52"/>
      <c r="J145" s="51">
        <v>3726.0067372534154</v>
      </c>
      <c r="K145" s="51"/>
      <c r="L145" s="51"/>
      <c r="M145" s="51"/>
      <c r="N145" s="51"/>
    </row>
    <row r="146" spans="6:14" ht="15.6" customHeight="1" x14ac:dyDescent="0.25">
      <c r="F146" s="52">
        <v>2441.3129051648207</v>
      </c>
      <c r="G146" s="52"/>
      <c r="H146" s="52"/>
      <c r="I146" s="52"/>
      <c r="J146" s="51">
        <v>3742.1357753244151</v>
      </c>
      <c r="K146" s="51"/>
      <c r="L146" s="51"/>
      <c r="M146" s="51"/>
      <c r="N146" s="51"/>
    </row>
    <row r="147" spans="6:14" ht="15.6" customHeight="1" x14ac:dyDescent="0.25">
      <c r="F147" s="52">
        <v>782.34890615475933</v>
      </c>
      <c r="G147" s="52"/>
      <c r="H147" s="52"/>
      <c r="I147" s="52"/>
      <c r="J147" s="51">
        <v>2163.7128909575085</v>
      </c>
      <c r="K147" s="51"/>
      <c r="L147" s="51"/>
      <c r="M147" s="51"/>
      <c r="N147" s="51"/>
    </row>
    <row r="148" spans="6:14" ht="15.6" customHeight="1" x14ac:dyDescent="0.25">
      <c r="F148" s="52">
        <v>2774.0281400624544</v>
      </c>
      <c r="G148" s="52"/>
      <c r="H148" s="52"/>
      <c r="I148" s="52"/>
      <c r="J148" s="51">
        <v>3765.6686886592479</v>
      </c>
      <c r="K148" s="51"/>
      <c r="L148" s="51"/>
      <c r="M148" s="51"/>
      <c r="N148" s="51"/>
    </row>
    <row r="149" spans="6:14" ht="15.6" customHeight="1" x14ac:dyDescent="0.25">
      <c r="F149" s="52">
        <v>172.98801066470423</v>
      </c>
      <c r="G149" s="52"/>
      <c r="H149" s="52"/>
      <c r="I149" s="52"/>
      <c r="J149" s="51">
        <v>1025.4092942664677</v>
      </c>
      <c r="K149" s="51"/>
      <c r="L149" s="51"/>
      <c r="M149" s="51"/>
      <c r="N149" s="51"/>
    </row>
    <row r="150" spans="6:14" ht="15.6" customHeight="1" x14ac:dyDescent="0.25">
      <c r="F150" s="52">
        <v>1227.1222030859085</v>
      </c>
      <c r="G150" s="52"/>
      <c r="H150" s="52"/>
      <c r="I150" s="52"/>
      <c r="J150" s="51">
        <v>2497.6298708373483</v>
      </c>
      <c r="K150" s="51"/>
      <c r="L150" s="51"/>
      <c r="M150" s="51"/>
      <c r="N150" s="51"/>
    </row>
    <row r="151" spans="6:14" ht="15.6" customHeight="1" x14ac:dyDescent="0.25">
      <c r="F151" s="52">
        <v>3432.0317854777227</v>
      </c>
      <c r="G151" s="52"/>
      <c r="H151" s="52"/>
      <c r="I151" s="52"/>
      <c r="J151" s="51">
        <v>4320.2386536842923</v>
      </c>
      <c r="K151" s="51"/>
      <c r="L151" s="51"/>
      <c r="M151" s="51"/>
      <c r="N151" s="51"/>
    </row>
    <row r="152" spans="6:14" ht="15.6" customHeight="1" x14ac:dyDescent="0.25">
      <c r="F152" s="52">
        <v>413.08519123749016</v>
      </c>
      <c r="G152" s="52"/>
      <c r="H152" s="52"/>
      <c r="I152" s="52"/>
      <c r="J152" s="51">
        <v>1335.7503979281078</v>
      </c>
      <c r="K152" s="51"/>
      <c r="L152" s="51"/>
      <c r="M152" s="51"/>
      <c r="N152" s="51"/>
    </row>
    <row r="153" spans="6:14" ht="15.6" customHeight="1" x14ac:dyDescent="0.25">
      <c r="F153" s="52">
        <v>1624.5356714214549</v>
      </c>
      <c r="G153" s="52"/>
      <c r="H153" s="52"/>
      <c r="I153" s="52"/>
      <c r="J153" s="51">
        <v>2603.7532198220747</v>
      </c>
      <c r="K153" s="51"/>
      <c r="L153" s="51"/>
      <c r="M153" s="51"/>
      <c r="N153" s="51"/>
    </row>
    <row r="154" spans="6:14" ht="15.6" customHeight="1" x14ac:dyDescent="0.25">
      <c r="F154" s="52">
        <v>1970.1678789720152</v>
      </c>
      <c r="G154" s="52"/>
      <c r="H154" s="52"/>
      <c r="I154" s="52"/>
      <c r="J154" s="51">
        <v>3189.8634865493746</v>
      </c>
      <c r="K154" s="51"/>
      <c r="L154" s="51"/>
      <c r="M154" s="51"/>
      <c r="N154" s="51"/>
    </row>
    <row r="155" spans="6:14" ht="15.6" customHeight="1" x14ac:dyDescent="0.25">
      <c r="F155" s="52">
        <v>2324.4424557930015</v>
      </c>
      <c r="G155" s="52"/>
      <c r="H155" s="52"/>
      <c r="I155" s="52"/>
      <c r="J155" s="51">
        <v>3219.4209251637681</v>
      </c>
      <c r="K155" s="51"/>
      <c r="L155" s="51"/>
      <c r="M155" s="51"/>
      <c r="N155" s="51"/>
    </row>
    <row r="156" spans="6:14" ht="15.6" customHeight="1" x14ac:dyDescent="0.25">
      <c r="F156" s="52">
        <v>319.28880022518979</v>
      </c>
      <c r="G156" s="52"/>
      <c r="H156" s="52"/>
      <c r="I156" s="52"/>
      <c r="J156" s="51">
        <v>1197.9068067091064</v>
      </c>
      <c r="K156" s="51"/>
      <c r="L156" s="51"/>
      <c r="M156" s="51"/>
      <c r="N156" s="51"/>
    </row>
    <row r="157" spans="6:14" ht="15.6" customHeight="1" x14ac:dyDescent="0.25">
      <c r="F157" s="52">
        <v>-78.75802466333775</v>
      </c>
      <c r="G157" s="52"/>
      <c r="H157" s="52"/>
      <c r="I157" s="52"/>
      <c r="J157" s="51">
        <v>1084.3178535385039</v>
      </c>
      <c r="K157" s="51"/>
      <c r="L157" s="51"/>
      <c r="M157" s="51"/>
      <c r="N157" s="51"/>
    </row>
    <row r="158" spans="6:14" ht="15.6" customHeight="1" x14ac:dyDescent="0.25">
      <c r="F158" s="52">
        <v>353.32852954012975</v>
      </c>
      <c r="G158" s="52"/>
      <c r="H158" s="52"/>
      <c r="I158" s="52"/>
      <c r="J158" s="51">
        <v>1300.1598065640651</v>
      </c>
      <c r="K158" s="51"/>
      <c r="L158" s="51"/>
      <c r="M158" s="51"/>
      <c r="N158" s="51"/>
    </row>
    <row r="159" spans="6:14" ht="15.6" customHeight="1" x14ac:dyDescent="0.25">
      <c r="F159" s="52">
        <v>2084.5193183368415</v>
      </c>
      <c r="G159" s="52"/>
      <c r="H159" s="52"/>
      <c r="I159" s="52"/>
      <c r="J159" s="51">
        <v>3252.1452982671935</v>
      </c>
      <c r="K159" s="51"/>
      <c r="L159" s="51"/>
      <c r="M159" s="51"/>
      <c r="N159" s="51"/>
    </row>
    <row r="160" spans="6:14" ht="15.6" customHeight="1" x14ac:dyDescent="0.25">
      <c r="F160" s="52">
        <v>3609.0887441526202</v>
      </c>
      <c r="G160" s="52"/>
      <c r="H160" s="52"/>
      <c r="I160" s="52"/>
      <c r="J160" s="51">
        <v>4277.7475732281709</v>
      </c>
      <c r="K160" s="51"/>
      <c r="L160" s="51"/>
      <c r="M160" s="51"/>
      <c r="N160" s="51"/>
    </row>
    <row r="161" spans="6:14" ht="15.6" customHeight="1" x14ac:dyDescent="0.25">
      <c r="F161" s="52">
        <v>3018.7572907721028</v>
      </c>
      <c r="G161" s="52"/>
      <c r="H161" s="52"/>
      <c r="I161" s="52"/>
      <c r="J161" s="51">
        <v>3985.0295083869223</v>
      </c>
      <c r="K161" s="51"/>
      <c r="L161" s="51"/>
      <c r="M161" s="51"/>
      <c r="N161" s="51"/>
    </row>
    <row r="162" spans="6:14" ht="15.6" customHeight="1" x14ac:dyDescent="0.25">
      <c r="F162" s="52">
        <v>876.5731329305911</v>
      </c>
      <c r="G162" s="52"/>
      <c r="H162" s="52"/>
      <c r="I162" s="52"/>
      <c r="J162" s="51">
        <v>2247.3612801790582</v>
      </c>
      <c r="K162" s="51"/>
      <c r="L162" s="51"/>
      <c r="M162" s="51"/>
      <c r="N162" s="51"/>
    </row>
    <row r="163" spans="6:14" ht="15.6" customHeight="1" x14ac:dyDescent="0.25">
      <c r="F163" s="52">
        <v>396.92899865462448</v>
      </c>
      <c r="G163" s="52"/>
      <c r="H163" s="52"/>
      <c r="I163" s="52"/>
      <c r="J163" s="51">
        <v>1590.4105651335503</v>
      </c>
      <c r="K163" s="51"/>
      <c r="L163" s="51"/>
      <c r="M163" s="51"/>
      <c r="N163" s="51"/>
    </row>
    <row r="164" spans="6:14" ht="15.6" customHeight="1" x14ac:dyDescent="0.25">
      <c r="F164" s="52">
        <v>-8.5716591501904773</v>
      </c>
      <c r="G164" s="52"/>
      <c r="H164" s="52"/>
      <c r="I164" s="52"/>
      <c r="J164" s="51">
        <v>554.76908960330809</v>
      </c>
      <c r="K164" s="51"/>
      <c r="L164" s="51"/>
      <c r="M164" s="51"/>
      <c r="N164" s="51"/>
    </row>
    <row r="165" spans="6:14" ht="15.6" customHeight="1" x14ac:dyDescent="0.25">
      <c r="F165" s="52">
        <v>2772.1143586619655</v>
      </c>
      <c r="G165" s="52"/>
      <c r="H165" s="52"/>
      <c r="I165" s="52"/>
      <c r="J165" s="51">
        <v>3761.0806163265361</v>
      </c>
      <c r="K165" s="51"/>
      <c r="L165" s="51"/>
      <c r="M165" s="51"/>
      <c r="N165" s="51"/>
    </row>
    <row r="166" spans="6:14" ht="15.6" customHeight="1" x14ac:dyDescent="0.25">
      <c r="F166" s="52">
        <v>2873.6973973587496</v>
      </c>
      <c r="G166" s="52"/>
      <c r="H166" s="52"/>
      <c r="I166" s="52"/>
      <c r="J166" s="51">
        <v>3833.327364338511</v>
      </c>
      <c r="K166" s="51"/>
      <c r="L166" s="51"/>
      <c r="M166" s="51"/>
      <c r="N166" s="51"/>
    </row>
    <row r="167" spans="6:14" ht="15.6" customHeight="1" x14ac:dyDescent="0.25">
      <c r="F167" s="52">
        <v>3417.5766630344269</v>
      </c>
      <c r="G167" s="52"/>
      <c r="H167" s="52"/>
      <c r="I167" s="52"/>
      <c r="J167" s="51">
        <v>4037.914250731902</v>
      </c>
      <c r="K167" s="51"/>
      <c r="L167" s="51"/>
      <c r="M167" s="51"/>
      <c r="N167" s="51"/>
    </row>
    <row r="168" spans="6:14" ht="15.6" customHeight="1" x14ac:dyDescent="0.25">
      <c r="F168" s="52">
        <v>580.45612967123316</v>
      </c>
      <c r="G168" s="52"/>
      <c r="H168" s="52"/>
      <c r="I168" s="52"/>
      <c r="J168" s="51">
        <v>1719.3382430753329</v>
      </c>
      <c r="K168" s="51"/>
      <c r="L168" s="51"/>
      <c r="M168" s="51"/>
      <c r="N168" s="51"/>
    </row>
    <row r="169" spans="6:14" ht="15.6" customHeight="1" x14ac:dyDescent="0.25">
      <c r="F169" s="52">
        <v>2050.6396758454839</v>
      </c>
      <c r="G169" s="52"/>
      <c r="H169" s="52"/>
      <c r="I169" s="52"/>
      <c r="J169" s="51">
        <v>3258.4106164075392</v>
      </c>
      <c r="K169" s="51"/>
      <c r="L169" s="51"/>
      <c r="M169" s="51"/>
      <c r="N169" s="51"/>
    </row>
    <row r="170" spans="6:14" ht="15.6" customHeight="1" x14ac:dyDescent="0.25">
      <c r="F170" s="52">
        <v>4564.6058889593132</v>
      </c>
      <c r="G170" s="52"/>
      <c r="H170" s="52"/>
      <c r="I170" s="52"/>
      <c r="J170" s="51">
        <v>4756.3025593967432</v>
      </c>
      <c r="K170" s="51"/>
      <c r="L170" s="51"/>
      <c r="M170" s="51"/>
      <c r="N170" s="51"/>
    </row>
    <row r="171" spans="6:14" ht="15.6" customHeight="1" x14ac:dyDescent="0.25">
      <c r="F171" s="52">
        <v>453.51322491344831</v>
      </c>
      <c r="G171" s="52"/>
      <c r="H171" s="52"/>
      <c r="I171" s="52"/>
      <c r="J171" s="51">
        <v>1641.4565338805448</v>
      </c>
      <c r="K171" s="51"/>
      <c r="L171" s="51"/>
      <c r="M171" s="51"/>
      <c r="N171" s="51"/>
    </row>
    <row r="172" spans="6:14" ht="15.6" customHeight="1" x14ac:dyDescent="0.25">
      <c r="F172" s="52">
        <v>1339.6738546814702</v>
      </c>
      <c r="G172" s="52"/>
      <c r="H172" s="52"/>
      <c r="I172" s="52"/>
      <c r="J172" s="51">
        <v>2615.917296939228</v>
      </c>
      <c r="K172" s="51"/>
      <c r="L172" s="51"/>
      <c r="M172" s="51"/>
      <c r="N172" s="51"/>
    </row>
    <row r="173" spans="6:14" ht="15.6" customHeight="1" x14ac:dyDescent="0.25">
      <c r="F173" s="52">
        <v>6.1207899863971704</v>
      </c>
      <c r="G173" s="52"/>
      <c r="H173" s="52"/>
      <c r="I173" s="52"/>
      <c r="J173" s="51">
        <v>650.71060716256954</v>
      </c>
      <c r="K173" s="51"/>
      <c r="L173" s="51"/>
      <c r="M173" s="51"/>
      <c r="N173" s="51"/>
    </row>
    <row r="174" spans="6:14" ht="15.6" customHeight="1" x14ac:dyDescent="0.25">
      <c r="F174" s="52">
        <v>323.26305988165899</v>
      </c>
      <c r="G174" s="52"/>
      <c r="H174" s="52"/>
      <c r="I174" s="52"/>
      <c r="J174" s="51">
        <v>21.061375385968418</v>
      </c>
      <c r="K174" s="51"/>
      <c r="L174" s="51"/>
      <c r="M174" s="51"/>
      <c r="N174" s="51"/>
    </row>
    <row r="175" spans="6:14" ht="15.6" customHeight="1" x14ac:dyDescent="0.25">
      <c r="F175" s="52">
        <v>161.60142342964181</v>
      </c>
      <c r="G175" s="52"/>
      <c r="H175" s="52"/>
      <c r="I175" s="52"/>
      <c r="J175" s="51">
        <v>1267.5455268932683</v>
      </c>
      <c r="K175" s="51"/>
      <c r="L175" s="51"/>
      <c r="M175" s="51"/>
      <c r="N175" s="51"/>
    </row>
    <row r="176" spans="6:14" ht="15.6" customHeight="1" x14ac:dyDescent="0.25">
      <c r="F176" s="52">
        <v>1072.0328790911487</v>
      </c>
      <c r="G176" s="52"/>
      <c r="H176" s="52"/>
      <c r="I176" s="52"/>
      <c r="J176" s="51">
        <v>2296.3723944574504</v>
      </c>
      <c r="K176" s="51"/>
      <c r="L176" s="51"/>
      <c r="M176" s="51"/>
      <c r="N176" s="51"/>
    </row>
    <row r="177" spans="6:14" ht="15.6" customHeight="1" x14ac:dyDescent="0.25">
      <c r="F177" s="52">
        <v>90.903179426716392</v>
      </c>
      <c r="G177" s="52"/>
      <c r="H177" s="52"/>
      <c r="I177" s="52"/>
      <c r="J177" s="51">
        <v>653.82282941308154</v>
      </c>
      <c r="K177" s="51"/>
      <c r="L177" s="51"/>
      <c r="M177" s="51"/>
      <c r="N177" s="51"/>
    </row>
    <row r="178" spans="6:14" ht="15.6" customHeight="1" x14ac:dyDescent="0.25">
      <c r="F178" s="52">
        <v>-72.410953558381124</v>
      </c>
      <c r="G178" s="52"/>
      <c r="H178" s="52"/>
      <c r="I178" s="52"/>
      <c r="J178" s="51">
        <v>502.65339174410173</v>
      </c>
      <c r="K178" s="51"/>
      <c r="L178" s="51"/>
      <c r="M178" s="51"/>
      <c r="N178" s="51"/>
    </row>
    <row r="179" spans="6:14" ht="15.6" customHeight="1" x14ac:dyDescent="0.25">
      <c r="F179" s="52">
        <v>123.40267708425947</v>
      </c>
      <c r="G179" s="52"/>
      <c r="H179" s="52"/>
      <c r="I179" s="52"/>
      <c r="J179" s="51">
        <v>1168.8606607212337</v>
      </c>
      <c r="K179" s="51"/>
      <c r="L179" s="51"/>
      <c r="M179" s="51"/>
      <c r="N179" s="51"/>
    </row>
    <row r="180" spans="6:14" ht="15.6" customHeight="1" x14ac:dyDescent="0.25">
      <c r="F180" s="52">
        <v>804.70881954538788</v>
      </c>
      <c r="G180" s="52"/>
      <c r="H180" s="52"/>
      <c r="I180" s="52"/>
      <c r="J180" s="51">
        <v>1840.6457934288405</v>
      </c>
      <c r="K180" s="51"/>
      <c r="L180" s="51"/>
      <c r="M180" s="51"/>
      <c r="N180" s="51"/>
    </row>
    <row r="181" spans="6:14" ht="15.6" customHeight="1" x14ac:dyDescent="0.25">
      <c r="F181" s="52">
        <v>5033.9488987132199</v>
      </c>
      <c r="G181" s="52"/>
      <c r="H181" s="52"/>
      <c r="I181" s="52"/>
      <c r="J181" s="51">
        <v>4789.2507704381524</v>
      </c>
      <c r="K181" s="51"/>
      <c r="L181" s="51"/>
      <c r="M181" s="51"/>
      <c r="N181" s="51"/>
    </row>
    <row r="182" spans="6:14" ht="15.6" customHeight="1" x14ac:dyDescent="0.25">
      <c r="F182" s="52">
        <v>3814.2371245887211</v>
      </c>
      <c r="G182" s="52"/>
      <c r="H182" s="52"/>
      <c r="I182" s="52"/>
      <c r="J182" s="51">
        <v>4348.1956021923434</v>
      </c>
      <c r="K182" s="51"/>
      <c r="L182" s="51"/>
      <c r="M182" s="51"/>
      <c r="N182" s="51"/>
    </row>
    <row r="183" spans="6:14" ht="15.6" customHeight="1" x14ac:dyDescent="0.25">
      <c r="F183" s="52">
        <v>4039.5610465439854</v>
      </c>
      <c r="G183" s="52"/>
      <c r="H183" s="52"/>
      <c r="I183" s="52"/>
      <c r="J183" s="51">
        <v>4378.3975185360796</v>
      </c>
      <c r="K183" s="51"/>
      <c r="L183" s="51"/>
      <c r="M183" s="51"/>
      <c r="N183" s="51"/>
    </row>
    <row r="184" spans="6:14" ht="15.6" customHeight="1" x14ac:dyDescent="0.25">
      <c r="F184" s="52">
        <v>3660.2264256800663</v>
      </c>
      <c r="G184" s="52"/>
      <c r="H184" s="52"/>
      <c r="I184" s="52"/>
      <c r="J184" s="51">
        <v>4256.6197083233592</v>
      </c>
      <c r="K184" s="51"/>
      <c r="L184" s="51"/>
      <c r="M184" s="51"/>
      <c r="N184" s="51"/>
    </row>
    <row r="185" spans="6:14" ht="15.6" customHeight="1" x14ac:dyDescent="0.25">
      <c r="F185" s="52">
        <v>19.885144424738034</v>
      </c>
      <c r="G185" s="52"/>
      <c r="H185" s="52"/>
      <c r="I185" s="52"/>
      <c r="J185" s="51">
        <v>105.42786160723072</v>
      </c>
      <c r="K185" s="51"/>
      <c r="L185" s="51"/>
      <c r="M185" s="51"/>
      <c r="N185" s="51"/>
    </row>
    <row r="186" spans="6:14" ht="15.6" customHeight="1" x14ac:dyDescent="0.25">
      <c r="F186" s="52">
        <v>1850.453354243941</v>
      </c>
      <c r="G186" s="52"/>
      <c r="H186" s="52"/>
      <c r="I186" s="52"/>
      <c r="J186" s="51">
        <v>3156.3526291943317</v>
      </c>
      <c r="K186" s="51"/>
      <c r="L186" s="51"/>
      <c r="M186" s="51"/>
      <c r="N186" s="51"/>
    </row>
    <row r="187" spans="6:14" ht="15.6" customHeight="1" x14ac:dyDescent="0.25">
      <c r="F187" s="52">
        <v>1817.8029905245967</v>
      </c>
      <c r="G187" s="52"/>
      <c r="H187" s="52"/>
      <c r="I187" s="52"/>
      <c r="J187" s="51">
        <v>2903.6731718716342</v>
      </c>
      <c r="K187" s="51"/>
      <c r="L187" s="51"/>
      <c r="M187" s="51"/>
      <c r="N187" s="51"/>
    </row>
    <row r="188" spans="6:14" ht="15.6" customHeight="1" x14ac:dyDescent="0.25">
      <c r="F188" s="52">
        <v>403.2718304888831</v>
      </c>
      <c r="G188" s="52"/>
      <c r="H188" s="52"/>
      <c r="I188" s="52"/>
      <c r="J188" s="51">
        <v>1499.0383813309311</v>
      </c>
      <c r="K188" s="51"/>
      <c r="L188" s="51"/>
      <c r="M188" s="51"/>
      <c r="N188" s="51"/>
    </row>
    <row r="189" spans="6:14" ht="15.6" customHeight="1" x14ac:dyDescent="0.25">
      <c r="F189" s="52">
        <v>1790.5729811684382</v>
      </c>
      <c r="G189" s="52"/>
      <c r="H189" s="52"/>
      <c r="I189" s="52"/>
      <c r="J189" s="51">
        <v>2921.9224028376671</v>
      </c>
      <c r="K189" s="51"/>
      <c r="L189" s="51"/>
      <c r="M189" s="51"/>
      <c r="N189" s="51"/>
    </row>
    <row r="190" spans="6:14" ht="15.6" customHeight="1" x14ac:dyDescent="0.25">
      <c r="F190" s="52">
        <v>773.24250819659585</v>
      </c>
      <c r="G190" s="52"/>
      <c r="H190" s="52"/>
      <c r="I190" s="52"/>
      <c r="J190" s="51">
        <v>1797.9063252269673</v>
      </c>
      <c r="K190" s="51"/>
      <c r="L190" s="51"/>
      <c r="M190" s="51"/>
      <c r="N190" s="51"/>
    </row>
    <row r="191" spans="6:14" ht="15.6" customHeight="1" x14ac:dyDescent="0.25">
      <c r="F191" s="52">
        <v>1090.8176883938884</v>
      </c>
      <c r="G191" s="52"/>
      <c r="H191" s="52"/>
      <c r="I191" s="52"/>
      <c r="J191" s="51">
        <v>2511.6267512122377</v>
      </c>
      <c r="K191" s="51"/>
      <c r="L191" s="51"/>
      <c r="M191" s="51"/>
      <c r="N191" s="51"/>
    </row>
    <row r="192" spans="6:14" ht="15.6" customHeight="1" x14ac:dyDescent="0.25">
      <c r="F192" s="52">
        <v>2278.3223048417385</v>
      </c>
      <c r="G192" s="52"/>
      <c r="H192" s="52"/>
      <c r="I192" s="52"/>
      <c r="J192" s="51">
        <v>3356.2745818030958</v>
      </c>
      <c r="K192" s="51"/>
      <c r="L192" s="51"/>
      <c r="M192" s="51"/>
      <c r="N192" s="51"/>
    </row>
    <row r="193" spans="6:14" ht="15.6" customHeight="1" x14ac:dyDescent="0.25">
      <c r="F193" s="52">
        <v>1407.307830643083</v>
      </c>
      <c r="G193" s="52"/>
      <c r="H193" s="52"/>
      <c r="I193" s="52"/>
      <c r="J193" s="51">
        <v>2555.1709982344528</v>
      </c>
      <c r="K193" s="51"/>
      <c r="L193" s="51"/>
      <c r="M193" s="51"/>
      <c r="N193" s="51"/>
    </row>
    <row r="194" spans="6:14" ht="15.6" customHeight="1" x14ac:dyDescent="0.25">
      <c r="F194" s="52">
        <v>161.54953957986518</v>
      </c>
      <c r="G194" s="52"/>
      <c r="H194" s="52"/>
      <c r="I194" s="52"/>
      <c r="J194" s="51">
        <v>638.14602845633897</v>
      </c>
      <c r="K194" s="51"/>
      <c r="L194" s="51"/>
      <c r="M194" s="51"/>
      <c r="N194" s="51"/>
    </row>
    <row r="195" spans="6:14" ht="15.6" customHeight="1" x14ac:dyDescent="0.25">
      <c r="F195" s="52">
        <v>3801.4524120467222</v>
      </c>
      <c r="G195" s="52"/>
      <c r="H195" s="52"/>
      <c r="I195" s="52"/>
      <c r="J195" s="51">
        <v>4440.1143336279692</v>
      </c>
      <c r="K195" s="51"/>
      <c r="L195" s="51"/>
      <c r="M195" s="51"/>
      <c r="N195" s="51"/>
    </row>
    <row r="196" spans="6:14" ht="15.6" customHeight="1" x14ac:dyDescent="0.25">
      <c r="F196" s="52">
        <v>1994.6190123581034</v>
      </c>
      <c r="G196" s="52"/>
      <c r="H196" s="52"/>
      <c r="I196" s="52"/>
      <c r="J196" s="51">
        <v>3112.7039305184562</v>
      </c>
      <c r="K196" s="51"/>
      <c r="L196" s="51"/>
      <c r="M196" s="51"/>
      <c r="N196" s="51"/>
    </row>
    <row r="197" spans="6:14" ht="15.6" customHeight="1" x14ac:dyDescent="0.25">
      <c r="F197" s="52">
        <v>2285.2223547332837</v>
      </c>
      <c r="G197" s="52"/>
      <c r="H197" s="52"/>
      <c r="I197" s="52"/>
      <c r="J197" s="51">
        <v>3354.4391729169743</v>
      </c>
      <c r="K197" s="51"/>
      <c r="L197" s="51"/>
      <c r="M197" s="51"/>
      <c r="N197" s="51"/>
    </row>
    <row r="198" spans="6:14" ht="15.6" customHeight="1" x14ac:dyDescent="0.25">
      <c r="F198" s="52">
        <v>-59.773987331085785</v>
      </c>
      <c r="G198" s="52"/>
      <c r="H198" s="52"/>
      <c r="I198" s="52"/>
      <c r="J198" s="51">
        <v>476.1911245055378</v>
      </c>
      <c r="K198" s="51"/>
      <c r="L198" s="51"/>
      <c r="M198" s="51"/>
      <c r="N198" s="51"/>
    </row>
    <row r="199" spans="6:14" ht="15.6" customHeight="1" x14ac:dyDescent="0.25">
      <c r="F199" s="52">
        <v>816.94442864105304</v>
      </c>
      <c r="G199" s="52"/>
      <c r="H199" s="52"/>
      <c r="I199" s="52"/>
      <c r="J199" s="51">
        <v>1486.4012764486251</v>
      </c>
      <c r="K199" s="51"/>
      <c r="L199" s="51"/>
      <c r="M199" s="51"/>
      <c r="N199" s="51"/>
    </row>
    <row r="200" spans="6:14" ht="15.6" customHeight="1" x14ac:dyDescent="0.25">
      <c r="F200" s="52">
        <v>4197.6055984103969</v>
      </c>
      <c r="G200" s="52"/>
      <c r="H200" s="52"/>
      <c r="I200" s="52"/>
      <c r="J200" s="51">
        <v>4554.708982254685</v>
      </c>
      <c r="K200" s="51"/>
      <c r="L200" s="51"/>
      <c r="M200" s="51"/>
      <c r="N200" s="51"/>
    </row>
    <row r="201" spans="6:14" ht="15.6" customHeight="1" x14ac:dyDescent="0.25">
      <c r="F201" s="52">
        <v>2525.7883112533091</v>
      </c>
      <c r="G201" s="52"/>
      <c r="H201" s="52"/>
      <c r="I201" s="52"/>
      <c r="J201" s="51">
        <v>3591.6324577995929</v>
      </c>
      <c r="K201" s="51"/>
      <c r="L201" s="51"/>
      <c r="M201" s="51"/>
      <c r="N201" s="51"/>
    </row>
    <row r="202" spans="6:14" ht="15.6" customHeight="1" x14ac:dyDescent="0.25">
      <c r="F202" s="52">
        <v>4.3586674399684959</v>
      </c>
      <c r="G202" s="52"/>
      <c r="H202" s="52"/>
      <c r="I202" s="52"/>
      <c r="J202" s="51">
        <v>85.924699122116863</v>
      </c>
      <c r="K202" s="51"/>
      <c r="L202" s="51"/>
      <c r="M202" s="51"/>
      <c r="N202" s="51"/>
    </row>
    <row r="203" spans="6:14" ht="15.6" customHeight="1" x14ac:dyDescent="0.25">
      <c r="F203" s="52">
        <v>2169.6627358874025</v>
      </c>
      <c r="G203" s="52"/>
      <c r="H203" s="52"/>
      <c r="I203" s="52"/>
      <c r="J203" s="51">
        <v>3047.3571925096016</v>
      </c>
      <c r="K203" s="51"/>
      <c r="L203" s="51"/>
      <c r="M203" s="51"/>
      <c r="N203" s="51"/>
    </row>
    <row r="204" spans="6:14" ht="15.6" customHeight="1" x14ac:dyDescent="0.25">
      <c r="F204" s="52">
        <v>2443.7963259254861</v>
      </c>
      <c r="G204" s="52"/>
      <c r="H204" s="52"/>
      <c r="I204" s="52"/>
      <c r="J204" s="51">
        <v>3528.1674808230414</v>
      </c>
      <c r="K204" s="51"/>
      <c r="L204" s="51"/>
      <c r="M204" s="51"/>
      <c r="N204" s="51"/>
    </row>
    <row r="205" spans="6:14" ht="15.6" customHeight="1" x14ac:dyDescent="0.25">
      <c r="F205" s="52">
        <v>-124.37758012015638</v>
      </c>
      <c r="G205" s="52"/>
      <c r="H205" s="52"/>
      <c r="I205" s="52"/>
      <c r="J205" s="51">
        <v>768.89490099532941</v>
      </c>
      <c r="K205" s="51"/>
      <c r="L205" s="51"/>
      <c r="M205" s="51"/>
      <c r="N205" s="51"/>
    </row>
    <row r="206" spans="6:14" ht="15.6" customHeight="1" x14ac:dyDescent="0.25">
      <c r="F206" s="52">
        <v>386.42208059927066</v>
      </c>
      <c r="G206" s="52"/>
      <c r="H206" s="52"/>
      <c r="I206" s="52"/>
      <c r="J206" s="51">
        <v>1307.3777362397825</v>
      </c>
      <c r="K206" s="51"/>
      <c r="L206" s="51"/>
      <c r="M206" s="51"/>
      <c r="N206" s="51"/>
    </row>
    <row r="207" spans="6:14" ht="15.6" customHeight="1" x14ac:dyDescent="0.25">
      <c r="F207" s="52">
        <v>3653.3280914375109</v>
      </c>
      <c r="G207" s="52"/>
      <c r="H207" s="52"/>
      <c r="I207" s="52"/>
      <c r="J207" s="51">
        <v>4192.5049830310663</v>
      </c>
      <c r="K207" s="51"/>
      <c r="L207" s="51"/>
      <c r="M207" s="51"/>
      <c r="N207" s="51"/>
    </row>
    <row r="208" spans="6:14" ht="15.6" customHeight="1" x14ac:dyDescent="0.25">
      <c r="F208" s="52">
        <v>3818.8682527046417</v>
      </c>
      <c r="G208" s="52"/>
      <c r="H208" s="52"/>
      <c r="I208" s="52"/>
      <c r="J208" s="51">
        <v>4474.2512810926282</v>
      </c>
      <c r="K208" s="51"/>
      <c r="L208" s="51"/>
      <c r="M208" s="51"/>
      <c r="N208" s="51"/>
    </row>
    <row r="209" spans="1:25" ht="15.6" customHeight="1" x14ac:dyDescent="0.25">
      <c r="F209" s="52">
        <v>1166.0814160846571</v>
      </c>
      <c r="G209" s="52"/>
      <c r="H209" s="52"/>
      <c r="I209" s="52"/>
      <c r="J209" s="51">
        <v>2604.3037564155325</v>
      </c>
      <c r="K209" s="51"/>
      <c r="L209" s="51"/>
      <c r="M209" s="51"/>
      <c r="N209" s="51"/>
    </row>
    <row r="210" spans="1:25" ht="15.6" customHeight="1" x14ac:dyDescent="0.25">
      <c r="F210" s="52">
        <v>5050.2492083060179</v>
      </c>
      <c r="G210" s="52"/>
      <c r="H210" s="52"/>
      <c r="I210" s="52"/>
      <c r="J210" s="51">
        <v>4922.0842637777605</v>
      </c>
      <c r="K210" s="51"/>
      <c r="L210" s="51"/>
      <c r="M210" s="51"/>
      <c r="N210" s="51"/>
    </row>
    <row r="211" spans="1:25" ht="15.6" customHeight="1" x14ac:dyDescent="0.25">
      <c r="F211" s="52">
        <v>102.05194613419563</v>
      </c>
      <c r="G211" s="52"/>
      <c r="H211" s="52"/>
      <c r="I211" s="52"/>
      <c r="J211" s="51">
        <v>117.82189077084504</v>
      </c>
      <c r="K211" s="51"/>
      <c r="L211" s="51"/>
      <c r="M211" s="51"/>
      <c r="N211" s="51"/>
    </row>
    <row r="212" spans="1:25" ht="15.6" customHeight="1" x14ac:dyDescent="0.25">
      <c r="F212" s="52">
        <v>964.58913185792699</v>
      </c>
      <c r="G212" s="52"/>
      <c r="H212" s="52"/>
      <c r="I212" s="52"/>
      <c r="J212" s="51">
        <v>2165.3081570914796</v>
      </c>
      <c r="K212" s="51"/>
      <c r="L212" s="51"/>
      <c r="M212" s="51"/>
      <c r="N212" s="51"/>
    </row>
    <row r="213" spans="1:25" ht="15.6" customHeight="1" x14ac:dyDescent="0.25">
      <c r="F213" s="52">
        <v>19.478518315740576</v>
      </c>
      <c r="G213" s="52"/>
      <c r="H213" s="52"/>
      <c r="I213" s="52"/>
      <c r="J213" s="51">
        <v>476.46298608910678</v>
      </c>
      <c r="K213" s="51"/>
      <c r="L213" s="51"/>
      <c r="M213" s="51"/>
      <c r="N213" s="51"/>
    </row>
    <row r="214" spans="1:25" ht="15.6" customHeight="1" x14ac:dyDescent="0.25">
      <c r="F214" s="52">
        <v>395.39091654409697</v>
      </c>
      <c r="G214" s="52"/>
      <c r="H214" s="52"/>
      <c r="I214" s="52"/>
      <c r="J214" s="51">
        <v>1288.6404210194503</v>
      </c>
      <c r="K214" s="51"/>
      <c r="L214" s="51"/>
      <c r="M214" s="51"/>
      <c r="N214" s="51"/>
    </row>
    <row r="215" spans="1:25" ht="15.6" customHeight="1" x14ac:dyDescent="0.25">
      <c r="F215" s="52">
        <v>1445.6314593255968</v>
      </c>
      <c r="G215" s="52"/>
      <c r="H215" s="52"/>
      <c r="I215" s="52"/>
      <c r="J215" s="51">
        <v>2595.1391613276833</v>
      </c>
      <c r="K215" s="51"/>
      <c r="L215" s="51"/>
      <c r="M215" s="51"/>
      <c r="N215" s="51"/>
    </row>
    <row r="216" spans="1:25" ht="15.6" customHeight="1" x14ac:dyDescent="0.25"/>
    <row r="217" spans="1:25" ht="15.6" customHeight="1" x14ac:dyDescent="0.25">
      <c r="A217" t="s">
        <v>16</v>
      </c>
      <c r="B217" t="s">
        <v>4</v>
      </c>
    </row>
    <row r="218" spans="1:25" ht="15.6" customHeight="1" thickBot="1" x14ac:dyDescent="0.3"/>
    <row r="219" spans="1:25" ht="15.6" customHeight="1" x14ac:dyDescent="0.25">
      <c r="B219" s="20"/>
      <c r="C219" s="21"/>
      <c r="D219" s="21"/>
      <c r="E219" s="21"/>
      <c r="F219" s="21"/>
      <c r="G219" s="21"/>
      <c r="H219" s="21"/>
      <c r="I219" s="21"/>
      <c r="J219" s="21"/>
      <c r="K219" s="21"/>
      <c r="L219" s="21"/>
      <c r="M219" s="21"/>
      <c r="N219" s="21"/>
      <c r="O219" s="21"/>
      <c r="P219" s="21"/>
      <c r="Q219" s="21"/>
      <c r="R219" s="21"/>
      <c r="S219" s="21"/>
      <c r="T219" s="21"/>
      <c r="U219" s="21"/>
      <c r="V219" s="21"/>
      <c r="W219" s="21"/>
      <c r="X219" s="21"/>
      <c r="Y219" s="22"/>
    </row>
    <row r="220" spans="1:25" ht="15.6" customHeight="1" thickBot="1" x14ac:dyDescent="0.3">
      <c r="B220" s="23"/>
      <c r="C220" s="24"/>
      <c r="D220" s="24"/>
      <c r="E220" s="24"/>
      <c r="F220" s="24"/>
      <c r="G220" s="24"/>
      <c r="H220" s="24"/>
      <c r="I220" s="24"/>
      <c r="J220" s="24"/>
      <c r="K220" s="24"/>
      <c r="L220" s="24"/>
      <c r="M220" s="24"/>
      <c r="N220" s="24"/>
      <c r="O220" s="24"/>
      <c r="P220" s="24"/>
      <c r="Q220" s="24"/>
      <c r="R220" s="24"/>
      <c r="S220" s="24"/>
      <c r="T220" s="24"/>
      <c r="U220" s="24"/>
      <c r="V220" s="24"/>
      <c r="W220" s="24"/>
      <c r="X220" s="24"/>
      <c r="Y220" s="25"/>
    </row>
    <row r="221" spans="1:25" ht="15.6" customHeight="1" x14ac:dyDescent="0.25"/>
    <row r="222" spans="1:25" ht="15.6" customHeight="1" x14ac:dyDescent="0.25">
      <c r="A222" t="s">
        <v>17</v>
      </c>
      <c r="B222" t="s">
        <v>6</v>
      </c>
    </row>
    <row r="223" spans="1:25" ht="15.6" customHeight="1" thickBot="1" x14ac:dyDescent="0.3"/>
    <row r="224" spans="1:25" ht="15.6" customHeight="1" x14ac:dyDescent="0.25">
      <c r="B224" s="20"/>
      <c r="C224" s="21"/>
      <c r="D224" s="21"/>
      <c r="E224" s="21"/>
      <c r="F224" s="21"/>
      <c r="G224" s="21"/>
      <c r="H224" s="21"/>
      <c r="I224" s="21"/>
      <c r="J224" s="21"/>
      <c r="K224" s="21"/>
      <c r="L224" s="21"/>
      <c r="M224" s="21"/>
      <c r="N224" s="21"/>
      <c r="O224" s="21"/>
      <c r="P224" s="21"/>
      <c r="Q224" s="21"/>
      <c r="R224" s="21"/>
      <c r="S224" s="21"/>
      <c r="T224" s="21"/>
      <c r="U224" s="21"/>
      <c r="V224" s="21"/>
      <c r="W224" s="21"/>
      <c r="X224" s="21"/>
      <c r="Y224" s="22"/>
    </row>
    <row r="225" spans="1:25" ht="15.6" customHeight="1" thickBot="1" x14ac:dyDescent="0.3">
      <c r="B225" s="23"/>
      <c r="C225" s="24"/>
      <c r="D225" s="24"/>
      <c r="E225" s="24"/>
      <c r="F225" s="24"/>
      <c r="G225" s="24"/>
      <c r="H225" s="24"/>
      <c r="I225" s="24"/>
      <c r="J225" s="24"/>
      <c r="K225" s="24"/>
      <c r="L225" s="24"/>
      <c r="M225" s="24"/>
      <c r="N225" s="24"/>
      <c r="O225" s="24"/>
      <c r="P225" s="24"/>
      <c r="Q225" s="24"/>
      <c r="R225" s="24"/>
      <c r="S225" s="24"/>
      <c r="T225" s="24"/>
      <c r="U225" s="24"/>
      <c r="V225" s="24"/>
      <c r="W225" s="24"/>
      <c r="X225" s="24"/>
      <c r="Y225" s="25"/>
    </row>
    <row r="226" spans="1:25" ht="15.6" customHeight="1" x14ac:dyDescent="0.25"/>
    <row r="227" spans="1:25" ht="15.6" customHeight="1" x14ac:dyDescent="0.25">
      <c r="A227" t="s">
        <v>18</v>
      </c>
      <c r="B227" t="s">
        <v>8</v>
      </c>
    </row>
    <row r="228" spans="1:25" ht="15.6" customHeight="1" thickBot="1" x14ac:dyDescent="0.3"/>
    <row r="229" spans="1:25" ht="15.6" customHeight="1" x14ac:dyDescent="0.25">
      <c r="B229" s="20"/>
      <c r="C229" s="21"/>
      <c r="D229" s="21"/>
      <c r="E229" s="21"/>
      <c r="F229" s="21"/>
      <c r="G229" s="21"/>
      <c r="H229" s="21"/>
      <c r="I229" s="21"/>
      <c r="J229" s="21"/>
      <c r="K229" s="21"/>
      <c r="L229" s="21"/>
      <c r="M229" s="21"/>
      <c r="N229" s="21"/>
      <c r="O229" s="21"/>
      <c r="P229" s="21"/>
      <c r="Q229" s="21"/>
      <c r="R229" s="21"/>
      <c r="S229" s="21"/>
      <c r="T229" s="21"/>
      <c r="U229" s="21"/>
      <c r="V229" s="21"/>
      <c r="W229" s="21"/>
      <c r="X229" s="21"/>
      <c r="Y229" s="22"/>
    </row>
    <row r="230" spans="1:25" ht="15.6" customHeight="1" x14ac:dyDescent="0.25">
      <c r="B230" s="39"/>
      <c r="C230" s="40"/>
      <c r="D230" s="40"/>
      <c r="E230" s="40"/>
      <c r="F230" s="40"/>
      <c r="G230" s="40"/>
      <c r="H230" s="40"/>
      <c r="I230" s="40"/>
      <c r="J230" s="40"/>
      <c r="K230" s="40"/>
      <c r="L230" s="40"/>
      <c r="M230" s="40"/>
      <c r="N230" s="40"/>
      <c r="O230" s="40"/>
      <c r="P230" s="40"/>
      <c r="Q230" s="40"/>
      <c r="R230" s="40"/>
      <c r="S230" s="40"/>
      <c r="T230" s="40"/>
      <c r="U230" s="40"/>
      <c r="V230" s="40"/>
      <c r="W230" s="40"/>
      <c r="X230" s="40"/>
      <c r="Y230" s="41"/>
    </row>
    <row r="231" spans="1:25" ht="15.6" customHeight="1" x14ac:dyDescent="0.25">
      <c r="B231" s="39"/>
      <c r="C231" s="40"/>
      <c r="D231" s="40"/>
      <c r="E231" s="40"/>
      <c r="F231" s="40"/>
      <c r="G231" s="40"/>
      <c r="H231" s="40"/>
      <c r="I231" s="40"/>
      <c r="J231" s="40"/>
      <c r="K231" s="40"/>
      <c r="L231" s="40"/>
      <c r="M231" s="40"/>
      <c r="N231" s="40"/>
      <c r="O231" s="40"/>
      <c r="P231" s="40"/>
      <c r="Q231" s="40"/>
      <c r="R231" s="40"/>
      <c r="S231" s="40"/>
      <c r="T231" s="40"/>
      <c r="U231" s="40"/>
      <c r="V231" s="40"/>
      <c r="W231" s="40"/>
      <c r="X231" s="40"/>
      <c r="Y231" s="41"/>
    </row>
    <row r="232" spans="1:25" ht="15.6" customHeight="1" x14ac:dyDescent="0.25">
      <c r="B232" s="39"/>
      <c r="C232" s="40"/>
      <c r="D232" s="40"/>
      <c r="E232" s="40"/>
      <c r="F232" s="40"/>
      <c r="G232" s="40"/>
      <c r="H232" s="40"/>
      <c r="I232" s="40"/>
      <c r="J232" s="40"/>
      <c r="K232" s="40"/>
      <c r="L232" s="40"/>
      <c r="M232" s="40"/>
      <c r="N232" s="40"/>
      <c r="O232" s="40"/>
      <c r="P232" s="40"/>
      <c r="Q232" s="40"/>
      <c r="R232" s="40"/>
      <c r="S232" s="40"/>
      <c r="T232" s="40"/>
      <c r="U232" s="40"/>
      <c r="V232" s="40"/>
      <c r="W232" s="40"/>
      <c r="X232" s="40"/>
      <c r="Y232" s="41"/>
    </row>
    <row r="233" spans="1:25" ht="15.6" customHeight="1" x14ac:dyDescent="0.25">
      <c r="B233" s="39"/>
      <c r="C233" s="40"/>
      <c r="D233" s="40"/>
      <c r="E233" s="40"/>
      <c r="F233" s="40"/>
      <c r="G233" s="40"/>
      <c r="H233" s="40"/>
      <c r="I233" s="40"/>
      <c r="J233" s="40"/>
      <c r="K233" s="40"/>
      <c r="L233" s="40"/>
      <c r="M233" s="40"/>
      <c r="N233" s="40"/>
      <c r="O233" s="40"/>
      <c r="P233" s="40"/>
      <c r="Q233" s="40"/>
      <c r="R233" s="40"/>
      <c r="S233" s="40"/>
      <c r="T233" s="40"/>
      <c r="U233" s="40"/>
      <c r="V233" s="40"/>
      <c r="W233" s="40"/>
      <c r="X233" s="40"/>
      <c r="Y233" s="41"/>
    </row>
    <row r="234" spans="1:25" ht="15.6" customHeight="1" x14ac:dyDescent="0.25">
      <c r="B234" s="39"/>
      <c r="C234" s="40"/>
      <c r="D234" s="40"/>
      <c r="E234" s="40"/>
      <c r="F234" s="40"/>
      <c r="G234" s="40"/>
      <c r="H234" s="40"/>
      <c r="I234" s="40"/>
      <c r="J234" s="40"/>
      <c r="K234" s="40"/>
      <c r="L234" s="40"/>
      <c r="M234" s="40"/>
      <c r="N234" s="40"/>
      <c r="O234" s="40"/>
      <c r="P234" s="40"/>
      <c r="Q234" s="40"/>
      <c r="R234" s="40"/>
      <c r="S234" s="40"/>
      <c r="T234" s="40"/>
      <c r="U234" s="40"/>
      <c r="V234" s="40"/>
      <c r="W234" s="40"/>
      <c r="X234" s="40"/>
      <c r="Y234" s="41"/>
    </row>
    <row r="235" spans="1:25" ht="15.6" customHeight="1" x14ac:dyDescent="0.25">
      <c r="B235" s="39"/>
      <c r="C235" s="40"/>
      <c r="D235" s="40"/>
      <c r="E235" s="40"/>
      <c r="F235" s="40"/>
      <c r="G235" s="40"/>
      <c r="H235" s="40"/>
      <c r="I235" s="40"/>
      <c r="J235" s="40"/>
      <c r="K235" s="40"/>
      <c r="L235" s="40"/>
      <c r="M235" s="40"/>
      <c r="N235" s="40"/>
      <c r="O235" s="40"/>
      <c r="P235" s="40"/>
      <c r="Q235" s="40"/>
      <c r="R235" s="40"/>
      <c r="S235" s="40"/>
      <c r="T235" s="40"/>
      <c r="U235" s="40"/>
      <c r="V235" s="40"/>
      <c r="W235" s="40"/>
      <c r="X235" s="40"/>
      <c r="Y235" s="41"/>
    </row>
    <row r="236" spans="1:25" ht="15.6" customHeight="1" x14ac:dyDescent="0.25">
      <c r="B236" s="39"/>
      <c r="C236" s="40"/>
      <c r="D236" s="40"/>
      <c r="E236" s="40"/>
      <c r="F236" s="40"/>
      <c r="G236" s="40"/>
      <c r="H236" s="40"/>
      <c r="I236" s="40"/>
      <c r="J236" s="40"/>
      <c r="K236" s="40"/>
      <c r="L236" s="40"/>
      <c r="M236" s="40"/>
      <c r="N236" s="40"/>
      <c r="O236" s="40"/>
      <c r="P236" s="40"/>
      <c r="Q236" s="40"/>
      <c r="R236" s="40"/>
      <c r="S236" s="40"/>
      <c r="T236" s="40"/>
      <c r="U236" s="40"/>
      <c r="V236" s="40"/>
      <c r="W236" s="40"/>
      <c r="X236" s="40"/>
      <c r="Y236" s="41"/>
    </row>
    <row r="237" spans="1:25" ht="15.6" customHeight="1" x14ac:dyDescent="0.25">
      <c r="B237" s="39"/>
      <c r="C237" s="40"/>
      <c r="D237" s="40"/>
      <c r="E237" s="40"/>
      <c r="F237" s="40"/>
      <c r="G237" s="40"/>
      <c r="H237" s="40"/>
      <c r="I237" s="40"/>
      <c r="J237" s="40"/>
      <c r="K237" s="40"/>
      <c r="L237" s="40"/>
      <c r="M237" s="40"/>
      <c r="N237" s="40"/>
      <c r="O237" s="40"/>
      <c r="P237" s="40"/>
      <c r="Q237" s="40"/>
      <c r="R237" s="40"/>
      <c r="S237" s="40"/>
      <c r="T237" s="40"/>
      <c r="U237" s="40"/>
      <c r="V237" s="40"/>
      <c r="W237" s="40"/>
      <c r="X237" s="40"/>
      <c r="Y237" s="41"/>
    </row>
    <row r="238" spans="1:25" ht="15.6" customHeight="1" x14ac:dyDescent="0.25">
      <c r="B238" s="39"/>
      <c r="C238" s="40"/>
      <c r="D238" s="40"/>
      <c r="E238" s="40"/>
      <c r="F238" s="40"/>
      <c r="G238" s="40"/>
      <c r="H238" s="40"/>
      <c r="I238" s="40"/>
      <c r="J238" s="40"/>
      <c r="K238" s="40"/>
      <c r="L238" s="40"/>
      <c r="M238" s="40"/>
      <c r="N238" s="40"/>
      <c r="O238" s="40"/>
      <c r="P238" s="40"/>
      <c r="Q238" s="40"/>
      <c r="R238" s="40"/>
      <c r="S238" s="40"/>
      <c r="T238" s="40"/>
      <c r="U238" s="40"/>
      <c r="V238" s="40"/>
      <c r="W238" s="40"/>
      <c r="X238" s="40"/>
      <c r="Y238" s="41"/>
    </row>
    <row r="239" spans="1:25" ht="15.6" customHeight="1" x14ac:dyDescent="0.25">
      <c r="B239" s="39"/>
      <c r="C239" s="40"/>
      <c r="D239" s="40"/>
      <c r="E239" s="40"/>
      <c r="F239" s="40"/>
      <c r="G239" s="40"/>
      <c r="H239" s="40"/>
      <c r="I239" s="40"/>
      <c r="J239" s="40"/>
      <c r="K239" s="40"/>
      <c r="L239" s="40"/>
      <c r="M239" s="40"/>
      <c r="N239" s="40"/>
      <c r="O239" s="40"/>
      <c r="P239" s="40"/>
      <c r="Q239" s="40"/>
      <c r="R239" s="40"/>
      <c r="S239" s="40"/>
      <c r="T239" s="40"/>
      <c r="U239" s="40"/>
      <c r="V239" s="40"/>
      <c r="W239" s="40"/>
      <c r="X239" s="40"/>
      <c r="Y239" s="41"/>
    </row>
    <row r="240" spans="1:25" ht="15.6" customHeight="1" x14ac:dyDescent="0.25">
      <c r="B240" s="39"/>
      <c r="C240" s="40"/>
      <c r="D240" s="40"/>
      <c r="E240" s="40"/>
      <c r="F240" s="40"/>
      <c r="G240" s="40"/>
      <c r="H240" s="40"/>
      <c r="I240" s="40"/>
      <c r="J240" s="40"/>
      <c r="K240" s="40"/>
      <c r="L240" s="40"/>
      <c r="M240" s="40"/>
      <c r="N240" s="40"/>
      <c r="O240" s="40"/>
      <c r="P240" s="40"/>
      <c r="Q240" s="40"/>
      <c r="R240" s="40"/>
      <c r="S240" s="40"/>
      <c r="T240" s="40"/>
      <c r="U240" s="40"/>
      <c r="V240" s="40"/>
      <c r="W240" s="40"/>
      <c r="X240" s="40"/>
      <c r="Y240" s="41"/>
    </row>
    <row r="241" spans="1:25" ht="15.6" customHeight="1" x14ac:dyDescent="0.25">
      <c r="B241" s="39"/>
      <c r="C241" s="40"/>
      <c r="D241" s="40"/>
      <c r="E241" s="40"/>
      <c r="F241" s="40"/>
      <c r="G241" s="40"/>
      <c r="H241" s="40"/>
      <c r="I241" s="40"/>
      <c r="J241" s="40"/>
      <c r="K241" s="40"/>
      <c r="L241" s="40"/>
      <c r="M241" s="40"/>
      <c r="N241" s="40"/>
      <c r="O241" s="40"/>
      <c r="P241" s="40"/>
      <c r="Q241" s="40"/>
      <c r="R241" s="40"/>
      <c r="S241" s="40"/>
      <c r="T241" s="40"/>
      <c r="U241" s="40"/>
      <c r="V241" s="40"/>
      <c r="W241" s="40"/>
      <c r="X241" s="40"/>
      <c r="Y241" s="41"/>
    </row>
    <row r="242" spans="1:25" ht="15.6" customHeight="1" x14ac:dyDescent="0.25">
      <c r="B242" s="39"/>
      <c r="C242" s="40"/>
      <c r="D242" s="40"/>
      <c r="E242" s="40"/>
      <c r="F242" s="40"/>
      <c r="G242" s="40"/>
      <c r="H242" s="40"/>
      <c r="I242" s="40"/>
      <c r="J242" s="40"/>
      <c r="K242" s="40"/>
      <c r="L242" s="40"/>
      <c r="M242" s="40"/>
      <c r="N242" s="40"/>
      <c r="O242" s="40"/>
      <c r="P242" s="40"/>
      <c r="Q242" s="40"/>
      <c r="R242" s="40"/>
      <c r="S242" s="40"/>
      <c r="T242" s="40"/>
      <c r="U242" s="40"/>
      <c r="V242" s="40"/>
      <c r="W242" s="40"/>
      <c r="X242" s="40"/>
      <c r="Y242" s="41"/>
    </row>
    <row r="243" spans="1:25" ht="15.6" customHeight="1" x14ac:dyDescent="0.25">
      <c r="B243" s="39"/>
      <c r="C243" s="40"/>
      <c r="D243" s="40"/>
      <c r="E243" s="40"/>
      <c r="F243" s="40"/>
      <c r="G243" s="40"/>
      <c r="H243" s="40"/>
      <c r="I243" s="40"/>
      <c r="J243" s="40"/>
      <c r="K243" s="40"/>
      <c r="L243" s="40"/>
      <c r="M243" s="40"/>
      <c r="N243" s="40"/>
      <c r="O243" s="40"/>
      <c r="P243" s="40"/>
      <c r="Q243" s="40"/>
      <c r="R243" s="40"/>
      <c r="S243" s="40"/>
      <c r="T243" s="40"/>
      <c r="U243" s="40"/>
      <c r="V243" s="40"/>
      <c r="W243" s="40"/>
      <c r="X243" s="40"/>
      <c r="Y243" s="41"/>
    </row>
    <row r="244" spans="1:25" ht="15.6" customHeight="1" x14ac:dyDescent="0.25">
      <c r="B244" s="39"/>
      <c r="C244" s="40"/>
      <c r="D244" s="40"/>
      <c r="E244" s="40"/>
      <c r="F244" s="40"/>
      <c r="G244" s="40"/>
      <c r="H244" s="40"/>
      <c r="I244" s="40"/>
      <c r="J244" s="40"/>
      <c r="K244" s="40"/>
      <c r="L244" s="40"/>
      <c r="M244" s="40"/>
      <c r="N244" s="40"/>
      <c r="O244" s="40"/>
      <c r="P244" s="40"/>
      <c r="Q244" s="40"/>
      <c r="R244" s="40"/>
      <c r="S244" s="40"/>
      <c r="T244" s="40"/>
      <c r="U244" s="40"/>
      <c r="V244" s="40"/>
      <c r="W244" s="40"/>
      <c r="X244" s="40"/>
      <c r="Y244" s="41"/>
    </row>
    <row r="245" spans="1:25" ht="15.6" customHeight="1" x14ac:dyDescent="0.25">
      <c r="B245" s="39"/>
      <c r="C245" s="40"/>
      <c r="D245" s="40"/>
      <c r="E245" s="40"/>
      <c r="F245" s="40"/>
      <c r="G245" s="40"/>
      <c r="H245" s="40"/>
      <c r="I245" s="40"/>
      <c r="J245" s="40"/>
      <c r="K245" s="40"/>
      <c r="L245" s="40"/>
      <c r="M245" s="40"/>
      <c r="N245" s="40"/>
      <c r="O245" s="40"/>
      <c r="P245" s="40"/>
      <c r="Q245" s="40"/>
      <c r="R245" s="40"/>
      <c r="S245" s="40"/>
      <c r="T245" s="40"/>
      <c r="U245" s="40"/>
      <c r="V245" s="40"/>
      <c r="W245" s="40"/>
      <c r="X245" s="40"/>
      <c r="Y245" s="41"/>
    </row>
    <row r="246" spans="1:25" ht="15.6" customHeight="1" thickBot="1" x14ac:dyDescent="0.3">
      <c r="B246" s="23"/>
      <c r="C246" s="24"/>
      <c r="D246" s="24"/>
      <c r="E246" s="24"/>
      <c r="F246" s="24"/>
      <c r="G246" s="24"/>
      <c r="H246" s="24"/>
      <c r="I246" s="24"/>
      <c r="J246" s="24"/>
      <c r="K246" s="24"/>
      <c r="L246" s="24"/>
      <c r="M246" s="24"/>
      <c r="N246" s="24"/>
      <c r="O246" s="24"/>
      <c r="P246" s="24"/>
      <c r="Q246" s="24"/>
      <c r="R246" s="24"/>
      <c r="S246" s="24"/>
      <c r="T246" s="24"/>
      <c r="U246" s="24"/>
      <c r="V246" s="24"/>
      <c r="W246" s="24"/>
      <c r="X246" s="24"/>
      <c r="Y246" s="25"/>
    </row>
    <row r="247" spans="1:25" ht="15.6" customHeight="1" x14ac:dyDescent="0.25"/>
    <row r="248" spans="1:25" ht="15.6" customHeight="1" x14ac:dyDescent="0.25">
      <c r="A248" t="s">
        <v>19</v>
      </c>
      <c r="B248" t="s">
        <v>10</v>
      </c>
    </row>
    <row r="249" spans="1:25" ht="15.6" customHeight="1" thickBot="1" x14ac:dyDescent="0.3"/>
    <row r="250" spans="1:25" ht="15.6" customHeight="1" x14ac:dyDescent="0.25">
      <c r="B250" s="20"/>
      <c r="C250" s="21"/>
      <c r="D250" s="21"/>
      <c r="E250" s="21"/>
      <c r="F250" s="21"/>
      <c r="G250" s="21"/>
      <c r="H250" s="21"/>
      <c r="I250" s="21"/>
      <c r="J250" s="21"/>
      <c r="K250" s="21"/>
      <c r="L250" s="21"/>
      <c r="M250" s="21"/>
      <c r="N250" s="21"/>
      <c r="O250" s="21"/>
      <c r="P250" s="21"/>
      <c r="Q250" s="21"/>
      <c r="R250" s="21"/>
      <c r="S250" s="21"/>
      <c r="T250" s="21"/>
      <c r="U250" s="21"/>
      <c r="V250" s="21"/>
      <c r="W250" s="21"/>
      <c r="X250" s="21"/>
      <c r="Y250" s="22"/>
    </row>
    <row r="251" spans="1:25" ht="15.6" customHeight="1" thickBot="1" x14ac:dyDescent="0.3">
      <c r="B251" s="23"/>
      <c r="C251" s="24"/>
      <c r="D251" s="24"/>
      <c r="E251" s="24"/>
      <c r="F251" s="24"/>
      <c r="G251" s="24"/>
      <c r="H251" s="24"/>
      <c r="I251" s="24"/>
      <c r="J251" s="24"/>
      <c r="K251" s="24"/>
      <c r="L251" s="24"/>
      <c r="M251" s="24"/>
      <c r="N251" s="24"/>
      <c r="O251" s="24"/>
      <c r="P251" s="24"/>
      <c r="Q251" s="24"/>
      <c r="R251" s="24"/>
      <c r="S251" s="24"/>
      <c r="T251" s="24"/>
      <c r="U251" s="24"/>
      <c r="V251" s="24"/>
      <c r="W251" s="24"/>
      <c r="X251" s="24"/>
      <c r="Y251" s="25"/>
    </row>
    <row r="252" spans="1:25" ht="15.6" customHeight="1" x14ac:dyDescent="0.25"/>
    <row r="253" spans="1:25" ht="15.6" customHeight="1" x14ac:dyDescent="0.25">
      <c r="A253" t="s">
        <v>20</v>
      </c>
      <c r="B253" t="s">
        <v>12</v>
      </c>
    </row>
    <row r="254" spans="1:25" ht="15.6" customHeight="1" thickBot="1" x14ac:dyDescent="0.3"/>
    <row r="255" spans="1:25" ht="15.6" customHeight="1" x14ac:dyDescent="0.25">
      <c r="B255" s="42"/>
      <c r="C255" s="43"/>
      <c r="D255" s="43"/>
      <c r="E255" s="43"/>
      <c r="F255" s="43"/>
      <c r="G255" s="43"/>
      <c r="H255" s="43"/>
      <c r="I255" s="43"/>
      <c r="J255" s="43"/>
      <c r="K255" s="43"/>
      <c r="L255" s="43"/>
      <c r="M255" s="43"/>
      <c r="N255" s="43"/>
      <c r="O255" s="43"/>
      <c r="P255" s="43"/>
      <c r="Q255" s="43"/>
      <c r="R255" s="43"/>
      <c r="S255" s="43"/>
      <c r="T255" s="43"/>
      <c r="U255" s="43"/>
      <c r="V255" s="43"/>
      <c r="W255" s="43"/>
      <c r="X255" s="43"/>
      <c r="Y255" s="44"/>
    </row>
    <row r="256" spans="1:25" ht="15.6" customHeight="1" x14ac:dyDescent="0.25">
      <c r="B256" s="45"/>
      <c r="C256" s="46"/>
      <c r="D256" s="46"/>
      <c r="E256" s="46"/>
      <c r="F256" s="46"/>
      <c r="G256" s="46"/>
      <c r="H256" s="46"/>
      <c r="I256" s="46"/>
      <c r="J256" s="46"/>
      <c r="K256" s="46"/>
      <c r="L256" s="46"/>
      <c r="M256" s="46"/>
      <c r="N256" s="46"/>
      <c r="O256" s="46"/>
      <c r="P256" s="46"/>
      <c r="Q256" s="46"/>
      <c r="R256" s="46"/>
      <c r="S256" s="46"/>
      <c r="T256" s="46"/>
      <c r="U256" s="46"/>
      <c r="V256" s="46"/>
      <c r="W256" s="46"/>
      <c r="X256" s="46"/>
      <c r="Y256" s="47"/>
    </row>
    <row r="257" spans="2:25" ht="15.6" customHeight="1" x14ac:dyDescent="0.25">
      <c r="B257" s="45"/>
      <c r="C257" s="46"/>
      <c r="D257" s="46"/>
      <c r="E257" s="46"/>
      <c r="F257" s="46"/>
      <c r="G257" s="46"/>
      <c r="H257" s="46"/>
      <c r="I257" s="46"/>
      <c r="J257" s="46"/>
      <c r="K257" s="46"/>
      <c r="L257" s="46"/>
      <c r="M257" s="46"/>
      <c r="N257" s="46"/>
      <c r="O257" s="46"/>
      <c r="P257" s="46"/>
      <c r="Q257" s="46"/>
      <c r="R257" s="46"/>
      <c r="S257" s="46"/>
      <c r="T257" s="46"/>
      <c r="U257" s="46"/>
      <c r="V257" s="46"/>
      <c r="W257" s="46"/>
      <c r="X257" s="46"/>
      <c r="Y257" s="47"/>
    </row>
    <row r="258" spans="2:25" ht="15.6" customHeight="1" x14ac:dyDescent="0.25">
      <c r="B258" s="45"/>
      <c r="C258" s="46"/>
      <c r="D258" s="46"/>
      <c r="E258" s="46"/>
      <c r="F258" s="46"/>
      <c r="G258" s="46"/>
      <c r="H258" s="46"/>
      <c r="I258" s="46"/>
      <c r="J258" s="46"/>
      <c r="K258" s="46"/>
      <c r="L258" s="46"/>
      <c r="M258" s="46"/>
      <c r="N258" s="46"/>
      <c r="O258" s="46"/>
      <c r="P258" s="46"/>
      <c r="Q258" s="46"/>
      <c r="R258" s="46"/>
      <c r="S258" s="46"/>
      <c r="T258" s="46"/>
      <c r="U258" s="46"/>
      <c r="V258" s="46"/>
      <c r="W258" s="46"/>
      <c r="X258" s="46"/>
      <c r="Y258" s="47"/>
    </row>
    <row r="259" spans="2:25" ht="15.6" customHeight="1" x14ac:dyDescent="0.25">
      <c r="B259" s="45"/>
      <c r="C259" s="46"/>
      <c r="D259" s="46"/>
      <c r="E259" s="46"/>
      <c r="F259" s="46"/>
      <c r="G259" s="46"/>
      <c r="H259" s="46"/>
      <c r="I259" s="46"/>
      <c r="J259" s="46"/>
      <c r="K259" s="46"/>
      <c r="L259" s="46"/>
      <c r="M259" s="46"/>
      <c r="N259" s="46"/>
      <c r="O259" s="46"/>
      <c r="P259" s="46"/>
      <c r="Q259" s="46"/>
      <c r="R259" s="46"/>
      <c r="S259" s="46"/>
      <c r="T259" s="46"/>
      <c r="U259" s="46"/>
      <c r="V259" s="46"/>
      <c r="W259" s="46"/>
      <c r="X259" s="46"/>
      <c r="Y259" s="47"/>
    </row>
    <row r="260" spans="2:25" ht="15.6" customHeight="1" thickBot="1" x14ac:dyDescent="0.3">
      <c r="B260" s="48"/>
      <c r="C260" s="49"/>
      <c r="D260" s="49"/>
      <c r="E260" s="49"/>
      <c r="F260" s="49"/>
      <c r="G260" s="49"/>
      <c r="H260" s="49"/>
      <c r="I260" s="49"/>
      <c r="J260" s="49"/>
      <c r="K260" s="49"/>
      <c r="L260" s="49"/>
      <c r="M260" s="49"/>
      <c r="N260" s="49"/>
      <c r="O260" s="49"/>
      <c r="P260" s="49"/>
      <c r="Q260" s="49"/>
      <c r="R260" s="49"/>
      <c r="S260" s="49"/>
      <c r="T260" s="49"/>
      <c r="U260" s="49"/>
      <c r="V260" s="49"/>
      <c r="W260" s="49"/>
      <c r="X260" s="49"/>
      <c r="Y260" s="50"/>
    </row>
    <row r="261" spans="2:25" ht="15.6" customHeight="1" x14ac:dyDescent="0.25"/>
    <row r="262" spans="2:25" ht="15.6" customHeight="1" x14ac:dyDescent="0.25">
      <c r="B262" s="27" t="s">
        <v>21</v>
      </c>
      <c r="C262" s="27"/>
      <c r="D262" s="27"/>
      <c r="E262" s="27"/>
      <c r="F262" s="27"/>
      <c r="G262" s="27"/>
      <c r="H262" s="27"/>
      <c r="I262" s="27"/>
      <c r="J262" s="27"/>
      <c r="K262" s="27"/>
      <c r="L262" s="27"/>
      <c r="M262" s="27"/>
      <c r="N262" s="27"/>
      <c r="O262" s="27"/>
      <c r="P262" s="27"/>
      <c r="Q262" s="27"/>
      <c r="R262" s="27"/>
      <c r="S262" s="27"/>
      <c r="T262" s="27"/>
      <c r="U262" s="27"/>
      <c r="V262" s="27"/>
      <c r="W262" s="27"/>
      <c r="X262" s="27"/>
      <c r="Y262" s="27"/>
    </row>
    <row r="263" spans="2:25" ht="15.6" customHeight="1"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row>
    <row r="264" spans="2:25" ht="15.6" customHeight="1"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row>
    <row r="265" spans="2:25" ht="15.6" customHeight="1" x14ac:dyDescent="0.25"/>
    <row r="266" spans="2:25" ht="15.6" customHeight="1" x14ac:dyDescent="0.25"/>
    <row r="267" spans="2:25" ht="15.6" customHeight="1" x14ac:dyDescent="0.25">
      <c r="F267" s="51" t="s">
        <v>2</v>
      </c>
      <c r="G267" s="51"/>
      <c r="H267" s="51"/>
      <c r="I267" s="51"/>
      <c r="J267" s="51" t="s">
        <v>15</v>
      </c>
      <c r="K267" s="51"/>
      <c r="L267" s="51"/>
      <c r="M267" s="51"/>
      <c r="N267" s="51"/>
    </row>
    <row r="268" spans="2:25" ht="15.6" customHeight="1" x14ac:dyDescent="0.25">
      <c r="F268" s="51">
        <v>631.67390558889031</v>
      </c>
      <c r="G268" s="51"/>
      <c r="H268" s="51"/>
      <c r="I268" s="51"/>
      <c r="J268" s="51">
        <v>1948.5488919967004</v>
      </c>
      <c r="K268" s="51"/>
      <c r="L268" s="51"/>
      <c r="M268" s="51"/>
      <c r="N268" s="51"/>
    </row>
    <row r="269" spans="2:25" ht="15.6" customHeight="1" x14ac:dyDescent="0.25">
      <c r="F269" s="51">
        <v>919.78539484228509</v>
      </c>
      <c r="G269" s="51"/>
      <c r="H269" s="51"/>
      <c r="I269" s="51"/>
      <c r="J269" s="51">
        <v>1324.3870616053894</v>
      </c>
      <c r="K269" s="51"/>
      <c r="L269" s="51"/>
      <c r="M269" s="51"/>
      <c r="N269" s="51"/>
    </row>
    <row r="270" spans="2:25" ht="15.6" customHeight="1" x14ac:dyDescent="0.25">
      <c r="F270" s="51">
        <v>949.11772020419448</v>
      </c>
      <c r="G270" s="51"/>
      <c r="H270" s="51"/>
      <c r="I270" s="51"/>
      <c r="J270" s="51">
        <v>757.23123979714865</v>
      </c>
      <c r="K270" s="51"/>
      <c r="L270" s="51"/>
      <c r="M270" s="51"/>
      <c r="N270" s="51"/>
    </row>
    <row r="271" spans="2:25" ht="15.6" customHeight="1" x14ac:dyDescent="0.25">
      <c r="F271" s="51">
        <v>334.18574286054138</v>
      </c>
      <c r="G271" s="51"/>
      <c r="H271" s="51"/>
      <c r="I271" s="51"/>
      <c r="J271" s="51">
        <v>2412.2821255657095</v>
      </c>
      <c r="K271" s="51"/>
      <c r="L271" s="51"/>
      <c r="M271" s="51"/>
      <c r="N271" s="51"/>
    </row>
    <row r="272" spans="2:25" ht="15.6" customHeight="1" x14ac:dyDescent="0.25">
      <c r="F272" s="51">
        <v>961.32145452812199</v>
      </c>
      <c r="G272" s="51"/>
      <c r="H272" s="51"/>
      <c r="I272" s="51"/>
      <c r="J272" s="51">
        <v>2684.8434072758778</v>
      </c>
      <c r="K272" s="51"/>
      <c r="L272" s="51"/>
      <c r="M272" s="51"/>
      <c r="N272" s="51"/>
    </row>
    <row r="273" spans="6:14" ht="15.6" customHeight="1" x14ac:dyDescent="0.25">
      <c r="F273" s="51">
        <v>534.24352871490987</v>
      </c>
      <c r="G273" s="51"/>
      <c r="H273" s="51"/>
      <c r="I273" s="51"/>
      <c r="J273" s="51">
        <v>2185.6050303429597</v>
      </c>
      <c r="K273" s="51"/>
      <c r="L273" s="51"/>
      <c r="M273" s="51"/>
      <c r="N273" s="51"/>
    </row>
    <row r="274" spans="6:14" ht="15.6" customHeight="1" x14ac:dyDescent="0.25">
      <c r="F274" s="51">
        <v>177.64838846428975</v>
      </c>
      <c r="G274" s="51"/>
      <c r="H274" s="51"/>
      <c r="I274" s="51"/>
      <c r="J274" s="51">
        <v>488.79892527083859</v>
      </c>
      <c r="K274" s="51"/>
      <c r="L274" s="51"/>
      <c r="M274" s="51"/>
      <c r="N274" s="51"/>
    </row>
    <row r="275" spans="6:14" ht="15.6" customHeight="1" x14ac:dyDescent="0.25">
      <c r="F275" s="51">
        <v>481.16117171084574</v>
      </c>
      <c r="G275" s="51"/>
      <c r="H275" s="51"/>
      <c r="I275" s="51"/>
      <c r="J275" s="51">
        <v>4173.6105628127971</v>
      </c>
      <c r="K275" s="51"/>
      <c r="L275" s="51"/>
      <c r="M275" s="51"/>
      <c r="N275" s="51"/>
    </row>
    <row r="276" spans="6:14" ht="15.6" customHeight="1" x14ac:dyDescent="0.25">
      <c r="F276" s="51">
        <v>709.52261447972126</v>
      </c>
      <c r="G276" s="51"/>
      <c r="H276" s="51"/>
      <c r="I276" s="51"/>
      <c r="J276" s="51">
        <v>3971.3637929953707</v>
      </c>
      <c r="K276" s="51"/>
      <c r="L276" s="51"/>
      <c r="M276" s="51"/>
      <c r="N276" s="51"/>
    </row>
    <row r="277" spans="6:14" ht="15.6" customHeight="1" x14ac:dyDescent="0.25">
      <c r="F277" s="51">
        <v>263.61591465254975</v>
      </c>
      <c r="G277" s="51"/>
      <c r="H277" s="51"/>
      <c r="I277" s="51"/>
      <c r="J277" s="51">
        <v>4718.2811855920281</v>
      </c>
      <c r="K277" s="51"/>
      <c r="L277" s="51"/>
      <c r="M277" s="51"/>
      <c r="N277" s="51"/>
    </row>
    <row r="278" spans="6:14" ht="15.6" customHeight="1" x14ac:dyDescent="0.25">
      <c r="F278" s="51">
        <v>807.02581187213752</v>
      </c>
      <c r="G278" s="51"/>
      <c r="H278" s="51"/>
      <c r="I278" s="51"/>
      <c r="J278" s="51">
        <v>4462.3663120187111</v>
      </c>
      <c r="K278" s="51"/>
      <c r="L278" s="51"/>
      <c r="M278" s="51"/>
      <c r="N278" s="51"/>
    </row>
    <row r="279" spans="6:14" ht="15.6" customHeight="1" x14ac:dyDescent="0.25">
      <c r="F279" s="51">
        <v>938.25827448492066</v>
      </c>
      <c r="G279" s="51"/>
      <c r="H279" s="51"/>
      <c r="I279" s="51"/>
      <c r="J279" s="51">
        <v>3017.1537483554871</v>
      </c>
      <c r="K279" s="51"/>
      <c r="L279" s="51"/>
      <c r="M279" s="51"/>
      <c r="N279" s="51"/>
    </row>
    <row r="280" spans="6:14" ht="15.6" customHeight="1" x14ac:dyDescent="0.25">
      <c r="F280" s="51">
        <v>350.43685144935887</v>
      </c>
      <c r="G280" s="51"/>
      <c r="H280" s="51"/>
      <c r="I280" s="51"/>
      <c r="J280" s="51">
        <v>2802.4152282570112</v>
      </c>
      <c r="K280" s="51"/>
      <c r="L280" s="51"/>
      <c r="M280" s="51"/>
      <c r="N280" s="51"/>
    </row>
    <row r="281" spans="6:14" ht="15.6" customHeight="1" x14ac:dyDescent="0.25">
      <c r="F281" s="51">
        <v>623.33039198913787</v>
      </c>
      <c r="G281" s="51"/>
      <c r="H281" s="51"/>
      <c r="I281" s="51"/>
      <c r="J281" s="51">
        <v>4353.4433288249138</v>
      </c>
      <c r="K281" s="51"/>
      <c r="L281" s="51"/>
      <c r="M281" s="51"/>
      <c r="N281" s="51"/>
    </row>
    <row r="282" spans="6:14" ht="15.6" customHeight="1" x14ac:dyDescent="0.25">
      <c r="F282" s="51">
        <v>709.2600900728637</v>
      </c>
      <c r="G282" s="51"/>
      <c r="H282" s="51"/>
      <c r="I282" s="51"/>
      <c r="J282" s="51">
        <v>3620.1993671934047</v>
      </c>
      <c r="K282" s="51"/>
      <c r="L282" s="51"/>
      <c r="M282" s="51"/>
      <c r="N282" s="51"/>
    </row>
    <row r="283" spans="6:14" ht="15.6" customHeight="1" x14ac:dyDescent="0.25">
      <c r="F283" s="51">
        <v>618.89559885773622</v>
      </c>
      <c r="G283" s="51"/>
      <c r="H283" s="51"/>
      <c r="I283" s="51"/>
      <c r="J283" s="51">
        <v>1981.2020773364925</v>
      </c>
      <c r="K283" s="51"/>
      <c r="L283" s="51"/>
      <c r="M283" s="51"/>
      <c r="N283" s="51"/>
    </row>
    <row r="284" spans="6:14" ht="15.6" customHeight="1" x14ac:dyDescent="0.25">
      <c r="F284" s="51">
        <v>320.30605027190029</v>
      </c>
      <c r="G284" s="51"/>
      <c r="H284" s="51"/>
      <c r="I284" s="51"/>
      <c r="J284" s="51">
        <v>2867.3122270158919</v>
      </c>
      <c r="K284" s="51"/>
      <c r="L284" s="51"/>
      <c r="M284" s="51"/>
      <c r="N284" s="51"/>
    </row>
    <row r="285" spans="6:14" ht="15.6" customHeight="1" x14ac:dyDescent="0.25">
      <c r="F285" s="51">
        <v>884.59306860792651</v>
      </c>
      <c r="G285" s="51"/>
      <c r="H285" s="51"/>
      <c r="I285" s="51"/>
      <c r="J285" s="51">
        <v>2636.6165912929796</v>
      </c>
      <c r="K285" s="51"/>
      <c r="L285" s="51"/>
      <c r="M285" s="51"/>
      <c r="N285" s="51"/>
    </row>
    <row r="286" spans="6:14" ht="15.6" customHeight="1" x14ac:dyDescent="0.25">
      <c r="F286" s="51">
        <v>93.301942087529739</v>
      </c>
      <c r="G286" s="51"/>
      <c r="H286" s="51"/>
      <c r="I286" s="51"/>
      <c r="J286" s="51">
        <v>1073.6858995720715</v>
      </c>
      <c r="K286" s="51"/>
      <c r="L286" s="51"/>
      <c r="M286" s="51"/>
      <c r="N286" s="51"/>
    </row>
    <row r="287" spans="6:14" ht="15.6" customHeight="1" x14ac:dyDescent="0.25">
      <c r="F287" s="51">
        <v>500.93099279511142</v>
      </c>
      <c r="G287" s="51"/>
      <c r="H287" s="51"/>
      <c r="I287" s="51"/>
      <c r="J287" s="51">
        <v>43.873630647996428</v>
      </c>
      <c r="K287" s="51"/>
      <c r="L287" s="51"/>
      <c r="M287" s="51"/>
      <c r="N287" s="51"/>
    </row>
    <row r="288" spans="6:14" ht="15.6" customHeight="1" x14ac:dyDescent="0.25">
      <c r="F288" s="51">
        <v>636.52004123289714</v>
      </c>
      <c r="G288" s="51"/>
      <c r="H288" s="51"/>
      <c r="I288" s="51"/>
      <c r="J288" s="51">
        <v>1354.9611592115573</v>
      </c>
      <c r="K288" s="51"/>
      <c r="L288" s="51"/>
      <c r="M288" s="51"/>
      <c r="N288" s="51"/>
    </row>
    <row r="289" spans="6:14" ht="15.6" customHeight="1" x14ac:dyDescent="0.25">
      <c r="F289" s="51">
        <v>457.62117019431224</v>
      </c>
      <c r="G289" s="51"/>
      <c r="H289" s="51"/>
      <c r="I289" s="51"/>
      <c r="J289" s="51">
        <v>2603.8679059797159</v>
      </c>
      <c r="K289" s="51"/>
      <c r="L289" s="51"/>
      <c r="M289" s="51"/>
      <c r="N289" s="51"/>
    </row>
    <row r="290" spans="6:14" ht="15.6" customHeight="1" x14ac:dyDescent="0.25">
      <c r="F290" s="51">
        <v>712.70698741217018</v>
      </c>
      <c r="G290" s="51"/>
      <c r="H290" s="51"/>
      <c r="I290" s="51"/>
      <c r="J290" s="51">
        <v>2839.8401430106892</v>
      </c>
      <c r="K290" s="51"/>
      <c r="L290" s="51"/>
      <c r="M290" s="51"/>
      <c r="N290" s="51"/>
    </row>
    <row r="291" spans="6:14" ht="15.6" customHeight="1" x14ac:dyDescent="0.25">
      <c r="F291" s="51">
        <v>417.04432094041857</v>
      </c>
      <c r="G291" s="51"/>
      <c r="H291" s="51"/>
      <c r="I291" s="51"/>
      <c r="J291" s="51">
        <v>2978.3963982048995</v>
      </c>
      <c r="K291" s="51"/>
      <c r="L291" s="51"/>
      <c r="M291" s="51"/>
      <c r="N291" s="51"/>
    </row>
    <row r="292" spans="6:14" ht="15.6" customHeight="1" x14ac:dyDescent="0.25">
      <c r="F292" s="51">
        <v>580.60029004225544</v>
      </c>
      <c r="G292" s="51"/>
      <c r="H292" s="51"/>
      <c r="I292" s="51"/>
      <c r="J292" s="51">
        <v>2450.8971014523249</v>
      </c>
      <c r="K292" s="51"/>
      <c r="L292" s="51"/>
      <c r="M292" s="51"/>
      <c r="N292" s="51"/>
    </row>
    <row r="293" spans="6:14" ht="15.6" customHeight="1" x14ac:dyDescent="0.25">
      <c r="F293" s="51">
        <v>369.16130435555141</v>
      </c>
      <c r="G293" s="51"/>
      <c r="H293" s="51"/>
      <c r="I293" s="51"/>
      <c r="J293" s="51">
        <v>2245.2915080768548</v>
      </c>
      <c r="K293" s="51"/>
      <c r="L293" s="51"/>
      <c r="M293" s="51"/>
      <c r="N293" s="51"/>
    </row>
    <row r="294" spans="6:14" ht="15.6" customHeight="1" x14ac:dyDescent="0.25">
      <c r="F294" s="51">
        <v>591.74190253747815</v>
      </c>
      <c r="G294" s="51"/>
      <c r="H294" s="51"/>
      <c r="I294" s="51"/>
      <c r="J294" s="51">
        <v>2854.083003384515</v>
      </c>
      <c r="K294" s="51"/>
      <c r="L294" s="51"/>
      <c r="M294" s="51"/>
      <c r="N294" s="51"/>
    </row>
    <row r="295" spans="6:14" ht="15.6" customHeight="1" x14ac:dyDescent="0.25">
      <c r="F295" s="51">
        <v>277.93186977563823</v>
      </c>
      <c r="G295" s="51"/>
      <c r="H295" s="51"/>
      <c r="I295" s="51"/>
      <c r="J295" s="51">
        <v>1713.5913803536562</v>
      </c>
      <c r="K295" s="51"/>
      <c r="L295" s="51"/>
      <c r="M295" s="51"/>
      <c r="N295" s="51"/>
    </row>
    <row r="296" spans="6:14" ht="15.6" customHeight="1" x14ac:dyDescent="0.25">
      <c r="F296" s="51">
        <v>692.44918562331452</v>
      </c>
      <c r="G296" s="51"/>
      <c r="H296" s="51"/>
      <c r="I296" s="51"/>
      <c r="J296" s="51">
        <v>551.61117210131556</v>
      </c>
      <c r="K296" s="51"/>
      <c r="L296" s="51"/>
      <c r="M296" s="51"/>
      <c r="N296" s="51"/>
    </row>
    <row r="297" spans="6:14" ht="15.6" customHeight="1" x14ac:dyDescent="0.25">
      <c r="F297" s="51">
        <v>119.82254124056924</v>
      </c>
      <c r="G297" s="51"/>
      <c r="H297" s="51"/>
      <c r="I297" s="51"/>
      <c r="J297" s="51">
        <v>1091.659564491918</v>
      </c>
      <c r="K297" s="51"/>
      <c r="L297" s="51"/>
      <c r="M297" s="51"/>
      <c r="N297" s="51"/>
    </row>
    <row r="298" spans="6:14" ht="15.6" customHeight="1" x14ac:dyDescent="0.25">
      <c r="F298" s="51">
        <v>817.17883096633591</v>
      </c>
      <c r="G298" s="51"/>
      <c r="H298" s="51"/>
      <c r="I298" s="51"/>
      <c r="J298" s="51">
        <v>3191.7225238770725</v>
      </c>
      <c r="K298" s="51"/>
      <c r="L298" s="51"/>
      <c r="M298" s="51"/>
      <c r="N298" s="51"/>
    </row>
    <row r="299" spans="6:14" ht="15.6" customHeight="1" x14ac:dyDescent="0.25">
      <c r="F299" s="51">
        <v>103.29130819741738</v>
      </c>
      <c r="G299" s="51"/>
      <c r="H299" s="51"/>
      <c r="I299" s="51"/>
      <c r="J299" s="51">
        <v>729.67203577165685</v>
      </c>
      <c r="K299" s="51"/>
      <c r="L299" s="51"/>
      <c r="M299" s="51"/>
      <c r="N299" s="51"/>
    </row>
    <row r="300" spans="6:14" ht="15.6" customHeight="1" x14ac:dyDescent="0.25">
      <c r="F300" s="51">
        <v>123.738549777613</v>
      </c>
      <c r="G300" s="51"/>
      <c r="H300" s="51"/>
      <c r="I300" s="51"/>
      <c r="J300" s="51">
        <v>3921.5421280213536</v>
      </c>
      <c r="K300" s="51"/>
      <c r="L300" s="51"/>
      <c r="M300" s="51"/>
      <c r="N300" s="51"/>
    </row>
    <row r="301" spans="6:14" ht="15.6" customHeight="1" x14ac:dyDescent="0.25">
      <c r="F301" s="51">
        <v>255.40233732789707</v>
      </c>
      <c r="G301" s="51"/>
      <c r="H301" s="51"/>
      <c r="I301" s="51"/>
      <c r="J301" s="51">
        <v>3249.1583186674693</v>
      </c>
      <c r="K301" s="51"/>
      <c r="L301" s="51"/>
      <c r="M301" s="51"/>
      <c r="N301" s="51"/>
    </row>
    <row r="302" spans="6:14" ht="15.6" customHeight="1" x14ac:dyDescent="0.25">
      <c r="F302" s="51">
        <v>326.64762964444151</v>
      </c>
      <c r="G302" s="51"/>
      <c r="H302" s="51"/>
      <c r="I302" s="51"/>
      <c r="J302" s="51">
        <v>2026.3468809521823</v>
      </c>
      <c r="K302" s="51"/>
      <c r="L302" s="51"/>
      <c r="M302" s="51"/>
      <c r="N302" s="51"/>
    </row>
    <row r="303" spans="6:14" ht="15.6" customHeight="1" x14ac:dyDescent="0.25">
      <c r="F303" s="51">
        <v>910.45645667953977</v>
      </c>
      <c r="G303" s="51"/>
      <c r="H303" s="51"/>
      <c r="I303" s="51"/>
      <c r="J303" s="51">
        <v>1937.9225705675556</v>
      </c>
      <c r="K303" s="51"/>
      <c r="L303" s="51"/>
      <c r="M303" s="51"/>
      <c r="N303" s="51"/>
    </row>
    <row r="304" spans="6:14" ht="15.6" customHeight="1" x14ac:dyDescent="0.25">
      <c r="F304" s="51">
        <v>833.67794835429243</v>
      </c>
      <c r="G304" s="51"/>
      <c r="H304" s="51"/>
      <c r="I304" s="51"/>
      <c r="J304" s="51">
        <v>734.98784909638573</v>
      </c>
      <c r="K304" s="51"/>
      <c r="L304" s="51"/>
      <c r="M304" s="51"/>
      <c r="N304" s="51"/>
    </row>
    <row r="305" spans="6:14" ht="15.6" customHeight="1" x14ac:dyDescent="0.25">
      <c r="F305" s="51">
        <v>440.92300417435479</v>
      </c>
      <c r="G305" s="51"/>
      <c r="H305" s="51"/>
      <c r="I305" s="51"/>
      <c r="J305" s="51">
        <v>1783.5529515774756</v>
      </c>
      <c r="K305" s="51"/>
      <c r="L305" s="51"/>
      <c r="M305" s="51"/>
      <c r="N305" s="51"/>
    </row>
    <row r="306" spans="6:14" ht="15.6" customHeight="1" x14ac:dyDescent="0.25">
      <c r="F306" s="51">
        <v>549.65553999427686</v>
      </c>
      <c r="G306" s="51"/>
      <c r="H306" s="51"/>
      <c r="I306" s="51"/>
      <c r="J306" s="51">
        <v>753.77447256590347</v>
      </c>
      <c r="K306" s="51"/>
      <c r="L306" s="51"/>
      <c r="M306" s="51"/>
      <c r="N306" s="51"/>
    </row>
    <row r="307" spans="6:14" ht="15.6" customHeight="1" x14ac:dyDescent="0.25">
      <c r="F307" s="51">
        <v>953.95761904584378</v>
      </c>
      <c r="G307" s="51"/>
      <c r="H307" s="51"/>
      <c r="I307" s="51"/>
      <c r="J307" s="51">
        <v>39.08676528006805</v>
      </c>
      <c r="K307" s="51"/>
      <c r="L307" s="51"/>
      <c r="M307" s="51"/>
      <c r="N307" s="51"/>
    </row>
    <row r="308" spans="6:14" ht="15.6" customHeight="1" x14ac:dyDescent="0.25">
      <c r="F308" s="51">
        <v>109.72014801712049</v>
      </c>
      <c r="G308" s="51"/>
      <c r="H308" s="51"/>
      <c r="I308" s="51"/>
      <c r="J308" s="51">
        <v>625.43799675296327</v>
      </c>
      <c r="K308" s="51"/>
      <c r="L308" s="51"/>
      <c r="M308" s="51"/>
      <c r="N308" s="51"/>
    </row>
    <row r="309" spans="6:14" ht="15.6" customHeight="1" x14ac:dyDescent="0.25">
      <c r="F309" s="51">
        <v>591.63872233402446</v>
      </c>
      <c r="G309" s="51"/>
      <c r="H309" s="51"/>
      <c r="I309" s="51"/>
      <c r="J309" s="51">
        <v>3430.9480707967068</v>
      </c>
      <c r="K309" s="51"/>
      <c r="L309" s="51"/>
      <c r="M309" s="51"/>
      <c r="N309" s="51"/>
    </row>
    <row r="310" spans="6:14" ht="15.6" customHeight="1" x14ac:dyDescent="0.25">
      <c r="F310" s="51">
        <v>181.4458557981693</v>
      </c>
      <c r="G310" s="51"/>
      <c r="H310" s="51"/>
      <c r="I310" s="51"/>
      <c r="J310" s="51">
        <v>1198.1676934700442</v>
      </c>
      <c r="K310" s="51"/>
      <c r="L310" s="51"/>
      <c r="M310" s="51"/>
      <c r="N310" s="51"/>
    </row>
    <row r="311" spans="6:14" ht="15.6" customHeight="1" x14ac:dyDescent="0.25">
      <c r="F311" s="51">
        <v>165.57130781476747</v>
      </c>
      <c r="G311" s="51"/>
      <c r="H311" s="51"/>
      <c r="I311" s="51"/>
      <c r="J311" s="51">
        <v>1848.8339575675882</v>
      </c>
      <c r="K311" s="51"/>
      <c r="L311" s="51"/>
      <c r="M311" s="51"/>
      <c r="N311" s="51"/>
    </row>
    <row r="312" spans="6:14" ht="15.6" customHeight="1" x14ac:dyDescent="0.25">
      <c r="F312" s="51">
        <v>154.79360672188491</v>
      </c>
      <c r="G312" s="51"/>
      <c r="H312" s="51"/>
      <c r="I312" s="51"/>
      <c r="J312" s="51">
        <v>2559.5097096411446</v>
      </c>
      <c r="K312" s="51"/>
      <c r="L312" s="51"/>
      <c r="M312" s="51"/>
      <c r="N312" s="51"/>
    </row>
    <row r="313" spans="6:14" ht="15.6" customHeight="1" x14ac:dyDescent="0.25">
      <c r="F313" s="51">
        <v>343.65872605268333</v>
      </c>
      <c r="G313" s="51"/>
      <c r="H313" s="51"/>
      <c r="I313" s="51"/>
      <c r="J313" s="51">
        <v>4083.2158785900933</v>
      </c>
      <c r="K313" s="51"/>
      <c r="L313" s="51"/>
      <c r="M313" s="51"/>
      <c r="N313" s="51"/>
    </row>
    <row r="314" spans="6:14" ht="15.6" customHeight="1" x14ac:dyDescent="0.25">
      <c r="F314" s="51">
        <v>701.25630994686935</v>
      </c>
      <c r="G314" s="51"/>
      <c r="H314" s="51"/>
      <c r="I314" s="51"/>
      <c r="J314" s="51">
        <v>1238.9790589277673</v>
      </c>
      <c r="K314" s="51"/>
      <c r="L314" s="51"/>
      <c r="M314" s="51"/>
      <c r="N314" s="51"/>
    </row>
    <row r="315" spans="6:14" ht="15.6" customHeight="1" x14ac:dyDescent="0.25">
      <c r="F315" s="51">
        <v>137.15927544437599</v>
      </c>
      <c r="G315" s="51"/>
      <c r="H315" s="51"/>
      <c r="I315" s="51"/>
      <c r="J315" s="51">
        <v>3036.5129475669951</v>
      </c>
      <c r="K315" s="51"/>
      <c r="L315" s="51"/>
      <c r="M315" s="51"/>
      <c r="N315" s="51"/>
    </row>
    <row r="316" spans="6:14" ht="15.6" customHeight="1" x14ac:dyDescent="0.25">
      <c r="F316" s="51">
        <v>736.16694585091227</v>
      </c>
      <c r="G316" s="51"/>
      <c r="H316" s="51"/>
      <c r="I316" s="51"/>
      <c r="J316" s="51">
        <v>1604.9472537498639</v>
      </c>
      <c r="K316" s="51"/>
      <c r="L316" s="51"/>
      <c r="M316" s="51"/>
      <c r="N316" s="51"/>
    </row>
    <row r="317" spans="6:14" ht="15.6" customHeight="1" x14ac:dyDescent="0.25">
      <c r="F317" s="51">
        <v>417.93408863044402</v>
      </c>
      <c r="G317" s="51"/>
      <c r="H317" s="51"/>
      <c r="I317" s="51"/>
      <c r="J317" s="51">
        <v>2283.1282991839248</v>
      </c>
      <c r="K317" s="51"/>
      <c r="L317" s="51"/>
      <c r="M317" s="51"/>
      <c r="N317" s="51"/>
    </row>
    <row r="318" spans="6:14" ht="15.6" customHeight="1" x14ac:dyDescent="0.25">
      <c r="F318" s="51">
        <v>487.52952832341157</v>
      </c>
      <c r="G318" s="51"/>
      <c r="H318" s="51"/>
      <c r="I318" s="51"/>
      <c r="J318" s="51">
        <v>343.51925448930456</v>
      </c>
      <c r="K318" s="51"/>
      <c r="L318" s="51"/>
      <c r="M318" s="51"/>
      <c r="N318" s="51"/>
    </row>
    <row r="319" spans="6:14" ht="15.6" customHeight="1" x14ac:dyDescent="0.25">
      <c r="F319" s="51">
        <v>201.28767139204439</v>
      </c>
      <c r="G319" s="51"/>
      <c r="H319" s="51"/>
      <c r="I319" s="51"/>
      <c r="J319" s="51">
        <v>3076.7875975378633</v>
      </c>
      <c r="K319" s="51"/>
      <c r="L319" s="51"/>
      <c r="M319" s="51"/>
      <c r="N319" s="51"/>
    </row>
    <row r="320" spans="6:14" ht="15.6" customHeight="1" x14ac:dyDescent="0.25">
      <c r="F320" s="51">
        <v>25.085566510185121</v>
      </c>
      <c r="G320" s="51"/>
      <c r="H320" s="51"/>
      <c r="I320" s="51"/>
      <c r="J320" s="51">
        <v>339.86340675010661</v>
      </c>
      <c r="K320" s="51"/>
      <c r="L320" s="51"/>
      <c r="M320" s="51"/>
      <c r="N320" s="51"/>
    </row>
    <row r="321" spans="6:14" ht="15.6" customHeight="1" x14ac:dyDescent="0.25">
      <c r="F321" s="51">
        <v>455.01123994700532</v>
      </c>
      <c r="G321" s="51"/>
      <c r="H321" s="51"/>
      <c r="I321" s="51"/>
      <c r="J321" s="51">
        <v>4089.824275491716</v>
      </c>
      <c r="K321" s="51"/>
      <c r="L321" s="51"/>
      <c r="M321" s="51"/>
      <c r="N321" s="51"/>
    </row>
    <row r="322" spans="6:14" ht="15.6" customHeight="1" x14ac:dyDescent="0.25">
      <c r="F322" s="51">
        <v>446.16070439820885</v>
      </c>
      <c r="G322" s="51"/>
      <c r="H322" s="51"/>
      <c r="I322" s="51"/>
      <c r="J322" s="51">
        <v>252.60727033576401</v>
      </c>
      <c r="K322" s="51"/>
      <c r="L322" s="51"/>
      <c r="M322" s="51"/>
      <c r="N322" s="51"/>
    </row>
    <row r="323" spans="6:14" ht="15.6" customHeight="1" x14ac:dyDescent="0.25">
      <c r="F323" s="51">
        <v>599.84556410267965</v>
      </c>
      <c r="G323" s="51"/>
      <c r="H323" s="51"/>
      <c r="I323" s="51"/>
      <c r="J323" s="51">
        <v>707.43520744136094</v>
      </c>
      <c r="K323" s="51"/>
      <c r="L323" s="51"/>
      <c r="M323" s="51"/>
      <c r="N323" s="51"/>
    </row>
    <row r="324" spans="6:14" ht="15.6" customHeight="1" x14ac:dyDescent="0.25">
      <c r="F324" s="51">
        <v>962.79293607844807</v>
      </c>
      <c r="G324" s="51"/>
      <c r="H324" s="51"/>
      <c r="I324" s="51"/>
      <c r="J324" s="51">
        <v>1787.79161810653</v>
      </c>
      <c r="K324" s="51"/>
      <c r="L324" s="51"/>
      <c r="M324" s="51"/>
      <c r="N324" s="51"/>
    </row>
    <row r="325" spans="6:14" ht="15.6" customHeight="1" x14ac:dyDescent="0.25">
      <c r="F325" s="51">
        <v>836.79643190495631</v>
      </c>
      <c r="G325" s="51"/>
      <c r="H325" s="51"/>
      <c r="I325" s="51"/>
      <c r="J325" s="51">
        <v>2099.5213252494627</v>
      </c>
      <c r="K325" s="51"/>
      <c r="L325" s="51"/>
      <c r="M325" s="51"/>
      <c r="N325" s="51"/>
    </row>
    <row r="326" spans="6:14" ht="15.6" customHeight="1" x14ac:dyDescent="0.25">
      <c r="F326" s="51">
        <v>354.39993880550526</v>
      </c>
      <c r="G326" s="51"/>
      <c r="H326" s="51"/>
      <c r="I326" s="51"/>
      <c r="J326" s="51">
        <v>2696.6799663167662</v>
      </c>
      <c r="K326" s="51"/>
      <c r="L326" s="51"/>
      <c r="M326" s="51"/>
      <c r="N326" s="51"/>
    </row>
    <row r="327" spans="6:14" ht="15.6" customHeight="1" x14ac:dyDescent="0.25">
      <c r="F327" s="51">
        <v>341.6982118064119</v>
      </c>
      <c r="G327" s="51"/>
      <c r="H327" s="51"/>
      <c r="I327" s="51"/>
      <c r="J327" s="51">
        <v>4131.4532657201798</v>
      </c>
      <c r="K327" s="51"/>
      <c r="L327" s="51"/>
      <c r="M327" s="51"/>
      <c r="N327" s="51"/>
    </row>
    <row r="328" spans="6:14" ht="15.6" customHeight="1" x14ac:dyDescent="0.25">
      <c r="F328" s="51">
        <v>708.75164751295245</v>
      </c>
      <c r="G328" s="51"/>
      <c r="H328" s="51"/>
      <c r="I328" s="51"/>
      <c r="J328" s="51">
        <v>4946.6053564997101</v>
      </c>
      <c r="K328" s="51"/>
      <c r="L328" s="51"/>
      <c r="M328" s="51"/>
      <c r="N328" s="51"/>
    </row>
    <row r="329" spans="6:14" ht="15.6" customHeight="1" x14ac:dyDescent="0.25">
      <c r="F329" s="51">
        <v>620.44870774613003</v>
      </c>
      <c r="G329" s="51"/>
      <c r="H329" s="51"/>
      <c r="I329" s="51"/>
      <c r="J329" s="51">
        <v>3575.6827818899524</v>
      </c>
      <c r="K329" s="51"/>
      <c r="L329" s="51"/>
      <c r="M329" s="51"/>
      <c r="N329" s="51"/>
    </row>
    <row r="330" spans="6:14" ht="15.6" customHeight="1" x14ac:dyDescent="0.25">
      <c r="F330" s="51">
        <v>404.5536967053788</v>
      </c>
      <c r="G330" s="51"/>
      <c r="H330" s="51"/>
      <c r="I330" s="51"/>
      <c r="J330" s="51">
        <v>2395.9170642716431</v>
      </c>
      <c r="K330" s="51"/>
      <c r="L330" s="51"/>
      <c r="M330" s="51"/>
      <c r="N330" s="51"/>
    </row>
    <row r="331" spans="6:14" ht="15.6" customHeight="1" x14ac:dyDescent="0.25">
      <c r="F331" s="51">
        <v>556.5734030888666</v>
      </c>
      <c r="G331" s="51"/>
      <c r="H331" s="51"/>
      <c r="I331" s="51"/>
      <c r="J331" s="51">
        <v>2560.4688800913</v>
      </c>
      <c r="K331" s="51"/>
      <c r="L331" s="51"/>
      <c r="M331" s="51"/>
      <c r="N331" s="51"/>
    </row>
    <row r="332" spans="6:14" ht="15.6" customHeight="1" x14ac:dyDescent="0.25">
      <c r="F332" s="51">
        <v>879.93169875688386</v>
      </c>
      <c r="G332" s="51"/>
      <c r="H332" s="51"/>
      <c r="I332" s="51"/>
      <c r="J332" s="51">
        <v>18.21705183856437</v>
      </c>
      <c r="K332" s="51"/>
      <c r="L332" s="51"/>
      <c r="M332" s="51"/>
      <c r="N332" s="51"/>
    </row>
    <row r="333" spans="6:14" ht="15.6" customHeight="1" x14ac:dyDescent="0.25">
      <c r="F333" s="51">
        <v>566.50420889754571</v>
      </c>
      <c r="G333" s="51"/>
      <c r="H333" s="51"/>
      <c r="I333" s="51"/>
      <c r="J333" s="51">
        <v>1501.3979540675921</v>
      </c>
      <c r="K333" s="51"/>
      <c r="L333" s="51"/>
      <c r="M333" s="51"/>
      <c r="N333" s="51"/>
    </row>
    <row r="334" spans="6:14" ht="15.6" customHeight="1" x14ac:dyDescent="0.25">
      <c r="F334" s="51">
        <v>997.453756106284</v>
      </c>
      <c r="G334" s="51"/>
      <c r="H334" s="51"/>
      <c r="I334" s="51"/>
      <c r="J334" s="51">
        <v>269.58691598747697</v>
      </c>
      <c r="K334" s="51"/>
      <c r="L334" s="51"/>
      <c r="M334" s="51"/>
      <c r="N334" s="51"/>
    </row>
    <row r="335" spans="6:14" ht="15.6" customHeight="1" x14ac:dyDescent="0.25">
      <c r="F335" s="51">
        <v>615.04962239844645</v>
      </c>
      <c r="G335" s="51"/>
      <c r="H335" s="51"/>
      <c r="I335" s="51"/>
      <c r="J335" s="51">
        <v>2734.5209093764729</v>
      </c>
      <c r="K335" s="51"/>
      <c r="L335" s="51"/>
      <c r="M335" s="51"/>
      <c r="N335" s="51"/>
    </row>
    <row r="336" spans="6:14" ht="15.6" customHeight="1" x14ac:dyDescent="0.25">
      <c r="F336" s="51">
        <v>908.46315381365139</v>
      </c>
      <c r="G336" s="51"/>
      <c r="H336" s="51"/>
      <c r="I336" s="51"/>
      <c r="J336" s="51">
        <v>4015.2703058125649</v>
      </c>
      <c r="K336" s="51"/>
      <c r="L336" s="51"/>
      <c r="M336" s="51"/>
      <c r="N336" s="51"/>
    </row>
    <row r="337" spans="1:25" ht="15.6" customHeight="1" x14ac:dyDescent="0.25">
      <c r="F337" s="51">
        <v>500.82340210600097</v>
      </c>
      <c r="G337" s="51"/>
      <c r="H337" s="51"/>
      <c r="I337" s="51"/>
      <c r="J337" s="51">
        <v>3964.8160503347563</v>
      </c>
      <c r="K337" s="51"/>
      <c r="L337" s="51"/>
      <c r="M337" s="51"/>
      <c r="N337" s="51"/>
    </row>
    <row r="338" spans="1:25" ht="15.6" customHeight="1" x14ac:dyDescent="0.25">
      <c r="F338" s="51">
        <v>136.63862890462929</v>
      </c>
      <c r="G338" s="51"/>
      <c r="H338" s="51"/>
      <c r="I338" s="51"/>
      <c r="J338" s="51">
        <v>988.82709594615312</v>
      </c>
      <c r="K338" s="51"/>
      <c r="L338" s="51"/>
      <c r="M338" s="51"/>
      <c r="N338" s="51"/>
    </row>
    <row r="339" spans="1:25" ht="15.6" customHeight="1" x14ac:dyDescent="0.25">
      <c r="F339" s="51">
        <v>656.46984617187809</v>
      </c>
      <c r="G339" s="51"/>
      <c r="H339" s="51"/>
      <c r="I339" s="51"/>
      <c r="J339" s="51">
        <v>4396.1887217626154</v>
      </c>
      <c r="K339" s="51"/>
      <c r="L339" s="51"/>
      <c r="M339" s="51"/>
      <c r="N339" s="51"/>
    </row>
    <row r="340" spans="1:25" ht="15.6" customHeight="1" x14ac:dyDescent="0.25">
      <c r="F340" s="51">
        <v>199.32825147201638</v>
      </c>
      <c r="G340" s="51"/>
      <c r="H340" s="51"/>
      <c r="I340" s="51"/>
      <c r="J340" s="51">
        <v>4497.4067760351791</v>
      </c>
      <c r="K340" s="51"/>
      <c r="L340" s="51"/>
      <c r="M340" s="51"/>
      <c r="N340" s="51"/>
    </row>
    <row r="341" spans="1:25" ht="15.6" customHeight="1" x14ac:dyDescent="0.25">
      <c r="F341" s="51">
        <v>717.75401550625872</v>
      </c>
      <c r="G341" s="51"/>
      <c r="H341" s="51"/>
      <c r="I341" s="51"/>
      <c r="J341" s="51">
        <v>3536.0063421196874</v>
      </c>
      <c r="K341" s="51"/>
      <c r="L341" s="51"/>
      <c r="M341" s="51"/>
      <c r="N341" s="51"/>
    </row>
    <row r="342" spans="1:25" ht="15.6" customHeight="1" x14ac:dyDescent="0.25">
      <c r="F342" s="51">
        <v>885.13180281744462</v>
      </c>
      <c r="G342" s="51"/>
      <c r="H342" s="51"/>
      <c r="I342" s="51"/>
      <c r="J342" s="51">
        <v>602.78229318635192</v>
      </c>
      <c r="K342" s="51"/>
      <c r="L342" s="51"/>
      <c r="M342" s="51"/>
      <c r="N342" s="51"/>
    </row>
    <row r="343" spans="1:25" ht="15.6" customHeight="1" x14ac:dyDescent="0.25"/>
    <row r="344" spans="1:25" ht="15.6" customHeight="1" x14ac:dyDescent="0.25">
      <c r="A344" t="s">
        <v>22</v>
      </c>
      <c r="B344" t="s">
        <v>4</v>
      </c>
    </row>
    <row r="345" spans="1:25" ht="15.6" customHeight="1" thickBot="1" x14ac:dyDescent="0.3"/>
    <row r="346" spans="1:25" ht="15.6" customHeight="1" x14ac:dyDescent="0.25">
      <c r="B346" s="20"/>
      <c r="C346" s="21"/>
      <c r="D346" s="21"/>
      <c r="E346" s="21"/>
      <c r="F346" s="21"/>
      <c r="G346" s="21"/>
      <c r="H346" s="21"/>
      <c r="I346" s="21"/>
      <c r="J346" s="21"/>
      <c r="K346" s="21"/>
      <c r="L346" s="21"/>
      <c r="M346" s="21"/>
      <c r="N346" s="21"/>
      <c r="O346" s="21"/>
      <c r="P346" s="21"/>
      <c r="Q346" s="21"/>
      <c r="R346" s="21"/>
      <c r="S346" s="21"/>
      <c r="T346" s="21"/>
      <c r="U346" s="21"/>
      <c r="V346" s="21"/>
      <c r="W346" s="21"/>
      <c r="X346" s="21"/>
      <c r="Y346" s="22"/>
    </row>
    <row r="347" spans="1:25" ht="15.6" customHeight="1" thickBot="1" x14ac:dyDescent="0.3">
      <c r="B347" s="23"/>
      <c r="C347" s="24"/>
      <c r="D347" s="24"/>
      <c r="E347" s="24"/>
      <c r="F347" s="24"/>
      <c r="G347" s="24"/>
      <c r="H347" s="24"/>
      <c r="I347" s="24"/>
      <c r="J347" s="24"/>
      <c r="K347" s="24"/>
      <c r="L347" s="24"/>
      <c r="M347" s="24"/>
      <c r="N347" s="24"/>
      <c r="O347" s="24"/>
      <c r="P347" s="24"/>
      <c r="Q347" s="24"/>
      <c r="R347" s="24"/>
      <c r="S347" s="24"/>
      <c r="T347" s="24"/>
      <c r="U347" s="24"/>
      <c r="V347" s="24"/>
      <c r="W347" s="24"/>
      <c r="X347" s="24"/>
      <c r="Y347" s="25"/>
    </row>
    <row r="348" spans="1:25" ht="15.6" customHeight="1" x14ac:dyDescent="0.25"/>
    <row r="349" spans="1:25" ht="15.6" customHeight="1" x14ac:dyDescent="0.25">
      <c r="A349" t="s">
        <v>23</v>
      </c>
      <c r="B349" t="s">
        <v>6</v>
      </c>
    </row>
    <row r="350" spans="1:25" ht="15.6" customHeight="1" thickBot="1" x14ac:dyDescent="0.3"/>
    <row r="351" spans="1:25" ht="15.6" customHeight="1" x14ac:dyDescent="0.25">
      <c r="B351" s="20"/>
      <c r="C351" s="21"/>
      <c r="D351" s="21"/>
      <c r="E351" s="21"/>
      <c r="F351" s="21"/>
      <c r="G351" s="21"/>
      <c r="H351" s="21"/>
      <c r="I351" s="21"/>
      <c r="J351" s="21"/>
      <c r="K351" s="21"/>
      <c r="L351" s="21"/>
      <c r="M351" s="21"/>
      <c r="N351" s="21"/>
      <c r="O351" s="21"/>
      <c r="P351" s="21"/>
      <c r="Q351" s="21"/>
      <c r="R351" s="21"/>
      <c r="S351" s="21"/>
      <c r="T351" s="21"/>
      <c r="U351" s="21"/>
      <c r="V351" s="21"/>
      <c r="W351" s="21"/>
      <c r="X351" s="21"/>
      <c r="Y351" s="22"/>
    </row>
    <row r="352" spans="1:25" ht="15.6" customHeight="1" thickBot="1" x14ac:dyDescent="0.3">
      <c r="B352" s="23"/>
      <c r="C352" s="24"/>
      <c r="D352" s="24"/>
      <c r="E352" s="24"/>
      <c r="F352" s="24"/>
      <c r="G352" s="24"/>
      <c r="H352" s="24"/>
      <c r="I352" s="24"/>
      <c r="J352" s="24"/>
      <c r="K352" s="24"/>
      <c r="L352" s="24"/>
      <c r="M352" s="24"/>
      <c r="N352" s="24"/>
      <c r="O352" s="24"/>
      <c r="P352" s="24"/>
      <c r="Q352" s="24"/>
      <c r="R352" s="24"/>
      <c r="S352" s="24"/>
      <c r="T352" s="24"/>
      <c r="U352" s="24"/>
      <c r="V352" s="24"/>
      <c r="W352" s="24"/>
      <c r="X352" s="24"/>
      <c r="Y352" s="25"/>
    </row>
    <row r="353" spans="1:25" ht="15.6" customHeight="1" x14ac:dyDescent="0.25"/>
    <row r="354" spans="1:25" ht="15.6" customHeight="1" x14ac:dyDescent="0.25">
      <c r="A354" t="s">
        <v>24</v>
      </c>
      <c r="B354" t="s">
        <v>8</v>
      </c>
    </row>
    <row r="355" spans="1:25" ht="15.6" customHeight="1" thickBot="1" x14ac:dyDescent="0.3"/>
    <row r="356" spans="1:25" ht="15.6" customHeight="1" x14ac:dyDescent="0.25">
      <c r="B356" s="20"/>
      <c r="C356" s="21"/>
      <c r="D356" s="21"/>
      <c r="E356" s="21"/>
      <c r="F356" s="21"/>
      <c r="G356" s="21"/>
      <c r="H356" s="21"/>
      <c r="I356" s="21"/>
      <c r="J356" s="21"/>
      <c r="K356" s="21"/>
      <c r="L356" s="21"/>
      <c r="M356" s="21"/>
      <c r="N356" s="21"/>
      <c r="O356" s="21"/>
      <c r="P356" s="21"/>
      <c r="Q356" s="21"/>
      <c r="R356" s="21"/>
      <c r="S356" s="21"/>
      <c r="T356" s="21"/>
      <c r="U356" s="21"/>
      <c r="V356" s="21"/>
      <c r="W356" s="21"/>
      <c r="X356" s="21"/>
      <c r="Y356" s="22"/>
    </row>
    <row r="357" spans="1:25" ht="15.6" customHeight="1" x14ac:dyDescent="0.25">
      <c r="B357" s="39"/>
      <c r="C357" s="40"/>
      <c r="D357" s="40"/>
      <c r="E357" s="40"/>
      <c r="F357" s="40"/>
      <c r="G357" s="40"/>
      <c r="H357" s="40"/>
      <c r="I357" s="40"/>
      <c r="J357" s="40"/>
      <c r="K357" s="40"/>
      <c r="L357" s="40"/>
      <c r="M357" s="40"/>
      <c r="N357" s="40"/>
      <c r="O357" s="40"/>
      <c r="P357" s="40"/>
      <c r="Q357" s="40"/>
      <c r="R357" s="40"/>
      <c r="S357" s="40"/>
      <c r="T357" s="40"/>
      <c r="U357" s="40"/>
      <c r="V357" s="40"/>
      <c r="W357" s="40"/>
      <c r="X357" s="40"/>
      <c r="Y357" s="41"/>
    </row>
    <row r="358" spans="1:25" ht="15.6" customHeight="1" x14ac:dyDescent="0.25">
      <c r="B358" s="39"/>
      <c r="C358" s="40"/>
      <c r="D358" s="40"/>
      <c r="E358" s="40"/>
      <c r="F358" s="40"/>
      <c r="G358" s="40"/>
      <c r="H358" s="40"/>
      <c r="I358" s="40"/>
      <c r="J358" s="40"/>
      <c r="K358" s="40"/>
      <c r="L358" s="40"/>
      <c r="M358" s="40"/>
      <c r="N358" s="40"/>
      <c r="O358" s="40"/>
      <c r="P358" s="40"/>
      <c r="Q358" s="40"/>
      <c r="R358" s="40"/>
      <c r="S358" s="40"/>
      <c r="T358" s="40"/>
      <c r="U358" s="40"/>
      <c r="V358" s="40"/>
      <c r="W358" s="40"/>
      <c r="X358" s="40"/>
      <c r="Y358" s="41"/>
    </row>
    <row r="359" spans="1:25" ht="15.6" customHeight="1" x14ac:dyDescent="0.25">
      <c r="B359" s="39"/>
      <c r="C359" s="40"/>
      <c r="D359" s="40"/>
      <c r="E359" s="40"/>
      <c r="F359" s="40"/>
      <c r="G359" s="40"/>
      <c r="H359" s="40"/>
      <c r="I359" s="40"/>
      <c r="J359" s="40"/>
      <c r="K359" s="40"/>
      <c r="L359" s="40"/>
      <c r="M359" s="40"/>
      <c r="N359" s="40"/>
      <c r="O359" s="40"/>
      <c r="P359" s="40"/>
      <c r="Q359" s="40"/>
      <c r="R359" s="40"/>
      <c r="S359" s="40"/>
      <c r="T359" s="40"/>
      <c r="U359" s="40"/>
      <c r="V359" s="40"/>
      <c r="W359" s="40"/>
      <c r="X359" s="40"/>
      <c r="Y359" s="41"/>
    </row>
    <row r="360" spans="1:25" ht="15.6" customHeight="1" x14ac:dyDescent="0.25">
      <c r="B360" s="39"/>
      <c r="C360" s="40"/>
      <c r="D360" s="40"/>
      <c r="E360" s="40"/>
      <c r="F360" s="40"/>
      <c r="G360" s="40"/>
      <c r="H360" s="40"/>
      <c r="I360" s="40"/>
      <c r="J360" s="40"/>
      <c r="K360" s="40"/>
      <c r="L360" s="40"/>
      <c r="M360" s="40"/>
      <c r="N360" s="40"/>
      <c r="O360" s="40"/>
      <c r="P360" s="40"/>
      <c r="Q360" s="40"/>
      <c r="R360" s="40"/>
      <c r="S360" s="40"/>
      <c r="T360" s="40"/>
      <c r="U360" s="40"/>
      <c r="V360" s="40"/>
      <c r="W360" s="40"/>
      <c r="X360" s="40"/>
      <c r="Y360" s="41"/>
    </row>
    <row r="361" spans="1:25" ht="15.6" customHeight="1" x14ac:dyDescent="0.25">
      <c r="B361" s="39"/>
      <c r="C361" s="40"/>
      <c r="D361" s="40"/>
      <c r="E361" s="40"/>
      <c r="F361" s="40"/>
      <c r="G361" s="40"/>
      <c r="H361" s="40"/>
      <c r="I361" s="40"/>
      <c r="J361" s="40"/>
      <c r="K361" s="40"/>
      <c r="L361" s="40"/>
      <c r="M361" s="40"/>
      <c r="N361" s="40"/>
      <c r="O361" s="40"/>
      <c r="P361" s="40"/>
      <c r="Q361" s="40"/>
      <c r="R361" s="40"/>
      <c r="S361" s="40"/>
      <c r="T361" s="40"/>
      <c r="U361" s="40"/>
      <c r="V361" s="40"/>
      <c r="W361" s="40"/>
      <c r="X361" s="40"/>
      <c r="Y361" s="41"/>
    </row>
    <row r="362" spans="1:25" ht="15.6" customHeight="1" x14ac:dyDescent="0.25">
      <c r="B362" s="39"/>
      <c r="C362" s="40"/>
      <c r="D362" s="40"/>
      <c r="E362" s="40"/>
      <c r="F362" s="40"/>
      <c r="G362" s="40"/>
      <c r="H362" s="40"/>
      <c r="I362" s="40"/>
      <c r="J362" s="40"/>
      <c r="K362" s="40"/>
      <c r="L362" s="40"/>
      <c r="M362" s="40"/>
      <c r="N362" s="40"/>
      <c r="O362" s="40"/>
      <c r="P362" s="40"/>
      <c r="Q362" s="40"/>
      <c r="R362" s="40"/>
      <c r="S362" s="40"/>
      <c r="T362" s="40"/>
      <c r="U362" s="40"/>
      <c r="V362" s="40"/>
      <c r="W362" s="40"/>
      <c r="X362" s="40"/>
      <c r="Y362" s="41"/>
    </row>
    <row r="363" spans="1:25" ht="15.6" customHeight="1" x14ac:dyDescent="0.25">
      <c r="B363" s="39"/>
      <c r="C363" s="40"/>
      <c r="D363" s="40"/>
      <c r="E363" s="40"/>
      <c r="F363" s="40"/>
      <c r="G363" s="40"/>
      <c r="H363" s="40"/>
      <c r="I363" s="40"/>
      <c r="J363" s="40"/>
      <c r="K363" s="40"/>
      <c r="L363" s="40"/>
      <c r="M363" s="40"/>
      <c r="N363" s="40"/>
      <c r="O363" s="40"/>
      <c r="P363" s="40"/>
      <c r="Q363" s="40"/>
      <c r="R363" s="40"/>
      <c r="S363" s="40"/>
      <c r="T363" s="40"/>
      <c r="U363" s="40"/>
      <c r="V363" s="40"/>
      <c r="W363" s="40"/>
      <c r="X363" s="40"/>
      <c r="Y363" s="41"/>
    </row>
    <row r="364" spans="1:25" ht="15.6" customHeight="1" x14ac:dyDescent="0.25">
      <c r="B364" s="39"/>
      <c r="C364" s="40"/>
      <c r="D364" s="40"/>
      <c r="E364" s="40"/>
      <c r="F364" s="40"/>
      <c r="G364" s="40"/>
      <c r="H364" s="40"/>
      <c r="I364" s="40"/>
      <c r="J364" s="40"/>
      <c r="K364" s="40"/>
      <c r="L364" s="40"/>
      <c r="M364" s="40"/>
      <c r="N364" s="40"/>
      <c r="O364" s="40"/>
      <c r="P364" s="40"/>
      <c r="Q364" s="40"/>
      <c r="R364" s="40"/>
      <c r="S364" s="40"/>
      <c r="T364" s="40"/>
      <c r="U364" s="40"/>
      <c r="V364" s="40"/>
      <c r="W364" s="40"/>
      <c r="X364" s="40"/>
      <c r="Y364" s="41"/>
    </row>
    <row r="365" spans="1:25" ht="15.6" customHeight="1" x14ac:dyDescent="0.25">
      <c r="B365" s="39"/>
      <c r="C365" s="40"/>
      <c r="D365" s="40"/>
      <c r="E365" s="40"/>
      <c r="F365" s="40"/>
      <c r="G365" s="40"/>
      <c r="H365" s="40"/>
      <c r="I365" s="40"/>
      <c r="J365" s="40"/>
      <c r="K365" s="40"/>
      <c r="L365" s="40"/>
      <c r="M365" s="40"/>
      <c r="N365" s="40"/>
      <c r="O365" s="40"/>
      <c r="P365" s="40"/>
      <c r="Q365" s="40"/>
      <c r="R365" s="40"/>
      <c r="S365" s="40"/>
      <c r="T365" s="40"/>
      <c r="U365" s="40"/>
      <c r="V365" s="40"/>
      <c r="W365" s="40"/>
      <c r="X365" s="40"/>
      <c r="Y365" s="41"/>
    </row>
    <row r="366" spans="1:25" ht="15.6" customHeight="1" x14ac:dyDescent="0.25">
      <c r="B366" s="39"/>
      <c r="C366" s="40"/>
      <c r="D366" s="40"/>
      <c r="E366" s="40"/>
      <c r="F366" s="40"/>
      <c r="G366" s="40"/>
      <c r="H366" s="40"/>
      <c r="I366" s="40"/>
      <c r="J366" s="40"/>
      <c r="K366" s="40"/>
      <c r="L366" s="40"/>
      <c r="M366" s="40"/>
      <c r="N366" s="40"/>
      <c r="O366" s="40"/>
      <c r="P366" s="40"/>
      <c r="Q366" s="40"/>
      <c r="R366" s="40"/>
      <c r="S366" s="40"/>
      <c r="T366" s="40"/>
      <c r="U366" s="40"/>
      <c r="V366" s="40"/>
      <c r="W366" s="40"/>
      <c r="X366" s="40"/>
      <c r="Y366" s="41"/>
    </row>
    <row r="367" spans="1:25" ht="15.6" customHeight="1" x14ac:dyDescent="0.25">
      <c r="B367" s="39"/>
      <c r="C367" s="40"/>
      <c r="D367" s="40"/>
      <c r="E367" s="40"/>
      <c r="F367" s="40"/>
      <c r="G367" s="40"/>
      <c r="H367" s="40"/>
      <c r="I367" s="40"/>
      <c r="J367" s="40"/>
      <c r="K367" s="40"/>
      <c r="L367" s="40"/>
      <c r="M367" s="40"/>
      <c r="N367" s="40"/>
      <c r="O367" s="40"/>
      <c r="P367" s="40"/>
      <c r="Q367" s="40"/>
      <c r="R367" s="40"/>
      <c r="S367" s="40"/>
      <c r="T367" s="40"/>
      <c r="U367" s="40"/>
      <c r="V367" s="40"/>
      <c r="W367" s="40"/>
      <c r="X367" s="40"/>
      <c r="Y367" s="41"/>
    </row>
    <row r="368" spans="1:25" ht="15.6" customHeight="1" x14ac:dyDescent="0.25">
      <c r="B368" s="39"/>
      <c r="C368" s="40"/>
      <c r="D368" s="40"/>
      <c r="E368" s="40"/>
      <c r="F368" s="40"/>
      <c r="G368" s="40"/>
      <c r="H368" s="40"/>
      <c r="I368" s="40"/>
      <c r="J368" s="40"/>
      <c r="K368" s="40"/>
      <c r="L368" s="40"/>
      <c r="M368" s="40"/>
      <c r="N368" s="40"/>
      <c r="O368" s="40"/>
      <c r="P368" s="40"/>
      <c r="Q368" s="40"/>
      <c r="R368" s="40"/>
      <c r="S368" s="40"/>
      <c r="T368" s="40"/>
      <c r="U368" s="40"/>
      <c r="V368" s="40"/>
      <c r="W368" s="40"/>
      <c r="X368" s="40"/>
      <c r="Y368" s="41"/>
    </row>
    <row r="369" spans="1:25" ht="15.6" customHeight="1" x14ac:dyDescent="0.25">
      <c r="B369" s="39"/>
      <c r="C369" s="40"/>
      <c r="D369" s="40"/>
      <c r="E369" s="40"/>
      <c r="F369" s="40"/>
      <c r="G369" s="40"/>
      <c r="H369" s="40"/>
      <c r="I369" s="40"/>
      <c r="J369" s="40"/>
      <c r="K369" s="40"/>
      <c r="L369" s="40"/>
      <c r="M369" s="40"/>
      <c r="N369" s="40"/>
      <c r="O369" s="40"/>
      <c r="P369" s="40"/>
      <c r="Q369" s="40"/>
      <c r="R369" s="40"/>
      <c r="S369" s="40"/>
      <c r="T369" s="40"/>
      <c r="U369" s="40"/>
      <c r="V369" s="40"/>
      <c r="W369" s="40"/>
      <c r="X369" s="40"/>
      <c r="Y369" s="41"/>
    </row>
    <row r="370" spans="1:25" ht="15.6" customHeight="1" x14ac:dyDescent="0.25">
      <c r="B370" s="39"/>
      <c r="C370" s="40"/>
      <c r="D370" s="40"/>
      <c r="E370" s="40"/>
      <c r="F370" s="40"/>
      <c r="G370" s="40"/>
      <c r="H370" s="40"/>
      <c r="I370" s="40"/>
      <c r="J370" s="40"/>
      <c r="K370" s="40"/>
      <c r="L370" s="40"/>
      <c r="M370" s="40"/>
      <c r="N370" s="40"/>
      <c r="O370" s="40"/>
      <c r="P370" s="40"/>
      <c r="Q370" s="40"/>
      <c r="R370" s="40"/>
      <c r="S370" s="40"/>
      <c r="T370" s="40"/>
      <c r="U370" s="40"/>
      <c r="V370" s="40"/>
      <c r="W370" s="40"/>
      <c r="X370" s="40"/>
      <c r="Y370" s="41"/>
    </row>
    <row r="371" spans="1:25" ht="15.6" customHeight="1" x14ac:dyDescent="0.25">
      <c r="B371" s="39"/>
      <c r="C371" s="40"/>
      <c r="D371" s="40"/>
      <c r="E371" s="40"/>
      <c r="F371" s="40"/>
      <c r="G371" s="40"/>
      <c r="H371" s="40"/>
      <c r="I371" s="40"/>
      <c r="J371" s="40"/>
      <c r="K371" s="40"/>
      <c r="L371" s="40"/>
      <c r="M371" s="40"/>
      <c r="N371" s="40"/>
      <c r="O371" s="40"/>
      <c r="P371" s="40"/>
      <c r="Q371" s="40"/>
      <c r="R371" s="40"/>
      <c r="S371" s="40"/>
      <c r="T371" s="40"/>
      <c r="U371" s="40"/>
      <c r="V371" s="40"/>
      <c r="W371" s="40"/>
      <c r="X371" s="40"/>
      <c r="Y371" s="41"/>
    </row>
    <row r="372" spans="1:25" ht="15.6" customHeight="1" x14ac:dyDescent="0.25">
      <c r="B372" s="39"/>
      <c r="C372" s="40"/>
      <c r="D372" s="40"/>
      <c r="E372" s="40"/>
      <c r="F372" s="40"/>
      <c r="G372" s="40"/>
      <c r="H372" s="40"/>
      <c r="I372" s="40"/>
      <c r="J372" s="40"/>
      <c r="K372" s="40"/>
      <c r="L372" s="40"/>
      <c r="M372" s="40"/>
      <c r="N372" s="40"/>
      <c r="O372" s="40"/>
      <c r="P372" s="40"/>
      <c r="Q372" s="40"/>
      <c r="R372" s="40"/>
      <c r="S372" s="40"/>
      <c r="T372" s="40"/>
      <c r="U372" s="40"/>
      <c r="V372" s="40"/>
      <c r="W372" s="40"/>
      <c r="X372" s="40"/>
      <c r="Y372" s="41"/>
    </row>
    <row r="373" spans="1:25" ht="15.6" customHeight="1" thickBot="1" x14ac:dyDescent="0.3">
      <c r="B373" s="23"/>
      <c r="C373" s="24"/>
      <c r="D373" s="24"/>
      <c r="E373" s="24"/>
      <c r="F373" s="24"/>
      <c r="G373" s="24"/>
      <c r="H373" s="24"/>
      <c r="I373" s="24"/>
      <c r="J373" s="24"/>
      <c r="K373" s="24"/>
      <c r="L373" s="24"/>
      <c r="M373" s="24"/>
      <c r="N373" s="24"/>
      <c r="O373" s="24"/>
      <c r="P373" s="24"/>
      <c r="Q373" s="24"/>
      <c r="R373" s="24"/>
      <c r="S373" s="24"/>
      <c r="T373" s="24"/>
      <c r="U373" s="24"/>
      <c r="V373" s="24"/>
      <c r="W373" s="24"/>
      <c r="X373" s="24"/>
      <c r="Y373" s="25"/>
    </row>
    <row r="374" spans="1:25" ht="15.6" customHeight="1" x14ac:dyDescent="0.25"/>
    <row r="375" spans="1:25" ht="15.6" customHeight="1" x14ac:dyDescent="0.25">
      <c r="A375" t="s">
        <v>25</v>
      </c>
      <c r="B375" t="s">
        <v>10</v>
      </c>
    </row>
    <row r="376" spans="1:25" ht="15.6" customHeight="1" thickBot="1" x14ac:dyDescent="0.3"/>
    <row r="377" spans="1:25" ht="15.6" customHeight="1" x14ac:dyDescent="0.25">
      <c r="B377" s="20"/>
      <c r="C377" s="21"/>
      <c r="D377" s="21"/>
      <c r="E377" s="21"/>
      <c r="F377" s="21"/>
      <c r="G377" s="21"/>
      <c r="H377" s="21"/>
      <c r="I377" s="21"/>
      <c r="J377" s="21"/>
      <c r="K377" s="21"/>
      <c r="L377" s="21"/>
      <c r="M377" s="21"/>
      <c r="N377" s="21"/>
      <c r="O377" s="21"/>
      <c r="P377" s="21"/>
      <c r="Q377" s="21"/>
      <c r="R377" s="21"/>
      <c r="S377" s="21"/>
      <c r="T377" s="21"/>
      <c r="U377" s="21"/>
      <c r="V377" s="21"/>
      <c r="W377" s="21"/>
      <c r="X377" s="21"/>
      <c r="Y377" s="22"/>
    </row>
    <row r="378" spans="1:25" ht="15.6" customHeight="1" thickBot="1" x14ac:dyDescent="0.3">
      <c r="B378" s="23"/>
      <c r="C378" s="24"/>
      <c r="D378" s="24"/>
      <c r="E378" s="24"/>
      <c r="F378" s="24"/>
      <c r="G378" s="24"/>
      <c r="H378" s="24"/>
      <c r="I378" s="24"/>
      <c r="J378" s="24"/>
      <c r="K378" s="24"/>
      <c r="L378" s="24"/>
      <c r="M378" s="24"/>
      <c r="N378" s="24"/>
      <c r="O378" s="24"/>
      <c r="P378" s="24"/>
      <c r="Q378" s="24"/>
      <c r="R378" s="24"/>
      <c r="S378" s="24"/>
      <c r="T378" s="24"/>
      <c r="U378" s="24"/>
      <c r="V378" s="24"/>
      <c r="W378" s="24"/>
      <c r="X378" s="24"/>
      <c r="Y378" s="25"/>
    </row>
    <row r="379" spans="1:25" ht="15.6" customHeight="1" x14ac:dyDescent="0.25"/>
    <row r="380" spans="1:25" ht="15.6" customHeight="1" x14ac:dyDescent="0.25">
      <c r="A380" t="s">
        <v>26</v>
      </c>
      <c r="B380" t="s">
        <v>12</v>
      </c>
    </row>
    <row r="381" spans="1:25" ht="15.6" customHeight="1" thickBot="1" x14ac:dyDescent="0.3"/>
    <row r="382" spans="1:25" ht="15.6" customHeight="1" x14ac:dyDescent="0.25">
      <c r="B382" s="42"/>
      <c r="C382" s="43"/>
      <c r="D382" s="43"/>
      <c r="E382" s="43"/>
      <c r="F382" s="43"/>
      <c r="G382" s="43"/>
      <c r="H382" s="43"/>
      <c r="I382" s="43"/>
      <c r="J382" s="43"/>
      <c r="K382" s="43"/>
      <c r="L382" s="43"/>
      <c r="M382" s="43"/>
      <c r="N382" s="43"/>
      <c r="O382" s="43"/>
      <c r="P382" s="43"/>
      <c r="Q382" s="43"/>
      <c r="R382" s="43"/>
      <c r="S382" s="43"/>
      <c r="T382" s="43"/>
      <c r="U382" s="43"/>
      <c r="V382" s="43"/>
      <c r="W382" s="43"/>
      <c r="X382" s="43"/>
      <c r="Y382" s="44"/>
    </row>
    <row r="383" spans="1:25" ht="15.6" customHeight="1" x14ac:dyDescent="0.25">
      <c r="B383" s="45"/>
      <c r="C383" s="46"/>
      <c r="D383" s="46"/>
      <c r="E383" s="46"/>
      <c r="F383" s="46"/>
      <c r="G383" s="46"/>
      <c r="H383" s="46"/>
      <c r="I383" s="46"/>
      <c r="J383" s="46"/>
      <c r="K383" s="46"/>
      <c r="L383" s="46"/>
      <c r="M383" s="46"/>
      <c r="N383" s="46"/>
      <c r="O383" s="46"/>
      <c r="P383" s="46"/>
      <c r="Q383" s="46"/>
      <c r="R383" s="46"/>
      <c r="S383" s="46"/>
      <c r="T383" s="46"/>
      <c r="U383" s="46"/>
      <c r="V383" s="46"/>
      <c r="W383" s="46"/>
      <c r="X383" s="46"/>
      <c r="Y383" s="47"/>
    </row>
    <row r="384" spans="1:25" ht="15.6" customHeight="1" x14ac:dyDescent="0.25">
      <c r="B384" s="45"/>
      <c r="C384" s="46"/>
      <c r="D384" s="46"/>
      <c r="E384" s="46"/>
      <c r="F384" s="46"/>
      <c r="G384" s="46"/>
      <c r="H384" s="46"/>
      <c r="I384" s="46"/>
      <c r="J384" s="46"/>
      <c r="K384" s="46"/>
      <c r="L384" s="46"/>
      <c r="M384" s="46"/>
      <c r="N384" s="46"/>
      <c r="O384" s="46"/>
      <c r="P384" s="46"/>
      <c r="Q384" s="46"/>
      <c r="R384" s="46"/>
      <c r="S384" s="46"/>
      <c r="T384" s="46"/>
      <c r="U384" s="46"/>
      <c r="V384" s="46"/>
      <c r="W384" s="46"/>
      <c r="X384" s="46"/>
      <c r="Y384" s="47"/>
    </row>
    <row r="385" spans="2:25" ht="15.6" customHeight="1" x14ac:dyDescent="0.25">
      <c r="B385" s="45"/>
      <c r="C385" s="46"/>
      <c r="D385" s="46"/>
      <c r="E385" s="46"/>
      <c r="F385" s="46"/>
      <c r="G385" s="46"/>
      <c r="H385" s="46"/>
      <c r="I385" s="46"/>
      <c r="J385" s="46"/>
      <c r="K385" s="46"/>
      <c r="L385" s="46"/>
      <c r="M385" s="46"/>
      <c r="N385" s="46"/>
      <c r="O385" s="46"/>
      <c r="P385" s="46"/>
      <c r="Q385" s="46"/>
      <c r="R385" s="46"/>
      <c r="S385" s="46"/>
      <c r="T385" s="46"/>
      <c r="U385" s="46"/>
      <c r="V385" s="46"/>
      <c r="W385" s="46"/>
      <c r="X385" s="46"/>
      <c r="Y385" s="47"/>
    </row>
    <row r="386" spans="2:25" ht="15.6" customHeight="1" x14ac:dyDescent="0.25">
      <c r="B386" s="45"/>
      <c r="C386" s="46"/>
      <c r="D386" s="46"/>
      <c r="E386" s="46"/>
      <c r="F386" s="46"/>
      <c r="G386" s="46"/>
      <c r="H386" s="46"/>
      <c r="I386" s="46"/>
      <c r="J386" s="46"/>
      <c r="K386" s="46"/>
      <c r="L386" s="46"/>
      <c r="M386" s="46"/>
      <c r="N386" s="46"/>
      <c r="O386" s="46"/>
      <c r="P386" s="46"/>
      <c r="Q386" s="46"/>
      <c r="R386" s="46"/>
      <c r="S386" s="46"/>
      <c r="T386" s="46"/>
      <c r="U386" s="46"/>
      <c r="V386" s="46"/>
      <c r="W386" s="46"/>
      <c r="X386" s="46"/>
      <c r="Y386" s="47"/>
    </row>
    <row r="387" spans="2:25" ht="15.6" customHeight="1" thickBot="1" x14ac:dyDescent="0.3">
      <c r="B387" s="48"/>
      <c r="C387" s="49"/>
      <c r="D387" s="49"/>
      <c r="E387" s="49"/>
      <c r="F387" s="49"/>
      <c r="G387" s="49"/>
      <c r="H387" s="49"/>
      <c r="I387" s="49"/>
      <c r="J387" s="49"/>
      <c r="K387" s="49"/>
      <c r="L387" s="49"/>
      <c r="M387" s="49"/>
      <c r="N387" s="49"/>
      <c r="O387" s="49"/>
      <c r="P387" s="49"/>
      <c r="Q387" s="49"/>
      <c r="R387" s="49"/>
      <c r="S387" s="49"/>
      <c r="T387" s="49"/>
      <c r="U387" s="49"/>
      <c r="V387" s="49"/>
      <c r="W387" s="49"/>
      <c r="X387" s="49"/>
      <c r="Y387" s="50"/>
    </row>
    <row r="388" spans="2:25" ht="15.6" customHeight="1" x14ac:dyDescent="0.25"/>
    <row r="389" spans="2:25" ht="15.6" customHeight="1" x14ac:dyDescent="0.25">
      <c r="B389" s="27" t="s">
        <v>355</v>
      </c>
      <c r="C389" s="27"/>
      <c r="D389" s="27"/>
      <c r="E389" s="27"/>
      <c r="F389" s="27"/>
      <c r="G389" s="27"/>
      <c r="H389" s="27"/>
      <c r="I389" s="27"/>
      <c r="J389" s="27"/>
      <c r="K389" s="27"/>
      <c r="L389" s="27"/>
      <c r="M389" s="27"/>
      <c r="N389" s="27"/>
      <c r="O389" s="27"/>
      <c r="P389" s="27"/>
      <c r="Q389" s="27"/>
      <c r="R389" s="27"/>
      <c r="S389" s="27"/>
      <c r="T389" s="27"/>
      <c r="U389" s="27"/>
      <c r="V389" s="27"/>
      <c r="W389" s="27"/>
      <c r="X389" s="27"/>
      <c r="Y389" s="27"/>
    </row>
    <row r="390" spans="2:25" ht="15.6" customHeight="1"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row>
    <row r="391" spans="2:25" ht="15.6" customHeight="1"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row>
    <row r="392" spans="2:25" ht="15.6" customHeight="1"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row>
    <row r="393" spans="2:25" ht="15.6" customHeight="1"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row>
    <row r="394" spans="2:25" ht="15.6" customHeight="1"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row>
    <row r="395" spans="2:25" ht="15.6" customHeight="1"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row>
    <row r="396" spans="2:25" ht="15.6" customHeight="1"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row>
    <row r="397" spans="2:25" ht="15.6" customHeight="1"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row>
    <row r="398" spans="2:25" ht="15.6" customHeight="1"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row>
    <row r="399" spans="2:25" ht="15.6" customHeight="1"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row>
    <row r="400" spans="2:25" ht="15.6" customHeight="1"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row>
    <row r="401" spans="1:25" ht="15.6" customHeight="1"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row>
    <row r="402" spans="1:25" ht="15.6" customHeight="1"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row>
    <row r="403" spans="1:25" ht="15.6" customHeight="1" x14ac:dyDescent="0.25"/>
    <row r="404" spans="1:25" ht="15.6" customHeight="1" x14ac:dyDescent="0.25">
      <c r="A404" t="s">
        <v>29</v>
      </c>
      <c r="B404" s="27" t="s">
        <v>28</v>
      </c>
      <c r="C404" s="27"/>
      <c r="D404" s="27"/>
      <c r="E404" s="27"/>
      <c r="F404" s="27"/>
      <c r="G404" s="27"/>
      <c r="H404" s="27"/>
      <c r="I404" s="27"/>
      <c r="J404" s="27"/>
      <c r="K404" s="27"/>
      <c r="L404" s="27"/>
      <c r="M404" s="27"/>
      <c r="N404" s="27"/>
      <c r="O404" s="27"/>
      <c r="P404" s="27"/>
      <c r="Q404" s="27"/>
      <c r="R404" s="27"/>
      <c r="S404" s="27"/>
      <c r="T404" s="27"/>
      <c r="U404" s="27"/>
      <c r="V404" s="27"/>
      <c r="W404" s="27"/>
      <c r="X404" s="27"/>
    </row>
    <row r="405" spans="1:25" ht="15.6" customHeight="1"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row>
    <row r="406" spans="1:25" ht="15.6" customHeight="1" thickBot="1" x14ac:dyDescent="0.3"/>
    <row r="407" spans="1:25" ht="15.6" customHeight="1" x14ac:dyDescent="0.25">
      <c r="B407" s="33"/>
      <c r="C407" s="34"/>
      <c r="D407" s="34"/>
      <c r="E407" s="34"/>
      <c r="F407" s="34"/>
      <c r="G407" s="34"/>
      <c r="H407" s="34"/>
      <c r="I407" s="34"/>
      <c r="J407" s="34"/>
      <c r="K407" s="34"/>
      <c r="L407" s="34"/>
      <c r="M407" s="34"/>
      <c r="N407" s="34"/>
      <c r="O407" s="34"/>
      <c r="P407" s="34"/>
      <c r="Q407" s="34"/>
      <c r="R407" s="34"/>
      <c r="S407" s="34"/>
      <c r="T407" s="34"/>
      <c r="U407" s="34"/>
      <c r="V407" s="34"/>
      <c r="W407" s="34"/>
      <c r="X407" s="34"/>
      <c r="Y407" s="35"/>
    </row>
    <row r="408" spans="1:25" ht="15.6" customHeight="1" thickBot="1" x14ac:dyDescent="0.3">
      <c r="B408" s="36"/>
      <c r="C408" s="37"/>
      <c r="D408" s="37"/>
      <c r="E408" s="37"/>
      <c r="F408" s="37"/>
      <c r="G408" s="37"/>
      <c r="H408" s="37"/>
      <c r="I408" s="37"/>
      <c r="J408" s="37"/>
      <c r="K408" s="37"/>
      <c r="L408" s="37"/>
      <c r="M408" s="37"/>
      <c r="N408" s="37"/>
      <c r="O408" s="37"/>
      <c r="P408" s="37"/>
      <c r="Q408" s="37"/>
      <c r="R408" s="37"/>
      <c r="S408" s="37"/>
      <c r="T408" s="37"/>
      <c r="U408" s="37"/>
      <c r="V408" s="37"/>
      <c r="W408" s="37"/>
      <c r="X408" s="37"/>
      <c r="Y408" s="38"/>
    </row>
    <row r="409" spans="1:25" ht="15.6" customHeight="1" x14ac:dyDescent="0.25"/>
    <row r="410" spans="1:25" ht="15.6" customHeight="1" x14ac:dyDescent="0.25">
      <c r="A410" t="s">
        <v>31</v>
      </c>
      <c r="B410" s="27" t="s">
        <v>30</v>
      </c>
      <c r="C410" s="27"/>
      <c r="D410" s="27"/>
      <c r="E410" s="27"/>
      <c r="F410" s="27"/>
      <c r="G410" s="27"/>
      <c r="H410" s="27"/>
      <c r="I410" s="27"/>
      <c r="J410" s="27"/>
      <c r="K410" s="27"/>
      <c r="L410" s="27"/>
      <c r="M410" s="27"/>
      <c r="N410" s="27"/>
      <c r="O410" s="27"/>
      <c r="P410" s="27"/>
      <c r="Q410" s="27"/>
      <c r="R410" s="27"/>
      <c r="S410" s="27"/>
      <c r="T410" s="27"/>
      <c r="U410" s="27"/>
      <c r="V410" s="27"/>
      <c r="W410" s="27"/>
      <c r="X410" s="27"/>
    </row>
    <row r="411" spans="1:25" ht="15.6" customHeight="1"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row>
    <row r="412" spans="1:25" ht="15.6" customHeight="1" thickBot="1" x14ac:dyDescent="0.3"/>
    <row r="413" spans="1:25" ht="15.6" customHeight="1" x14ac:dyDescent="0.25">
      <c r="B413" s="33"/>
      <c r="C413" s="34"/>
      <c r="D413" s="34"/>
      <c r="E413" s="34"/>
      <c r="F413" s="34"/>
      <c r="G413" s="34"/>
      <c r="H413" s="34"/>
      <c r="I413" s="34"/>
      <c r="J413" s="34"/>
      <c r="K413" s="34"/>
      <c r="L413" s="34"/>
      <c r="M413" s="34"/>
      <c r="N413" s="34"/>
      <c r="O413" s="34"/>
      <c r="P413" s="34"/>
      <c r="Q413" s="34"/>
      <c r="R413" s="34"/>
      <c r="S413" s="34"/>
      <c r="T413" s="34"/>
      <c r="U413" s="34"/>
      <c r="V413" s="34"/>
      <c r="W413" s="34"/>
      <c r="X413" s="34"/>
      <c r="Y413" s="35"/>
    </row>
    <row r="414" spans="1:25" ht="15.6" customHeight="1" thickBot="1" x14ac:dyDescent="0.3">
      <c r="B414" s="36"/>
      <c r="C414" s="37"/>
      <c r="D414" s="37"/>
      <c r="E414" s="37"/>
      <c r="F414" s="37"/>
      <c r="G414" s="37"/>
      <c r="H414" s="37"/>
      <c r="I414" s="37"/>
      <c r="J414" s="37"/>
      <c r="K414" s="37"/>
      <c r="L414" s="37"/>
      <c r="M414" s="37"/>
      <c r="N414" s="37"/>
      <c r="O414" s="37"/>
      <c r="P414" s="37"/>
      <c r="Q414" s="37"/>
      <c r="R414" s="37"/>
      <c r="S414" s="37"/>
      <c r="T414" s="37"/>
      <c r="U414" s="37"/>
      <c r="V414" s="37"/>
      <c r="W414" s="37"/>
      <c r="X414" s="37"/>
      <c r="Y414" s="38"/>
    </row>
    <row r="415" spans="1:25" ht="15.6" customHeight="1" x14ac:dyDescent="0.25"/>
    <row r="416" spans="1:25" ht="15.6" customHeight="1" x14ac:dyDescent="0.25">
      <c r="A416" t="s">
        <v>33</v>
      </c>
      <c r="B416" s="27" t="s">
        <v>32</v>
      </c>
      <c r="C416" s="27"/>
      <c r="D416" s="27"/>
      <c r="E416" s="27"/>
      <c r="F416" s="27"/>
      <c r="G416" s="27"/>
      <c r="H416" s="27"/>
      <c r="I416" s="27"/>
      <c r="J416" s="27"/>
      <c r="K416" s="27"/>
      <c r="L416" s="27"/>
      <c r="M416" s="27"/>
      <c r="N416" s="27"/>
      <c r="O416" s="27"/>
      <c r="P416" s="27"/>
      <c r="Q416" s="27"/>
      <c r="R416" s="27"/>
      <c r="S416" s="27"/>
      <c r="T416" s="27"/>
      <c r="U416" s="27"/>
      <c r="V416" s="27"/>
      <c r="W416" s="27"/>
      <c r="X416" s="27"/>
    </row>
    <row r="417" spans="1:25" ht="15.6" customHeight="1"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row>
    <row r="418" spans="1:25" ht="15.6" customHeight="1" thickBot="1" x14ac:dyDescent="0.3"/>
    <row r="419" spans="1:25" ht="15.6" customHeight="1" x14ac:dyDescent="0.25">
      <c r="B419" s="33"/>
      <c r="C419" s="34"/>
      <c r="D419" s="34"/>
      <c r="E419" s="34"/>
      <c r="F419" s="34"/>
      <c r="G419" s="34"/>
      <c r="H419" s="34"/>
      <c r="I419" s="34"/>
      <c r="J419" s="34"/>
      <c r="K419" s="34"/>
      <c r="L419" s="34"/>
      <c r="M419" s="34"/>
      <c r="N419" s="34"/>
      <c r="O419" s="34"/>
      <c r="P419" s="34"/>
      <c r="Q419" s="34"/>
      <c r="R419" s="34"/>
      <c r="S419" s="34"/>
      <c r="T419" s="34"/>
      <c r="U419" s="34"/>
      <c r="V419" s="34"/>
      <c r="W419" s="34"/>
      <c r="X419" s="34"/>
      <c r="Y419" s="35"/>
    </row>
    <row r="420" spans="1:25" ht="15.6" customHeight="1" thickBot="1" x14ac:dyDescent="0.3">
      <c r="B420" s="36"/>
      <c r="C420" s="37"/>
      <c r="D420" s="37"/>
      <c r="E420" s="37"/>
      <c r="F420" s="37"/>
      <c r="G420" s="37"/>
      <c r="H420" s="37"/>
      <c r="I420" s="37"/>
      <c r="J420" s="37"/>
      <c r="K420" s="37"/>
      <c r="L420" s="37"/>
      <c r="M420" s="37"/>
      <c r="N420" s="37"/>
      <c r="O420" s="37"/>
      <c r="P420" s="37"/>
      <c r="Q420" s="37"/>
      <c r="R420" s="37"/>
      <c r="S420" s="37"/>
      <c r="T420" s="37"/>
      <c r="U420" s="37"/>
      <c r="V420" s="37"/>
      <c r="W420" s="37"/>
      <c r="X420" s="37"/>
      <c r="Y420" s="38"/>
    </row>
    <row r="421" spans="1:25" ht="15.6" customHeight="1" x14ac:dyDescent="0.25"/>
    <row r="422" spans="1:25" ht="15.6" customHeight="1" x14ac:dyDescent="0.25">
      <c r="A422" t="s">
        <v>35</v>
      </c>
      <c r="B422" s="27" t="s">
        <v>34</v>
      </c>
      <c r="C422" s="27"/>
      <c r="D422" s="27"/>
      <c r="E422" s="27"/>
      <c r="F422" s="27"/>
      <c r="G422" s="27"/>
      <c r="H422" s="27"/>
      <c r="I422" s="27"/>
      <c r="J422" s="27"/>
      <c r="K422" s="27"/>
      <c r="L422" s="27"/>
      <c r="M422" s="27"/>
      <c r="N422" s="27"/>
      <c r="O422" s="27"/>
      <c r="P422" s="27"/>
      <c r="Q422" s="27"/>
      <c r="R422" s="27"/>
      <c r="S422" s="27"/>
      <c r="T422" s="27"/>
      <c r="U422" s="27"/>
      <c r="V422" s="27"/>
      <c r="W422" s="27"/>
      <c r="X422" s="27"/>
    </row>
    <row r="423" spans="1:25" ht="15.6" customHeight="1"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row>
    <row r="424" spans="1:25" ht="15.6" customHeight="1" thickBot="1" x14ac:dyDescent="0.3"/>
    <row r="425" spans="1:25" ht="15.6" customHeight="1" x14ac:dyDescent="0.25">
      <c r="B425" s="33"/>
      <c r="C425" s="34"/>
      <c r="D425" s="34"/>
      <c r="E425" s="34"/>
      <c r="F425" s="34"/>
      <c r="G425" s="34"/>
      <c r="H425" s="34"/>
      <c r="I425" s="34"/>
      <c r="J425" s="34"/>
      <c r="K425" s="34"/>
      <c r="L425" s="34"/>
      <c r="M425" s="34"/>
      <c r="N425" s="34"/>
      <c r="O425" s="34"/>
      <c r="P425" s="34"/>
      <c r="Q425" s="34"/>
      <c r="R425" s="34"/>
      <c r="S425" s="34"/>
      <c r="T425" s="34"/>
      <c r="U425" s="34"/>
      <c r="V425" s="34"/>
      <c r="W425" s="34"/>
      <c r="X425" s="34"/>
      <c r="Y425" s="35"/>
    </row>
    <row r="426" spans="1:25" ht="15.6" customHeight="1" thickBot="1" x14ac:dyDescent="0.3">
      <c r="B426" s="36"/>
      <c r="C426" s="37"/>
      <c r="D426" s="37"/>
      <c r="E426" s="37"/>
      <c r="F426" s="37"/>
      <c r="G426" s="37"/>
      <c r="H426" s="37"/>
      <c r="I426" s="37"/>
      <c r="J426" s="37"/>
      <c r="K426" s="37"/>
      <c r="L426" s="37"/>
      <c r="M426" s="37"/>
      <c r="N426" s="37"/>
      <c r="O426" s="37"/>
      <c r="P426" s="37"/>
      <c r="Q426" s="37"/>
      <c r="R426" s="37"/>
      <c r="S426" s="37"/>
      <c r="T426" s="37"/>
      <c r="U426" s="37"/>
      <c r="V426" s="37"/>
      <c r="W426" s="37"/>
      <c r="X426" s="37"/>
      <c r="Y426" s="38"/>
    </row>
    <row r="427" spans="1:25" ht="15.6" customHeight="1" x14ac:dyDescent="0.25"/>
    <row r="428" spans="1:25" ht="15.6" customHeight="1" x14ac:dyDescent="0.25">
      <c r="A428" t="s">
        <v>37</v>
      </c>
      <c r="B428" s="27" t="s">
        <v>36</v>
      </c>
      <c r="C428" s="27"/>
      <c r="D428" s="27"/>
      <c r="E428" s="27"/>
      <c r="F428" s="27"/>
      <c r="G428" s="27"/>
      <c r="H428" s="27"/>
      <c r="I428" s="27"/>
      <c r="J428" s="27"/>
      <c r="K428" s="27"/>
      <c r="L428" s="27"/>
      <c r="M428" s="27"/>
      <c r="N428" s="27"/>
      <c r="O428" s="27"/>
      <c r="P428" s="27"/>
      <c r="Q428" s="27"/>
      <c r="R428" s="27"/>
      <c r="S428" s="27"/>
      <c r="T428" s="27"/>
      <c r="U428" s="27"/>
      <c r="V428" s="27"/>
      <c r="W428" s="27"/>
      <c r="X428" s="27"/>
    </row>
    <row r="429" spans="1:25" ht="15.6" customHeight="1"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row>
    <row r="430" spans="1:25" ht="15.6" customHeight="1" thickBot="1" x14ac:dyDescent="0.3"/>
    <row r="431" spans="1:25" ht="15.6" customHeight="1" x14ac:dyDescent="0.25">
      <c r="B431" s="33"/>
      <c r="C431" s="34"/>
      <c r="D431" s="34"/>
      <c r="E431" s="34"/>
      <c r="F431" s="34"/>
      <c r="G431" s="34"/>
      <c r="H431" s="34"/>
      <c r="I431" s="34"/>
      <c r="J431" s="34"/>
      <c r="K431" s="34"/>
      <c r="L431" s="34"/>
      <c r="M431" s="34"/>
      <c r="N431" s="34"/>
      <c r="O431" s="34"/>
      <c r="P431" s="34"/>
      <c r="Q431" s="34"/>
      <c r="R431" s="34"/>
      <c r="S431" s="34"/>
      <c r="T431" s="34"/>
      <c r="U431" s="34"/>
      <c r="V431" s="34"/>
      <c r="W431" s="34"/>
      <c r="X431" s="34"/>
      <c r="Y431" s="35"/>
    </row>
    <row r="432" spans="1:25" ht="15.6" customHeight="1" thickBot="1" x14ac:dyDescent="0.3">
      <c r="B432" s="36"/>
      <c r="C432" s="37"/>
      <c r="D432" s="37"/>
      <c r="E432" s="37"/>
      <c r="F432" s="37"/>
      <c r="G432" s="37"/>
      <c r="H432" s="37"/>
      <c r="I432" s="37"/>
      <c r="J432" s="37"/>
      <c r="K432" s="37"/>
      <c r="L432" s="37"/>
      <c r="M432" s="37"/>
      <c r="N432" s="37"/>
      <c r="O432" s="37"/>
      <c r="P432" s="37"/>
      <c r="Q432" s="37"/>
      <c r="R432" s="37"/>
      <c r="S432" s="37"/>
      <c r="T432" s="37"/>
      <c r="U432" s="37"/>
      <c r="V432" s="37"/>
      <c r="W432" s="37"/>
      <c r="X432" s="37"/>
      <c r="Y432" s="38"/>
    </row>
    <row r="433" spans="1:25" ht="15.6" customHeight="1" x14ac:dyDescent="0.25"/>
    <row r="434" spans="1:25" ht="15.6" customHeight="1" x14ac:dyDescent="0.25">
      <c r="A434" t="s">
        <v>39</v>
      </c>
      <c r="B434" s="27" t="s">
        <v>38</v>
      </c>
      <c r="C434" s="27"/>
      <c r="D434" s="27"/>
      <c r="E434" s="27"/>
      <c r="F434" s="27"/>
      <c r="G434" s="27"/>
      <c r="H434" s="27"/>
      <c r="I434" s="27"/>
      <c r="J434" s="27"/>
      <c r="K434" s="27"/>
      <c r="L434" s="27"/>
      <c r="M434" s="27"/>
      <c r="N434" s="27"/>
      <c r="O434" s="27"/>
      <c r="P434" s="27"/>
      <c r="Q434" s="27"/>
      <c r="R434" s="27"/>
      <c r="S434" s="27"/>
      <c r="T434" s="27"/>
      <c r="U434" s="27"/>
      <c r="V434" s="27"/>
      <c r="W434" s="27"/>
      <c r="X434" s="27"/>
    </row>
    <row r="435" spans="1:25" ht="15.6" customHeight="1"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row>
    <row r="436" spans="1:25" ht="15.6" customHeight="1" thickBot="1" x14ac:dyDescent="0.3"/>
    <row r="437" spans="1:25" ht="15.6" customHeight="1" x14ac:dyDescent="0.25">
      <c r="B437" s="33"/>
      <c r="C437" s="34"/>
      <c r="D437" s="34"/>
      <c r="E437" s="34"/>
      <c r="F437" s="34"/>
      <c r="G437" s="34"/>
      <c r="H437" s="34"/>
      <c r="I437" s="34"/>
      <c r="J437" s="34"/>
      <c r="K437" s="34"/>
      <c r="L437" s="34"/>
      <c r="M437" s="34"/>
      <c r="N437" s="34"/>
      <c r="O437" s="34"/>
      <c r="P437" s="34"/>
      <c r="Q437" s="34"/>
      <c r="R437" s="34"/>
      <c r="S437" s="34"/>
      <c r="T437" s="34"/>
      <c r="U437" s="34"/>
      <c r="V437" s="34"/>
      <c r="W437" s="34"/>
      <c r="X437" s="34"/>
      <c r="Y437" s="35"/>
    </row>
    <row r="438" spans="1:25" ht="15.6" customHeight="1" thickBot="1" x14ac:dyDescent="0.3">
      <c r="B438" s="36"/>
      <c r="C438" s="37"/>
      <c r="D438" s="37"/>
      <c r="E438" s="37"/>
      <c r="F438" s="37"/>
      <c r="G438" s="37"/>
      <c r="H438" s="37"/>
      <c r="I438" s="37"/>
      <c r="J438" s="37"/>
      <c r="K438" s="37"/>
      <c r="L438" s="37"/>
      <c r="M438" s="37"/>
      <c r="N438" s="37"/>
      <c r="O438" s="37"/>
      <c r="P438" s="37"/>
      <c r="Q438" s="37"/>
      <c r="R438" s="37"/>
      <c r="S438" s="37"/>
      <c r="T438" s="37"/>
      <c r="U438" s="37"/>
      <c r="V438" s="37"/>
      <c r="W438" s="37"/>
      <c r="X438" s="37"/>
      <c r="Y438" s="38"/>
    </row>
    <row r="439" spans="1:25" ht="15.6" customHeight="1" x14ac:dyDescent="0.25"/>
    <row r="440" spans="1:25" ht="15.6" customHeight="1" x14ac:dyDescent="0.25">
      <c r="A440" t="s">
        <v>41</v>
      </c>
      <c r="B440" t="s">
        <v>40</v>
      </c>
    </row>
    <row r="441" spans="1:25" ht="15.6" customHeight="1" thickBot="1" x14ac:dyDescent="0.3"/>
    <row r="442" spans="1:25" ht="15.6" customHeight="1" x14ac:dyDescent="0.25">
      <c r="B442" s="33"/>
      <c r="C442" s="34"/>
      <c r="D442" s="34"/>
      <c r="E442" s="34"/>
      <c r="F442" s="34"/>
      <c r="G442" s="34"/>
      <c r="H442" s="34"/>
      <c r="I442" s="34"/>
      <c r="J442" s="34"/>
      <c r="K442" s="34"/>
      <c r="L442" s="34"/>
      <c r="M442" s="34"/>
      <c r="N442" s="34"/>
      <c r="O442" s="34"/>
      <c r="P442" s="34"/>
      <c r="Q442" s="34"/>
      <c r="R442" s="34"/>
      <c r="S442" s="34"/>
      <c r="T442" s="34"/>
      <c r="U442" s="34"/>
      <c r="V442" s="34"/>
      <c r="W442" s="34"/>
      <c r="X442" s="34"/>
      <c r="Y442" s="35"/>
    </row>
    <row r="443" spans="1:25" ht="15.6" customHeight="1" thickBot="1" x14ac:dyDescent="0.3">
      <c r="B443" s="36"/>
      <c r="C443" s="37"/>
      <c r="D443" s="37"/>
      <c r="E443" s="37"/>
      <c r="F443" s="37"/>
      <c r="G443" s="37"/>
      <c r="H443" s="37"/>
      <c r="I443" s="37"/>
      <c r="J443" s="37"/>
      <c r="K443" s="37"/>
      <c r="L443" s="37"/>
      <c r="M443" s="37"/>
      <c r="N443" s="37"/>
      <c r="O443" s="37"/>
      <c r="P443" s="37"/>
      <c r="Q443" s="37"/>
      <c r="R443" s="37"/>
      <c r="S443" s="37"/>
      <c r="T443" s="37"/>
      <c r="U443" s="37"/>
      <c r="V443" s="37"/>
      <c r="W443" s="37"/>
      <c r="X443" s="37"/>
      <c r="Y443" s="38"/>
    </row>
    <row r="444" spans="1:25" ht="15.6" customHeight="1" x14ac:dyDescent="0.25"/>
    <row r="445" spans="1:25" ht="15.6" customHeight="1" x14ac:dyDescent="0.25">
      <c r="B445" s="27" t="s">
        <v>356</v>
      </c>
      <c r="C445" s="27"/>
      <c r="D445" s="27"/>
      <c r="E445" s="27"/>
      <c r="F445" s="27"/>
      <c r="G445" s="27"/>
      <c r="H445" s="27"/>
      <c r="I445" s="27"/>
      <c r="J445" s="27"/>
      <c r="K445" s="27"/>
      <c r="L445" s="27"/>
      <c r="M445" s="27"/>
      <c r="N445" s="27"/>
      <c r="O445" s="27"/>
      <c r="P445" s="27"/>
      <c r="Q445" s="27"/>
      <c r="R445" s="27"/>
      <c r="S445" s="27"/>
      <c r="T445" s="27"/>
      <c r="U445" s="27"/>
      <c r="V445" s="27"/>
      <c r="W445" s="27"/>
      <c r="X445" s="27"/>
      <c r="Y445" s="27"/>
    </row>
    <row r="446" spans="1:25" ht="15.6" customHeight="1"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row>
    <row r="447" spans="1:25" ht="15.6" customHeight="1"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row>
    <row r="448" spans="1:25" ht="15.6" customHeight="1"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row>
    <row r="449" spans="1:25" ht="15.6" customHeight="1"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row>
    <row r="450" spans="1:25" ht="15.6" customHeight="1"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row>
    <row r="451" spans="1:25" ht="15.6" customHeight="1"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row>
    <row r="452" spans="1:25" ht="15.6" customHeight="1"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row>
    <row r="453" spans="1:25" ht="15.6" customHeight="1"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row>
    <row r="454" spans="1:25" ht="15.6" customHeight="1"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row>
    <row r="455" spans="1:25" ht="15.6" customHeight="1"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row>
    <row r="456" spans="1:25" ht="15.6" customHeight="1"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row>
    <row r="457" spans="1:25" ht="15.6" customHeight="1"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row>
    <row r="458" spans="1:25" ht="15.6" customHeight="1"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row>
    <row r="459" spans="1:25" ht="15.6" customHeight="1" x14ac:dyDescent="0.25"/>
    <row r="460" spans="1:25" ht="15.6" customHeight="1" x14ac:dyDescent="0.25">
      <c r="A460" t="s">
        <v>44</v>
      </c>
      <c r="B460" s="27" t="s">
        <v>43</v>
      </c>
      <c r="C460" s="27"/>
      <c r="D460" s="27"/>
      <c r="E460" s="27"/>
      <c r="F460" s="27"/>
      <c r="G460" s="27"/>
      <c r="H460" s="27"/>
      <c r="I460" s="27"/>
      <c r="J460" s="27"/>
      <c r="K460" s="27"/>
      <c r="L460" s="27"/>
      <c r="M460" s="27"/>
      <c r="N460" s="27"/>
      <c r="O460" s="27"/>
      <c r="P460" s="27"/>
      <c r="Q460" s="27"/>
      <c r="R460" s="27"/>
      <c r="S460" s="27"/>
      <c r="T460" s="27"/>
      <c r="U460" s="27"/>
      <c r="V460" s="27"/>
      <c r="W460" s="27"/>
      <c r="X460" s="27"/>
    </row>
    <row r="461" spans="1:25" ht="15.6" customHeight="1"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row>
    <row r="462" spans="1:25" ht="15.6" customHeight="1" thickBot="1" x14ac:dyDescent="0.3"/>
    <row r="463" spans="1:25" ht="15.6" customHeight="1" x14ac:dyDescent="0.25">
      <c r="B463" s="33"/>
      <c r="C463" s="34"/>
      <c r="D463" s="34"/>
      <c r="E463" s="34"/>
      <c r="F463" s="34"/>
      <c r="G463" s="34"/>
      <c r="H463" s="34"/>
      <c r="I463" s="34"/>
      <c r="J463" s="34"/>
      <c r="K463" s="34"/>
      <c r="L463" s="34"/>
      <c r="M463" s="34"/>
      <c r="N463" s="34"/>
      <c r="O463" s="34"/>
      <c r="P463" s="34"/>
      <c r="Q463" s="34"/>
      <c r="R463" s="34"/>
      <c r="S463" s="34"/>
      <c r="T463" s="34"/>
      <c r="U463" s="34"/>
      <c r="V463" s="34"/>
      <c r="W463" s="34"/>
      <c r="X463" s="34"/>
      <c r="Y463" s="35"/>
    </row>
    <row r="464" spans="1:25" ht="15.6" customHeight="1" thickBot="1" x14ac:dyDescent="0.3">
      <c r="B464" s="36"/>
      <c r="C464" s="37"/>
      <c r="D464" s="37"/>
      <c r="E464" s="37"/>
      <c r="F464" s="37"/>
      <c r="G464" s="37"/>
      <c r="H464" s="37"/>
      <c r="I464" s="37"/>
      <c r="J464" s="37"/>
      <c r="K464" s="37"/>
      <c r="L464" s="37"/>
      <c r="M464" s="37"/>
      <c r="N464" s="37"/>
      <c r="O464" s="37"/>
      <c r="P464" s="37"/>
      <c r="Q464" s="37"/>
      <c r="R464" s="37"/>
      <c r="S464" s="37"/>
      <c r="T464" s="37"/>
      <c r="U464" s="37"/>
      <c r="V464" s="37"/>
      <c r="W464" s="37"/>
      <c r="X464" s="37"/>
      <c r="Y464" s="38"/>
    </row>
    <row r="465" spans="2:25" ht="15.6" customHeight="1" x14ac:dyDescent="0.25"/>
    <row r="466" spans="2:25" ht="15.6" customHeight="1" x14ac:dyDescent="0.25">
      <c r="B466" s="27" t="s">
        <v>357</v>
      </c>
      <c r="C466" s="27"/>
      <c r="D466" s="27"/>
      <c r="E466" s="27"/>
      <c r="F466" s="27"/>
      <c r="G466" s="27"/>
      <c r="H466" s="27"/>
      <c r="I466" s="27"/>
      <c r="J466" s="27"/>
      <c r="K466" s="27"/>
      <c r="L466" s="27"/>
      <c r="M466" s="27"/>
      <c r="N466" s="27"/>
      <c r="O466" s="27"/>
      <c r="P466" s="27"/>
      <c r="Q466" s="27"/>
      <c r="R466" s="27"/>
      <c r="S466" s="27"/>
      <c r="T466" s="27"/>
      <c r="U466" s="27"/>
      <c r="V466" s="27"/>
      <c r="W466" s="27"/>
      <c r="X466" s="27"/>
      <c r="Y466" s="27"/>
    </row>
    <row r="467" spans="2:25" ht="15.6" customHeight="1"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row>
    <row r="468" spans="2:25" ht="15.6" customHeight="1"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row>
    <row r="469" spans="2:25" ht="15.6" customHeight="1"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row>
    <row r="470" spans="2:25" ht="15.6" customHeight="1"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row>
    <row r="471" spans="2:25" ht="15.6" customHeight="1"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row>
    <row r="472" spans="2:25" ht="15.6" customHeight="1"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row>
    <row r="473" spans="2:25" ht="15.6" customHeight="1"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row>
    <row r="474" spans="2:25" ht="15.6" customHeight="1"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row>
    <row r="475" spans="2:25" ht="15.6" customHeight="1"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row>
    <row r="476" spans="2:25" ht="15.6" customHeight="1"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row>
    <row r="477" spans="2:25" ht="15.6" customHeight="1"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row>
    <row r="478" spans="2:25" ht="15.6" customHeight="1"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row>
    <row r="479" spans="2:25" ht="15.6" customHeight="1"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row>
    <row r="480" spans="2:25" ht="15.6" customHeight="1" x14ac:dyDescent="0.25"/>
    <row r="481" spans="1:25" ht="15.6" customHeight="1" x14ac:dyDescent="0.25">
      <c r="A481" t="s">
        <v>47</v>
      </c>
      <c r="B481" s="27" t="s">
        <v>46</v>
      </c>
      <c r="C481" s="27"/>
      <c r="D481" s="27"/>
      <c r="E481" s="27"/>
      <c r="F481" s="27"/>
      <c r="G481" s="27"/>
      <c r="H481" s="27"/>
      <c r="I481" s="27"/>
      <c r="J481" s="27"/>
      <c r="K481" s="27"/>
      <c r="L481" s="27"/>
      <c r="M481" s="27"/>
      <c r="N481" s="27"/>
      <c r="O481" s="27"/>
      <c r="P481" s="27"/>
      <c r="Q481" s="27"/>
      <c r="R481" s="27"/>
      <c r="S481" s="27"/>
      <c r="T481" s="27"/>
      <c r="U481" s="27"/>
      <c r="V481" s="27"/>
      <c r="W481" s="27"/>
      <c r="X481" s="27"/>
    </row>
    <row r="482" spans="1:25" ht="15.6" customHeight="1"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row>
    <row r="483" spans="1:25" ht="15.6" customHeight="1" thickBot="1" x14ac:dyDescent="0.3"/>
    <row r="484" spans="1:25" ht="15.6" customHeight="1" x14ac:dyDescent="0.25">
      <c r="B484" s="33"/>
      <c r="C484" s="34"/>
      <c r="D484" s="34"/>
      <c r="E484" s="34"/>
      <c r="F484" s="34"/>
      <c r="G484" s="34"/>
      <c r="H484" s="34"/>
      <c r="I484" s="34"/>
      <c r="J484" s="34"/>
      <c r="K484" s="34"/>
      <c r="L484" s="34"/>
      <c r="M484" s="34"/>
      <c r="N484" s="34"/>
      <c r="O484" s="34"/>
      <c r="P484" s="34"/>
      <c r="Q484" s="34"/>
      <c r="R484" s="34"/>
      <c r="S484" s="34"/>
      <c r="T484" s="34"/>
      <c r="U484" s="34"/>
      <c r="V484" s="34"/>
      <c r="W484" s="34"/>
      <c r="X484" s="34"/>
      <c r="Y484" s="35"/>
    </row>
    <row r="485" spans="1:25" ht="15.6" customHeight="1" thickBot="1" x14ac:dyDescent="0.3">
      <c r="B485" s="36"/>
      <c r="C485" s="37"/>
      <c r="D485" s="37"/>
      <c r="E485" s="37"/>
      <c r="F485" s="37"/>
      <c r="G485" s="37"/>
      <c r="H485" s="37"/>
      <c r="I485" s="37"/>
      <c r="J485" s="37"/>
      <c r="K485" s="37"/>
      <c r="L485" s="37"/>
      <c r="M485" s="37"/>
      <c r="N485" s="37"/>
      <c r="O485" s="37"/>
      <c r="P485" s="37"/>
      <c r="Q485" s="37"/>
      <c r="R485" s="37"/>
      <c r="S485" s="37"/>
      <c r="T485" s="37"/>
      <c r="U485" s="37"/>
      <c r="V485" s="37"/>
      <c r="W485" s="37"/>
      <c r="X485" s="37"/>
      <c r="Y485" s="38"/>
    </row>
    <row r="486" spans="1:25" ht="15.6" customHeight="1" x14ac:dyDescent="0.25"/>
    <row r="487" spans="1:25" ht="15.6" customHeight="1" x14ac:dyDescent="0.25">
      <c r="B487" s="27" t="s">
        <v>358</v>
      </c>
      <c r="C487" s="27"/>
      <c r="D487" s="27"/>
      <c r="E487" s="27"/>
      <c r="F487" s="27"/>
      <c r="G487" s="27"/>
      <c r="H487" s="27"/>
      <c r="I487" s="27"/>
      <c r="J487" s="27"/>
      <c r="K487" s="27"/>
      <c r="L487" s="27"/>
      <c r="M487" s="27"/>
      <c r="N487" s="27"/>
      <c r="O487" s="27"/>
      <c r="P487" s="27"/>
      <c r="Q487" s="27"/>
      <c r="R487" s="27"/>
      <c r="S487" s="27"/>
      <c r="T487" s="27"/>
      <c r="U487" s="27"/>
      <c r="V487" s="27"/>
      <c r="W487" s="27"/>
      <c r="X487" s="27"/>
      <c r="Y487" s="27"/>
    </row>
    <row r="488" spans="1:25" ht="15.6" customHeight="1"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row>
    <row r="489" spans="1:25" ht="15.6" customHeight="1"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row>
    <row r="490" spans="1:25" ht="15.6" customHeight="1"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row>
    <row r="491" spans="1:25" ht="15.6" customHeight="1"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row>
    <row r="492" spans="1:25" ht="15.6" customHeight="1"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row>
    <row r="493" spans="1:25" ht="15.6" customHeight="1"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row>
    <row r="494" spans="1:25" ht="15.6" customHeight="1"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row>
    <row r="495" spans="1:25" ht="15.6" customHeight="1"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row>
    <row r="496" spans="1:25" ht="15.6" customHeight="1"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row>
    <row r="497" spans="1:25" ht="15.6" customHeight="1"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row>
    <row r="498" spans="1:25" ht="15.6" customHeight="1"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row>
    <row r="499" spans="1:25" ht="15.6" customHeight="1"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row>
    <row r="500" spans="1:25" ht="15.6" customHeight="1"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row>
    <row r="501" spans="1:25" ht="15.6" customHeight="1" x14ac:dyDescent="0.25"/>
    <row r="502" spans="1:25" ht="15.6" customHeight="1" x14ac:dyDescent="0.25">
      <c r="A502" t="s">
        <v>50</v>
      </c>
      <c r="B502" s="27" t="s">
        <v>49</v>
      </c>
      <c r="C502" s="27"/>
      <c r="D502" s="27"/>
      <c r="E502" s="27"/>
      <c r="F502" s="27"/>
      <c r="G502" s="27"/>
      <c r="H502" s="27"/>
      <c r="I502" s="27"/>
      <c r="J502" s="27"/>
      <c r="K502" s="27"/>
      <c r="L502" s="27"/>
      <c r="M502" s="27"/>
      <c r="N502" s="27"/>
      <c r="O502" s="27"/>
      <c r="P502" s="27"/>
      <c r="Q502" s="27"/>
      <c r="R502" s="27"/>
      <c r="S502" s="27"/>
      <c r="T502" s="27"/>
      <c r="U502" s="27"/>
      <c r="V502" s="27"/>
      <c r="W502" s="27"/>
      <c r="X502" s="27"/>
    </row>
    <row r="503" spans="1:25" ht="15.6" customHeight="1" x14ac:dyDescent="0.25">
      <c r="B503" s="27"/>
      <c r="C503" s="27"/>
      <c r="D503" s="27"/>
      <c r="E503" s="27"/>
      <c r="F503" s="27"/>
      <c r="G503" s="27"/>
      <c r="H503" s="27"/>
      <c r="I503" s="27"/>
      <c r="J503" s="27"/>
      <c r="K503" s="27"/>
      <c r="L503" s="27"/>
      <c r="M503" s="27"/>
      <c r="N503" s="27"/>
      <c r="O503" s="27"/>
      <c r="P503" s="27"/>
      <c r="Q503" s="27"/>
      <c r="R503" s="27"/>
      <c r="S503" s="27"/>
      <c r="T503" s="27"/>
      <c r="U503" s="27"/>
      <c r="V503" s="27"/>
      <c r="W503" s="27"/>
      <c r="X503" s="27"/>
    </row>
    <row r="504" spans="1:25" ht="15.6" customHeight="1" thickBot="1" x14ac:dyDescent="0.3"/>
    <row r="505" spans="1:25" ht="15.6" customHeight="1" x14ac:dyDescent="0.25">
      <c r="B505" s="33"/>
      <c r="C505" s="34"/>
      <c r="D505" s="34"/>
      <c r="E505" s="34"/>
      <c r="F505" s="34"/>
      <c r="G505" s="34"/>
      <c r="H505" s="34"/>
      <c r="I505" s="34"/>
      <c r="J505" s="34"/>
      <c r="K505" s="34"/>
      <c r="L505" s="34"/>
      <c r="M505" s="34"/>
      <c r="N505" s="34"/>
      <c r="O505" s="34"/>
      <c r="P505" s="34"/>
      <c r="Q505" s="34"/>
      <c r="R505" s="34"/>
      <c r="S505" s="34"/>
      <c r="T505" s="34"/>
      <c r="U505" s="34"/>
      <c r="V505" s="34"/>
      <c r="W505" s="34"/>
      <c r="X505" s="34"/>
      <c r="Y505" s="35"/>
    </row>
    <row r="506" spans="1:25" ht="15.6" customHeight="1" thickBot="1" x14ac:dyDescent="0.3">
      <c r="B506" s="36"/>
      <c r="C506" s="37"/>
      <c r="D506" s="37"/>
      <c r="E506" s="37"/>
      <c r="F506" s="37"/>
      <c r="G506" s="37"/>
      <c r="H506" s="37"/>
      <c r="I506" s="37"/>
      <c r="J506" s="37"/>
      <c r="K506" s="37"/>
      <c r="L506" s="37"/>
      <c r="M506" s="37"/>
      <c r="N506" s="37"/>
      <c r="O506" s="37"/>
      <c r="P506" s="37"/>
      <c r="Q506" s="37"/>
      <c r="R506" s="37"/>
      <c r="S506" s="37"/>
      <c r="T506" s="37"/>
      <c r="U506" s="37"/>
      <c r="V506" s="37"/>
      <c r="W506" s="37"/>
      <c r="X506" s="37"/>
      <c r="Y506" s="38"/>
    </row>
    <row r="507" spans="1:25" ht="15.6" customHeight="1" x14ac:dyDescent="0.25"/>
    <row r="508" spans="1:25" ht="15.6" customHeight="1" x14ac:dyDescent="0.25">
      <c r="B508" s="27" t="s">
        <v>359</v>
      </c>
      <c r="C508" s="27"/>
      <c r="D508" s="27"/>
      <c r="E508" s="27"/>
      <c r="F508" s="27"/>
      <c r="G508" s="27"/>
      <c r="H508" s="27"/>
      <c r="I508" s="27"/>
      <c r="J508" s="27"/>
      <c r="K508" s="27"/>
      <c r="L508" s="27"/>
      <c r="M508" s="27"/>
      <c r="N508" s="27"/>
      <c r="O508" s="27"/>
      <c r="P508" s="27"/>
      <c r="Q508" s="27"/>
      <c r="R508" s="27"/>
      <c r="S508" s="27"/>
      <c r="T508" s="27"/>
      <c r="U508" s="27"/>
      <c r="V508" s="27"/>
      <c r="W508" s="27"/>
      <c r="X508" s="27"/>
      <c r="Y508" s="27"/>
    </row>
    <row r="509" spans="1:25" ht="15.6" customHeight="1" x14ac:dyDescent="0.25">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row>
    <row r="510" spans="1:25" ht="15.6" customHeight="1" x14ac:dyDescent="0.25">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row>
    <row r="511" spans="1:25" ht="15.6" customHeight="1" x14ac:dyDescent="0.25">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row>
    <row r="512" spans="1:25" ht="15.6" customHeight="1" x14ac:dyDescent="0.25">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row>
    <row r="513" spans="1:25" ht="15.6" customHeight="1" x14ac:dyDescent="0.25">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row>
    <row r="514" spans="1:25" ht="15.6" customHeight="1" x14ac:dyDescent="0.25">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row>
    <row r="515" spans="1:25" ht="15.6" customHeight="1" x14ac:dyDescent="0.25">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row>
    <row r="516" spans="1:25" ht="15.6" customHeight="1" x14ac:dyDescent="0.25">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row>
    <row r="517" spans="1:25" ht="15.6" customHeight="1" x14ac:dyDescent="0.25">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row>
    <row r="518" spans="1:25" ht="15.6" customHeight="1" x14ac:dyDescent="0.25">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row>
    <row r="519" spans="1:25" ht="15.6" customHeight="1" x14ac:dyDescent="0.25">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row>
    <row r="520" spans="1:25" ht="15.6" customHeight="1" x14ac:dyDescent="0.25">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row>
    <row r="521" spans="1:25" ht="15.6" customHeight="1" x14ac:dyDescent="0.25">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row>
    <row r="522" spans="1:25" ht="15.6" customHeight="1" x14ac:dyDescent="0.25"/>
    <row r="523" spans="1:25" ht="15.6" customHeight="1" x14ac:dyDescent="0.25">
      <c r="A523" t="s">
        <v>53</v>
      </c>
      <c r="B523" s="27" t="s">
        <v>52</v>
      </c>
      <c r="C523" s="27"/>
      <c r="D523" s="27"/>
      <c r="E523" s="27"/>
      <c r="F523" s="27"/>
      <c r="G523" s="27"/>
      <c r="H523" s="27"/>
      <c r="I523" s="27"/>
      <c r="J523" s="27"/>
      <c r="K523" s="27"/>
      <c r="L523" s="27"/>
      <c r="M523" s="27"/>
      <c r="N523" s="27"/>
      <c r="O523" s="27"/>
      <c r="P523" s="27"/>
      <c r="Q523" s="27"/>
      <c r="R523" s="27"/>
      <c r="S523" s="27"/>
      <c r="T523" s="27"/>
      <c r="U523" s="27"/>
      <c r="V523" s="27"/>
      <c r="W523" s="27"/>
      <c r="X523" s="27"/>
    </row>
    <row r="524" spans="1:25" ht="15.6" customHeight="1" x14ac:dyDescent="0.25">
      <c r="B524" s="27"/>
      <c r="C524" s="27"/>
      <c r="D524" s="27"/>
      <c r="E524" s="27"/>
      <c r="F524" s="27"/>
      <c r="G524" s="27"/>
      <c r="H524" s="27"/>
      <c r="I524" s="27"/>
      <c r="J524" s="27"/>
      <c r="K524" s="27"/>
      <c r="L524" s="27"/>
      <c r="M524" s="27"/>
      <c r="N524" s="27"/>
      <c r="O524" s="27"/>
      <c r="P524" s="27"/>
      <c r="Q524" s="27"/>
      <c r="R524" s="27"/>
      <c r="S524" s="27"/>
      <c r="T524" s="27"/>
      <c r="U524" s="27"/>
      <c r="V524" s="27"/>
      <c r="W524" s="27"/>
      <c r="X524" s="27"/>
    </row>
    <row r="525" spans="1:25" ht="15.6" customHeight="1" thickBot="1" x14ac:dyDescent="0.3"/>
    <row r="526" spans="1:25" ht="15.6" customHeight="1" x14ac:dyDescent="0.25">
      <c r="B526" s="33"/>
      <c r="C526" s="34"/>
      <c r="D526" s="34"/>
      <c r="E526" s="34"/>
      <c r="F526" s="34"/>
      <c r="G526" s="34"/>
      <c r="H526" s="34"/>
      <c r="I526" s="34"/>
      <c r="J526" s="34"/>
      <c r="K526" s="34"/>
      <c r="L526" s="34"/>
      <c r="M526" s="34"/>
      <c r="N526" s="34"/>
      <c r="O526" s="34"/>
      <c r="P526" s="34"/>
      <c r="Q526" s="34"/>
      <c r="R526" s="34"/>
      <c r="S526" s="34"/>
      <c r="T526" s="34"/>
      <c r="U526" s="34"/>
      <c r="V526" s="34"/>
      <c r="W526" s="34"/>
      <c r="X526" s="34"/>
      <c r="Y526" s="35"/>
    </row>
    <row r="527" spans="1:25" ht="15.6" customHeight="1" thickBot="1" x14ac:dyDescent="0.3">
      <c r="B527" s="36"/>
      <c r="C527" s="37"/>
      <c r="D527" s="37"/>
      <c r="E527" s="37"/>
      <c r="F527" s="37"/>
      <c r="G527" s="37"/>
      <c r="H527" s="37"/>
      <c r="I527" s="37"/>
      <c r="J527" s="37"/>
      <c r="K527" s="37"/>
      <c r="L527" s="37"/>
      <c r="M527" s="37"/>
      <c r="N527" s="37"/>
      <c r="O527" s="37"/>
      <c r="P527" s="37"/>
      <c r="Q527" s="37"/>
      <c r="R527" s="37"/>
      <c r="S527" s="37"/>
      <c r="T527" s="37"/>
      <c r="U527" s="37"/>
      <c r="V527" s="37"/>
      <c r="W527" s="37"/>
      <c r="X527" s="37"/>
      <c r="Y527" s="38"/>
    </row>
    <row r="528" spans="1:25" ht="15.6" customHeight="1" x14ac:dyDescent="0.25"/>
    <row r="529" spans="1:25" ht="15.6" customHeight="1" x14ac:dyDescent="0.25">
      <c r="B529" s="27" t="s">
        <v>360</v>
      </c>
      <c r="C529" s="27"/>
      <c r="D529" s="27"/>
      <c r="E529" s="27"/>
      <c r="F529" s="27"/>
      <c r="G529" s="27"/>
      <c r="H529" s="27"/>
      <c r="I529" s="27"/>
      <c r="J529" s="27"/>
      <c r="K529" s="27"/>
      <c r="L529" s="27"/>
      <c r="M529" s="27"/>
      <c r="N529" s="27"/>
      <c r="O529" s="27"/>
      <c r="P529" s="27"/>
      <c r="Q529" s="27"/>
      <c r="R529" s="27"/>
      <c r="S529" s="27"/>
      <c r="T529" s="27"/>
      <c r="U529" s="27"/>
      <c r="V529" s="27"/>
      <c r="W529" s="27"/>
      <c r="X529" s="27"/>
      <c r="Y529" s="27"/>
    </row>
    <row r="530" spans="1:25" ht="15.6" customHeight="1" x14ac:dyDescent="0.25">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row>
    <row r="531" spans="1:25" ht="15.6" customHeight="1" x14ac:dyDescent="0.25">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row>
    <row r="532" spans="1:25" ht="15.6" customHeight="1" x14ac:dyDescent="0.25">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row>
    <row r="533" spans="1:25" ht="15.6" customHeight="1" x14ac:dyDescent="0.25">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row>
    <row r="534" spans="1:25" ht="15.6" customHeight="1" x14ac:dyDescent="0.25">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row>
    <row r="535" spans="1:25" ht="15.6" customHeight="1" x14ac:dyDescent="0.25">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row>
    <row r="536" spans="1:25" ht="15.6" customHeight="1" x14ac:dyDescent="0.25">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row>
    <row r="537" spans="1:25" ht="15.6" customHeight="1" x14ac:dyDescent="0.25">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row>
    <row r="538" spans="1:25" ht="15.6" customHeight="1" x14ac:dyDescent="0.25">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row>
    <row r="539" spans="1:25" ht="15.6" customHeight="1" x14ac:dyDescent="0.25">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row>
    <row r="540" spans="1:25" ht="15.6" customHeight="1" x14ac:dyDescent="0.25">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row>
    <row r="541" spans="1:25" ht="15.6" customHeight="1" x14ac:dyDescent="0.25">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row>
    <row r="542" spans="1:25" ht="15.6" customHeight="1" x14ac:dyDescent="0.25">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row>
    <row r="543" spans="1:25" ht="15.6" customHeight="1" x14ac:dyDescent="0.25"/>
    <row r="544" spans="1:25" ht="15.6" customHeight="1" x14ac:dyDescent="0.25">
      <c r="A544" t="s">
        <v>56</v>
      </c>
      <c r="B544" s="27" t="s">
        <v>55</v>
      </c>
      <c r="C544" s="27"/>
      <c r="D544" s="27"/>
      <c r="E544" s="27"/>
      <c r="F544" s="27"/>
      <c r="G544" s="27"/>
      <c r="H544" s="27"/>
      <c r="I544" s="27"/>
      <c r="J544" s="27"/>
      <c r="K544" s="27"/>
      <c r="L544" s="27"/>
      <c r="M544" s="27"/>
      <c r="N544" s="27"/>
      <c r="O544" s="27"/>
      <c r="P544" s="27"/>
      <c r="Q544" s="27"/>
      <c r="R544" s="27"/>
      <c r="S544" s="27"/>
      <c r="T544" s="27"/>
      <c r="U544" s="27"/>
      <c r="V544" s="27"/>
      <c r="W544" s="27"/>
      <c r="X544" s="27"/>
    </row>
    <row r="545" spans="2:25" ht="15.6" customHeight="1" x14ac:dyDescent="0.25">
      <c r="B545" s="27"/>
      <c r="C545" s="27"/>
      <c r="D545" s="27"/>
      <c r="E545" s="27"/>
      <c r="F545" s="27"/>
      <c r="G545" s="27"/>
      <c r="H545" s="27"/>
      <c r="I545" s="27"/>
      <c r="J545" s="27"/>
      <c r="K545" s="27"/>
      <c r="L545" s="27"/>
      <c r="M545" s="27"/>
      <c r="N545" s="27"/>
      <c r="O545" s="27"/>
      <c r="P545" s="27"/>
      <c r="Q545" s="27"/>
      <c r="R545" s="27"/>
      <c r="S545" s="27"/>
      <c r="T545" s="27"/>
      <c r="U545" s="27"/>
      <c r="V545" s="27"/>
      <c r="W545" s="27"/>
      <c r="X545" s="27"/>
    </row>
    <row r="546" spans="2:25" ht="15.6" customHeight="1" thickBot="1" x14ac:dyDescent="0.3"/>
    <row r="547" spans="2:25" ht="15.6" customHeight="1" x14ac:dyDescent="0.25">
      <c r="B547" s="33"/>
      <c r="C547" s="34"/>
      <c r="D547" s="34"/>
      <c r="E547" s="34"/>
      <c r="F547" s="34"/>
      <c r="G547" s="34"/>
      <c r="H547" s="34"/>
      <c r="I547" s="34"/>
      <c r="J547" s="34"/>
      <c r="K547" s="34"/>
      <c r="L547" s="34"/>
      <c r="M547" s="34"/>
      <c r="N547" s="34"/>
      <c r="O547" s="34"/>
      <c r="P547" s="34"/>
      <c r="Q547" s="34"/>
      <c r="R547" s="34"/>
      <c r="S547" s="34"/>
      <c r="T547" s="34"/>
      <c r="U547" s="34"/>
      <c r="V547" s="34"/>
      <c r="W547" s="34"/>
      <c r="X547" s="34"/>
      <c r="Y547" s="35"/>
    </row>
    <row r="548" spans="2:25" ht="15.6" customHeight="1" thickBot="1" x14ac:dyDescent="0.3">
      <c r="B548" s="36"/>
      <c r="C548" s="37"/>
      <c r="D548" s="37"/>
      <c r="E548" s="37"/>
      <c r="F548" s="37"/>
      <c r="G548" s="37"/>
      <c r="H548" s="37"/>
      <c r="I548" s="37"/>
      <c r="J548" s="37"/>
      <c r="K548" s="37"/>
      <c r="L548" s="37"/>
      <c r="M548" s="37"/>
      <c r="N548" s="37"/>
      <c r="O548" s="37"/>
      <c r="P548" s="37"/>
      <c r="Q548" s="37"/>
      <c r="R548" s="37"/>
      <c r="S548" s="37"/>
      <c r="T548" s="37"/>
      <c r="U548" s="37"/>
      <c r="V548" s="37"/>
      <c r="W548" s="37"/>
      <c r="X548" s="37"/>
      <c r="Y548" s="38"/>
    </row>
    <row r="549" spans="2:25" ht="15.6" customHeight="1" x14ac:dyDescent="0.25"/>
    <row r="550" spans="2:25" ht="15.6" customHeight="1" x14ac:dyDescent="0.25">
      <c r="B550" s="27" t="s">
        <v>361</v>
      </c>
      <c r="C550" s="27"/>
      <c r="D550" s="27"/>
      <c r="E550" s="27"/>
      <c r="F550" s="27"/>
      <c r="G550" s="27"/>
      <c r="H550" s="27"/>
      <c r="I550" s="27"/>
      <c r="J550" s="27"/>
      <c r="K550" s="27"/>
      <c r="L550" s="27"/>
      <c r="M550" s="27"/>
      <c r="N550" s="27"/>
      <c r="O550" s="27"/>
      <c r="P550" s="27"/>
      <c r="Q550" s="27"/>
      <c r="R550" s="27"/>
      <c r="S550" s="27"/>
      <c r="T550" s="27"/>
      <c r="U550" s="27"/>
      <c r="V550" s="27"/>
      <c r="W550" s="27"/>
      <c r="X550" s="27"/>
      <c r="Y550" s="27"/>
    </row>
    <row r="551" spans="2:25" ht="15.6" customHeight="1" x14ac:dyDescent="0.25">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row>
    <row r="552" spans="2:25" ht="15.6" customHeight="1" x14ac:dyDescent="0.25">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row>
    <row r="553" spans="2:25" ht="15.6" customHeight="1" x14ac:dyDescent="0.25">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row>
    <row r="554" spans="2:25" ht="15.6" customHeight="1" x14ac:dyDescent="0.25">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row>
    <row r="555" spans="2:25" ht="15.6" customHeight="1" x14ac:dyDescent="0.25">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row>
    <row r="556" spans="2:25" ht="15.6" customHeight="1" x14ac:dyDescent="0.25">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row>
    <row r="557" spans="2:25" ht="15.6" customHeight="1" x14ac:dyDescent="0.25">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row>
    <row r="558" spans="2:25" ht="15.6" customHeight="1" x14ac:dyDescent="0.25">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row>
    <row r="559" spans="2:25" ht="15.6" customHeight="1" x14ac:dyDescent="0.25">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row>
    <row r="560" spans="2:25" ht="15.6" customHeight="1" x14ac:dyDescent="0.25">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row>
    <row r="561" spans="1:25" ht="15.6" customHeight="1" x14ac:dyDescent="0.25">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row>
    <row r="562" spans="1:25" ht="15.6" customHeight="1" x14ac:dyDescent="0.25">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row>
    <row r="563" spans="1:25" ht="15.6" customHeight="1" x14ac:dyDescent="0.25">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row>
    <row r="564" spans="1:25" ht="15.6" customHeight="1" x14ac:dyDescent="0.25"/>
    <row r="565" spans="1:25" ht="15.6" customHeight="1" x14ac:dyDescent="0.25">
      <c r="A565" t="s">
        <v>59</v>
      </c>
      <c r="B565" s="27" t="s">
        <v>58</v>
      </c>
      <c r="C565" s="27"/>
      <c r="D565" s="27"/>
      <c r="E565" s="27"/>
      <c r="F565" s="27"/>
      <c r="G565" s="27"/>
      <c r="H565" s="27"/>
      <c r="I565" s="27"/>
      <c r="J565" s="27"/>
      <c r="K565" s="27"/>
      <c r="L565" s="27"/>
      <c r="M565" s="27"/>
      <c r="N565" s="27"/>
      <c r="O565" s="27"/>
      <c r="P565" s="27"/>
      <c r="Q565" s="27"/>
      <c r="R565" s="27"/>
      <c r="S565" s="27"/>
      <c r="T565" s="27"/>
      <c r="U565" s="27"/>
      <c r="V565" s="27"/>
      <c r="W565" s="27"/>
      <c r="X565" s="27"/>
    </row>
    <row r="566" spans="1:25" ht="15.6" customHeight="1" x14ac:dyDescent="0.25">
      <c r="B566" s="27"/>
      <c r="C566" s="27"/>
      <c r="D566" s="27"/>
      <c r="E566" s="27"/>
      <c r="F566" s="27"/>
      <c r="G566" s="27"/>
      <c r="H566" s="27"/>
      <c r="I566" s="27"/>
      <c r="J566" s="27"/>
      <c r="K566" s="27"/>
      <c r="L566" s="27"/>
      <c r="M566" s="27"/>
      <c r="N566" s="27"/>
      <c r="O566" s="27"/>
      <c r="P566" s="27"/>
      <c r="Q566" s="27"/>
      <c r="R566" s="27"/>
      <c r="S566" s="27"/>
      <c r="T566" s="27"/>
      <c r="U566" s="27"/>
      <c r="V566" s="27"/>
      <c r="W566" s="27"/>
      <c r="X566" s="27"/>
    </row>
    <row r="567" spans="1:25" ht="15.6" customHeight="1" thickBot="1" x14ac:dyDescent="0.3"/>
    <row r="568" spans="1:25" ht="15.6" customHeight="1" x14ac:dyDescent="0.25">
      <c r="B568" s="33"/>
      <c r="C568" s="34"/>
      <c r="D568" s="34"/>
      <c r="E568" s="34"/>
      <c r="F568" s="34"/>
      <c r="G568" s="34"/>
      <c r="H568" s="34"/>
      <c r="I568" s="34"/>
      <c r="J568" s="34"/>
      <c r="K568" s="34"/>
      <c r="L568" s="34"/>
      <c r="M568" s="34"/>
      <c r="N568" s="34"/>
      <c r="O568" s="34"/>
      <c r="P568" s="34"/>
      <c r="Q568" s="34"/>
      <c r="R568" s="34"/>
      <c r="S568" s="34"/>
      <c r="T568" s="34"/>
      <c r="U568" s="34"/>
      <c r="V568" s="34"/>
      <c r="W568" s="34"/>
      <c r="X568" s="34"/>
      <c r="Y568" s="35"/>
    </row>
    <row r="569" spans="1:25" ht="15.6" customHeight="1" thickBot="1" x14ac:dyDescent="0.3">
      <c r="B569" s="36"/>
      <c r="C569" s="37"/>
      <c r="D569" s="37"/>
      <c r="E569" s="37"/>
      <c r="F569" s="37"/>
      <c r="G569" s="37"/>
      <c r="H569" s="37"/>
      <c r="I569" s="37"/>
      <c r="J569" s="37"/>
      <c r="K569" s="37"/>
      <c r="L569" s="37"/>
      <c r="M569" s="37"/>
      <c r="N569" s="37"/>
      <c r="O569" s="37"/>
      <c r="P569" s="37"/>
      <c r="Q569" s="37"/>
      <c r="R569" s="37"/>
      <c r="S569" s="37"/>
      <c r="T569" s="37"/>
      <c r="U569" s="37"/>
      <c r="V569" s="37"/>
      <c r="W569" s="37"/>
      <c r="X569" s="37"/>
      <c r="Y569" s="38"/>
    </row>
    <row r="570" spans="1:25" ht="15.6" customHeight="1" x14ac:dyDescent="0.25"/>
    <row r="571" spans="1:25" ht="15.6" customHeight="1" x14ac:dyDescent="0.25">
      <c r="B571" s="27" t="s">
        <v>362</v>
      </c>
      <c r="C571" s="27"/>
      <c r="D571" s="27"/>
      <c r="E571" s="27"/>
      <c r="F571" s="27"/>
      <c r="G571" s="27"/>
      <c r="H571" s="27"/>
      <c r="I571" s="27"/>
      <c r="J571" s="27"/>
      <c r="K571" s="27"/>
      <c r="L571" s="27"/>
      <c r="M571" s="27"/>
      <c r="N571" s="27"/>
      <c r="O571" s="27"/>
      <c r="P571" s="27"/>
      <c r="Q571" s="27"/>
      <c r="R571" s="27"/>
      <c r="S571" s="27"/>
      <c r="T571" s="27"/>
      <c r="U571" s="27"/>
      <c r="V571" s="27"/>
      <c r="W571" s="27"/>
      <c r="X571" s="27"/>
      <c r="Y571" s="27"/>
    </row>
    <row r="572" spans="1:25" ht="15.6" customHeight="1" x14ac:dyDescent="0.25">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row>
    <row r="573" spans="1:25" ht="15.6" customHeight="1" x14ac:dyDescent="0.25">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row>
    <row r="574" spans="1:25" ht="15.6" customHeight="1" x14ac:dyDescent="0.25">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row>
    <row r="575" spans="1:25" ht="15.6" customHeight="1" x14ac:dyDescent="0.25">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row>
    <row r="576" spans="1:25" ht="15.6" customHeight="1" x14ac:dyDescent="0.25">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row>
    <row r="577" spans="1:25" ht="15.6" customHeight="1" x14ac:dyDescent="0.25">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row>
    <row r="578" spans="1:25" ht="15.6" customHeight="1" x14ac:dyDescent="0.25">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row>
    <row r="579" spans="1:25" ht="15.6" customHeight="1" x14ac:dyDescent="0.25">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row>
    <row r="580" spans="1:25" ht="15.6" customHeight="1" x14ac:dyDescent="0.25">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row>
    <row r="581" spans="1:25" ht="15.6" customHeight="1" x14ac:dyDescent="0.25">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row>
    <row r="582" spans="1:25" ht="15.6" customHeight="1" x14ac:dyDescent="0.25">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row>
    <row r="583" spans="1:25" ht="15.6" customHeight="1" x14ac:dyDescent="0.25">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row>
    <row r="584" spans="1:25" ht="15.6" customHeight="1" x14ac:dyDescent="0.25">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row>
    <row r="585" spans="1:25" ht="15.6" customHeight="1" x14ac:dyDescent="0.25"/>
    <row r="586" spans="1:25" ht="15.6" customHeight="1" x14ac:dyDescent="0.25">
      <c r="A586" t="s">
        <v>62</v>
      </c>
      <c r="B586" s="27" t="s">
        <v>61</v>
      </c>
      <c r="C586" s="27"/>
      <c r="D586" s="27"/>
      <c r="E586" s="27"/>
      <c r="F586" s="27"/>
      <c r="G586" s="27"/>
      <c r="H586" s="27"/>
      <c r="I586" s="27"/>
      <c r="J586" s="27"/>
      <c r="K586" s="27"/>
      <c r="L586" s="27"/>
      <c r="M586" s="27"/>
      <c r="N586" s="27"/>
      <c r="O586" s="27"/>
      <c r="P586" s="27"/>
      <c r="Q586" s="27"/>
      <c r="R586" s="27"/>
      <c r="S586" s="27"/>
      <c r="T586" s="27"/>
      <c r="U586" s="27"/>
      <c r="V586" s="27"/>
      <c r="W586" s="27"/>
      <c r="X586" s="27"/>
    </row>
    <row r="587" spans="1:25" ht="15.6" customHeight="1" x14ac:dyDescent="0.25">
      <c r="B587" s="27"/>
      <c r="C587" s="27"/>
      <c r="D587" s="27"/>
      <c r="E587" s="27"/>
      <c r="F587" s="27"/>
      <c r="G587" s="27"/>
      <c r="H587" s="27"/>
      <c r="I587" s="27"/>
      <c r="J587" s="27"/>
      <c r="K587" s="27"/>
      <c r="L587" s="27"/>
      <c r="M587" s="27"/>
      <c r="N587" s="27"/>
      <c r="O587" s="27"/>
      <c r="P587" s="27"/>
      <c r="Q587" s="27"/>
      <c r="R587" s="27"/>
      <c r="S587" s="27"/>
      <c r="T587" s="27"/>
      <c r="U587" s="27"/>
      <c r="V587" s="27"/>
      <c r="W587" s="27"/>
      <c r="X587" s="27"/>
    </row>
    <row r="588" spans="1:25" ht="15.6" customHeight="1" thickBot="1" x14ac:dyDescent="0.3"/>
    <row r="589" spans="1:25" ht="15.6" customHeight="1" x14ac:dyDescent="0.25">
      <c r="B589" s="33"/>
      <c r="C589" s="34"/>
      <c r="D589" s="34"/>
      <c r="E589" s="34"/>
      <c r="F589" s="34"/>
      <c r="G589" s="34"/>
      <c r="H589" s="34"/>
      <c r="I589" s="34"/>
      <c r="J589" s="34"/>
      <c r="K589" s="34"/>
      <c r="L589" s="34"/>
      <c r="M589" s="34"/>
      <c r="N589" s="34"/>
      <c r="O589" s="34"/>
      <c r="P589" s="34"/>
      <c r="Q589" s="34"/>
      <c r="R589" s="34"/>
      <c r="S589" s="34"/>
      <c r="T589" s="34"/>
      <c r="U589" s="34"/>
      <c r="V589" s="34"/>
      <c r="W589" s="34"/>
      <c r="X589" s="34"/>
      <c r="Y589" s="35"/>
    </row>
    <row r="590" spans="1:25" ht="15.6" customHeight="1" thickBot="1" x14ac:dyDescent="0.3">
      <c r="B590" s="36"/>
      <c r="C590" s="37"/>
      <c r="D590" s="37"/>
      <c r="E590" s="37"/>
      <c r="F590" s="37"/>
      <c r="G590" s="37"/>
      <c r="H590" s="37"/>
      <c r="I590" s="37"/>
      <c r="J590" s="37"/>
      <c r="K590" s="37"/>
      <c r="L590" s="37"/>
      <c r="M590" s="37"/>
      <c r="N590" s="37"/>
      <c r="O590" s="37"/>
      <c r="P590" s="37"/>
      <c r="Q590" s="37"/>
      <c r="R590" s="37"/>
      <c r="S590" s="37"/>
      <c r="T590" s="37"/>
      <c r="U590" s="37"/>
      <c r="V590" s="37"/>
      <c r="W590" s="37"/>
      <c r="X590" s="37"/>
      <c r="Y590" s="38"/>
    </row>
    <row r="591" spans="1:25" ht="15.6" customHeight="1" x14ac:dyDescent="0.25"/>
    <row r="592" spans="1:25" ht="15.6" customHeight="1" x14ac:dyDescent="0.25">
      <c r="B592" s="27" t="s">
        <v>363</v>
      </c>
      <c r="C592" s="27"/>
      <c r="D592" s="27"/>
      <c r="E592" s="27"/>
      <c r="F592" s="27"/>
      <c r="G592" s="27"/>
      <c r="H592" s="27"/>
      <c r="I592" s="27"/>
      <c r="J592" s="27"/>
      <c r="K592" s="27"/>
      <c r="L592" s="27"/>
      <c r="M592" s="27"/>
      <c r="N592" s="27"/>
      <c r="O592" s="27"/>
      <c r="P592" s="27"/>
      <c r="Q592" s="27"/>
      <c r="R592" s="27"/>
      <c r="S592" s="27"/>
      <c r="T592" s="27"/>
      <c r="U592" s="27"/>
      <c r="V592" s="27"/>
      <c r="W592" s="27"/>
      <c r="X592" s="27"/>
      <c r="Y592" s="27"/>
    </row>
    <row r="593" spans="1:25" ht="15.6" customHeight="1" x14ac:dyDescent="0.25">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row>
    <row r="594" spans="1:25" ht="15.6" customHeight="1" x14ac:dyDescent="0.25">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row>
    <row r="595" spans="1:25" ht="15.6" customHeight="1" x14ac:dyDescent="0.25">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row>
    <row r="596" spans="1:25" ht="15.6" customHeight="1" x14ac:dyDescent="0.25">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row>
    <row r="597" spans="1:25" ht="15.6" customHeight="1" x14ac:dyDescent="0.25">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row>
    <row r="598" spans="1:25" ht="15.6" customHeight="1" x14ac:dyDescent="0.25">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row>
    <row r="599" spans="1:25" ht="15.6" customHeight="1" x14ac:dyDescent="0.25">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row>
    <row r="600" spans="1:25" ht="15.6" customHeight="1" x14ac:dyDescent="0.25">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row>
    <row r="601" spans="1:25" ht="15.6" customHeight="1" x14ac:dyDescent="0.25">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row>
    <row r="602" spans="1:25" ht="15.6" customHeight="1" x14ac:dyDescent="0.25">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row>
    <row r="603" spans="1:25" ht="15.6" customHeight="1" x14ac:dyDescent="0.25">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row>
    <row r="604" spans="1:25" ht="15.6" customHeight="1" x14ac:dyDescent="0.25">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row>
    <row r="605" spans="1:25" ht="15.6" customHeight="1" x14ac:dyDescent="0.25">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row>
    <row r="606" spans="1:25" ht="15.6" customHeight="1" x14ac:dyDescent="0.25"/>
    <row r="607" spans="1:25" ht="15.6" customHeight="1" x14ac:dyDescent="0.25">
      <c r="A607" t="s">
        <v>65</v>
      </c>
      <c r="B607" s="27" t="s">
        <v>64</v>
      </c>
      <c r="C607" s="27"/>
      <c r="D607" s="27"/>
      <c r="E607" s="27"/>
      <c r="F607" s="27"/>
      <c r="G607" s="27"/>
      <c r="H607" s="27"/>
      <c r="I607" s="27"/>
      <c r="J607" s="27"/>
      <c r="K607" s="27"/>
      <c r="L607" s="27"/>
      <c r="M607" s="27"/>
      <c r="N607" s="27"/>
      <c r="O607" s="27"/>
      <c r="P607" s="27"/>
      <c r="Q607" s="27"/>
      <c r="R607" s="27"/>
      <c r="S607" s="27"/>
      <c r="T607" s="27"/>
      <c r="U607" s="27"/>
      <c r="V607" s="27"/>
      <c r="W607" s="27"/>
      <c r="X607" s="27"/>
    </row>
    <row r="608" spans="1:25" ht="15.6" customHeight="1" x14ac:dyDescent="0.25">
      <c r="B608" s="27"/>
      <c r="C608" s="27"/>
      <c r="D608" s="27"/>
      <c r="E608" s="27"/>
      <c r="F608" s="27"/>
      <c r="G608" s="27"/>
      <c r="H608" s="27"/>
      <c r="I608" s="27"/>
      <c r="J608" s="27"/>
      <c r="K608" s="27"/>
      <c r="L608" s="27"/>
      <c r="M608" s="27"/>
      <c r="N608" s="27"/>
      <c r="O608" s="27"/>
      <c r="P608" s="27"/>
      <c r="Q608" s="27"/>
      <c r="R608" s="27"/>
      <c r="S608" s="27"/>
      <c r="T608" s="27"/>
      <c r="U608" s="27"/>
      <c r="V608" s="27"/>
      <c r="W608" s="27"/>
      <c r="X608" s="27"/>
    </row>
    <row r="609" spans="2:25" ht="15.6" customHeight="1" thickBot="1" x14ac:dyDescent="0.3"/>
    <row r="610" spans="2:25" ht="15.6" customHeight="1" x14ac:dyDescent="0.25">
      <c r="B610" s="33"/>
      <c r="C610" s="34"/>
      <c r="D610" s="34"/>
      <c r="E610" s="34"/>
      <c r="F610" s="34"/>
      <c r="G610" s="34"/>
      <c r="H610" s="34"/>
      <c r="I610" s="34"/>
      <c r="J610" s="34"/>
      <c r="K610" s="34"/>
      <c r="L610" s="34"/>
      <c r="M610" s="34"/>
      <c r="N610" s="34"/>
      <c r="O610" s="34"/>
      <c r="P610" s="34"/>
      <c r="Q610" s="34"/>
      <c r="R610" s="34"/>
      <c r="S610" s="34"/>
      <c r="T610" s="34"/>
      <c r="U610" s="34"/>
      <c r="V610" s="34"/>
      <c r="W610" s="34"/>
      <c r="X610" s="34"/>
      <c r="Y610" s="35"/>
    </row>
    <row r="611" spans="2:25" ht="15.6" customHeight="1" thickBot="1" x14ac:dyDescent="0.3">
      <c r="B611" s="36"/>
      <c r="C611" s="37"/>
      <c r="D611" s="37"/>
      <c r="E611" s="37"/>
      <c r="F611" s="37"/>
      <c r="G611" s="37"/>
      <c r="H611" s="37"/>
      <c r="I611" s="37"/>
      <c r="J611" s="37"/>
      <c r="K611" s="37"/>
      <c r="L611" s="37"/>
      <c r="M611" s="37"/>
      <c r="N611" s="37"/>
      <c r="O611" s="37"/>
      <c r="P611" s="37"/>
      <c r="Q611" s="37"/>
      <c r="R611" s="37"/>
      <c r="S611" s="37"/>
      <c r="T611" s="37"/>
      <c r="U611" s="37"/>
      <c r="V611" s="37"/>
      <c r="W611" s="37"/>
      <c r="X611" s="37"/>
      <c r="Y611" s="38"/>
    </row>
    <row r="612" spans="2:25" ht="15.6" customHeight="1" x14ac:dyDescent="0.25"/>
    <row r="613" spans="2:25" ht="15.6" customHeight="1" x14ac:dyDescent="0.25">
      <c r="B613" s="27" t="s">
        <v>364</v>
      </c>
      <c r="C613" s="27"/>
      <c r="D613" s="27"/>
      <c r="E613" s="27"/>
      <c r="F613" s="27"/>
      <c r="G613" s="27"/>
      <c r="H613" s="27"/>
      <c r="I613" s="27"/>
      <c r="J613" s="27"/>
      <c r="K613" s="27"/>
      <c r="L613" s="27"/>
      <c r="M613" s="27"/>
      <c r="N613" s="27"/>
      <c r="O613" s="27"/>
      <c r="P613" s="27"/>
      <c r="Q613" s="27"/>
      <c r="R613" s="27"/>
      <c r="S613" s="27"/>
      <c r="T613" s="27"/>
      <c r="U613" s="27"/>
      <c r="V613" s="27"/>
      <c r="W613" s="27"/>
      <c r="X613" s="27"/>
      <c r="Y613" s="27"/>
    </row>
    <row r="614" spans="2:25" ht="15.6" customHeight="1" x14ac:dyDescent="0.25">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row>
    <row r="615" spans="2:25" ht="15.6" customHeight="1" x14ac:dyDescent="0.25">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row>
    <row r="616" spans="2:25" ht="15.6" customHeight="1" x14ac:dyDescent="0.25">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row>
    <row r="617" spans="2:25" ht="15.6" customHeight="1" x14ac:dyDescent="0.25">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row>
    <row r="618" spans="2:25" ht="15.6" customHeight="1" x14ac:dyDescent="0.25">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row>
    <row r="619" spans="2:25" ht="15.6" customHeight="1" x14ac:dyDescent="0.25"/>
    <row r="620" spans="2:25" ht="15.6" customHeight="1" x14ac:dyDescent="0.25"/>
    <row r="621" spans="2:25" ht="15.6" customHeight="1" x14ac:dyDescent="0.25"/>
    <row r="622" spans="2:25" ht="15.6" customHeight="1" x14ac:dyDescent="0.25"/>
    <row r="623" spans="2:25" ht="15.6" customHeight="1" x14ac:dyDescent="0.25">
      <c r="C623" t="s">
        <v>67</v>
      </c>
    </row>
    <row r="624" spans="2:25" ht="15.6" customHeight="1" x14ac:dyDescent="0.25">
      <c r="D624" t="s">
        <v>68</v>
      </c>
      <c r="E624" s="31">
        <v>1.9E-2</v>
      </c>
      <c r="F624" s="31"/>
      <c r="G624" s="1"/>
      <c r="H624" s="1"/>
      <c r="I624" t="s">
        <v>69</v>
      </c>
    </row>
    <row r="625" spans="2:25" ht="15.6" customHeight="1" x14ac:dyDescent="0.25">
      <c r="D625" t="s">
        <v>70</v>
      </c>
      <c r="E625" s="31">
        <v>-1.9</v>
      </c>
      <c r="F625" s="31"/>
      <c r="G625" s="1"/>
      <c r="H625" s="1"/>
    </row>
    <row r="626" spans="2:25" ht="15.6" customHeight="1" x14ac:dyDescent="0.25">
      <c r="D626" t="s">
        <v>71</v>
      </c>
      <c r="E626" s="31">
        <v>1500</v>
      </c>
      <c r="F626" s="31"/>
      <c r="G626" s="1"/>
      <c r="H626" s="1"/>
      <c r="I626" t="s">
        <v>72</v>
      </c>
    </row>
    <row r="627" spans="2:25" ht="15.6" customHeight="1" x14ac:dyDescent="0.25">
      <c r="D627" t="s">
        <v>73</v>
      </c>
      <c r="E627" s="31">
        <v>900000</v>
      </c>
      <c r="F627" s="31"/>
      <c r="G627" s="31"/>
      <c r="H627" s="31"/>
    </row>
    <row r="628" spans="2:25" ht="15.6" customHeight="1" x14ac:dyDescent="0.25"/>
    <row r="629" spans="2:25" ht="15.6" customHeight="1" x14ac:dyDescent="0.25">
      <c r="B629" t="s">
        <v>74</v>
      </c>
    </row>
    <row r="630" spans="2:25" ht="15.6" customHeight="1" x14ac:dyDescent="0.25"/>
    <row r="631" spans="2:25" ht="15.6" customHeight="1" x14ac:dyDescent="0.25"/>
    <row r="632" spans="2:25" ht="15.6" customHeight="1" x14ac:dyDescent="0.25"/>
    <row r="633" spans="2:25" ht="15.6" customHeight="1" x14ac:dyDescent="0.25"/>
    <row r="634" spans="2:25" ht="15.6" customHeight="1" x14ac:dyDescent="0.25">
      <c r="C634" t="s">
        <v>67</v>
      </c>
    </row>
    <row r="635" spans="2:25" ht="15.6" customHeight="1" x14ac:dyDescent="0.25">
      <c r="D635" t="s">
        <v>75</v>
      </c>
      <c r="E635" s="31">
        <v>1.6E-2</v>
      </c>
      <c r="F635" s="31"/>
      <c r="G635" s="1"/>
      <c r="H635" s="1"/>
      <c r="I635" t="s">
        <v>69</v>
      </c>
    </row>
    <row r="636" spans="2:25" ht="15.6" customHeight="1" x14ac:dyDescent="0.25">
      <c r="D636" t="s">
        <v>76</v>
      </c>
      <c r="E636" s="31">
        <v>-2.1</v>
      </c>
      <c r="F636" s="31"/>
      <c r="G636" s="1"/>
      <c r="H636" s="1"/>
    </row>
    <row r="637" spans="2:25" ht="15.6" customHeight="1" x14ac:dyDescent="0.25">
      <c r="D637" t="s">
        <v>77</v>
      </c>
      <c r="E637" s="31">
        <v>1200</v>
      </c>
      <c r="F637" s="31"/>
      <c r="G637" s="1"/>
      <c r="H637" s="1"/>
      <c r="I637" t="s">
        <v>72</v>
      </c>
    </row>
    <row r="638" spans="2:25" ht="15.6" customHeight="1" x14ac:dyDescent="0.25">
      <c r="D638" t="s">
        <v>78</v>
      </c>
      <c r="E638" s="31">
        <v>1000000</v>
      </c>
      <c r="F638" s="31"/>
      <c r="G638" s="31"/>
      <c r="H638" s="31"/>
    </row>
    <row r="639" spans="2:25" ht="15.6" customHeight="1" x14ac:dyDescent="0.25"/>
    <row r="640" spans="2:25" ht="15.6" customHeight="1" x14ac:dyDescent="0.25">
      <c r="B640" s="27" t="s">
        <v>79</v>
      </c>
      <c r="C640" s="27"/>
      <c r="D640" s="27"/>
      <c r="E640" s="27"/>
      <c r="F640" s="27"/>
      <c r="G640" s="27"/>
      <c r="H640" s="27"/>
      <c r="I640" s="27"/>
      <c r="J640" s="27"/>
      <c r="K640" s="27"/>
      <c r="L640" s="27"/>
      <c r="M640" s="27"/>
      <c r="N640" s="27"/>
      <c r="O640" s="27"/>
      <c r="P640" s="27"/>
      <c r="Q640" s="27"/>
      <c r="R640" s="27"/>
      <c r="S640" s="27"/>
      <c r="T640" s="27"/>
      <c r="U640" s="27"/>
      <c r="V640" s="27"/>
      <c r="W640" s="27"/>
      <c r="X640" s="27"/>
      <c r="Y640" s="27"/>
    </row>
    <row r="641" spans="2:25" ht="15.6" customHeight="1" x14ac:dyDescent="0.25">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row>
    <row r="642" spans="2:25" ht="15.6" customHeight="1" x14ac:dyDescent="0.25">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row>
    <row r="643" spans="2:25" ht="15.6" customHeight="1" x14ac:dyDescent="0.25"/>
    <row r="644" spans="2:25" ht="15.6" customHeight="1" x14ac:dyDescent="0.25"/>
    <row r="645" spans="2:25" ht="15.6" customHeight="1" x14ac:dyDescent="0.25"/>
    <row r="646" spans="2:25" ht="15.6" customHeight="1" x14ac:dyDescent="0.25"/>
    <row r="647" spans="2:25" ht="15.6" customHeight="1" x14ac:dyDescent="0.25">
      <c r="C647" t="s">
        <v>67</v>
      </c>
    </row>
    <row r="648" spans="2:25" ht="15.6" customHeight="1" x14ac:dyDescent="0.25">
      <c r="D648" t="s">
        <v>80</v>
      </c>
      <c r="E648" s="26">
        <v>92339.711304809578</v>
      </c>
      <c r="F648" s="26"/>
      <c r="G648" s="26"/>
      <c r="H648" s="26"/>
    </row>
    <row r="649" spans="2:25" ht="15.6" customHeight="1" x14ac:dyDescent="0.25">
      <c r="D649" t="s">
        <v>81</v>
      </c>
      <c r="E649" s="28">
        <v>-11.399980753653972</v>
      </c>
      <c r="F649" s="28"/>
      <c r="G649" s="28"/>
      <c r="H649" s="28"/>
    </row>
    <row r="650" spans="2:25" ht="15.6" customHeight="1" x14ac:dyDescent="0.25">
      <c r="D650" t="s">
        <v>82</v>
      </c>
      <c r="E650" s="32">
        <v>0.91200000000000003</v>
      </c>
      <c r="F650" s="32"/>
      <c r="G650" s="32"/>
      <c r="H650" s="32"/>
    </row>
    <row r="651" spans="2:25" ht="15.6" customHeight="1" x14ac:dyDescent="0.25">
      <c r="D651" t="s">
        <v>83</v>
      </c>
      <c r="E651" s="28">
        <v>645.92445328031818</v>
      </c>
      <c r="F651" s="28"/>
      <c r="G651" s="28"/>
      <c r="H651" s="28"/>
    </row>
    <row r="652" spans="2:25" ht="15.6" customHeight="1" x14ac:dyDescent="0.25">
      <c r="D652" t="s">
        <v>84</v>
      </c>
      <c r="E652" s="29">
        <v>178.125</v>
      </c>
      <c r="F652" s="29"/>
      <c r="G652" s="29"/>
      <c r="H652" s="29"/>
    </row>
    <row r="653" spans="2:25" ht="15.6" customHeight="1" x14ac:dyDescent="0.25">
      <c r="D653" t="s">
        <v>85</v>
      </c>
      <c r="E653" s="26">
        <v>-1753.8461538461538</v>
      </c>
      <c r="F653" s="26"/>
      <c r="G653" s="26"/>
      <c r="H653" s="26"/>
    </row>
    <row r="654" spans="2:25" ht="15.6" customHeight="1" x14ac:dyDescent="0.25">
      <c r="D654" t="s">
        <v>86</v>
      </c>
      <c r="F654" s="30">
        <v>30000</v>
      </c>
      <c r="G654" s="30"/>
      <c r="H654" s="30"/>
      <c r="I654" s="30"/>
      <c r="J654" s="30"/>
    </row>
    <row r="655" spans="2:25" ht="15.6" customHeight="1" x14ac:dyDescent="0.25">
      <c r="D655" t="s">
        <v>87</v>
      </c>
      <c r="F655" s="26">
        <v>50.3</v>
      </c>
      <c r="G655" s="26"/>
      <c r="H655" s="26"/>
      <c r="I655" s="26"/>
      <c r="J655" s="26"/>
    </row>
    <row r="656" spans="2:25" ht="15.6" customHeight="1" x14ac:dyDescent="0.25">
      <c r="D656" t="s">
        <v>88</v>
      </c>
      <c r="G656" s="30">
        <v>144</v>
      </c>
      <c r="H656" s="30"/>
      <c r="I656" s="30"/>
      <c r="J656" s="30"/>
      <c r="K656" s="30"/>
    </row>
    <row r="657" spans="1:25" ht="15.6" customHeight="1" x14ac:dyDescent="0.25">
      <c r="D657" t="s">
        <v>89</v>
      </c>
      <c r="G657" s="26">
        <v>3.9</v>
      </c>
      <c r="H657" s="26"/>
      <c r="I657" s="26"/>
      <c r="J657" s="26"/>
      <c r="K657" s="26"/>
    </row>
    <row r="658" spans="1:25" ht="15.6" customHeight="1" x14ac:dyDescent="0.25">
      <c r="D658" t="s">
        <v>90</v>
      </c>
    </row>
    <row r="659" spans="1:25" ht="15.6" customHeight="1" x14ac:dyDescent="0.25">
      <c r="D659" t="s">
        <v>91</v>
      </c>
    </row>
    <row r="660" spans="1:25" ht="15.6" customHeight="1" x14ac:dyDescent="0.25">
      <c r="D660" t="s">
        <v>92</v>
      </c>
    </row>
    <row r="661" spans="1:25" ht="15.6" customHeight="1" x14ac:dyDescent="0.25">
      <c r="D661" t="s">
        <v>93</v>
      </c>
    </row>
    <row r="662" spans="1:25" ht="15.6" customHeight="1" x14ac:dyDescent="0.25">
      <c r="D662" t="s">
        <v>94</v>
      </c>
    </row>
    <row r="663" spans="1:25" ht="15.6" customHeight="1" x14ac:dyDescent="0.25">
      <c r="D663" t="s">
        <v>95</v>
      </c>
    </row>
    <row r="664" spans="1:25" ht="15.6" customHeight="1" x14ac:dyDescent="0.25"/>
    <row r="665" spans="1:25" ht="15.6" customHeight="1" x14ac:dyDescent="0.25">
      <c r="A665" t="s">
        <v>97</v>
      </c>
      <c r="B665" s="27" t="s">
        <v>365</v>
      </c>
      <c r="C665" s="27"/>
      <c r="D665" s="27"/>
      <c r="E665" s="27"/>
      <c r="F665" s="27"/>
      <c r="G665" s="27"/>
      <c r="H665" s="27"/>
      <c r="I665" s="27"/>
      <c r="J665" s="27"/>
      <c r="K665" s="27"/>
      <c r="L665" s="27"/>
      <c r="M665" s="27"/>
      <c r="N665" s="27"/>
      <c r="O665" s="27"/>
      <c r="P665" s="27"/>
      <c r="Q665" s="27"/>
      <c r="R665" s="27"/>
      <c r="S665" s="27"/>
      <c r="T665" s="27"/>
      <c r="U665" s="27"/>
      <c r="V665" s="27"/>
      <c r="W665" s="27"/>
      <c r="X665" s="27"/>
      <c r="Y665" s="27"/>
    </row>
    <row r="666" spans="1:25" ht="15.6" customHeight="1" x14ac:dyDescent="0.25">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row>
    <row r="667" spans="1:25" ht="15.6" customHeight="1" x14ac:dyDescent="0.25">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row>
    <row r="668" spans="1:25" ht="15.6" customHeight="1" thickBot="1" x14ac:dyDescent="0.3"/>
    <row r="669" spans="1:25" ht="15.6" customHeight="1" x14ac:dyDescent="0.25">
      <c r="B669" s="20"/>
      <c r="C669" s="21"/>
      <c r="D669" s="21"/>
      <c r="E669" s="21"/>
      <c r="F669" s="21"/>
      <c r="G669" s="21"/>
      <c r="H669" s="21"/>
      <c r="I669" s="21"/>
      <c r="J669" s="21"/>
      <c r="K669" s="21"/>
      <c r="L669" s="21"/>
      <c r="M669" s="21"/>
      <c r="N669" s="21"/>
      <c r="O669" s="21"/>
      <c r="P669" s="21"/>
      <c r="Q669" s="21"/>
      <c r="R669" s="21"/>
      <c r="S669" s="21"/>
      <c r="T669" s="21"/>
      <c r="U669" s="21"/>
      <c r="V669" s="21"/>
      <c r="W669" s="21"/>
      <c r="X669" s="21"/>
      <c r="Y669" s="22"/>
    </row>
    <row r="670" spans="1:25" ht="15.6" customHeight="1" thickBot="1" x14ac:dyDescent="0.3">
      <c r="B670" s="23"/>
      <c r="C670" s="24"/>
      <c r="D670" s="24"/>
      <c r="E670" s="24"/>
      <c r="F670" s="24"/>
      <c r="G670" s="24"/>
      <c r="H670" s="24"/>
      <c r="I670" s="24"/>
      <c r="J670" s="24"/>
      <c r="K670" s="24"/>
      <c r="L670" s="24"/>
      <c r="M670" s="24"/>
      <c r="N670" s="24"/>
      <c r="O670" s="24"/>
      <c r="P670" s="24"/>
      <c r="Q670" s="24"/>
      <c r="R670" s="24"/>
      <c r="S670" s="24"/>
      <c r="T670" s="24"/>
      <c r="U670" s="24"/>
      <c r="V670" s="24"/>
      <c r="W670" s="24"/>
      <c r="X670" s="24"/>
      <c r="Y670" s="25"/>
    </row>
    <row r="671" spans="1:25" ht="15.6" customHeight="1" x14ac:dyDescent="0.25"/>
    <row r="672" spans="1:25" ht="15.6" customHeight="1" x14ac:dyDescent="0.25">
      <c r="A672" t="s">
        <v>99</v>
      </c>
      <c r="B672" t="s">
        <v>98</v>
      </c>
    </row>
    <row r="673" spans="1:25" ht="15.6" customHeight="1" thickBot="1" x14ac:dyDescent="0.3"/>
    <row r="674" spans="1:25" ht="15.6" customHeight="1" x14ac:dyDescent="0.25">
      <c r="B674" s="20"/>
      <c r="C674" s="21"/>
      <c r="D674" s="21"/>
      <c r="E674" s="21"/>
      <c r="F674" s="21"/>
      <c r="G674" s="21"/>
      <c r="H674" s="21"/>
      <c r="I674" s="21"/>
      <c r="J674" s="21"/>
      <c r="K674" s="21"/>
      <c r="L674" s="21"/>
      <c r="M674" s="21"/>
      <c r="N674" s="21"/>
      <c r="O674" s="21"/>
      <c r="P674" s="21"/>
      <c r="Q674" s="21"/>
      <c r="R674" s="21"/>
      <c r="S674" s="21"/>
      <c r="T674" s="21"/>
      <c r="U674" s="21"/>
      <c r="V674" s="21"/>
      <c r="W674" s="21"/>
      <c r="X674" s="21"/>
      <c r="Y674" s="22"/>
    </row>
    <row r="675" spans="1:25" ht="15.6" customHeight="1" thickBot="1" x14ac:dyDescent="0.3">
      <c r="B675" s="23"/>
      <c r="C675" s="24"/>
      <c r="D675" s="24"/>
      <c r="E675" s="24"/>
      <c r="F675" s="24"/>
      <c r="G675" s="24"/>
      <c r="H675" s="24"/>
      <c r="I675" s="24"/>
      <c r="J675" s="24"/>
      <c r="K675" s="24"/>
      <c r="L675" s="24"/>
      <c r="M675" s="24"/>
      <c r="N675" s="24"/>
      <c r="O675" s="24"/>
      <c r="P675" s="24"/>
      <c r="Q675" s="24"/>
      <c r="R675" s="24"/>
      <c r="S675" s="24"/>
      <c r="T675" s="24"/>
      <c r="U675" s="24"/>
      <c r="V675" s="24"/>
      <c r="W675" s="24"/>
      <c r="X675" s="24"/>
      <c r="Y675" s="25"/>
    </row>
    <row r="676" spans="1:25" ht="15.6" customHeight="1" x14ac:dyDescent="0.25"/>
    <row r="677" spans="1:25" ht="15.6" customHeight="1" x14ac:dyDescent="0.25">
      <c r="A677" t="s">
        <v>101</v>
      </c>
      <c r="B677" t="s">
        <v>100</v>
      </c>
    </row>
    <row r="678" spans="1:25" ht="15.6" customHeight="1" thickBot="1" x14ac:dyDescent="0.3"/>
    <row r="679" spans="1:25" ht="15.6" customHeight="1" x14ac:dyDescent="0.25">
      <c r="B679" s="20"/>
      <c r="C679" s="21"/>
      <c r="D679" s="21"/>
      <c r="E679" s="21"/>
      <c r="F679" s="21"/>
      <c r="G679" s="21"/>
      <c r="H679" s="21"/>
      <c r="I679" s="21"/>
      <c r="J679" s="21"/>
      <c r="K679" s="21"/>
      <c r="L679" s="21"/>
      <c r="M679" s="21"/>
      <c r="N679" s="21"/>
      <c r="O679" s="21"/>
      <c r="P679" s="21"/>
      <c r="Q679" s="21"/>
      <c r="R679" s="21"/>
      <c r="S679" s="21"/>
      <c r="T679" s="21"/>
      <c r="U679" s="21"/>
      <c r="V679" s="21"/>
      <c r="W679" s="21"/>
      <c r="X679" s="21"/>
      <c r="Y679" s="22"/>
    </row>
    <row r="680" spans="1:25" ht="15.6" customHeight="1" thickBot="1" x14ac:dyDescent="0.3">
      <c r="B680" s="23"/>
      <c r="C680" s="24"/>
      <c r="D680" s="24"/>
      <c r="E680" s="24"/>
      <c r="F680" s="24"/>
      <c r="G680" s="24"/>
      <c r="H680" s="24"/>
      <c r="I680" s="24"/>
      <c r="J680" s="24"/>
      <c r="K680" s="24"/>
      <c r="L680" s="24"/>
      <c r="M680" s="24"/>
      <c r="N680" s="24"/>
      <c r="O680" s="24"/>
      <c r="P680" s="24"/>
      <c r="Q680" s="24"/>
      <c r="R680" s="24"/>
      <c r="S680" s="24"/>
      <c r="T680" s="24"/>
      <c r="U680" s="24"/>
      <c r="V680" s="24"/>
      <c r="W680" s="24"/>
      <c r="X680" s="24"/>
      <c r="Y680" s="25"/>
    </row>
    <row r="681" spans="1:25" ht="15.6" customHeight="1" x14ac:dyDescent="0.25"/>
    <row r="682" spans="1:25" ht="15.6" customHeight="1" x14ac:dyDescent="0.25">
      <c r="A682" t="s">
        <v>103</v>
      </c>
      <c r="B682" t="s">
        <v>102</v>
      </c>
    </row>
    <row r="683" spans="1:25" ht="15.6" customHeight="1" thickBot="1" x14ac:dyDescent="0.3"/>
    <row r="684" spans="1:25" ht="15.6" customHeight="1" x14ac:dyDescent="0.25">
      <c r="B684" s="20"/>
      <c r="C684" s="21"/>
      <c r="D684" s="21"/>
      <c r="E684" s="21"/>
      <c r="F684" s="21"/>
      <c r="G684" s="21"/>
      <c r="H684" s="21"/>
      <c r="I684" s="21"/>
      <c r="J684" s="21"/>
      <c r="K684" s="21"/>
      <c r="L684" s="21"/>
      <c r="M684" s="21"/>
      <c r="N684" s="21"/>
      <c r="O684" s="21"/>
      <c r="P684" s="21"/>
      <c r="Q684" s="21"/>
      <c r="R684" s="21"/>
      <c r="S684" s="21"/>
      <c r="T684" s="21"/>
      <c r="U684" s="21"/>
      <c r="V684" s="21"/>
      <c r="W684" s="21"/>
      <c r="X684" s="21"/>
      <c r="Y684" s="22"/>
    </row>
    <row r="685" spans="1:25" ht="15.6" customHeight="1" thickBot="1" x14ac:dyDescent="0.3">
      <c r="B685" s="23"/>
      <c r="C685" s="24"/>
      <c r="D685" s="24"/>
      <c r="E685" s="24"/>
      <c r="F685" s="24"/>
      <c r="G685" s="24"/>
      <c r="H685" s="24"/>
      <c r="I685" s="24"/>
      <c r="J685" s="24"/>
      <c r="K685" s="24"/>
      <c r="L685" s="24"/>
      <c r="M685" s="24"/>
      <c r="N685" s="24"/>
      <c r="O685" s="24"/>
      <c r="P685" s="24"/>
      <c r="Q685" s="24"/>
      <c r="R685" s="24"/>
      <c r="S685" s="24"/>
      <c r="T685" s="24"/>
      <c r="U685" s="24"/>
      <c r="V685" s="24"/>
      <c r="W685" s="24"/>
      <c r="X685" s="24"/>
      <c r="Y685" s="25"/>
    </row>
    <row r="686" spans="1:25" ht="15.6" customHeight="1" x14ac:dyDescent="0.25"/>
    <row r="687" spans="1:25" ht="15.6" customHeight="1" x14ac:dyDescent="0.25">
      <c r="A687" t="s">
        <v>105</v>
      </c>
      <c r="B687" t="s">
        <v>104</v>
      </c>
    </row>
    <row r="688" spans="1:25" ht="15.6" customHeight="1" thickBot="1" x14ac:dyDescent="0.3"/>
    <row r="689" spans="1:25" ht="15.6" customHeight="1" x14ac:dyDescent="0.25">
      <c r="B689" s="20"/>
      <c r="C689" s="21"/>
      <c r="D689" s="21"/>
      <c r="E689" s="21"/>
      <c r="F689" s="21"/>
      <c r="G689" s="21"/>
      <c r="H689" s="21"/>
      <c r="I689" s="21"/>
      <c r="J689" s="21"/>
      <c r="K689" s="21"/>
      <c r="L689" s="21"/>
      <c r="M689" s="21"/>
      <c r="N689" s="21"/>
      <c r="O689" s="21"/>
      <c r="P689" s="21"/>
      <c r="Q689" s="21"/>
      <c r="R689" s="21"/>
      <c r="S689" s="21"/>
      <c r="T689" s="21"/>
      <c r="U689" s="21"/>
      <c r="V689" s="21"/>
      <c r="W689" s="21"/>
      <c r="X689" s="21"/>
      <c r="Y689" s="22"/>
    </row>
    <row r="690" spans="1:25" ht="15.6" customHeight="1" thickBot="1" x14ac:dyDescent="0.3">
      <c r="B690" s="23"/>
      <c r="C690" s="24"/>
      <c r="D690" s="24"/>
      <c r="E690" s="24"/>
      <c r="F690" s="24"/>
      <c r="G690" s="24"/>
      <c r="H690" s="24"/>
      <c r="I690" s="24"/>
      <c r="J690" s="24"/>
      <c r="K690" s="24"/>
      <c r="L690" s="24"/>
      <c r="M690" s="24"/>
      <c r="N690" s="24"/>
      <c r="O690" s="24"/>
      <c r="P690" s="24"/>
      <c r="Q690" s="24"/>
      <c r="R690" s="24"/>
      <c r="S690" s="24"/>
      <c r="T690" s="24"/>
      <c r="U690" s="24"/>
      <c r="V690" s="24"/>
      <c r="W690" s="24"/>
      <c r="X690" s="24"/>
      <c r="Y690" s="25"/>
    </row>
    <row r="691" spans="1:25" ht="15.6" customHeight="1" x14ac:dyDescent="0.25"/>
    <row r="692" spans="1:25" ht="15.6" customHeight="1" x14ac:dyDescent="0.25">
      <c r="A692" t="s">
        <v>107</v>
      </c>
      <c r="B692" t="s">
        <v>106</v>
      </c>
    </row>
    <row r="693" spans="1:25" ht="15.6" customHeight="1" thickBot="1" x14ac:dyDescent="0.3"/>
    <row r="694" spans="1:25" ht="15.6" customHeight="1" x14ac:dyDescent="0.25">
      <c r="B694" s="20"/>
      <c r="C694" s="21"/>
      <c r="D694" s="21"/>
      <c r="E694" s="21"/>
      <c r="F694" s="21"/>
      <c r="G694" s="21"/>
      <c r="H694" s="21"/>
      <c r="I694" s="21"/>
      <c r="J694" s="21"/>
      <c r="K694" s="21"/>
      <c r="L694" s="21"/>
      <c r="M694" s="21"/>
      <c r="N694" s="21"/>
      <c r="O694" s="21"/>
      <c r="P694" s="21"/>
      <c r="Q694" s="21"/>
      <c r="R694" s="21"/>
      <c r="S694" s="21"/>
      <c r="T694" s="21"/>
      <c r="U694" s="21"/>
      <c r="V694" s="21"/>
      <c r="W694" s="21"/>
      <c r="X694" s="21"/>
      <c r="Y694" s="22"/>
    </row>
    <row r="695" spans="1:25" ht="15.6" customHeight="1" thickBot="1" x14ac:dyDescent="0.3">
      <c r="B695" s="23"/>
      <c r="C695" s="24"/>
      <c r="D695" s="24"/>
      <c r="E695" s="24"/>
      <c r="F695" s="24"/>
      <c r="G695" s="24"/>
      <c r="H695" s="24"/>
      <c r="I695" s="24"/>
      <c r="J695" s="24"/>
      <c r="K695" s="24"/>
      <c r="L695" s="24"/>
      <c r="M695" s="24"/>
      <c r="N695" s="24"/>
      <c r="O695" s="24"/>
      <c r="P695" s="24"/>
      <c r="Q695" s="24"/>
      <c r="R695" s="24"/>
      <c r="S695" s="24"/>
      <c r="T695" s="24"/>
      <c r="U695" s="24"/>
      <c r="V695" s="24"/>
      <c r="W695" s="24"/>
      <c r="X695" s="24"/>
      <c r="Y695" s="25"/>
    </row>
    <row r="696" spans="1:25" ht="15.6" customHeight="1" x14ac:dyDescent="0.25"/>
    <row r="697" spans="1:25" ht="15.6" customHeight="1" x14ac:dyDescent="0.25">
      <c r="A697" t="s">
        <v>109</v>
      </c>
      <c r="B697" t="s">
        <v>108</v>
      </c>
    </row>
    <row r="698" spans="1:25" ht="15.6" customHeight="1" thickBot="1" x14ac:dyDescent="0.3"/>
    <row r="699" spans="1:25" ht="15.6" customHeight="1" x14ac:dyDescent="0.25">
      <c r="B699" s="20"/>
      <c r="C699" s="21"/>
      <c r="D699" s="21"/>
      <c r="E699" s="21"/>
      <c r="F699" s="21"/>
      <c r="G699" s="21"/>
      <c r="H699" s="21"/>
      <c r="I699" s="21"/>
      <c r="J699" s="21"/>
      <c r="K699" s="21"/>
      <c r="L699" s="21"/>
      <c r="M699" s="21"/>
      <c r="N699" s="21"/>
      <c r="O699" s="21"/>
      <c r="P699" s="21"/>
      <c r="Q699" s="21"/>
      <c r="R699" s="21"/>
      <c r="S699" s="21"/>
      <c r="T699" s="21"/>
      <c r="U699" s="21"/>
      <c r="V699" s="21"/>
      <c r="W699" s="21"/>
      <c r="X699" s="21"/>
      <c r="Y699" s="22"/>
    </row>
    <row r="700" spans="1:25" ht="15.6" customHeight="1" thickBot="1" x14ac:dyDescent="0.3">
      <c r="B700" s="23"/>
      <c r="C700" s="24"/>
      <c r="D700" s="24"/>
      <c r="E700" s="24"/>
      <c r="F700" s="24"/>
      <c r="G700" s="24"/>
      <c r="H700" s="24"/>
      <c r="I700" s="24"/>
      <c r="J700" s="24"/>
      <c r="K700" s="24"/>
      <c r="L700" s="24"/>
      <c r="M700" s="24"/>
      <c r="N700" s="24"/>
      <c r="O700" s="24"/>
      <c r="P700" s="24"/>
      <c r="Q700" s="24"/>
      <c r="R700" s="24"/>
      <c r="S700" s="24"/>
      <c r="T700" s="24"/>
      <c r="U700" s="24"/>
      <c r="V700" s="24"/>
      <c r="W700" s="24"/>
      <c r="X700" s="24"/>
      <c r="Y700" s="25"/>
    </row>
    <row r="701" spans="1:25" ht="15.6" customHeight="1" x14ac:dyDescent="0.25"/>
    <row r="702" spans="1:25" ht="15.6" customHeight="1" x14ac:dyDescent="0.25">
      <c r="A702" t="s">
        <v>111</v>
      </c>
      <c r="B702" t="s">
        <v>110</v>
      </c>
    </row>
    <row r="703" spans="1:25" ht="15.6" customHeight="1" thickBot="1" x14ac:dyDescent="0.3"/>
    <row r="704" spans="1:25" ht="15.6" customHeight="1" x14ac:dyDescent="0.25">
      <c r="B704" s="20"/>
      <c r="C704" s="21"/>
      <c r="D704" s="21"/>
      <c r="E704" s="21"/>
      <c r="F704" s="21"/>
      <c r="G704" s="21"/>
      <c r="H704" s="21"/>
      <c r="I704" s="21"/>
      <c r="J704" s="21"/>
      <c r="K704" s="21"/>
      <c r="L704" s="21"/>
      <c r="M704" s="21"/>
      <c r="N704" s="21"/>
      <c r="O704" s="21"/>
      <c r="P704" s="21"/>
      <c r="Q704" s="21"/>
      <c r="R704" s="21"/>
      <c r="S704" s="21"/>
      <c r="T704" s="21"/>
      <c r="U704" s="21"/>
      <c r="V704" s="21"/>
      <c r="W704" s="21"/>
      <c r="X704" s="21"/>
      <c r="Y704" s="22"/>
    </row>
    <row r="705" spans="1:25" ht="15.6" customHeight="1" thickBot="1" x14ac:dyDescent="0.3">
      <c r="B705" s="23"/>
      <c r="C705" s="24"/>
      <c r="D705" s="24"/>
      <c r="E705" s="24"/>
      <c r="F705" s="24"/>
      <c r="G705" s="24"/>
      <c r="H705" s="24"/>
      <c r="I705" s="24"/>
      <c r="J705" s="24"/>
      <c r="K705" s="24"/>
      <c r="L705" s="24"/>
      <c r="M705" s="24"/>
      <c r="N705" s="24"/>
      <c r="O705" s="24"/>
      <c r="P705" s="24"/>
      <c r="Q705" s="24"/>
      <c r="R705" s="24"/>
      <c r="S705" s="24"/>
      <c r="T705" s="24"/>
      <c r="U705" s="24"/>
      <c r="V705" s="24"/>
      <c r="W705" s="24"/>
      <c r="X705" s="24"/>
      <c r="Y705" s="25"/>
    </row>
    <row r="706" spans="1:25" ht="15.6" customHeight="1" x14ac:dyDescent="0.25"/>
    <row r="707" spans="1:25" ht="15.6" customHeight="1" x14ac:dyDescent="0.25">
      <c r="A707" t="s">
        <v>113</v>
      </c>
      <c r="B707" t="s">
        <v>112</v>
      </c>
    </row>
    <row r="708" spans="1:25" ht="15.6" customHeight="1" thickBot="1" x14ac:dyDescent="0.3"/>
    <row r="709" spans="1:25" ht="15.6" customHeight="1" x14ac:dyDescent="0.25">
      <c r="B709" s="20"/>
      <c r="C709" s="21"/>
      <c r="D709" s="21"/>
      <c r="E709" s="21"/>
      <c r="F709" s="21"/>
      <c r="G709" s="21"/>
      <c r="H709" s="21"/>
      <c r="I709" s="21"/>
      <c r="J709" s="21"/>
      <c r="K709" s="21"/>
      <c r="L709" s="21"/>
      <c r="M709" s="21"/>
      <c r="N709" s="21"/>
      <c r="O709" s="21"/>
      <c r="P709" s="21"/>
      <c r="Q709" s="21"/>
      <c r="R709" s="21"/>
      <c r="S709" s="21"/>
      <c r="T709" s="21"/>
      <c r="U709" s="21"/>
      <c r="V709" s="21"/>
      <c r="W709" s="21"/>
      <c r="X709" s="21"/>
      <c r="Y709" s="22"/>
    </row>
    <row r="710" spans="1:25" ht="15.6" customHeight="1" thickBot="1" x14ac:dyDescent="0.3">
      <c r="B710" s="23"/>
      <c r="C710" s="24"/>
      <c r="D710" s="24"/>
      <c r="E710" s="24"/>
      <c r="F710" s="24"/>
      <c r="G710" s="24"/>
      <c r="H710" s="24"/>
      <c r="I710" s="24"/>
      <c r="J710" s="24"/>
      <c r="K710" s="24"/>
      <c r="L710" s="24"/>
      <c r="M710" s="24"/>
      <c r="N710" s="24"/>
      <c r="O710" s="24"/>
      <c r="P710" s="24"/>
      <c r="Q710" s="24"/>
      <c r="R710" s="24"/>
      <c r="S710" s="24"/>
      <c r="T710" s="24"/>
      <c r="U710" s="24"/>
      <c r="V710" s="24"/>
      <c r="W710" s="24"/>
      <c r="X710" s="24"/>
      <c r="Y710" s="25"/>
    </row>
    <row r="711" spans="1:25" ht="15.6" customHeight="1" x14ac:dyDescent="0.25"/>
    <row r="712" spans="1:25" ht="15.6" customHeight="1" x14ac:dyDescent="0.25">
      <c r="A712" t="s">
        <v>115</v>
      </c>
      <c r="B712" t="s">
        <v>114</v>
      </c>
    </row>
    <row r="713" spans="1:25" ht="15.6" customHeight="1" thickBot="1" x14ac:dyDescent="0.3"/>
    <row r="714" spans="1:25" ht="15.6" customHeight="1" x14ac:dyDescent="0.25">
      <c r="B714" s="20"/>
      <c r="C714" s="21"/>
      <c r="D714" s="21"/>
      <c r="E714" s="21"/>
      <c r="F714" s="21"/>
      <c r="G714" s="21"/>
      <c r="H714" s="21"/>
      <c r="I714" s="21"/>
      <c r="J714" s="21"/>
      <c r="K714" s="21"/>
      <c r="L714" s="21"/>
      <c r="M714" s="21"/>
      <c r="N714" s="21"/>
      <c r="O714" s="21"/>
      <c r="P714" s="21"/>
      <c r="Q714" s="21"/>
      <c r="R714" s="21"/>
      <c r="S714" s="21"/>
      <c r="T714" s="21"/>
      <c r="U714" s="21"/>
      <c r="V714" s="21"/>
      <c r="W714" s="21"/>
      <c r="X714" s="21"/>
      <c r="Y714" s="22"/>
    </row>
    <row r="715" spans="1:25" ht="15.6" customHeight="1" thickBot="1" x14ac:dyDescent="0.3">
      <c r="B715" s="23"/>
      <c r="C715" s="24"/>
      <c r="D715" s="24"/>
      <c r="E715" s="24"/>
      <c r="F715" s="24"/>
      <c r="G715" s="24"/>
      <c r="H715" s="24"/>
      <c r="I715" s="24"/>
      <c r="J715" s="24"/>
      <c r="K715" s="24"/>
      <c r="L715" s="24"/>
      <c r="M715" s="24"/>
      <c r="N715" s="24"/>
      <c r="O715" s="24"/>
      <c r="P715" s="24"/>
      <c r="Q715" s="24"/>
      <c r="R715" s="24"/>
      <c r="S715" s="24"/>
      <c r="T715" s="24"/>
      <c r="U715" s="24"/>
      <c r="V715" s="24"/>
      <c r="W715" s="24"/>
      <c r="X715" s="24"/>
      <c r="Y715" s="25"/>
    </row>
    <row r="716" spans="1:25" ht="15.6" customHeight="1" x14ac:dyDescent="0.25"/>
    <row r="717" spans="1:25" ht="15.6" customHeight="1" x14ac:dyDescent="0.25">
      <c r="A717" t="s">
        <v>117</v>
      </c>
      <c r="B717" t="s">
        <v>116</v>
      </c>
    </row>
    <row r="718" spans="1:25" ht="15.6" customHeight="1" thickBot="1" x14ac:dyDescent="0.3"/>
    <row r="719" spans="1:25" ht="15.6" customHeight="1" x14ac:dyDescent="0.25">
      <c r="B719" s="20"/>
      <c r="C719" s="21"/>
      <c r="D719" s="21"/>
      <c r="E719" s="21"/>
      <c r="F719" s="21"/>
      <c r="G719" s="21"/>
      <c r="H719" s="21"/>
      <c r="I719" s="21"/>
      <c r="J719" s="21"/>
      <c r="K719" s="21"/>
      <c r="L719" s="21"/>
      <c r="M719" s="21"/>
      <c r="N719" s="21"/>
      <c r="O719" s="21"/>
      <c r="P719" s="21"/>
      <c r="Q719" s="21"/>
      <c r="R719" s="21"/>
      <c r="S719" s="21"/>
      <c r="T719" s="21"/>
      <c r="U719" s="21"/>
      <c r="V719" s="21"/>
      <c r="W719" s="21"/>
      <c r="X719" s="21"/>
      <c r="Y719" s="22"/>
    </row>
    <row r="720" spans="1:25" ht="15.6" customHeight="1" thickBot="1" x14ac:dyDescent="0.3">
      <c r="B720" s="23"/>
      <c r="C720" s="24"/>
      <c r="D720" s="24"/>
      <c r="E720" s="24"/>
      <c r="F720" s="24"/>
      <c r="G720" s="24"/>
      <c r="H720" s="24"/>
      <c r="I720" s="24"/>
      <c r="J720" s="24"/>
      <c r="K720" s="24"/>
      <c r="L720" s="24"/>
      <c r="M720" s="24"/>
      <c r="N720" s="24"/>
      <c r="O720" s="24"/>
      <c r="P720" s="24"/>
      <c r="Q720" s="24"/>
      <c r="R720" s="24"/>
      <c r="S720" s="24"/>
      <c r="T720" s="24"/>
      <c r="U720" s="24"/>
      <c r="V720" s="24"/>
      <c r="W720" s="24"/>
      <c r="X720" s="24"/>
      <c r="Y720" s="25"/>
    </row>
    <row r="721" spans="1:25" ht="15.6" customHeight="1" x14ac:dyDescent="0.25"/>
    <row r="722" spans="1:25" ht="15.6" customHeight="1" x14ac:dyDescent="0.25">
      <c r="A722" t="s">
        <v>119</v>
      </c>
      <c r="B722" t="s">
        <v>118</v>
      </c>
    </row>
    <row r="723" spans="1:25" ht="15.6" customHeight="1" thickBot="1" x14ac:dyDescent="0.3"/>
    <row r="724" spans="1:25" ht="15.6" customHeight="1" x14ac:dyDescent="0.25">
      <c r="B724" s="20"/>
      <c r="C724" s="21"/>
      <c r="D724" s="21"/>
      <c r="E724" s="21"/>
      <c r="F724" s="21"/>
      <c r="G724" s="21"/>
      <c r="H724" s="21"/>
      <c r="I724" s="21"/>
      <c r="J724" s="21"/>
      <c r="K724" s="21"/>
      <c r="L724" s="21"/>
      <c r="M724" s="21"/>
      <c r="N724" s="21"/>
      <c r="O724" s="21"/>
      <c r="P724" s="21"/>
      <c r="Q724" s="21"/>
      <c r="R724" s="21"/>
      <c r="S724" s="21"/>
      <c r="T724" s="21"/>
      <c r="U724" s="21"/>
      <c r="V724" s="21"/>
      <c r="W724" s="21"/>
      <c r="X724" s="21"/>
      <c r="Y724" s="22"/>
    </row>
    <row r="725" spans="1:25" ht="15.6" customHeight="1" thickBot="1" x14ac:dyDescent="0.3">
      <c r="B725" s="23"/>
      <c r="C725" s="24"/>
      <c r="D725" s="24"/>
      <c r="E725" s="24"/>
      <c r="F725" s="24"/>
      <c r="G725" s="24"/>
      <c r="H725" s="24"/>
      <c r="I725" s="24"/>
      <c r="J725" s="24"/>
      <c r="K725" s="24"/>
      <c r="L725" s="24"/>
      <c r="M725" s="24"/>
      <c r="N725" s="24"/>
      <c r="O725" s="24"/>
      <c r="P725" s="24"/>
      <c r="Q725" s="24"/>
      <c r="R725" s="24"/>
      <c r="S725" s="24"/>
      <c r="T725" s="24"/>
      <c r="U725" s="24"/>
      <c r="V725" s="24"/>
      <c r="W725" s="24"/>
      <c r="X725" s="24"/>
      <c r="Y725" s="25"/>
    </row>
    <row r="726" spans="1:25" ht="15.6" customHeight="1" x14ac:dyDescent="0.25"/>
    <row r="727" spans="1:25" ht="15.6" customHeight="1" x14ac:dyDescent="0.25">
      <c r="A727" t="s">
        <v>121</v>
      </c>
      <c r="B727" t="s">
        <v>120</v>
      </c>
    </row>
    <row r="728" spans="1:25" ht="15.6" customHeight="1" thickBot="1" x14ac:dyDescent="0.3"/>
    <row r="729" spans="1:25" ht="15.6" customHeight="1" x14ac:dyDescent="0.25">
      <c r="B729" s="20"/>
      <c r="C729" s="21"/>
      <c r="D729" s="21"/>
      <c r="E729" s="21"/>
      <c r="F729" s="21"/>
      <c r="G729" s="21"/>
      <c r="H729" s="21"/>
      <c r="I729" s="21"/>
      <c r="J729" s="21"/>
      <c r="K729" s="21"/>
      <c r="L729" s="21"/>
      <c r="M729" s="21"/>
      <c r="N729" s="21"/>
      <c r="O729" s="21"/>
      <c r="P729" s="21"/>
      <c r="Q729" s="21"/>
      <c r="R729" s="21"/>
      <c r="S729" s="21"/>
      <c r="T729" s="21"/>
      <c r="U729" s="21"/>
      <c r="V729" s="21"/>
      <c r="W729" s="21"/>
      <c r="X729" s="21"/>
      <c r="Y729" s="22"/>
    </row>
    <row r="730" spans="1:25" ht="15.6" customHeight="1" thickBot="1" x14ac:dyDescent="0.3">
      <c r="B730" s="23"/>
      <c r="C730" s="24"/>
      <c r="D730" s="24"/>
      <c r="E730" s="24"/>
      <c r="F730" s="24"/>
      <c r="G730" s="24"/>
      <c r="H730" s="24"/>
      <c r="I730" s="24"/>
      <c r="J730" s="24"/>
      <c r="K730" s="24"/>
      <c r="L730" s="24"/>
      <c r="M730" s="24"/>
      <c r="N730" s="24"/>
      <c r="O730" s="24"/>
      <c r="P730" s="24"/>
      <c r="Q730" s="24"/>
      <c r="R730" s="24"/>
      <c r="S730" s="24"/>
      <c r="T730" s="24"/>
      <c r="U730" s="24"/>
      <c r="V730" s="24"/>
      <c r="W730" s="24"/>
      <c r="X730" s="24"/>
      <c r="Y730" s="25"/>
    </row>
    <row r="731" spans="1:25" ht="15.6" customHeight="1" x14ac:dyDescent="0.25"/>
    <row r="732" spans="1:25" ht="15.6" customHeight="1" x14ac:dyDescent="0.25">
      <c r="A732" t="s">
        <v>123</v>
      </c>
      <c r="B732" t="s">
        <v>122</v>
      </c>
    </row>
    <row r="733" spans="1:25" ht="15.6" customHeight="1" thickBot="1" x14ac:dyDescent="0.3"/>
    <row r="734" spans="1:25" ht="15.6" customHeight="1" x14ac:dyDescent="0.25">
      <c r="B734" s="20"/>
      <c r="C734" s="21"/>
      <c r="D734" s="21"/>
      <c r="E734" s="21"/>
      <c r="F734" s="21"/>
      <c r="G734" s="21"/>
      <c r="H734" s="21"/>
      <c r="I734" s="21"/>
      <c r="J734" s="21"/>
      <c r="K734" s="21"/>
      <c r="L734" s="21"/>
      <c r="M734" s="21"/>
      <c r="N734" s="21"/>
      <c r="O734" s="21"/>
      <c r="P734" s="21"/>
      <c r="Q734" s="21"/>
      <c r="R734" s="21"/>
      <c r="S734" s="21"/>
      <c r="T734" s="21"/>
      <c r="U734" s="21"/>
      <c r="V734" s="21"/>
      <c r="W734" s="21"/>
      <c r="X734" s="21"/>
      <c r="Y734" s="22"/>
    </row>
    <row r="735" spans="1:25" ht="15.6" customHeight="1" thickBot="1" x14ac:dyDescent="0.3">
      <c r="B735" s="23"/>
      <c r="C735" s="24"/>
      <c r="D735" s="24"/>
      <c r="E735" s="24"/>
      <c r="F735" s="24"/>
      <c r="G735" s="24"/>
      <c r="H735" s="24"/>
      <c r="I735" s="24"/>
      <c r="J735" s="24"/>
      <c r="K735" s="24"/>
      <c r="L735" s="24"/>
      <c r="M735" s="24"/>
      <c r="N735" s="24"/>
      <c r="O735" s="24"/>
      <c r="P735" s="24"/>
      <c r="Q735" s="24"/>
      <c r="R735" s="24"/>
      <c r="S735" s="24"/>
      <c r="T735" s="24"/>
      <c r="U735" s="24"/>
      <c r="V735" s="24"/>
      <c r="W735" s="24"/>
      <c r="X735" s="24"/>
      <c r="Y735" s="25"/>
    </row>
    <row r="736" spans="1:25" ht="15.6" customHeight="1" x14ac:dyDescent="0.25"/>
    <row r="737" spans="1:25" ht="15.6" customHeight="1" x14ac:dyDescent="0.25">
      <c r="A737" t="s">
        <v>125</v>
      </c>
      <c r="B737" t="s">
        <v>124</v>
      </c>
    </row>
    <row r="738" spans="1:25" ht="15.6" customHeight="1" thickBot="1" x14ac:dyDescent="0.3"/>
    <row r="739" spans="1:25" ht="15.6" customHeight="1" x14ac:dyDescent="0.25">
      <c r="B739" s="20"/>
      <c r="C739" s="21"/>
      <c r="D739" s="21"/>
      <c r="E739" s="21"/>
      <c r="F739" s="21"/>
      <c r="G739" s="21"/>
      <c r="H739" s="21"/>
      <c r="I739" s="21"/>
      <c r="J739" s="21"/>
      <c r="K739" s="21"/>
      <c r="L739" s="21"/>
      <c r="M739" s="21"/>
      <c r="N739" s="21"/>
      <c r="O739" s="21"/>
      <c r="P739" s="21"/>
      <c r="Q739" s="21"/>
      <c r="R739" s="21"/>
      <c r="S739" s="21"/>
      <c r="T739" s="21"/>
      <c r="U739" s="21"/>
      <c r="V739" s="21"/>
      <c r="W739" s="21"/>
      <c r="X739" s="21"/>
      <c r="Y739" s="22"/>
    </row>
    <row r="740" spans="1:25" ht="15.6" customHeight="1" thickBot="1" x14ac:dyDescent="0.3">
      <c r="B740" s="23"/>
      <c r="C740" s="24"/>
      <c r="D740" s="24"/>
      <c r="E740" s="24"/>
      <c r="F740" s="24"/>
      <c r="G740" s="24"/>
      <c r="H740" s="24"/>
      <c r="I740" s="24"/>
      <c r="J740" s="24"/>
      <c r="K740" s="24"/>
      <c r="L740" s="24"/>
      <c r="M740" s="24"/>
      <c r="N740" s="24"/>
      <c r="O740" s="24"/>
      <c r="P740" s="24"/>
      <c r="Q740" s="24"/>
      <c r="R740" s="24"/>
      <c r="S740" s="24"/>
      <c r="T740" s="24"/>
      <c r="U740" s="24"/>
      <c r="V740" s="24"/>
      <c r="W740" s="24"/>
      <c r="X740" s="24"/>
      <c r="Y740" s="25"/>
    </row>
    <row r="741" spans="1:25" ht="15.6" customHeight="1" x14ac:dyDescent="0.25"/>
    <row r="742" spans="1:25" ht="15.6" customHeight="1" x14ac:dyDescent="0.25">
      <c r="A742" t="s">
        <v>127</v>
      </c>
      <c r="B742" t="s">
        <v>126</v>
      </c>
    </row>
    <row r="743" spans="1:25" ht="15.6" customHeight="1" thickBot="1" x14ac:dyDescent="0.3"/>
    <row r="744" spans="1:25" ht="15.6" customHeight="1" x14ac:dyDescent="0.25">
      <c r="B744" s="20"/>
      <c r="C744" s="21"/>
      <c r="D744" s="21"/>
      <c r="E744" s="21"/>
      <c r="F744" s="21"/>
      <c r="G744" s="21"/>
      <c r="H744" s="21"/>
      <c r="I744" s="21"/>
      <c r="J744" s="21"/>
      <c r="K744" s="21"/>
      <c r="L744" s="21"/>
      <c r="M744" s="21"/>
      <c r="N744" s="21"/>
      <c r="O744" s="21"/>
      <c r="P744" s="21"/>
      <c r="Q744" s="21"/>
      <c r="R744" s="21"/>
      <c r="S744" s="21"/>
      <c r="T744" s="21"/>
      <c r="U744" s="21"/>
      <c r="V744" s="21"/>
      <c r="W744" s="21"/>
      <c r="X744" s="21"/>
      <c r="Y744" s="22"/>
    </row>
    <row r="745" spans="1:25" ht="15.6" customHeight="1" thickBot="1" x14ac:dyDescent="0.3">
      <c r="B745" s="23"/>
      <c r="C745" s="24"/>
      <c r="D745" s="24"/>
      <c r="E745" s="24"/>
      <c r="F745" s="24"/>
      <c r="G745" s="24"/>
      <c r="H745" s="24"/>
      <c r="I745" s="24"/>
      <c r="J745" s="24"/>
      <c r="K745" s="24"/>
      <c r="L745" s="24"/>
      <c r="M745" s="24"/>
      <c r="N745" s="24"/>
      <c r="O745" s="24"/>
      <c r="P745" s="24"/>
      <c r="Q745" s="24"/>
      <c r="R745" s="24"/>
      <c r="S745" s="24"/>
      <c r="T745" s="24"/>
      <c r="U745" s="24"/>
      <c r="V745" s="24"/>
      <c r="W745" s="24"/>
      <c r="X745" s="24"/>
      <c r="Y745" s="25"/>
    </row>
    <row r="746" spans="1:25" ht="15.6" customHeight="1" x14ac:dyDescent="0.25"/>
    <row r="747" spans="1:25" ht="15.6" customHeight="1" x14ac:dyDescent="0.25">
      <c r="A747" t="s">
        <v>129</v>
      </c>
      <c r="B747" t="s">
        <v>128</v>
      </c>
    </row>
    <row r="748" spans="1:25" ht="15.6" customHeight="1" thickBot="1" x14ac:dyDescent="0.3"/>
    <row r="749" spans="1:25" ht="15.6" customHeight="1" x14ac:dyDescent="0.25">
      <c r="B749" s="20"/>
      <c r="C749" s="21"/>
      <c r="D749" s="21"/>
      <c r="E749" s="21"/>
      <c r="F749" s="21"/>
      <c r="G749" s="21"/>
      <c r="H749" s="21"/>
      <c r="I749" s="21"/>
      <c r="J749" s="21"/>
      <c r="K749" s="21"/>
      <c r="L749" s="21"/>
      <c r="M749" s="21"/>
      <c r="N749" s="21"/>
      <c r="O749" s="21"/>
      <c r="P749" s="21"/>
      <c r="Q749" s="21"/>
      <c r="R749" s="21"/>
      <c r="S749" s="21"/>
      <c r="T749" s="21"/>
      <c r="U749" s="21"/>
      <c r="V749" s="21"/>
      <c r="W749" s="21"/>
      <c r="X749" s="21"/>
      <c r="Y749" s="22"/>
    </row>
    <row r="750" spans="1:25" ht="15.6" customHeight="1" thickBot="1" x14ac:dyDescent="0.3">
      <c r="B750" s="23"/>
      <c r="C750" s="24"/>
      <c r="D750" s="24"/>
      <c r="E750" s="24"/>
      <c r="F750" s="24"/>
      <c r="G750" s="24"/>
      <c r="H750" s="24"/>
      <c r="I750" s="24"/>
      <c r="J750" s="24"/>
      <c r="K750" s="24"/>
      <c r="L750" s="24"/>
      <c r="M750" s="24"/>
      <c r="N750" s="24"/>
      <c r="O750" s="24"/>
      <c r="P750" s="24"/>
      <c r="Q750" s="24"/>
      <c r="R750" s="24"/>
      <c r="S750" s="24"/>
      <c r="T750" s="24"/>
      <c r="U750" s="24"/>
      <c r="V750" s="24"/>
      <c r="W750" s="24"/>
      <c r="X750" s="24"/>
      <c r="Y750" s="25"/>
    </row>
    <row r="751" spans="1:25" ht="15.6" customHeight="1" x14ac:dyDescent="0.25"/>
    <row r="752" spans="1:25" ht="15.6" customHeight="1" x14ac:dyDescent="0.25">
      <c r="A752" t="s">
        <v>131</v>
      </c>
      <c r="B752" t="s">
        <v>130</v>
      </c>
    </row>
    <row r="753" spans="1:25" ht="15.6" customHeight="1" thickBot="1" x14ac:dyDescent="0.3"/>
    <row r="754" spans="1:25" ht="15.6" customHeight="1" x14ac:dyDescent="0.25">
      <c r="B754" s="20"/>
      <c r="C754" s="21"/>
      <c r="D754" s="21"/>
      <c r="E754" s="21"/>
      <c r="F754" s="21"/>
      <c r="G754" s="21"/>
      <c r="H754" s="21"/>
      <c r="I754" s="21"/>
      <c r="J754" s="21"/>
      <c r="K754" s="21"/>
      <c r="L754" s="21"/>
      <c r="M754" s="21"/>
      <c r="N754" s="21"/>
      <c r="O754" s="21"/>
      <c r="P754" s="21"/>
      <c r="Q754" s="21"/>
      <c r="R754" s="21"/>
      <c r="S754" s="21"/>
      <c r="T754" s="21"/>
      <c r="U754" s="21"/>
      <c r="V754" s="21"/>
      <c r="W754" s="21"/>
      <c r="X754" s="21"/>
      <c r="Y754" s="22"/>
    </row>
    <row r="755" spans="1:25" ht="15.6" customHeight="1" thickBot="1" x14ac:dyDescent="0.3">
      <c r="B755" s="23"/>
      <c r="C755" s="24"/>
      <c r="D755" s="24"/>
      <c r="E755" s="24"/>
      <c r="F755" s="24"/>
      <c r="G755" s="24"/>
      <c r="H755" s="24"/>
      <c r="I755" s="24"/>
      <c r="J755" s="24"/>
      <c r="K755" s="24"/>
      <c r="L755" s="24"/>
      <c r="M755" s="24"/>
      <c r="N755" s="24"/>
      <c r="O755" s="24"/>
      <c r="P755" s="24"/>
      <c r="Q755" s="24"/>
      <c r="R755" s="24"/>
      <c r="S755" s="24"/>
      <c r="T755" s="24"/>
      <c r="U755" s="24"/>
      <c r="V755" s="24"/>
      <c r="W755" s="24"/>
      <c r="X755" s="24"/>
      <c r="Y755" s="25"/>
    </row>
    <row r="756" spans="1:25" ht="15.6" customHeight="1" x14ac:dyDescent="0.25"/>
    <row r="757" spans="1:25" ht="15.6" customHeight="1" x14ac:dyDescent="0.25">
      <c r="A757" t="s">
        <v>133</v>
      </c>
      <c r="B757" t="s">
        <v>132</v>
      </c>
    </row>
    <row r="758" spans="1:25" ht="15.6" customHeight="1" thickBot="1" x14ac:dyDescent="0.3"/>
    <row r="759" spans="1:25" ht="15.6" customHeight="1" x14ac:dyDescent="0.25">
      <c r="B759" s="20"/>
      <c r="C759" s="21"/>
      <c r="D759" s="21"/>
      <c r="E759" s="21"/>
      <c r="F759" s="21"/>
      <c r="G759" s="21"/>
      <c r="H759" s="21"/>
      <c r="I759" s="21"/>
      <c r="J759" s="21"/>
      <c r="K759" s="21"/>
      <c r="L759" s="21"/>
      <c r="M759" s="21"/>
      <c r="N759" s="21"/>
      <c r="O759" s="21"/>
      <c r="P759" s="21"/>
      <c r="Q759" s="21"/>
      <c r="R759" s="21"/>
      <c r="S759" s="21"/>
      <c r="T759" s="21"/>
      <c r="U759" s="21"/>
      <c r="V759" s="21"/>
      <c r="W759" s="21"/>
      <c r="X759" s="21"/>
      <c r="Y759" s="22"/>
    </row>
    <row r="760" spans="1:25" ht="15.6" customHeight="1" thickBot="1" x14ac:dyDescent="0.3">
      <c r="B760" s="23"/>
      <c r="C760" s="24"/>
      <c r="D760" s="24"/>
      <c r="E760" s="24"/>
      <c r="F760" s="24"/>
      <c r="G760" s="24"/>
      <c r="H760" s="24"/>
      <c r="I760" s="24"/>
      <c r="J760" s="24"/>
      <c r="K760" s="24"/>
      <c r="L760" s="24"/>
      <c r="M760" s="24"/>
      <c r="N760" s="24"/>
      <c r="O760" s="24"/>
      <c r="P760" s="24"/>
      <c r="Q760" s="24"/>
      <c r="R760" s="24"/>
      <c r="S760" s="24"/>
      <c r="T760" s="24"/>
      <c r="U760" s="24"/>
      <c r="V760" s="24"/>
      <c r="W760" s="24"/>
      <c r="X760" s="24"/>
      <c r="Y760" s="25"/>
    </row>
    <row r="761" spans="1:25" ht="15.6" customHeight="1" x14ac:dyDescent="0.25"/>
    <row r="762" spans="1:25" ht="15.6" customHeight="1" x14ac:dyDescent="0.25">
      <c r="A762" t="s">
        <v>135</v>
      </c>
      <c r="B762" t="s">
        <v>134</v>
      </c>
    </row>
    <row r="763" spans="1:25" ht="15.6" customHeight="1" thickBot="1" x14ac:dyDescent="0.3"/>
    <row r="764" spans="1:25" ht="15.6" customHeight="1" x14ac:dyDescent="0.25">
      <c r="B764" s="20"/>
      <c r="C764" s="21"/>
      <c r="D764" s="21"/>
      <c r="E764" s="21"/>
      <c r="F764" s="21"/>
      <c r="G764" s="21"/>
      <c r="H764" s="21"/>
      <c r="I764" s="21"/>
      <c r="J764" s="21"/>
      <c r="K764" s="21"/>
      <c r="L764" s="21"/>
      <c r="M764" s="21"/>
      <c r="N764" s="21"/>
      <c r="O764" s="21"/>
      <c r="P764" s="21"/>
      <c r="Q764" s="21"/>
      <c r="R764" s="21"/>
      <c r="S764" s="21"/>
      <c r="T764" s="21"/>
      <c r="U764" s="21"/>
      <c r="V764" s="21"/>
      <c r="W764" s="21"/>
      <c r="X764" s="21"/>
      <c r="Y764" s="22"/>
    </row>
    <row r="765" spans="1:25" ht="15.6" customHeight="1" thickBot="1" x14ac:dyDescent="0.3">
      <c r="B765" s="23"/>
      <c r="C765" s="24"/>
      <c r="D765" s="24"/>
      <c r="E765" s="24"/>
      <c r="F765" s="24"/>
      <c r="G765" s="24"/>
      <c r="H765" s="24"/>
      <c r="I765" s="24"/>
      <c r="J765" s="24"/>
      <c r="K765" s="24"/>
      <c r="L765" s="24"/>
      <c r="M765" s="24"/>
      <c r="N765" s="24"/>
      <c r="O765" s="24"/>
      <c r="P765" s="24"/>
      <c r="Q765" s="24"/>
      <c r="R765" s="24"/>
      <c r="S765" s="24"/>
      <c r="T765" s="24"/>
      <c r="U765" s="24"/>
      <c r="V765" s="24"/>
      <c r="W765" s="24"/>
      <c r="X765" s="24"/>
      <c r="Y765" s="25"/>
    </row>
    <row r="766" spans="1:25" ht="15.6" customHeight="1" x14ac:dyDescent="0.25"/>
    <row r="767" spans="1:25" ht="15.6" customHeight="1" x14ac:dyDescent="0.25">
      <c r="A767" t="s">
        <v>137</v>
      </c>
      <c r="B767" t="s">
        <v>136</v>
      </c>
    </row>
    <row r="768" spans="1:25" ht="15.6" customHeight="1" thickBot="1" x14ac:dyDescent="0.3"/>
    <row r="769" spans="1:25" ht="15.6" customHeight="1" x14ac:dyDescent="0.25">
      <c r="B769" s="20"/>
      <c r="C769" s="21"/>
      <c r="D769" s="21"/>
      <c r="E769" s="21"/>
      <c r="F769" s="21"/>
      <c r="G769" s="21"/>
      <c r="H769" s="21"/>
      <c r="I769" s="21"/>
      <c r="J769" s="21"/>
      <c r="K769" s="21"/>
      <c r="L769" s="21"/>
      <c r="M769" s="21"/>
      <c r="N769" s="21"/>
      <c r="O769" s="21"/>
      <c r="P769" s="21"/>
      <c r="Q769" s="21"/>
      <c r="R769" s="21"/>
      <c r="S769" s="21"/>
      <c r="T769" s="21"/>
      <c r="U769" s="21"/>
      <c r="V769" s="21"/>
      <c r="W769" s="21"/>
      <c r="X769" s="21"/>
      <c r="Y769" s="22"/>
    </row>
    <row r="770" spans="1:25" ht="15.6" customHeight="1" thickBot="1" x14ac:dyDescent="0.3">
      <c r="B770" s="23"/>
      <c r="C770" s="24"/>
      <c r="D770" s="24"/>
      <c r="E770" s="24"/>
      <c r="F770" s="24"/>
      <c r="G770" s="24"/>
      <c r="H770" s="24"/>
      <c r="I770" s="24"/>
      <c r="J770" s="24"/>
      <c r="K770" s="24"/>
      <c r="L770" s="24"/>
      <c r="M770" s="24"/>
      <c r="N770" s="24"/>
      <c r="O770" s="24"/>
      <c r="P770" s="24"/>
      <c r="Q770" s="24"/>
      <c r="R770" s="24"/>
      <c r="S770" s="24"/>
      <c r="T770" s="24"/>
      <c r="U770" s="24"/>
      <c r="V770" s="24"/>
      <c r="W770" s="24"/>
      <c r="X770" s="24"/>
      <c r="Y770" s="25"/>
    </row>
    <row r="771" spans="1:25" ht="15.6" customHeight="1" x14ac:dyDescent="0.25"/>
    <row r="772" spans="1:25" ht="15.6" customHeight="1" x14ac:dyDescent="0.25">
      <c r="A772" t="s">
        <v>139</v>
      </c>
      <c r="B772" t="s">
        <v>138</v>
      </c>
    </row>
    <row r="773" spans="1:25" ht="15.6" customHeight="1" thickBot="1" x14ac:dyDescent="0.3"/>
    <row r="774" spans="1:25" ht="15.6" customHeight="1" x14ac:dyDescent="0.25">
      <c r="B774" s="20"/>
      <c r="C774" s="21"/>
      <c r="D774" s="21"/>
      <c r="E774" s="21"/>
      <c r="F774" s="21"/>
      <c r="G774" s="21"/>
      <c r="H774" s="21"/>
      <c r="I774" s="21"/>
      <c r="J774" s="21"/>
      <c r="K774" s="21"/>
      <c r="L774" s="21"/>
      <c r="M774" s="21"/>
      <c r="N774" s="21"/>
      <c r="O774" s="21"/>
      <c r="P774" s="21"/>
      <c r="Q774" s="21"/>
      <c r="R774" s="21"/>
      <c r="S774" s="21"/>
      <c r="T774" s="21"/>
      <c r="U774" s="21"/>
      <c r="V774" s="21"/>
      <c r="W774" s="21"/>
      <c r="X774" s="21"/>
      <c r="Y774" s="22"/>
    </row>
    <row r="775" spans="1:25" ht="15.6" customHeight="1" thickBot="1" x14ac:dyDescent="0.3">
      <c r="B775" s="23"/>
      <c r="C775" s="24"/>
      <c r="D775" s="24"/>
      <c r="E775" s="24"/>
      <c r="F775" s="24"/>
      <c r="G775" s="24"/>
      <c r="H775" s="24"/>
      <c r="I775" s="24"/>
      <c r="J775" s="24"/>
      <c r="K775" s="24"/>
      <c r="L775" s="24"/>
      <c r="M775" s="24"/>
      <c r="N775" s="24"/>
      <c r="O775" s="24"/>
      <c r="P775" s="24"/>
      <c r="Q775" s="24"/>
      <c r="R775" s="24"/>
      <c r="S775" s="24"/>
      <c r="T775" s="24"/>
      <c r="U775" s="24"/>
      <c r="V775" s="24"/>
      <c r="W775" s="24"/>
      <c r="X775" s="24"/>
      <c r="Y775" s="25"/>
    </row>
    <row r="776" spans="1:25" ht="15.6" customHeight="1" x14ac:dyDescent="0.25"/>
    <row r="777" spans="1:25" ht="15.6" customHeight="1" x14ac:dyDescent="0.25">
      <c r="A777" t="s">
        <v>141</v>
      </c>
      <c r="B777" t="s">
        <v>140</v>
      </c>
    </row>
    <row r="778" spans="1:25" ht="15.6" customHeight="1" thickBot="1" x14ac:dyDescent="0.3"/>
    <row r="779" spans="1:25" ht="15.6" customHeight="1" x14ac:dyDescent="0.25">
      <c r="B779" s="20"/>
      <c r="C779" s="21"/>
      <c r="D779" s="21"/>
      <c r="E779" s="21"/>
      <c r="F779" s="21"/>
      <c r="G779" s="21"/>
      <c r="H779" s="21"/>
      <c r="I779" s="21"/>
      <c r="J779" s="21"/>
      <c r="K779" s="21"/>
      <c r="L779" s="21"/>
      <c r="M779" s="21"/>
      <c r="N779" s="21"/>
      <c r="O779" s="21"/>
      <c r="P779" s="21"/>
      <c r="Q779" s="21"/>
      <c r="R779" s="21"/>
      <c r="S779" s="21"/>
      <c r="T779" s="21"/>
      <c r="U779" s="21"/>
      <c r="V779" s="21"/>
      <c r="W779" s="21"/>
      <c r="X779" s="21"/>
      <c r="Y779" s="22"/>
    </row>
    <row r="780" spans="1:25" ht="15.6" customHeight="1" thickBot="1" x14ac:dyDescent="0.3">
      <c r="B780" s="23"/>
      <c r="C780" s="24"/>
      <c r="D780" s="24"/>
      <c r="E780" s="24"/>
      <c r="F780" s="24"/>
      <c r="G780" s="24"/>
      <c r="H780" s="24"/>
      <c r="I780" s="24"/>
      <c r="J780" s="24"/>
      <c r="K780" s="24"/>
      <c r="L780" s="24"/>
      <c r="M780" s="24"/>
      <c r="N780" s="24"/>
      <c r="O780" s="24"/>
      <c r="P780" s="24"/>
      <c r="Q780" s="24"/>
      <c r="R780" s="24"/>
      <c r="S780" s="24"/>
      <c r="T780" s="24"/>
      <c r="U780" s="24"/>
      <c r="V780" s="24"/>
      <c r="W780" s="24"/>
      <c r="X780" s="24"/>
      <c r="Y780" s="25"/>
    </row>
    <row r="781" spans="1:25" ht="15.6" customHeight="1" x14ac:dyDescent="0.25"/>
    <row r="782" spans="1:25" ht="15.6" customHeight="1" x14ac:dyDescent="0.25">
      <c r="A782" t="s">
        <v>143</v>
      </c>
      <c r="B782" t="s">
        <v>142</v>
      </c>
    </row>
    <row r="783" spans="1:25" ht="15.6" customHeight="1" thickBot="1" x14ac:dyDescent="0.3"/>
    <row r="784" spans="1:25" ht="15.6" customHeight="1" x14ac:dyDescent="0.25">
      <c r="B784" s="20"/>
      <c r="C784" s="21"/>
      <c r="D784" s="21"/>
      <c r="E784" s="21"/>
      <c r="F784" s="21"/>
      <c r="G784" s="21"/>
      <c r="H784" s="21"/>
      <c r="I784" s="21"/>
      <c r="J784" s="21"/>
      <c r="K784" s="21"/>
      <c r="L784" s="21"/>
      <c r="M784" s="21"/>
      <c r="N784" s="21"/>
      <c r="O784" s="21"/>
      <c r="P784" s="21"/>
      <c r="Q784" s="21"/>
      <c r="R784" s="21"/>
      <c r="S784" s="21"/>
      <c r="T784" s="21"/>
      <c r="U784" s="21"/>
      <c r="V784" s="21"/>
      <c r="W784" s="21"/>
      <c r="X784" s="21"/>
      <c r="Y784" s="22"/>
    </row>
    <row r="785" spans="2:25" ht="15.6" customHeight="1" thickBot="1" x14ac:dyDescent="0.3">
      <c r="B785" s="23"/>
      <c r="C785" s="24"/>
      <c r="D785" s="24"/>
      <c r="E785" s="24"/>
      <c r="F785" s="24"/>
      <c r="G785" s="24"/>
      <c r="H785" s="24"/>
      <c r="I785" s="24"/>
      <c r="J785" s="24"/>
      <c r="K785" s="24"/>
      <c r="L785" s="24"/>
      <c r="M785" s="24"/>
      <c r="N785" s="24"/>
      <c r="O785" s="24"/>
      <c r="P785" s="24"/>
      <c r="Q785" s="24"/>
      <c r="R785" s="24"/>
      <c r="S785" s="24"/>
      <c r="T785" s="24"/>
      <c r="U785" s="24"/>
      <c r="V785" s="24"/>
      <c r="W785" s="24"/>
      <c r="X785" s="24"/>
      <c r="Y785" s="25"/>
    </row>
    <row r="786" spans="2:25" ht="15.6" customHeight="1" x14ac:dyDescent="0.25"/>
    <row r="787" spans="2:25" ht="15.6" customHeight="1" x14ac:dyDescent="0.25"/>
    <row r="788" spans="2:25" ht="15.6" customHeight="1" x14ac:dyDescent="0.25"/>
    <row r="789" spans="2:25" ht="15.6" customHeight="1" x14ac:dyDescent="0.25"/>
    <row r="790" spans="2:25" ht="15.6" customHeight="1" x14ac:dyDescent="0.25"/>
    <row r="791" spans="2:25" ht="15.6" customHeight="1" x14ac:dyDescent="0.25"/>
    <row r="792" spans="2:25" ht="15.6" customHeight="1" x14ac:dyDescent="0.25"/>
    <row r="793" spans="2:25" ht="15.6" customHeight="1" x14ac:dyDescent="0.25"/>
    <row r="794" spans="2:25" ht="15.6" customHeight="1" x14ac:dyDescent="0.25"/>
    <row r="795" spans="2:25" ht="15.6" customHeight="1" x14ac:dyDescent="0.25"/>
    <row r="796" spans="2:25" ht="15.6" customHeight="1" x14ac:dyDescent="0.25"/>
    <row r="797" spans="2:25" ht="15.6" customHeight="1" x14ac:dyDescent="0.25"/>
    <row r="798" spans="2:25" ht="15.6" customHeight="1" x14ac:dyDescent="0.25"/>
    <row r="799" spans="2:25" ht="15.6" customHeight="1" x14ac:dyDescent="0.25"/>
    <row r="800" spans="2:25" ht="15.6" customHeight="1" x14ac:dyDescent="0.25"/>
    <row r="801" ht="15.6" customHeight="1" x14ac:dyDescent="0.25"/>
    <row r="802" ht="15.6" customHeight="1" x14ac:dyDescent="0.25"/>
    <row r="803" ht="15.6" customHeight="1" x14ac:dyDescent="0.25"/>
    <row r="804" ht="15.6" customHeight="1" x14ac:dyDescent="0.25"/>
    <row r="805" ht="15.6" customHeight="1" x14ac:dyDescent="0.25"/>
    <row r="806" ht="15.6" customHeight="1" x14ac:dyDescent="0.25"/>
    <row r="807" ht="15.6" customHeight="1" x14ac:dyDescent="0.25"/>
    <row r="808" ht="15.6" customHeight="1" x14ac:dyDescent="0.25"/>
    <row r="809" ht="15.6" customHeight="1" x14ac:dyDescent="0.25"/>
    <row r="810" ht="15.6" customHeight="1" x14ac:dyDescent="0.25"/>
    <row r="811" ht="15.6" customHeight="1" x14ac:dyDescent="0.25"/>
    <row r="812" ht="15.6" customHeight="1" x14ac:dyDescent="0.25"/>
    <row r="813" ht="15.6" customHeight="1" x14ac:dyDescent="0.25"/>
    <row r="814" ht="15.6" customHeight="1" x14ac:dyDescent="0.25"/>
    <row r="815" ht="15.6" customHeight="1" x14ac:dyDescent="0.25"/>
    <row r="816" ht="15.6" customHeight="1" x14ac:dyDescent="0.25"/>
    <row r="817" ht="15.6" customHeight="1" x14ac:dyDescent="0.25"/>
    <row r="818" ht="15.6" customHeight="1" x14ac:dyDescent="0.25"/>
    <row r="819" ht="15.6" customHeight="1" x14ac:dyDescent="0.25"/>
    <row r="820" ht="15.6" customHeight="1" x14ac:dyDescent="0.25"/>
    <row r="821" ht="15.6" customHeight="1" x14ac:dyDescent="0.25"/>
    <row r="822" ht="15.6" customHeight="1" x14ac:dyDescent="0.25"/>
    <row r="823" ht="15.6" customHeight="1" x14ac:dyDescent="0.25"/>
    <row r="824" ht="15.6" customHeight="1" x14ac:dyDescent="0.25"/>
    <row r="825" ht="15.6" customHeight="1" x14ac:dyDescent="0.25"/>
    <row r="826" ht="15.6" customHeight="1" x14ac:dyDescent="0.25"/>
    <row r="827" ht="15.6" customHeight="1" x14ac:dyDescent="0.25"/>
    <row r="828" ht="15.6" customHeight="1" x14ac:dyDescent="0.25"/>
    <row r="829" ht="15.6" customHeight="1" x14ac:dyDescent="0.25"/>
    <row r="830" ht="15.6" customHeight="1" x14ac:dyDescent="0.25"/>
    <row r="831" ht="15.6" customHeight="1" x14ac:dyDescent="0.25"/>
    <row r="832" ht="15.6" customHeight="1" x14ac:dyDescent="0.25"/>
    <row r="833" ht="15.6" customHeight="1" x14ac:dyDescent="0.25"/>
    <row r="834" ht="15.6" customHeight="1" x14ac:dyDescent="0.25"/>
    <row r="835" ht="15.6" customHeight="1" x14ac:dyDescent="0.25"/>
    <row r="836" ht="15.6" customHeight="1" x14ac:dyDescent="0.25"/>
    <row r="837" ht="15.6" customHeight="1" x14ac:dyDescent="0.25"/>
    <row r="838" ht="15.6" customHeight="1" x14ac:dyDescent="0.25"/>
    <row r="839" ht="15.6" customHeight="1" x14ac:dyDescent="0.25"/>
    <row r="840" ht="15.6" customHeight="1" x14ac:dyDescent="0.25"/>
    <row r="841" ht="15.6" customHeight="1" x14ac:dyDescent="0.25"/>
    <row r="842" ht="15.6" customHeight="1" x14ac:dyDescent="0.25"/>
    <row r="843" ht="15.6" customHeight="1" x14ac:dyDescent="0.25"/>
    <row r="844" ht="15.6" customHeight="1" x14ac:dyDescent="0.25"/>
    <row r="845" ht="15.6" customHeight="1" x14ac:dyDescent="0.25"/>
    <row r="846" ht="15.6" customHeight="1" x14ac:dyDescent="0.25"/>
    <row r="847" ht="15.6" customHeight="1" x14ac:dyDescent="0.25"/>
    <row r="848" ht="15.6" customHeight="1" x14ac:dyDescent="0.25"/>
    <row r="849" ht="15.6" customHeight="1" x14ac:dyDescent="0.25"/>
    <row r="850" ht="15.6" customHeight="1" x14ac:dyDescent="0.25"/>
    <row r="851" ht="15.6" customHeight="1" x14ac:dyDescent="0.25"/>
    <row r="852" ht="15.6" customHeight="1" x14ac:dyDescent="0.25"/>
    <row r="853" ht="15.6" customHeight="1" x14ac:dyDescent="0.25"/>
    <row r="854" ht="15.6" customHeight="1" x14ac:dyDescent="0.25"/>
    <row r="855" ht="15.6" customHeight="1" x14ac:dyDescent="0.25"/>
    <row r="856" ht="15.6" customHeight="1" x14ac:dyDescent="0.25"/>
    <row r="857" ht="15.6" customHeight="1" x14ac:dyDescent="0.25"/>
    <row r="858" ht="15.6" customHeight="1" x14ac:dyDescent="0.25"/>
    <row r="859" ht="15.6" customHeight="1" x14ac:dyDescent="0.25"/>
    <row r="860" ht="15.6" customHeight="1" x14ac:dyDescent="0.25"/>
    <row r="861" ht="15.6" customHeight="1" x14ac:dyDescent="0.25"/>
    <row r="862" ht="15.6" customHeight="1" x14ac:dyDescent="0.25"/>
    <row r="863" ht="15.6" customHeight="1" x14ac:dyDescent="0.25"/>
    <row r="864" ht="15.6" customHeight="1" x14ac:dyDescent="0.25"/>
    <row r="865" ht="15.6" customHeight="1" x14ac:dyDescent="0.25"/>
    <row r="866" ht="15.6" customHeight="1" x14ac:dyDescent="0.25"/>
    <row r="867" ht="15.6" customHeight="1" x14ac:dyDescent="0.25"/>
    <row r="868" ht="15.6" customHeight="1" x14ac:dyDescent="0.25"/>
    <row r="869" ht="15.6" customHeight="1" x14ac:dyDescent="0.25"/>
    <row r="870" ht="15.6" customHeight="1" x14ac:dyDescent="0.25"/>
    <row r="871" ht="15.6" customHeight="1" x14ac:dyDescent="0.25"/>
    <row r="872" ht="15.6" customHeight="1" x14ac:dyDescent="0.25"/>
    <row r="873" ht="15.6" customHeight="1" x14ac:dyDescent="0.25"/>
    <row r="874" ht="15.6" customHeight="1" x14ac:dyDescent="0.25"/>
    <row r="875" ht="15.6" customHeight="1" x14ac:dyDescent="0.25"/>
    <row r="876" ht="15.6" customHeight="1" x14ac:dyDescent="0.25"/>
    <row r="877" ht="15.6" customHeight="1" x14ac:dyDescent="0.25"/>
    <row r="878" ht="15.6" customHeight="1" x14ac:dyDescent="0.25"/>
    <row r="879" ht="15.6" customHeight="1" x14ac:dyDescent="0.25"/>
    <row r="880" ht="15.6" customHeight="1" x14ac:dyDescent="0.25"/>
    <row r="881" ht="15.6" customHeight="1" x14ac:dyDescent="0.25"/>
    <row r="882" ht="15.6" customHeight="1" x14ac:dyDescent="0.25"/>
    <row r="883" ht="15.6" customHeight="1" x14ac:dyDescent="0.25"/>
    <row r="884" ht="15.6" customHeight="1" x14ac:dyDescent="0.25"/>
    <row r="885" ht="15.6" customHeight="1" x14ac:dyDescent="0.25"/>
    <row r="886" ht="15.6" customHeight="1" x14ac:dyDescent="0.25"/>
    <row r="887" ht="15.6" customHeight="1" x14ac:dyDescent="0.25"/>
    <row r="888" ht="15.6" customHeight="1" x14ac:dyDescent="0.25"/>
    <row r="889" ht="15.6" customHeight="1" x14ac:dyDescent="0.25"/>
    <row r="890" ht="15.6" customHeight="1" x14ac:dyDescent="0.25"/>
    <row r="891" ht="15.6" customHeight="1" x14ac:dyDescent="0.25"/>
    <row r="892" ht="15.6" customHeight="1" x14ac:dyDescent="0.25"/>
    <row r="893" ht="15.6" customHeight="1" x14ac:dyDescent="0.25"/>
    <row r="894" ht="15.6" customHeight="1" x14ac:dyDescent="0.25"/>
    <row r="895" ht="15.6" customHeight="1" x14ac:dyDescent="0.25"/>
    <row r="896" ht="15.6" customHeight="1" x14ac:dyDescent="0.25"/>
    <row r="897" ht="15.6" customHeight="1" x14ac:dyDescent="0.25"/>
    <row r="898" ht="15.6" customHeight="1" x14ac:dyDescent="0.25"/>
    <row r="899" ht="15.6" customHeight="1" x14ac:dyDescent="0.25"/>
    <row r="900" ht="15.6" customHeight="1" x14ac:dyDescent="0.25"/>
    <row r="901" ht="15.6" customHeight="1" x14ac:dyDescent="0.25"/>
    <row r="902" ht="15.6" customHeight="1" x14ac:dyDescent="0.25"/>
    <row r="903" ht="15.6" customHeight="1" x14ac:dyDescent="0.25"/>
    <row r="904" ht="15.6" customHeight="1" x14ac:dyDescent="0.25"/>
    <row r="905" ht="15.6" customHeight="1" x14ac:dyDescent="0.25"/>
    <row r="906" ht="15.6" customHeight="1" x14ac:dyDescent="0.25"/>
    <row r="907" ht="15.6" customHeight="1" x14ac:dyDescent="0.25"/>
    <row r="908" ht="15.6" customHeight="1" x14ac:dyDescent="0.25"/>
    <row r="909" ht="15.6" customHeight="1" x14ac:dyDescent="0.25"/>
    <row r="910" ht="15.6" customHeight="1" x14ac:dyDescent="0.25"/>
    <row r="911" ht="15.6" customHeight="1" x14ac:dyDescent="0.25"/>
    <row r="912" ht="15.6" customHeight="1" x14ac:dyDescent="0.25"/>
    <row r="913" ht="15.6" customHeight="1" x14ac:dyDescent="0.25"/>
    <row r="914" ht="15.6" customHeight="1" x14ac:dyDescent="0.25"/>
    <row r="915" ht="15.6" customHeight="1" x14ac:dyDescent="0.25"/>
    <row r="916" ht="15.6" customHeight="1" x14ac:dyDescent="0.25"/>
    <row r="917" ht="15.6" customHeight="1" x14ac:dyDescent="0.25"/>
    <row r="918" ht="15.6" customHeight="1" x14ac:dyDescent="0.25"/>
    <row r="919" ht="15.6" customHeight="1" x14ac:dyDescent="0.25"/>
    <row r="920" ht="15.6" customHeight="1" x14ac:dyDescent="0.25"/>
    <row r="921" ht="15.6" customHeight="1" x14ac:dyDescent="0.25"/>
    <row r="922" ht="15.6" customHeight="1" x14ac:dyDescent="0.25"/>
    <row r="923" ht="15.6" customHeight="1" x14ac:dyDescent="0.25"/>
    <row r="924" ht="15.6" customHeight="1" x14ac:dyDescent="0.25"/>
    <row r="925" ht="15.6" customHeight="1" x14ac:dyDescent="0.25"/>
    <row r="926" ht="15.6" customHeight="1" x14ac:dyDescent="0.25"/>
    <row r="927" ht="15.6" customHeight="1" x14ac:dyDescent="0.25"/>
    <row r="928" ht="15.6" customHeight="1" x14ac:dyDescent="0.25"/>
    <row r="929" ht="15.6" customHeight="1" x14ac:dyDescent="0.25"/>
    <row r="930" ht="15.6" customHeight="1" x14ac:dyDescent="0.25"/>
    <row r="931" ht="15.6" customHeight="1" x14ac:dyDescent="0.25"/>
    <row r="932" ht="15.6" customHeight="1" x14ac:dyDescent="0.25"/>
    <row r="933" ht="15.6" customHeight="1" x14ac:dyDescent="0.25"/>
    <row r="934" ht="15.6" customHeight="1" x14ac:dyDescent="0.25"/>
    <row r="935" ht="15.6" customHeight="1" x14ac:dyDescent="0.25"/>
    <row r="936" ht="15.6" customHeight="1" x14ac:dyDescent="0.25"/>
    <row r="937" ht="15.6" customHeight="1" x14ac:dyDescent="0.25"/>
    <row r="938" ht="15.6" customHeight="1" x14ac:dyDescent="0.25"/>
    <row r="939" ht="15.6" customHeight="1" x14ac:dyDescent="0.25"/>
    <row r="940" ht="15.6" customHeight="1" x14ac:dyDescent="0.25"/>
    <row r="941" ht="15.6" customHeight="1" x14ac:dyDescent="0.25"/>
    <row r="942" ht="15.6" customHeight="1" x14ac:dyDescent="0.25"/>
    <row r="943" ht="15.6" customHeight="1" x14ac:dyDescent="0.25"/>
    <row r="944" ht="15.6" customHeight="1" x14ac:dyDescent="0.25"/>
    <row r="945" ht="15.6" customHeight="1" x14ac:dyDescent="0.25"/>
    <row r="946" ht="15.6" customHeight="1" x14ac:dyDescent="0.25"/>
    <row r="947" ht="15.6" customHeight="1" x14ac:dyDescent="0.25"/>
    <row r="948" ht="15.6" customHeight="1" x14ac:dyDescent="0.25"/>
    <row r="949" ht="15.6" customHeight="1" x14ac:dyDescent="0.25"/>
    <row r="950" ht="15.6" customHeight="1" x14ac:dyDescent="0.25"/>
    <row r="951" ht="15.6" customHeight="1" x14ac:dyDescent="0.25"/>
    <row r="952" ht="15.6" customHeight="1" x14ac:dyDescent="0.25"/>
    <row r="953" ht="15.6" customHeight="1" x14ac:dyDescent="0.25"/>
    <row r="954" ht="15.6" customHeight="1" x14ac:dyDescent="0.25"/>
    <row r="955" ht="15.6" customHeight="1" x14ac:dyDescent="0.25"/>
    <row r="956" ht="15.6" customHeight="1" x14ac:dyDescent="0.25"/>
    <row r="957" ht="15.6" customHeight="1" x14ac:dyDescent="0.25"/>
    <row r="958" ht="15.6" customHeight="1" x14ac:dyDescent="0.25"/>
    <row r="959" ht="15.6" customHeight="1" x14ac:dyDescent="0.25"/>
    <row r="960" ht="15.6" customHeight="1" x14ac:dyDescent="0.25"/>
    <row r="961" ht="15.6" customHeight="1" x14ac:dyDescent="0.25"/>
    <row r="962" ht="15.6" customHeight="1" x14ac:dyDescent="0.25"/>
    <row r="963" ht="15.6" customHeight="1" x14ac:dyDescent="0.25"/>
    <row r="964" ht="15.6" customHeight="1" x14ac:dyDescent="0.25"/>
    <row r="965" ht="15.6" customHeight="1" x14ac:dyDescent="0.25"/>
    <row r="966" ht="15.6" customHeight="1" x14ac:dyDescent="0.25"/>
    <row r="967" ht="15.6" customHeight="1" x14ac:dyDescent="0.25"/>
    <row r="968" ht="15.6" customHeight="1" x14ac:dyDescent="0.25"/>
    <row r="969" ht="15.6" customHeight="1" x14ac:dyDescent="0.25"/>
    <row r="970" ht="15.6" customHeight="1" x14ac:dyDescent="0.25"/>
    <row r="971" ht="15.6" customHeight="1" x14ac:dyDescent="0.25"/>
    <row r="972" ht="15.6" customHeight="1" x14ac:dyDescent="0.25"/>
    <row r="973" ht="15.6" customHeight="1" x14ac:dyDescent="0.25"/>
    <row r="974" ht="15.6" customHeight="1" x14ac:dyDescent="0.25"/>
    <row r="975" ht="15.6" customHeight="1" x14ac:dyDescent="0.25"/>
    <row r="976" ht="15.6" customHeight="1" x14ac:dyDescent="0.25"/>
    <row r="977" ht="15.6" customHeight="1" x14ac:dyDescent="0.25"/>
    <row r="978" ht="15.6" customHeight="1" x14ac:dyDescent="0.25"/>
    <row r="979" ht="15.6" customHeight="1" x14ac:dyDescent="0.25"/>
    <row r="980" ht="15.6" customHeight="1" x14ac:dyDescent="0.25"/>
    <row r="981" ht="15.6" customHeight="1" x14ac:dyDescent="0.25"/>
    <row r="982" ht="15.6" customHeight="1" x14ac:dyDescent="0.25"/>
    <row r="983" ht="15.6" customHeight="1" x14ac:dyDescent="0.25"/>
    <row r="984" ht="15.6" customHeight="1" x14ac:dyDescent="0.25"/>
    <row r="985" ht="15.6" customHeight="1" x14ac:dyDescent="0.25"/>
    <row r="986" ht="15.6" customHeight="1" x14ac:dyDescent="0.25"/>
    <row r="987" ht="15.6" customHeight="1" x14ac:dyDescent="0.25"/>
    <row r="988" ht="15.6" customHeight="1" x14ac:dyDescent="0.25"/>
    <row r="989" ht="15.6" customHeight="1" x14ac:dyDescent="0.25"/>
    <row r="990" ht="15.6" customHeight="1" x14ac:dyDescent="0.25"/>
    <row r="991" ht="15.6" customHeight="1" x14ac:dyDescent="0.25"/>
    <row r="992" ht="15.6" customHeight="1" x14ac:dyDescent="0.25"/>
    <row r="993" ht="15.6" customHeight="1" x14ac:dyDescent="0.25"/>
    <row r="994" ht="15.6" customHeight="1" x14ac:dyDescent="0.25"/>
    <row r="995" ht="15.6" customHeight="1" x14ac:dyDescent="0.25"/>
    <row r="996" ht="15.6" customHeight="1" x14ac:dyDescent="0.25"/>
    <row r="997" ht="15.6" customHeight="1" x14ac:dyDescent="0.25"/>
    <row r="998" ht="15.6" customHeight="1" x14ac:dyDescent="0.25"/>
    <row r="999" ht="15.6" customHeight="1" x14ac:dyDescent="0.25"/>
    <row r="1000" ht="15.6" customHeight="1" x14ac:dyDescent="0.25"/>
    <row r="1001" ht="15.6" customHeight="1" x14ac:dyDescent="0.25"/>
    <row r="1002" ht="15.6" customHeight="1" x14ac:dyDescent="0.25"/>
    <row r="1003" ht="15.6" customHeight="1" x14ac:dyDescent="0.25"/>
    <row r="1004" ht="15.6" customHeight="1" x14ac:dyDescent="0.25"/>
    <row r="1005" ht="15.6" customHeight="1" x14ac:dyDescent="0.25"/>
    <row r="1006" ht="15.6" customHeight="1" x14ac:dyDescent="0.25"/>
    <row r="1007" ht="15.6" customHeight="1" x14ac:dyDescent="0.25"/>
    <row r="1008" ht="15.6" customHeight="1" x14ac:dyDescent="0.25"/>
    <row r="1009" ht="15.6" customHeight="1" x14ac:dyDescent="0.25"/>
    <row r="1010" ht="15.6" customHeight="1" x14ac:dyDescent="0.25"/>
    <row r="1011" ht="15.6" customHeight="1" x14ac:dyDescent="0.25"/>
    <row r="1012" ht="15.6" customHeight="1" x14ac:dyDescent="0.25"/>
    <row r="1013" ht="15.6" customHeight="1" x14ac:dyDescent="0.25"/>
    <row r="1014" ht="15.6" customHeight="1" x14ac:dyDescent="0.25"/>
    <row r="1015" ht="15.6" customHeight="1" x14ac:dyDescent="0.25"/>
    <row r="1016" ht="15.6" customHeight="1" x14ac:dyDescent="0.25"/>
    <row r="1017" ht="15.6" customHeight="1" x14ac:dyDescent="0.25"/>
    <row r="1018" ht="15.6" customHeight="1" x14ac:dyDescent="0.25"/>
    <row r="1019" ht="15.6" customHeight="1" x14ac:dyDescent="0.25"/>
    <row r="1020" ht="15.6" customHeight="1" x14ac:dyDescent="0.25"/>
    <row r="1021" ht="15.6" customHeight="1" x14ac:dyDescent="0.25"/>
    <row r="1022" ht="15.6" customHeight="1" x14ac:dyDescent="0.25"/>
    <row r="1023" ht="15.6" customHeight="1" x14ac:dyDescent="0.25"/>
    <row r="1024" ht="15.6" customHeight="1" x14ac:dyDescent="0.25"/>
    <row r="1025" ht="15.6" customHeight="1" x14ac:dyDescent="0.25"/>
    <row r="1026" ht="15.6" customHeight="1" x14ac:dyDescent="0.25"/>
    <row r="1027" ht="15.6" customHeight="1" x14ac:dyDescent="0.25"/>
    <row r="1028" ht="15.6" customHeight="1" x14ac:dyDescent="0.25"/>
    <row r="1029" ht="15.6" customHeight="1" x14ac:dyDescent="0.25"/>
    <row r="1030" ht="15.6" customHeight="1" x14ac:dyDescent="0.25"/>
    <row r="1031" ht="15.6" customHeight="1" x14ac:dyDescent="0.25"/>
    <row r="1032" ht="15.6" customHeight="1" x14ac:dyDescent="0.25"/>
    <row r="1033" ht="15.6" customHeight="1" x14ac:dyDescent="0.25"/>
    <row r="1034" ht="15.6" customHeight="1" x14ac:dyDescent="0.25"/>
    <row r="1035" ht="15.6" customHeight="1" x14ac:dyDescent="0.25"/>
    <row r="1036" ht="15.6" customHeight="1" x14ac:dyDescent="0.25"/>
    <row r="1037" ht="15.6" customHeight="1" x14ac:dyDescent="0.25"/>
    <row r="1038" ht="15.6" customHeight="1" x14ac:dyDescent="0.25"/>
    <row r="1039" ht="15.6" customHeight="1" x14ac:dyDescent="0.25"/>
    <row r="1040" ht="15.6" customHeight="1" x14ac:dyDescent="0.25"/>
    <row r="1041" ht="15.6" customHeight="1" x14ac:dyDescent="0.25"/>
    <row r="1042" ht="15.6" customHeight="1" x14ac:dyDescent="0.25"/>
    <row r="1043" ht="15.6" customHeight="1" x14ac:dyDescent="0.25"/>
    <row r="1044" ht="15.6" customHeight="1" x14ac:dyDescent="0.25"/>
    <row r="1045" ht="15.6" customHeight="1" x14ac:dyDescent="0.25"/>
    <row r="1046" ht="15.6" customHeight="1" x14ac:dyDescent="0.25"/>
    <row r="1047" ht="15.6" customHeight="1" x14ac:dyDescent="0.25"/>
    <row r="1048" ht="15.6" customHeight="1" x14ac:dyDescent="0.25"/>
    <row r="1049" ht="15.6" customHeight="1" x14ac:dyDescent="0.25"/>
    <row r="1050" ht="15.6" customHeight="1" x14ac:dyDescent="0.25"/>
    <row r="1051" ht="15.6" customHeight="1" x14ac:dyDescent="0.25"/>
    <row r="1052" ht="15.6" customHeight="1" x14ac:dyDescent="0.25"/>
    <row r="1053" ht="15.6" customHeight="1" x14ac:dyDescent="0.25"/>
    <row r="1054" ht="15.6" customHeight="1" x14ac:dyDescent="0.25"/>
    <row r="1055" ht="15.6" customHeight="1" x14ac:dyDescent="0.25"/>
    <row r="1056" ht="15.6" customHeight="1" x14ac:dyDescent="0.25"/>
    <row r="1057" ht="15.6" customHeight="1" x14ac:dyDescent="0.25"/>
    <row r="1058" ht="15.6" customHeight="1" x14ac:dyDescent="0.25"/>
    <row r="1059" ht="15.6" customHeight="1" x14ac:dyDescent="0.25"/>
    <row r="1060" ht="15.6" customHeight="1" x14ac:dyDescent="0.25"/>
    <row r="1061" ht="15.6" customHeight="1" x14ac:dyDescent="0.25"/>
    <row r="1062" ht="15.6" customHeight="1" x14ac:dyDescent="0.25"/>
    <row r="1063" ht="15.6" customHeight="1" x14ac:dyDescent="0.25"/>
    <row r="1064" ht="15.6" customHeight="1" x14ac:dyDescent="0.25"/>
    <row r="1065" ht="15.6" customHeight="1" x14ac:dyDescent="0.25"/>
    <row r="1066" ht="15.6" customHeight="1" x14ac:dyDescent="0.25"/>
    <row r="1067" ht="15.6" customHeight="1" x14ac:dyDescent="0.25"/>
    <row r="1068" ht="15.6" customHeight="1" x14ac:dyDescent="0.25"/>
    <row r="1069" ht="15.6" customHeight="1" x14ac:dyDescent="0.25"/>
    <row r="1070" ht="15.6" customHeight="1" x14ac:dyDescent="0.25"/>
    <row r="1071" ht="15.6" customHeight="1" x14ac:dyDescent="0.25"/>
    <row r="1072" ht="15.6" customHeight="1" x14ac:dyDescent="0.25"/>
    <row r="1073" ht="15.6" customHeight="1" x14ac:dyDescent="0.25"/>
    <row r="1074" ht="15.6" customHeight="1" x14ac:dyDescent="0.25"/>
    <row r="1075" ht="15.6" customHeight="1" x14ac:dyDescent="0.25"/>
    <row r="1076" ht="15.6" customHeight="1" x14ac:dyDescent="0.25"/>
    <row r="1077" ht="15.6" customHeight="1" x14ac:dyDescent="0.25"/>
    <row r="1078" ht="15.6" customHeight="1" x14ac:dyDescent="0.25"/>
    <row r="1079" ht="15.6" customHeight="1" x14ac:dyDescent="0.25"/>
    <row r="1080" ht="15.6" customHeight="1" x14ac:dyDescent="0.25"/>
    <row r="1081" ht="15.6" customHeight="1" x14ac:dyDescent="0.25"/>
    <row r="1082" ht="15.6" customHeight="1" x14ac:dyDescent="0.25"/>
    <row r="1083" ht="15.6" customHeight="1" x14ac:dyDescent="0.25"/>
    <row r="1084" ht="15.6" customHeight="1" x14ac:dyDescent="0.25"/>
    <row r="1085" ht="15.6" customHeight="1" x14ac:dyDescent="0.25"/>
    <row r="1086" ht="15.6" customHeight="1" x14ac:dyDescent="0.25"/>
    <row r="1087" ht="15.6" customHeight="1" x14ac:dyDescent="0.25"/>
    <row r="1088" ht="15.6" customHeight="1" x14ac:dyDescent="0.25"/>
    <row r="1089" ht="15.6" customHeight="1" x14ac:dyDescent="0.25"/>
    <row r="1090" ht="15.6" customHeight="1" x14ac:dyDescent="0.25"/>
    <row r="1091" ht="15.6" customHeight="1" x14ac:dyDescent="0.25"/>
    <row r="1092" ht="15.6" customHeight="1" x14ac:dyDescent="0.25"/>
    <row r="1093" ht="15.6" customHeight="1" x14ac:dyDescent="0.25"/>
    <row r="1094" ht="15.6" customHeight="1" x14ac:dyDescent="0.25"/>
    <row r="1095" ht="15.6" customHeight="1" x14ac:dyDescent="0.25"/>
    <row r="1096" ht="15.6" customHeight="1" x14ac:dyDescent="0.25"/>
    <row r="1097" ht="15.6" customHeight="1" x14ac:dyDescent="0.25"/>
    <row r="1098" ht="15.6" customHeight="1" x14ac:dyDescent="0.25"/>
    <row r="1099" ht="15.6" customHeight="1" x14ac:dyDescent="0.25"/>
    <row r="1100" ht="15.6" customHeight="1" x14ac:dyDescent="0.25"/>
    <row r="1101" ht="15.6" customHeight="1" x14ac:dyDescent="0.25"/>
    <row r="1102" ht="15.6" customHeight="1" x14ac:dyDescent="0.25"/>
    <row r="1103" ht="15.6" customHeight="1" x14ac:dyDescent="0.25"/>
    <row r="1104" ht="15.6" customHeight="1" x14ac:dyDescent="0.25"/>
    <row r="1105" ht="15.6" customHeight="1" x14ac:dyDescent="0.25"/>
    <row r="1106" ht="15.6" customHeight="1" x14ac:dyDescent="0.25"/>
    <row r="1107" ht="15.6" customHeight="1" x14ac:dyDescent="0.25"/>
    <row r="1108" ht="15.6" customHeight="1" x14ac:dyDescent="0.25"/>
    <row r="1109" ht="15.6" customHeight="1" x14ac:dyDescent="0.25"/>
    <row r="1110" ht="15.6" customHeight="1" x14ac:dyDescent="0.25"/>
    <row r="1111" ht="15.6" customHeight="1" x14ac:dyDescent="0.25"/>
    <row r="1112" ht="15.6" customHeight="1" x14ac:dyDescent="0.25"/>
    <row r="1113" ht="15.6" customHeight="1" x14ac:dyDescent="0.25"/>
    <row r="1114" ht="15.6" customHeight="1" x14ac:dyDescent="0.25"/>
    <row r="1115" ht="15.6" customHeight="1" x14ac:dyDescent="0.25"/>
    <row r="1116" ht="15.6" customHeight="1" x14ac:dyDescent="0.25"/>
    <row r="1117" ht="15.6" customHeight="1" x14ac:dyDescent="0.25"/>
    <row r="1118" ht="15.6" customHeight="1" x14ac:dyDescent="0.25"/>
    <row r="1119" ht="15.6" customHeight="1" x14ac:dyDescent="0.25"/>
    <row r="1120" ht="15.6" customHeight="1" x14ac:dyDescent="0.25"/>
    <row r="1121" ht="15.6" customHeight="1" x14ac:dyDescent="0.25"/>
    <row r="1122" ht="15.6" customHeight="1" x14ac:dyDescent="0.25"/>
    <row r="1123" ht="15.6" customHeight="1" x14ac:dyDescent="0.25"/>
    <row r="1124" ht="15.6" customHeight="1" x14ac:dyDescent="0.25"/>
    <row r="1125" ht="15.6" customHeight="1" x14ac:dyDescent="0.25"/>
    <row r="1126" ht="15.6" customHeight="1" x14ac:dyDescent="0.25"/>
    <row r="1127" ht="15.6" customHeight="1" x14ac:dyDescent="0.25"/>
    <row r="1128" ht="15.6" customHeight="1" x14ac:dyDescent="0.25"/>
    <row r="1129" ht="15.6" customHeight="1" x14ac:dyDescent="0.25"/>
    <row r="1130" ht="15.6" customHeight="1" x14ac:dyDescent="0.25"/>
    <row r="1131" ht="15.6" customHeight="1" x14ac:dyDescent="0.25"/>
    <row r="1132" ht="15.6" customHeight="1" x14ac:dyDescent="0.25"/>
    <row r="1133" ht="15.6" customHeight="1" x14ac:dyDescent="0.25"/>
    <row r="1134" ht="15.6" customHeight="1" x14ac:dyDescent="0.25"/>
    <row r="1135" ht="15.6" customHeight="1" x14ac:dyDescent="0.25"/>
    <row r="1136" ht="15.6" customHeight="1" x14ac:dyDescent="0.25"/>
    <row r="1137" ht="15.6" customHeight="1" x14ac:dyDescent="0.25"/>
    <row r="1138" ht="15.6" customHeight="1" x14ac:dyDescent="0.25"/>
    <row r="1139" ht="15.6" customHeight="1" x14ac:dyDescent="0.25"/>
    <row r="1140" ht="15.6" customHeight="1" x14ac:dyDescent="0.25"/>
    <row r="1141" ht="15.6" customHeight="1" x14ac:dyDescent="0.25"/>
    <row r="1142" ht="15.6" customHeight="1" x14ac:dyDescent="0.25"/>
    <row r="1143" ht="15.6" customHeight="1" x14ac:dyDescent="0.25"/>
    <row r="1144" ht="15.6" customHeight="1" x14ac:dyDescent="0.25"/>
    <row r="1145" ht="15.6" customHeight="1" x14ac:dyDescent="0.25"/>
    <row r="1146" ht="15.6" customHeight="1" x14ac:dyDescent="0.25"/>
    <row r="1147" ht="15.6" customHeight="1" x14ac:dyDescent="0.25"/>
    <row r="1148" ht="15.6" customHeight="1" x14ac:dyDescent="0.25"/>
    <row r="1149" ht="15.6" customHeight="1" x14ac:dyDescent="0.25"/>
    <row r="1150" ht="15.6" customHeight="1" x14ac:dyDescent="0.25"/>
    <row r="1151" ht="15.6" customHeight="1" x14ac:dyDescent="0.25"/>
    <row r="1152" ht="15.6" customHeight="1" x14ac:dyDescent="0.25"/>
    <row r="1153" ht="15.6" customHeight="1" x14ac:dyDescent="0.25"/>
    <row r="1154" ht="15.6" customHeight="1" x14ac:dyDescent="0.25"/>
    <row r="1155" ht="15.6" customHeight="1" x14ac:dyDescent="0.25"/>
    <row r="1156" ht="15.6" customHeight="1" x14ac:dyDescent="0.25"/>
    <row r="1157" ht="15.6" customHeight="1" x14ac:dyDescent="0.25"/>
    <row r="1158" ht="15.6" customHeight="1" x14ac:dyDescent="0.25"/>
    <row r="1159" ht="15.6" customHeight="1" x14ac:dyDescent="0.25"/>
    <row r="1160" ht="15.6" customHeight="1" x14ac:dyDescent="0.25"/>
    <row r="1161" ht="15.6" customHeight="1" x14ac:dyDescent="0.25"/>
    <row r="1162" ht="15.6" customHeight="1" x14ac:dyDescent="0.25"/>
    <row r="1163" ht="15.6" customHeight="1" x14ac:dyDescent="0.25"/>
    <row r="1164" ht="15.6" customHeight="1" x14ac:dyDescent="0.25"/>
    <row r="1165" ht="15.6" customHeight="1" x14ac:dyDescent="0.25"/>
    <row r="1166" ht="15.6" customHeight="1" x14ac:dyDescent="0.25"/>
    <row r="1167" ht="15.6" customHeight="1" x14ac:dyDescent="0.25"/>
    <row r="1168" ht="15.6" customHeight="1" x14ac:dyDescent="0.25"/>
    <row r="1169" ht="15.6" customHeight="1" x14ac:dyDescent="0.25"/>
    <row r="1170" ht="15.6" customHeight="1" x14ac:dyDescent="0.25"/>
    <row r="1171" ht="15.6" customHeight="1" x14ac:dyDescent="0.25"/>
    <row r="1172" ht="15.6" customHeight="1" x14ac:dyDescent="0.25"/>
    <row r="1173" ht="15.6" customHeight="1" x14ac:dyDescent="0.25"/>
    <row r="1174" ht="15.6" customHeight="1" x14ac:dyDescent="0.25"/>
    <row r="1175" ht="15.6" customHeight="1" x14ac:dyDescent="0.25"/>
    <row r="1176" ht="15.6" customHeight="1" x14ac:dyDescent="0.25"/>
    <row r="1177" ht="15.6" customHeight="1" x14ac:dyDescent="0.25"/>
    <row r="1178" ht="15.6" customHeight="1" x14ac:dyDescent="0.25"/>
    <row r="1179" ht="15.6" customHeight="1" x14ac:dyDescent="0.25"/>
    <row r="1180" ht="15.6" customHeight="1" x14ac:dyDescent="0.25"/>
    <row r="1181" ht="15.6" customHeight="1" x14ac:dyDescent="0.25"/>
    <row r="1182" ht="15.6" customHeight="1" x14ac:dyDescent="0.25"/>
    <row r="1183" ht="15.6" customHeight="1" x14ac:dyDescent="0.25"/>
    <row r="1184" ht="15.6" customHeight="1" x14ac:dyDescent="0.25"/>
    <row r="1185" ht="15.6" customHeight="1" x14ac:dyDescent="0.25"/>
    <row r="1186" ht="15.6" customHeight="1" x14ac:dyDescent="0.25"/>
    <row r="1187" ht="15.6" customHeight="1" x14ac:dyDescent="0.25"/>
    <row r="1188" ht="15.6" customHeight="1" x14ac:dyDescent="0.25"/>
    <row r="1189" ht="15.6" customHeight="1" x14ac:dyDescent="0.25"/>
    <row r="1190" ht="15.6" customHeight="1" x14ac:dyDescent="0.25"/>
    <row r="1191" ht="15.6" customHeight="1" x14ac:dyDescent="0.25"/>
    <row r="1192" ht="15.6" customHeight="1" x14ac:dyDescent="0.25"/>
    <row r="1193" ht="15.6" customHeight="1" x14ac:dyDescent="0.25"/>
    <row r="1194" ht="15.6" customHeight="1" x14ac:dyDescent="0.25"/>
    <row r="1195" ht="15.6" customHeight="1" x14ac:dyDescent="0.25"/>
    <row r="1196" ht="15.6" customHeight="1" x14ac:dyDescent="0.25"/>
    <row r="1197" ht="15.6" customHeight="1" x14ac:dyDescent="0.25"/>
    <row r="1198" ht="15.6" customHeight="1" x14ac:dyDescent="0.25"/>
    <row r="1199" ht="15.6" customHeight="1" x14ac:dyDescent="0.25"/>
    <row r="1200" ht="15.6" customHeight="1" x14ac:dyDescent="0.25"/>
    <row r="1201" ht="15.6" customHeight="1" x14ac:dyDescent="0.25"/>
    <row r="1202" ht="15.6" customHeight="1" x14ac:dyDescent="0.25"/>
    <row r="1203" ht="15.6" customHeight="1" x14ac:dyDescent="0.25"/>
    <row r="1204" ht="15.6" customHeight="1" x14ac:dyDescent="0.25"/>
    <row r="1205" ht="15.6" customHeight="1" x14ac:dyDescent="0.25"/>
    <row r="1206" ht="15.6" customHeight="1" x14ac:dyDescent="0.25"/>
    <row r="1207" ht="15.6" customHeight="1" x14ac:dyDescent="0.25"/>
    <row r="1208" ht="15.6" customHeight="1" x14ac:dyDescent="0.25"/>
    <row r="1209" ht="15.6" customHeight="1" x14ac:dyDescent="0.25"/>
    <row r="1210" ht="15.6" customHeight="1" x14ac:dyDescent="0.25"/>
    <row r="1211" ht="15.6" customHeight="1" x14ac:dyDescent="0.25"/>
    <row r="1212" ht="15.6" customHeight="1" x14ac:dyDescent="0.25"/>
    <row r="1213" ht="15.6" customHeight="1" x14ac:dyDescent="0.25"/>
    <row r="1214" ht="15.6" customHeight="1" x14ac:dyDescent="0.25"/>
    <row r="1215" ht="15.6" customHeight="1" x14ac:dyDescent="0.25"/>
    <row r="1216" ht="15.6" customHeight="1" x14ac:dyDescent="0.25"/>
    <row r="1217" ht="15.6" customHeight="1" x14ac:dyDescent="0.25"/>
    <row r="1218" ht="15.6" customHeight="1" x14ac:dyDescent="0.25"/>
    <row r="1219" ht="15.6" customHeight="1" x14ac:dyDescent="0.25"/>
    <row r="1220" ht="15.6" customHeight="1" x14ac:dyDescent="0.25"/>
    <row r="1221" ht="15.6" customHeight="1" x14ac:dyDescent="0.25"/>
    <row r="1222" ht="15.6" customHeight="1" x14ac:dyDescent="0.25"/>
    <row r="1223" ht="15.6" customHeight="1" x14ac:dyDescent="0.25"/>
    <row r="1224" ht="15.6" customHeight="1" x14ac:dyDescent="0.25"/>
    <row r="1225" ht="15.6" customHeight="1" x14ac:dyDescent="0.25"/>
    <row r="1226" ht="15.6" customHeight="1" x14ac:dyDescent="0.25"/>
    <row r="1227" ht="15.6" customHeight="1" x14ac:dyDescent="0.25"/>
    <row r="1228" ht="15.6" customHeight="1" x14ac:dyDescent="0.25"/>
    <row r="1229" ht="15.6" customHeight="1" x14ac:dyDescent="0.25"/>
    <row r="1230" ht="15.6" customHeight="1" x14ac:dyDescent="0.25"/>
    <row r="1231" ht="15.6" customHeight="1" x14ac:dyDescent="0.25"/>
    <row r="1232" ht="15.6" customHeight="1" x14ac:dyDescent="0.25"/>
    <row r="1233" ht="15.6" customHeight="1" x14ac:dyDescent="0.25"/>
    <row r="1234" ht="15.6" customHeight="1" x14ac:dyDescent="0.25"/>
    <row r="1235" ht="15.6" customHeight="1" x14ac:dyDescent="0.25"/>
    <row r="1236" ht="15.6" customHeight="1" x14ac:dyDescent="0.25"/>
    <row r="1237" ht="15.6" customHeight="1" x14ac:dyDescent="0.25"/>
    <row r="1238" ht="15.6" customHeight="1" x14ac:dyDescent="0.25"/>
    <row r="1239" ht="15.6" customHeight="1" x14ac:dyDescent="0.25"/>
    <row r="1240" ht="15.6" customHeight="1" x14ac:dyDescent="0.25"/>
    <row r="1241" ht="15.6" customHeight="1" x14ac:dyDescent="0.25"/>
    <row r="1242" ht="15.6" customHeight="1" x14ac:dyDescent="0.25"/>
    <row r="1243" ht="15.6" customHeight="1" x14ac:dyDescent="0.25"/>
    <row r="1244" ht="15.6" customHeight="1" x14ac:dyDescent="0.25"/>
    <row r="1245" ht="15.6" customHeight="1" x14ac:dyDescent="0.25"/>
    <row r="1246" ht="15.6" customHeight="1" x14ac:dyDescent="0.25"/>
    <row r="1247" ht="15.6" customHeight="1" x14ac:dyDescent="0.25"/>
    <row r="1248" ht="15.6" customHeight="1" x14ac:dyDescent="0.25"/>
    <row r="1249" ht="15.6" customHeight="1" x14ac:dyDescent="0.25"/>
    <row r="1250" ht="15.6" customHeight="1" x14ac:dyDescent="0.25"/>
    <row r="1251" ht="15.6" customHeight="1" x14ac:dyDescent="0.25"/>
    <row r="1252" ht="15.6" customHeight="1" x14ac:dyDescent="0.25"/>
    <row r="1253" ht="15.6" customHeight="1" x14ac:dyDescent="0.25"/>
    <row r="1254" ht="15.6" customHeight="1" x14ac:dyDescent="0.25"/>
    <row r="1255" ht="15.6" customHeight="1" x14ac:dyDescent="0.25"/>
    <row r="1256" ht="15.6" customHeight="1" x14ac:dyDescent="0.25"/>
    <row r="1257" ht="15.6" customHeight="1" x14ac:dyDescent="0.25"/>
    <row r="1258" ht="15.6" customHeight="1" x14ac:dyDescent="0.25"/>
    <row r="1259" ht="15.6" customHeight="1" x14ac:dyDescent="0.25"/>
    <row r="1260" ht="15.6" customHeight="1" x14ac:dyDescent="0.25"/>
    <row r="1261" ht="15.6" customHeight="1" x14ac:dyDescent="0.25"/>
    <row r="1262" ht="15.6" customHeight="1" x14ac:dyDescent="0.25"/>
    <row r="1263" ht="15.6" customHeight="1" x14ac:dyDescent="0.25"/>
    <row r="1264" ht="15.6" customHeight="1" x14ac:dyDescent="0.25"/>
    <row r="1265" ht="15.6" customHeight="1" x14ac:dyDescent="0.25"/>
    <row r="1266" ht="15.6" customHeight="1" x14ac:dyDescent="0.25"/>
    <row r="1267" ht="15.6" customHeight="1" x14ac:dyDescent="0.25"/>
    <row r="1268" ht="15.6" customHeight="1" x14ac:dyDescent="0.25"/>
    <row r="1269" ht="15.6" customHeight="1" x14ac:dyDescent="0.25"/>
    <row r="1270" ht="15.6" customHeight="1" x14ac:dyDescent="0.25"/>
    <row r="1271" ht="15.6" customHeight="1" x14ac:dyDescent="0.25"/>
    <row r="1272" ht="15.6" customHeight="1" x14ac:dyDescent="0.25"/>
    <row r="1273" ht="15.6" customHeight="1" x14ac:dyDescent="0.25"/>
    <row r="1274" ht="15.6" customHeight="1" x14ac:dyDescent="0.25"/>
    <row r="1275" ht="15.6" customHeight="1" x14ac:dyDescent="0.25"/>
    <row r="1276" ht="15.6" customHeight="1" x14ac:dyDescent="0.25"/>
    <row r="1277" ht="15.6" customHeight="1" x14ac:dyDescent="0.25"/>
    <row r="1278" ht="15.6" customHeight="1" x14ac:dyDescent="0.25"/>
    <row r="1279" ht="15.6" customHeight="1" x14ac:dyDescent="0.25"/>
    <row r="1280" ht="15.6" customHeight="1" x14ac:dyDescent="0.25"/>
    <row r="1281" ht="15.6" customHeight="1" x14ac:dyDescent="0.25"/>
    <row r="1282" ht="15.6" customHeight="1" x14ac:dyDescent="0.25"/>
    <row r="1283" ht="15.6" customHeight="1" x14ac:dyDescent="0.25"/>
    <row r="1284" ht="15.6" customHeight="1" x14ac:dyDescent="0.25"/>
    <row r="1285" ht="15.6" customHeight="1" x14ac:dyDescent="0.25"/>
    <row r="1286" ht="15.6" customHeight="1" x14ac:dyDescent="0.25"/>
    <row r="1287" ht="15.6" customHeight="1" x14ac:dyDescent="0.25"/>
    <row r="1288" ht="15.6" customHeight="1" x14ac:dyDescent="0.25"/>
    <row r="1289" ht="15.6" customHeight="1" x14ac:dyDescent="0.25"/>
    <row r="1290" ht="15.6" customHeight="1" x14ac:dyDescent="0.25"/>
    <row r="1291" ht="15.6" customHeight="1" x14ac:dyDescent="0.25"/>
    <row r="1292" ht="15.6" customHeight="1" x14ac:dyDescent="0.25"/>
    <row r="1293" ht="15.6" customHeight="1" x14ac:dyDescent="0.25"/>
    <row r="1294" ht="15.6" customHeight="1" x14ac:dyDescent="0.25"/>
    <row r="1295" ht="15.6" customHeight="1" x14ac:dyDescent="0.25"/>
    <row r="1296" ht="15.6" customHeight="1" x14ac:dyDescent="0.25"/>
    <row r="1297" ht="15.6" customHeight="1" x14ac:dyDescent="0.25"/>
    <row r="1298" ht="15.6" customHeight="1" x14ac:dyDescent="0.25"/>
    <row r="1299" ht="15.6" customHeight="1" x14ac:dyDescent="0.25"/>
    <row r="1300" ht="15.6" customHeight="1" x14ac:dyDescent="0.25"/>
    <row r="1301" ht="15.6" customHeight="1" x14ac:dyDescent="0.25"/>
    <row r="1302" ht="15.6" customHeight="1" x14ac:dyDescent="0.25"/>
    <row r="1303" ht="15.6" customHeight="1" x14ac:dyDescent="0.25"/>
    <row r="1304" ht="15.6" customHeight="1" x14ac:dyDescent="0.25"/>
    <row r="1305" ht="15.6" customHeight="1" x14ac:dyDescent="0.25"/>
    <row r="1306" ht="15.6" customHeight="1" x14ac:dyDescent="0.25"/>
    <row r="1307" ht="15.6" customHeight="1" x14ac:dyDescent="0.25"/>
    <row r="1308" ht="15.6" customHeight="1" x14ac:dyDescent="0.25"/>
    <row r="1309" ht="15.6" customHeight="1" x14ac:dyDescent="0.25"/>
    <row r="1310" ht="15.6" customHeight="1" x14ac:dyDescent="0.25"/>
    <row r="1311" ht="15.6" customHeight="1" x14ac:dyDescent="0.25"/>
    <row r="1312" ht="15.6" customHeight="1" x14ac:dyDescent="0.25"/>
    <row r="1313" ht="15.6" customHeight="1" x14ac:dyDescent="0.25"/>
    <row r="1314" ht="15.6" customHeight="1" x14ac:dyDescent="0.25"/>
    <row r="1315" ht="15.6" customHeight="1" x14ac:dyDescent="0.25"/>
    <row r="1316" ht="15.6" customHeight="1" x14ac:dyDescent="0.25"/>
    <row r="1317" ht="15.6" customHeight="1" x14ac:dyDescent="0.25"/>
    <row r="1318" ht="15.6" customHeight="1" x14ac:dyDescent="0.25"/>
    <row r="1319" ht="15.6" customHeight="1" x14ac:dyDescent="0.25"/>
    <row r="1320" ht="15.6" customHeight="1" x14ac:dyDescent="0.25"/>
    <row r="1321" ht="15.6" customHeight="1" x14ac:dyDescent="0.25"/>
    <row r="1322" ht="15.6" customHeight="1" x14ac:dyDescent="0.25"/>
    <row r="1323" ht="15.6" customHeight="1" x14ac:dyDescent="0.25"/>
    <row r="1324" ht="15.6" customHeight="1" x14ac:dyDescent="0.25"/>
    <row r="1325" ht="15.6" customHeight="1" x14ac:dyDescent="0.25"/>
    <row r="1326" ht="15.6" customHeight="1" x14ac:dyDescent="0.25"/>
    <row r="1327" ht="15.6" customHeight="1" x14ac:dyDescent="0.25"/>
    <row r="1328" ht="15.6" customHeight="1" x14ac:dyDescent="0.25"/>
    <row r="1329" ht="15.6" customHeight="1" x14ac:dyDescent="0.25"/>
    <row r="1330" ht="15.6" customHeight="1" x14ac:dyDescent="0.25"/>
    <row r="1331" ht="15.6" customHeight="1" x14ac:dyDescent="0.25"/>
    <row r="1332" ht="15.6" customHeight="1" x14ac:dyDescent="0.25"/>
    <row r="1333" ht="15.6" customHeight="1" x14ac:dyDescent="0.25"/>
    <row r="1334" ht="15.6" customHeight="1" x14ac:dyDescent="0.25"/>
    <row r="1335" ht="15.6" customHeight="1" x14ac:dyDescent="0.25"/>
    <row r="1336" ht="15.6" customHeight="1" x14ac:dyDescent="0.25"/>
    <row r="1337" ht="15.6" customHeight="1" x14ac:dyDescent="0.25"/>
    <row r="1338" ht="15.6" customHeight="1" x14ac:dyDescent="0.25"/>
    <row r="1339" ht="15.6" customHeight="1" x14ac:dyDescent="0.25"/>
    <row r="1340" ht="15.6" customHeight="1" x14ac:dyDescent="0.25"/>
    <row r="1341" ht="15.6" customHeight="1" x14ac:dyDescent="0.25"/>
    <row r="1342" ht="15.6" customHeight="1" x14ac:dyDescent="0.25"/>
    <row r="1343" ht="15.6" customHeight="1" x14ac:dyDescent="0.25"/>
    <row r="1344" ht="15.6" customHeight="1" x14ac:dyDescent="0.25"/>
    <row r="1345" ht="15.6" customHeight="1" x14ac:dyDescent="0.25"/>
    <row r="1346" ht="15.6" customHeight="1" x14ac:dyDescent="0.25"/>
    <row r="1347" ht="15.6" customHeight="1" x14ac:dyDescent="0.25"/>
    <row r="1348" ht="15.6" customHeight="1" x14ac:dyDescent="0.25"/>
    <row r="1349" ht="15.6" customHeight="1" x14ac:dyDescent="0.25"/>
    <row r="1350" ht="15.6" customHeight="1" x14ac:dyDescent="0.25"/>
    <row r="1351" ht="15.6" customHeight="1" x14ac:dyDescent="0.25"/>
    <row r="1352" ht="15.6" customHeight="1" x14ac:dyDescent="0.25"/>
    <row r="1353" ht="15.6" customHeight="1" x14ac:dyDescent="0.25"/>
    <row r="1354" ht="15.6" customHeight="1" x14ac:dyDescent="0.25"/>
    <row r="1355" ht="15.6" customHeight="1" x14ac:dyDescent="0.25"/>
    <row r="1356" ht="15.6" customHeight="1" x14ac:dyDescent="0.25"/>
    <row r="1357" ht="15.6" customHeight="1" x14ac:dyDescent="0.25"/>
    <row r="1358" ht="15.6" customHeight="1" x14ac:dyDescent="0.25"/>
    <row r="1359" ht="15.6" customHeight="1" x14ac:dyDescent="0.25"/>
    <row r="1360" ht="15.6" customHeight="1" x14ac:dyDescent="0.25"/>
    <row r="1361" ht="15.6" customHeight="1" x14ac:dyDescent="0.25"/>
    <row r="1362" ht="15.6" customHeight="1" x14ac:dyDescent="0.25"/>
    <row r="1363" ht="15.6" customHeight="1" x14ac:dyDescent="0.25"/>
    <row r="1364" ht="15.6" customHeight="1" x14ac:dyDescent="0.25"/>
    <row r="1365" ht="15.6" customHeight="1" x14ac:dyDescent="0.25"/>
    <row r="1366" ht="15.6" customHeight="1" x14ac:dyDescent="0.25"/>
    <row r="1367" ht="15.6" customHeight="1" x14ac:dyDescent="0.25"/>
    <row r="1368" ht="15.6" customHeight="1" x14ac:dyDescent="0.25"/>
    <row r="1369" ht="15.6" customHeight="1" x14ac:dyDescent="0.25"/>
    <row r="1370" ht="15.6" customHeight="1" x14ac:dyDescent="0.25"/>
    <row r="1371" ht="15.6" customHeight="1" x14ac:dyDescent="0.25"/>
    <row r="1372" ht="15.6" customHeight="1" x14ac:dyDescent="0.25"/>
    <row r="1373" ht="15.6" customHeight="1" x14ac:dyDescent="0.25"/>
    <row r="1374" ht="15.6" customHeight="1" x14ac:dyDescent="0.25"/>
    <row r="1375" ht="15.6" customHeight="1" x14ac:dyDescent="0.25"/>
    <row r="1376" ht="15.6" customHeight="1" x14ac:dyDescent="0.25"/>
    <row r="1377" ht="15.6" customHeight="1" x14ac:dyDescent="0.25"/>
    <row r="1378" ht="15.6" customHeight="1" x14ac:dyDescent="0.25"/>
    <row r="1379" ht="15.6" customHeight="1" x14ac:dyDescent="0.25"/>
    <row r="1380" ht="15.6" customHeight="1" x14ac:dyDescent="0.25"/>
    <row r="1381" ht="15.6" customHeight="1" x14ac:dyDescent="0.25"/>
    <row r="1382" ht="15.6" customHeight="1" x14ac:dyDescent="0.25"/>
    <row r="1383" ht="15.6" customHeight="1" x14ac:dyDescent="0.25"/>
    <row r="1384" ht="15.6" customHeight="1" x14ac:dyDescent="0.25"/>
    <row r="1385" ht="15.6" customHeight="1" x14ac:dyDescent="0.25"/>
    <row r="1386" ht="15.6" customHeight="1" x14ac:dyDescent="0.25"/>
    <row r="1387" ht="15.6" customHeight="1" x14ac:dyDescent="0.25"/>
    <row r="1388" ht="15.6" customHeight="1" x14ac:dyDescent="0.25"/>
    <row r="1389" ht="15.6" customHeight="1" x14ac:dyDescent="0.25"/>
    <row r="1390" ht="15.6" customHeight="1" x14ac:dyDescent="0.25"/>
    <row r="1391" ht="15.6" customHeight="1" x14ac:dyDescent="0.25"/>
    <row r="1392" ht="15.6" customHeight="1" x14ac:dyDescent="0.25"/>
    <row r="1393" ht="15.6" customHeight="1" x14ac:dyDescent="0.25"/>
    <row r="1394" ht="15.6" customHeight="1" x14ac:dyDescent="0.25"/>
    <row r="1395" ht="15.6" customHeight="1" x14ac:dyDescent="0.25"/>
    <row r="1396" ht="15.6" customHeight="1" x14ac:dyDescent="0.25"/>
    <row r="1397" ht="15.6" customHeight="1" x14ac:dyDescent="0.25"/>
    <row r="1398" ht="15.6" customHeight="1" x14ac:dyDescent="0.25"/>
    <row r="1399" ht="15.6" customHeight="1" x14ac:dyDescent="0.25"/>
    <row r="1400" ht="15.6" customHeight="1" x14ac:dyDescent="0.25"/>
    <row r="1401" ht="15.6" customHeight="1" x14ac:dyDescent="0.25"/>
    <row r="1402" ht="15.6" customHeight="1" x14ac:dyDescent="0.25"/>
    <row r="1403" ht="15.6" customHeight="1" x14ac:dyDescent="0.25"/>
    <row r="1404" ht="15.6" customHeight="1" x14ac:dyDescent="0.25"/>
    <row r="1405" ht="15.6" customHeight="1" x14ac:dyDescent="0.25"/>
    <row r="1406" ht="15.6" customHeight="1" x14ac:dyDescent="0.25"/>
    <row r="1407" ht="15.6" customHeight="1" x14ac:dyDescent="0.25"/>
    <row r="1408" ht="15.6" customHeight="1" x14ac:dyDescent="0.25"/>
    <row r="1409" ht="15.6" customHeight="1" x14ac:dyDescent="0.25"/>
    <row r="1410" ht="15.6" customHeight="1" x14ac:dyDescent="0.25"/>
    <row r="1411" ht="15.6" customHeight="1" x14ac:dyDescent="0.25"/>
    <row r="1412" ht="15.6" customHeight="1" x14ac:dyDescent="0.25"/>
    <row r="1413" ht="15.6" customHeight="1" x14ac:dyDescent="0.25"/>
    <row r="1414" ht="15.6" customHeight="1" x14ac:dyDescent="0.25"/>
    <row r="1415" ht="15.6" customHeight="1" x14ac:dyDescent="0.25"/>
    <row r="1416" ht="15.6" customHeight="1" x14ac:dyDescent="0.25"/>
    <row r="1417" ht="15.6" customHeight="1" x14ac:dyDescent="0.25"/>
    <row r="1418" ht="15.6" customHeight="1" x14ac:dyDescent="0.25"/>
    <row r="1419" ht="15.6" customHeight="1" x14ac:dyDescent="0.25"/>
    <row r="1420" ht="15.6" customHeight="1" x14ac:dyDescent="0.25"/>
    <row r="1421" ht="15.6" customHeight="1" x14ac:dyDescent="0.25"/>
    <row r="1422" ht="15.6" customHeight="1" x14ac:dyDescent="0.25"/>
    <row r="1423" ht="15.6" customHeight="1" x14ac:dyDescent="0.25"/>
    <row r="1424" ht="15.6" customHeight="1" x14ac:dyDescent="0.25"/>
    <row r="1425" ht="15.6" customHeight="1" x14ac:dyDescent="0.25"/>
    <row r="1426" ht="15.6" customHeight="1" x14ac:dyDescent="0.25"/>
    <row r="1427" ht="15.6" customHeight="1" x14ac:dyDescent="0.25"/>
    <row r="1428" ht="15.6" customHeight="1" x14ac:dyDescent="0.25"/>
    <row r="1429" ht="15.6" customHeight="1" x14ac:dyDescent="0.25"/>
    <row r="1430" ht="15.6" customHeight="1" x14ac:dyDescent="0.25"/>
    <row r="1431" ht="15.6" customHeight="1" x14ac:dyDescent="0.25"/>
    <row r="1432" ht="15.6" customHeight="1" x14ac:dyDescent="0.25"/>
    <row r="1433" ht="15.6" customHeight="1" x14ac:dyDescent="0.25"/>
    <row r="1434" ht="15.6" customHeight="1" x14ac:dyDescent="0.25"/>
    <row r="1435" ht="15.6" customHeight="1" x14ac:dyDescent="0.25"/>
    <row r="1436" ht="15.6" customHeight="1" x14ac:dyDescent="0.25"/>
    <row r="1437" ht="15.6" customHeight="1" x14ac:dyDescent="0.25"/>
    <row r="1438" ht="15.6" customHeight="1" x14ac:dyDescent="0.25"/>
    <row r="1439" ht="15.6" customHeight="1" x14ac:dyDescent="0.25"/>
    <row r="1440" ht="15.6" customHeight="1" x14ac:dyDescent="0.25"/>
    <row r="1441" ht="15.6" customHeight="1" x14ac:dyDescent="0.25"/>
    <row r="1442" ht="15.6" customHeight="1" x14ac:dyDescent="0.25"/>
    <row r="1443" ht="15.6" customHeight="1" x14ac:dyDescent="0.25"/>
    <row r="1444" ht="15.6" customHeight="1" x14ac:dyDescent="0.25"/>
    <row r="1445" ht="15.6" customHeight="1" x14ac:dyDescent="0.25"/>
    <row r="1446" ht="15.6" customHeight="1" x14ac:dyDescent="0.25"/>
    <row r="1447" ht="15.6" customHeight="1" x14ac:dyDescent="0.25"/>
    <row r="1448" ht="15.6" customHeight="1" x14ac:dyDescent="0.25"/>
    <row r="1449" ht="15.6" customHeight="1" x14ac:dyDescent="0.25"/>
    <row r="1450" ht="15.6" customHeight="1" x14ac:dyDescent="0.25"/>
    <row r="1451" ht="15.6" customHeight="1" x14ac:dyDescent="0.25"/>
    <row r="1452" ht="15.6" customHeight="1" x14ac:dyDescent="0.25"/>
    <row r="1453" ht="15.6" customHeight="1" x14ac:dyDescent="0.25"/>
    <row r="1454" ht="15.6" customHeight="1" x14ac:dyDescent="0.25"/>
    <row r="1455" ht="15.6" customHeight="1" x14ac:dyDescent="0.25"/>
    <row r="1456" ht="15.6" customHeight="1" x14ac:dyDescent="0.25"/>
    <row r="1457" ht="15.6" customHeight="1" x14ac:dyDescent="0.25"/>
    <row r="1458" ht="15.6" customHeight="1" x14ac:dyDescent="0.25"/>
    <row r="1459" ht="15.6" customHeight="1" x14ac:dyDescent="0.25"/>
    <row r="1460" ht="15.6" customHeight="1" x14ac:dyDescent="0.25"/>
    <row r="1461" ht="15.6" customHeight="1" x14ac:dyDescent="0.25"/>
    <row r="1462" ht="15.6" customHeight="1" x14ac:dyDescent="0.25"/>
    <row r="1463" ht="15.6" customHeight="1" x14ac:dyDescent="0.25"/>
    <row r="1464" ht="15.6" customHeight="1" x14ac:dyDescent="0.25"/>
    <row r="1465" ht="15.6" customHeight="1" x14ac:dyDescent="0.25"/>
    <row r="1466" ht="15.6" customHeight="1" x14ac:dyDescent="0.25"/>
    <row r="1467" ht="15.6" customHeight="1" x14ac:dyDescent="0.25"/>
    <row r="1468" ht="15.6" customHeight="1" x14ac:dyDescent="0.25"/>
    <row r="1469" ht="15.6" customHeight="1" x14ac:dyDescent="0.25"/>
    <row r="1470" ht="15.6" customHeight="1" x14ac:dyDescent="0.25"/>
    <row r="1471" ht="15.6" customHeight="1" x14ac:dyDescent="0.25"/>
    <row r="1472" ht="15.6" customHeight="1" x14ac:dyDescent="0.25"/>
    <row r="1473" ht="15.6" customHeight="1" x14ac:dyDescent="0.25"/>
    <row r="1474" ht="15.6" customHeight="1" x14ac:dyDescent="0.25"/>
    <row r="1475" ht="15.6" customHeight="1" x14ac:dyDescent="0.25"/>
    <row r="1476" ht="15.6" customHeight="1" x14ac:dyDescent="0.25"/>
    <row r="1477" ht="15.6" customHeight="1" x14ac:dyDescent="0.25"/>
    <row r="1478" ht="15.6" customHeight="1" x14ac:dyDescent="0.25"/>
    <row r="1479" ht="15.6" customHeight="1" x14ac:dyDescent="0.25"/>
    <row r="1480" ht="15.6" customHeight="1" x14ac:dyDescent="0.25"/>
    <row r="1481" ht="15.6" customHeight="1" x14ac:dyDescent="0.25"/>
    <row r="1482" ht="15.6" customHeight="1" x14ac:dyDescent="0.25"/>
    <row r="1483" ht="15.6" customHeight="1" x14ac:dyDescent="0.25"/>
    <row r="1484" ht="15.6" customHeight="1" x14ac:dyDescent="0.25"/>
    <row r="1485" ht="15.6" customHeight="1" x14ac:dyDescent="0.25"/>
    <row r="1486" ht="15.6" customHeight="1" x14ac:dyDescent="0.25"/>
    <row r="1487" ht="15.6" customHeight="1" x14ac:dyDescent="0.25"/>
    <row r="1488" ht="15.6" customHeight="1" x14ac:dyDescent="0.25"/>
    <row r="1489" ht="15.6" customHeight="1" x14ac:dyDescent="0.25"/>
    <row r="1490" ht="15.6" customHeight="1" x14ac:dyDescent="0.25"/>
    <row r="1491" ht="15.6" customHeight="1" x14ac:dyDescent="0.25"/>
    <row r="1492" ht="15.6" customHeight="1" x14ac:dyDescent="0.25"/>
    <row r="1493" ht="15.6" customHeight="1" x14ac:dyDescent="0.25"/>
    <row r="1494" ht="15.6" customHeight="1" x14ac:dyDescent="0.25"/>
    <row r="1495" ht="15.6" customHeight="1" x14ac:dyDescent="0.25"/>
    <row r="1496" ht="15.6" customHeight="1" x14ac:dyDescent="0.25"/>
    <row r="1497" ht="15.6" customHeight="1" x14ac:dyDescent="0.25"/>
    <row r="1498" ht="15.6" customHeight="1" x14ac:dyDescent="0.25"/>
    <row r="1499" ht="15.6" customHeight="1" x14ac:dyDescent="0.25"/>
    <row r="1500" ht="15.6" customHeight="1" x14ac:dyDescent="0.25"/>
    <row r="1501" ht="15.6" customHeight="1" x14ac:dyDescent="0.25"/>
    <row r="1502" ht="15.6" customHeight="1" x14ac:dyDescent="0.25"/>
    <row r="1503" ht="15.6" customHeight="1" x14ac:dyDescent="0.25"/>
    <row r="1504" ht="15.6" customHeight="1" x14ac:dyDescent="0.25"/>
    <row r="1505" ht="15.6" customHeight="1" x14ac:dyDescent="0.25"/>
    <row r="1506" ht="15.6" customHeight="1" x14ac:dyDescent="0.25"/>
    <row r="1507" ht="15.6" customHeight="1" x14ac:dyDescent="0.25"/>
    <row r="1508" ht="15.6" customHeight="1" x14ac:dyDescent="0.25"/>
    <row r="1509" ht="15.6" customHeight="1" x14ac:dyDescent="0.25"/>
    <row r="1510" ht="15.6" customHeight="1" x14ac:dyDescent="0.25"/>
    <row r="1511" ht="15.6" customHeight="1" x14ac:dyDescent="0.25"/>
    <row r="1512" ht="15.6" customHeight="1" x14ac:dyDescent="0.25"/>
    <row r="1513" ht="15.6" customHeight="1" x14ac:dyDescent="0.25"/>
    <row r="1514" ht="15.6" customHeight="1" x14ac:dyDescent="0.25"/>
    <row r="1515" ht="15.6" customHeight="1" x14ac:dyDescent="0.25"/>
    <row r="1516" ht="15.6" customHeight="1" x14ac:dyDescent="0.25"/>
    <row r="1517" ht="15.6" customHeight="1" x14ac:dyDescent="0.25"/>
    <row r="1518" ht="15.6" customHeight="1" x14ac:dyDescent="0.25"/>
    <row r="1519" ht="15.6" customHeight="1" x14ac:dyDescent="0.25"/>
    <row r="1520" ht="15.6" customHeight="1" x14ac:dyDescent="0.25"/>
    <row r="1521" ht="15.6" customHeight="1" x14ac:dyDescent="0.25"/>
    <row r="1522" ht="15.6" customHeight="1" x14ac:dyDescent="0.25"/>
    <row r="1523" ht="15.6" customHeight="1" x14ac:dyDescent="0.25"/>
    <row r="1524" ht="15.6" customHeight="1" x14ac:dyDescent="0.25"/>
    <row r="1525" ht="15.6" customHeight="1" x14ac:dyDescent="0.25"/>
    <row r="1526" ht="15.6" customHeight="1" x14ac:dyDescent="0.25"/>
    <row r="1527" ht="15.6" customHeight="1" x14ac:dyDescent="0.25"/>
    <row r="1528" ht="15.6" customHeight="1" x14ac:dyDescent="0.25"/>
    <row r="1529" ht="15.6" customHeight="1" x14ac:dyDescent="0.25"/>
    <row r="1530" ht="15.6" customHeight="1" x14ac:dyDescent="0.25"/>
    <row r="1531" ht="15.6" customHeight="1" x14ac:dyDescent="0.25"/>
    <row r="1532" ht="15.6" customHeight="1" x14ac:dyDescent="0.25"/>
    <row r="1533" ht="15.6" customHeight="1" x14ac:dyDescent="0.25"/>
    <row r="1534" ht="15.6" customHeight="1" x14ac:dyDescent="0.25"/>
    <row r="1535" ht="15.6" customHeight="1" x14ac:dyDescent="0.25"/>
    <row r="1536" ht="15.6" customHeight="1" x14ac:dyDescent="0.25"/>
    <row r="1537" ht="15.6" customHeight="1" x14ac:dyDescent="0.25"/>
    <row r="1538" ht="15.6" customHeight="1" x14ac:dyDescent="0.25"/>
    <row r="1539" ht="15.6" customHeight="1" x14ac:dyDescent="0.25"/>
    <row r="1540" ht="15.6" customHeight="1" x14ac:dyDescent="0.25"/>
    <row r="1541" ht="15.6" customHeight="1" x14ac:dyDescent="0.25"/>
    <row r="1542" ht="15.6" customHeight="1" x14ac:dyDescent="0.25"/>
    <row r="1543" ht="15.6" customHeight="1" x14ac:dyDescent="0.25"/>
    <row r="1544" ht="15.6" customHeight="1" x14ac:dyDescent="0.25"/>
    <row r="1545" ht="15.6" customHeight="1" x14ac:dyDescent="0.25"/>
    <row r="1546" ht="15.6" customHeight="1" x14ac:dyDescent="0.25"/>
    <row r="1547" ht="15.6" customHeight="1" x14ac:dyDescent="0.25"/>
    <row r="1548" ht="15.6" customHeight="1" x14ac:dyDescent="0.25"/>
    <row r="1549" ht="15.6" customHeight="1" x14ac:dyDescent="0.25"/>
    <row r="1550" ht="15.6" customHeight="1" x14ac:dyDescent="0.25"/>
    <row r="1551" ht="15.6" customHeight="1" x14ac:dyDescent="0.25"/>
    <row r="1552" ht="15.6" customHeight="1" x14ac:dyDescent="0.25"/>
    <row r="1553" ht="15.6" customHeight="1" x14ac:dyDescent="0.25"/>
    <row r="1554" ht="15.6" customHeight="1" x14ac:dyDescent="0.25"/>
    <row r="1555" ht="15.6" customHeight="1" x14ac:dyDescent="0.25"/>
    <row r="1556" ht="15.6" customHeight="1" x14ac:dyDescent="0.25"/>
    <row r="1557" ht="15.6" customHeight="1" x14ac:dyDescent="0.25"/>
    <row r="1558" ht="15.6" customHeight="1" x14ac:dyDescent="0.25"/>
    <row r="1559" ht="15.6" customHeight="1" x14ac:dyDescent="0.25"/>
    <row r="1560" ht="15.6" customHeight="1" x14ac:dyDescent="0.25"/>
    <row r="1561" ht="15.6" customHeight="1" x14ac:dyDescent="0.25"/>
    <row r="1562" ht="15.6" customHeight="1" x14ac:dyDescent="0.25"/>
    <row r="1563" ht="15.6" customHeight="1" x14ac:dyDescent="0.25"/>
    <row r="1564" ht="15.6" customHeight="1" x14ac:dyDescent="0.25"/>
    <row r="1565" ht="15.6" customHeight="1" x14ac:dyDescent="0.25"/>
    <row r="1566" ht="15.6" customHeight="1" x14ac:dyDescent="0.25"/>
    <row r="1567" ht="15.6" customHeight="1" x14ac:dyDescent="0.25"/>
    <row r="1568" ht="15.6" customHeight="1" x14ac:dyDescent="0.25"/>
    <row r="1569" ht="15.6" customHeight="1" x14ac:dyDescent="0.25"/>
    <row r="1570" ht="15.6" customHeight="1" x14ac:dyDescent="0.25"/>
    <row r="1571" ht="15.6" customHeight="1" x14ac:dyDescent="0.25"/>
    <row r="1572" ht="15.6" customHeight="1" x14ac:dyDescent="0.25"/>
    <row r="1573" ht="15.6" customHeight="1" x14ac:dyDescent="0.25"/>
    <row r="1574" ht="15.6" customHeight="1" x14ac:dyDescent="0.25"/>
    <row r="1575" ht="15.6" customHeight="1" x14ac:dyDescent="0.25"/>
    <row r="1576" ht="15.6" customHeight="1" x14ac:dyDescent="0.25"/>
    <row r="1577" ht="15.6" customHeight="1" x14ac:dyDescent="0.25"/>
    <row r="1578" ht="15.6" customHeight="1" x14ac:dyDescent="0.25"/>
    <row r="1579" ht="15.6" customHeight="1" x14ac:dyDescent="0.25"/>
    <row r="1580" ht="15.6" customHeight="1" x14ac:dyDescent="0.25"/>
    <row r="1581" ht="15.6" customHeight="1" x14ac:dyDescent="0.25"/>
    <row r="1582" ht="15.6" customHeight="1" x14ac:dyDescent="0.25"/>
    <row r="1583" ht="15.6" customHeight="1" x14ac:dyDescent="0.25"/>
    <row r="1584" ht="15.6" customHeight="1" x14ac:dyDescent="0.25"/>
    <row r="1585" ht="15.6" customHeight="1" x14ac:dyDescent="0.25"/>
    <row r="1586" ht="15.6" customHeight="1" x14ac:dyDescent="0.25"/>
    <row r="1587" ht="15.6" customHeight="1" x14ac:dyDescent="0.25"/>
    <row r="1588" ht="15.6" customHeight="1" x14ac:dyDescent="0.25"/>
    <row r="1589" ht="15.6" customHeight="1" x14ac:dyDescent="0.25"/>
    <row r="1590" ht="15.6" customHeight="1" x14ac:dyDescent="0.25"/>
    <row r="1591" ht="15.6" customHeight="1" x14ac:dyDescent="0.25"/>
    <row r="1592" ht="15.6" customHeight="1" x14ac:dyDescent="0.25"/>
    <row r="1593" ht="15.6" customHeight="1" x14ac:dyDescent="0.25"/>
    <row r="1594" ht="15.6" customHeight="1" x14ac:dyDescent="0.25"/>
    <row r="1595" ht="15.6" customHeight="1" x14ac:dyDescent="0.25"/>
    <row r="1596" ht="15.6" customHeight="1" x14ac:dyDescent="0.25"/>
    <row r="1597" ht="15.6" customHeight="1" x14ac:dyDescent="0.25"/>
    <row r="1598" ht="15.6" customHeight="1" x14ac:dyDescent="0.25"/>
    <row r="1599" ht="15.6" customHeight="1" x14ac:dyDescent="0.25"/>
    <row r="1600" ht="15.6" customHeight="1" x14ac:dyDescent="0.25"/>
    <row r="1601" ht="15.6" customHeight="1" x14ac:dyDescent="0.25"/>
    <row r="1602" ht="15.6" customHeight="1" x14ac:dyDescent="0.25"/>
    <row r="1603" ht="15.6" customHeight="1" x14ac:dyDescent="0.25"/>
    <row r="1604" ht="15.6" customHeight="1" x14ac:dyDescent="0.25"/>
    <row r="1605" ht="15.6" customHeight="1" x14ac:dyDescent="0.25"/>
    <row r="1606" ht="15.6" customHeight="1" x14ac:dyDescent="0.25"/>
    <row r="1607" ht="15.6" customHeight="1" x14ac:dyDescent="0.25"/>
    <row r="1608" ht="15.6" customHeight="1" x14ac:dyDescent="0.25"/>
    <row r="1609" ht="15.6" customHeight="1" x14ac:dyDescent="0.25"/>
    <row r="1610" ht="15.6" customHeight="1" x14ac:dyDescent="0.25"/>
    <row r="1611" ht="15.6" customHeight="1" x14ac:dyDescent="0.25"/>
    <row r="1612" ht="15.6" customHeight="1" x14ac:dyDescent="0.25"/>
    <row r="1613" ht="15.6" customHeight="1" x14ac:dyDescent="0.25"/>
    <row r="1614" ht="15.6" customHeight="1" x14ac:dyDescent="0.25"/>
    <row r="1615" ht="15.6" customHeight="1" x14ac:dyDescent="0.25"/>
    <row r="1616" ht="15.6" customHeight="1" x14ac:dyDescent="0.25"/>
    <row r="1617" ht="15.6" customHeight="1" x14ac:dyDescent="0.25"/>
    <row r="1618" ht="15.6" customHeight="1" x14ac:dyDescent="0.25"/>
    <row r="1619" ht="15.6" customHeight="1" x14ac:dyDescent="0.25"/>
    <row r="1620" ht="15.6" customHeight="1" x14ac:dyDescent="0.25"/>
    <row r="1621" ht="15.6" customHeight="1" x14ac:dyDescent="0.25"/>
    <row r="1622" ht="15.6" customHeight="1" x14ac:dyDescent="0.25"/>
    <row r="1623" ht="15.6" customHeight="1" x14ac:dyDescent="0.25"/>
    <row r="1624" ht="15.6" customHeight="1" x14ac:dyDescent="0.25"/>
    <row r="1625" ht="15.6" customHeight="1" x14ac:dyDescent="0.25"/>
    <row r="1626" ht="15.6" customHeight="1" x14ac:dyDescent="0.25"/>
    <row r="1627" ht="15.6" customHeight="1" x14ac:dyDescent="0.25"/>
    <row r="1628" ht="15.6" customHeight="1" x14ac:dyDescent="0.25"/>
    <row r="1629" ht="15.6" customHeight="1" x14ac:dyDescent="0.25"/>
    <row r="1630" ht="15.6" customHeight="1" x14ac:dyDescent="0.25"/>
    <row r="1631" ht="15.6" customHeight="1" x14ac:dyDescent="0.25"/>
    <row r="1632" ht="15.6" customHeight="1" x14ac:dyDescent="0.25"/>
    <row r="1633" ht="15.6" customHeight="1" x14ac:dyDescent="0.25"/>
    <row r="1634" ht="15.6" customHeight="1" x14ac:dyDescent="0.25"/>
    <row r="1635" ht="15.6" customHeight="1" x14ac:dyDescent="0.25"/>
    <row r="1636" ht="15.6" customHeight="1" x14ac:dyDescent="0.25"/>
    <row r="1637" ht="15.6" customHeight="1" x14ac:dyDescent="0.25"/>
    <row r="1638" ht="15.6" customHeight="1" x14ac:dyDescent="0.25"/>
    <row r="1639" ht="15.6" customHeight="1" x14ac:dyDescent="0.25"/>
    <row r="1640" ht="15.6" customHeight="1" x14ac:dyDescent="0.25"/>
    <row r="1641" ht="15.6" customHeight="1" x14ac:dyDescent="0.25"/>
    <row r="1642" ht="15.6" customHeight="1" x14ac:dyDescent="0.25"/>
    <row r="1643" ht="15.6" customHeight="1" x14ac:dyDescent="0.25"/>
    <row r="1644" ht="15.6" customHeight="1" x14ac:dyDescent="0.25"/>
    <row r="1645" ht="15.6" customHeight="1" x14ac:dyDescent="0.25"/>
    <row r="1646" ht="15.6" customHeight="1" x14ac:dyDescent="0.25"/>
    <row r="1647" ht="15.6" customHeight="1" x14ac:dyDescent="0.25"/>
    <row r="1648" ht="15.6" customHeight="1" x14ac:dyDescent="0.25"/>
    <row r="1649" ht="15.6" customHeight="1" x14ac:dyDescent="0.25"/>
    <row r="1650" ht="15.6" customHeight="1" x14ac:dyDescent="0.25"/>
    <row r="1651" ht="15.6" customHeight="1" x14ac:dyDescent="0.25"/>
    <row r="1652" ht="15.6" customHeight="1" x14ac:dyDescent="0.25"/>
    <row r="1653" ht="15.6" customHeight="1" x14ac:dyDescent="0.25"/>
    <row r="1654" ht="15.6" customHeight="1" x14ac:dyDescent="0.25"/>
    <row r="1655" ht="15.6" customHeight="1" x14ac:dyDescent="0.25"/>
    <row r="1656" ht="15.6" customHeight="1" x14ac:dyDescent="0.25"/>
    <row r="1657" ht="15.6" customHeight="1" x14ac:dyDescent="0.25"/>
    <row r="1658" ht="15.6" customHeight="1" x14ac:dyDescent="0.25"/>
    <row r="1659" ht="15.6" customHeight="1" x14ac:dyDescent="0.25"/>
    <row r="1660" ht="15.6" customHeight="1" x14ac:dyDescent="0.25"/>
    <row r="1661" ht="15.6" customHeight="1" x14ac:dyDescent="0.25"/>
    <row r="1662" ht="15.6" customHeight="1" x14ac:dyDescent="0.25"/>
    <row r="1663" ht="15.6" customHeight="1" x14ac:dyDescent="0.25"/>
    <row r="1664" ht="15.6" customHeight="1" x14ac:dyDescent="0.25"/>
    <row r="1665" ht="15.6" customHeight="1" x14ac:dyDescent="0.25"/>
    <row r="1666" ht="15.6" customHeight="1" x14ac:dyDescent="0.25"/>
    <row r="1667" ht="15.6" customHeight="1" x14ac:dyDescent="0.25"/>
    <row r="1668" ht="15.6" customHeight="1" x14ac:dyDescent="0.25"/>
    <row r="1669" ht="15.6" customHeight="1" x14ac:dyDescent="0.25"/>
    <row r="1670" ht="15.6" customHeight="1" x14ac:dyDescent="0.25"/>
    <row r="1671" ht="15.6" customHeight="1" x14ac:dyDescent="0.25"/>
    <row r="1672" ht="15.6" customHeight="1" x14ac:dyDescent="0.25"/>
    <row r="1673" ht="15.6" customHeight="1" x14ac:dyDescent="0.25"/>
    <row r="1674" ht="15.6" customHeight="1" x14ac:dyDescent="0.25"/>
    <row r="1675" ht="15.6" customHeight="1" x14ac:dyDescent="0.25"/>
    <row r="1676" ht="15.6" customHeight="1" x14ac:dyDescent="0.25"/>
    <row r="1677" ht="15.6" customHeight="1" x14ac:dyDescent="0.25"/>
    <row r="1678" ht="15.6" customHeight="1" x14ac:dyDescent="0.25"/>
    <row r="1679" ht="15.6" customHeight="1" x14ac:dyDescent="0.25"/>
    <row r="1680" ht="15.6" customHeight="1" x14ac:dyDescent="0.25"/>
    <row r="1681" ht="15.6" customHeight="1" x14ac:dyDescent="0.25"/>
    <row r="1682" ht="15.6" customHeight="1" x14ac:dyDescent="0.25"/>
    <row r="1683" ht="15.6" customHeight="1" x14ac:dyDescent="0.25"/>
    <row r="1684" ht="15.6" customHeight="1" x14ac:dyDescent="0.25"/>
    <row r="1685" ht="15.6" customHeight="1" x14ac:dyDescent="0.25"/>
    <row r="1686" ht="15.6" customHeight="1" x14ac:dyDescent="0.25"/>
    <row r="1687" ht="15.6" customHeight="1" x14ac:dyDescent="0.25"/>
    <row r="1688" ht="15.6" customHeight="1" x14ac:dyDescent="0.25"/>
    <row r="1689" ht="15.6" customHeight="1" x14ac:dyDescent="0.25"/>
    <row r="1690" ht="15.6" customHeight="1" x14ac:dyDescent="0.25"/>
    <row r="1691" ht="15.6" customHeight="1" x14ac:dyDescent="0.25"/>
    <row r="1692" ht="15.6" customHeight="1" x14ac:dyDescent="0.25"/>
    <row r="1693" ht="15.6" customHeight="1" x14ac:dyDescent="0.25"/>
    <row r="1694" ht="15.6" customHeight="1" x14ac:dyDescent="0.25"/>
    <row r="1695" ht="15.6" customHeight="1" x14ac:dyDescent="0.25"/>
    <row r="1696" ht="15.6" customHeight="1" x14ac:dyDescent="0.25"/>
    <row r="1697" ht="15.6" customHeight="1" x14ac:dyDescent="0.25"/>
    <row r="1698" ht="15.6" customHeight="1" x14ac:dyDescent="0.25"/>
    <row r="1699" ht="15.6" customHeight="1" x14ac:dyDescent="0.25"/>
    <row r="1700" ht="15.6" customHeight="1" x14ac:dyDescent="0.25"/>
    <row r="1701" ht="15.6" customHeight="1" x14ac:dyDescent="0.25"/>
    <row r="1702" ht="15.6" customHeight="1" x14ac:dyDescent="0.25"/>
    <row r="1703" ht="15.6" customHeight="1" x14ac:dyDescent="0.25"/>
    <row r="1704" ht="15.6" customHeight="1" x14ac:dyDescent="0.25"/>
    <row r="1705" ht="15.6" customHeight="1" x14ac:dyDescent="0.25"/>
    <row r="1706" ht="15.6" customHeight="1" x14ac:dyDescent="0.25"/>
    <row r="1707" ht="15.6" customHeight="1" x14ac:dyDescent="0.25"/>
    <row r="1708" ht="15.6" customHeight="1" x14ac:dyDescent="0.25"/>
    <row r="1709" ht="15.6" customHeight="1" x14ac:dyDescent="0.25"/>
    <row r="1710" ht="15.6" customHeight="1" x14ac:dyDescent="0.25"/>
    <row r="1711" ht="15.6" customHeight="1" x14ac:dyDescent="0.25"/>
    <row r="1712" ht="15.6" customHeight="1" x14ac:dyDescent="0.25"/>
    <row r="1713" ht="15.6" customHeight="1" x14ac:dyDescent="0.25"/>
    <row r="1714" ht="15.6" customHeight="1" x14ac:dyDescent="0.25"/>
    <row r="1715" ht="15.6" customHeight="1" x14ac:dyDescent="0.25"/>
    <row r="1716" ht="15.6" customHeight="1" x14ac:dyDescent="0.25"/>
    <row r="1717" ht="15.6" customHeight="1" x14ac:dyDescent="0.25"/>
    <row r="1718" ht="15.6" customHeight="1" x14ac:dyDescent="0.25"/>
    <row r="1719" ht="15.6" customHeight="1" x14ac:dyDescent="0.25"/>
    <row r="1720" ht="15.6" customHeight="1" x14ac:dyDescent="0.25"/>
    <row r="1721" ht="15.6" customHeight="1" x14ac:dyDescent="0.25"/>
    <row r="1722" ht="15.6" customHeight="1" x14ac:dyDescent="0.25"/>
    <row r="1723" ht="15.6" customHeight="1" x14ac:dyDescent="0.25"/>
    <row r="1724" ht="15.6" customHeight="1" x14ac:dyDescent="0.25"/>
    <row r="1725" ht="15.6" customHeight="1" x14ac:dyDescent="0.25"/>
    <row r="1726" ht="15.6" customHeight="1" x14ac:dyDescent="0.25"/>
    <row r="1727" ht="15.6" customHeight="1" x14ac:dyDescent="0.25"/>
    <row r="1728" ht="15.6" customHeight="1" x14ac:dyDescent="0.25"/>
    <row r="1729" ht="15.6" customHeight="1" x14ac:dyDescent="0.25"/>
    <row r="1730" ht="15.6" customHeight="1" x14ac:dyDescent="0.25"/>
    <row r="1731" ht="15.6" customHeight="1" x14ac:dyDescent="0.25"/>
    <row r="1732" ht="15.6" customHeight="1" x14ac:dyDescent="0.25"/>
    <row r="1733" ht="15.6" customHeight="1" x14ac:dyDescent="0.25"/>
    <row r="1734" ht="15.6" customHeight="1" x14ac:dyDescent="0.25"/>
    <row r="1735" ht="15.6" customHeight="1" x14ac:dyDescent="0.25"/>
    <row r="1736" ht="15.6" customHeight="1" x14ac:dyDescent="0.25"/>
    <row r="1737" ht="15.6" customHeight="1" x14ac:dyDescent="0.25"/>
    <row r="1738" ht="15.6" customHeight="1" x14ac:dyDescent="0.25"/>
    <row r="1739" ht="15.6" customHeight="1" x14ac:dyDescent="0.25"/>
    <row r="1740" ht="15.6" customHeight="1" x14ac:dyDescent="0.25"/>
    <row r="1741" ht="15.6" customHeight="1" x14ac:dyDescent="0.25"/>
    <row r="1742" ht="15.6" customHeight="1" x14ac:dyDescent="0.25"/>
    <row r="1743" ht="15.6" customHeight="1" x14ac:dyDescent="0.25"/>
    <row r="1744" ht="15.6" customHeight="1" x14ac:dyDescent="0.25"/>
    <row r="1745" ht="15.6" customHeight="1" x14ac:dyDescent="0.25"/>
    <row r="1746" ht="15.6" customHeight="1" x14ac:dyDescent="0.25"/>
    <row r="1747" ht="15.6" customHeight="1" x14ac:dyDescent="0.25"/>
    <row r="1748" ht="15.6" customHeight="1" x14ac:dyDescent="0.25"/>
    <row r="1749" ht="15.6" customHeight="1" x14ac:dyDescent="0.25"/>
    <row r="1750" ht="15.6" customHeight="1" x14ac:dyDescent="0.25"/>
    <row r="1751" ht="15.6" customHeight="1" x14ac:dyDescent="0.25"/>
    <row r="1752" ht="15.6" customHeight="1" x14ac:dyDescent="0.25"/>
    <row r="1753" ht="15.6" customHeight="1" x14ac:dyDescent="0.25"/>
    <row r="1754" ht="15.6" customHeight="1" x14ac:dyDescent="0.25"/>
    <row r="1755" ht="15.6" customHeight="1" x14ac:dyDescent="0.25"/>
    <row r="1756" ht="15.6" customHeight="1" x14ac:dyDescent="0.25"/>
    <row r="1757" ht="15.6" customHeight="1" x14ac:dyDescent="0.25"/>
    <row r="1758" ht="15.6" customHeight="1" x14ac:dyDescent="0.25"/>
    <row r="1759" ht="15.6" customHeight="1" x14ac:dyDescent="0.25"/>
    <row r="1760" ht="15.6" customHeight="1" x14ac:dyDescent="0.25"/>
    <row r="1761" ht="15.6" customHeight="1" x14ac:dyDescent="0.25"/>
    <row r="1762" ht="15.6" customHeight="1" x14ac:dyDescent="0.25"/>
    <row r="1763" ht="15.6" customHeight="1" x14ac:dyDescent="0.25"/>
    <row r="1764" ht="15.6" customHeight="1" x14ac:dyDescent="0.25"/>
    <row r="1765" ht="15.6" customHeight="1" x14ac:dyDescent="0.25"/>
    <row r="1766" ht="15.6" customHeight="1" x14ac:dyDescent="0.25"/>
    <row r="1767" ht="15.6" customHeight="1" x14ac:dyDescent="0.25"/>
    <row r="1768" ht="15.6" customHeight="1" x14ac:dyDescent="0.25"/>
    <row r="1769" ht="15.6" customHeight="1" x14ac:dyDescent="0.25"/>
    <row r="1770" ht="15.6" customHeight="1" x14ac:dyDescent="0.25"/>
    <row r="1771" ht="15.6" customHeight="1" x14ac:dyDescent="0.25"/>
    <row r="1772" ht="15.6" customHeight="1" x14ac:dyDescent="0.25"/>
    <row r="1773" ht="15.6" customHeight="1" x14ac:dyDescent="0.25"/>
    <row r="1774" ht="15.6" customHeight="1" x14ac:dyDescent="0.25"/>
    <row r="1775" ht="15.6" customHeight="1" x14ac:dyDescent="0.25"/>
    <row r="1776" ht="15.6" customHeight="1" x14ac:dyDescent="0.25"/>
    <row r="1777" ht="15.6" customHeight="1" x14ac:dyDescent="0.25"/>
    <row r="1778" ht="15.6" customHeight="1" x14ac:dyDescent="0.25"/>
    <row r="1779" ht="15.6" customHeight="1" x14ac:dyDescent="0.25"/>
    <row r="1780" ht="15.6" customHeight="1" x14ac:dyDescent="0.25"/>
    <row r="1781" ht="15.6" customHeight="1" x14ac:dyDescent="0.25"/>
    <row r="1782" ht="15.6" customHeight="1" x14ac:dyDescent="0.25"/>
    <row r="1783" ht="15.6" customHeight="1" x14ac:dyDescent="0.25"/>
    <row r="1784" ht="15.6" customHeight="1" x14ac:dyDescent="0.25"/>
    <row r="1785" ht="15.6" customHeight="1" x14ac:dyDescent="0.25"/>
    <row r="1786" ht="15.6" customHeight="1" x14ac:dyDescent="0.25"/>
    <row r="1787" ht="15.6" customHeight="1" x14ac:dyDescent="0.25"/>
    <row r="1788" ht="15.6" customHeight="1" x14ac:dyDescent="0.25"/>
    <row r="1789" ht="15.6" customHeight="1" x14ac:dyDescent="0.25"/>
    <row r="1790" ht="15.6" customHeight="1" x14ac:dyDescent="0.25"/>
    <row r="1791" ht="15.6" customHeight="1" x14ac:dyDescent="0.25"/>
    <row r="1792" ht="15.6" customHeight="1" x14ac:dyDescent="0.25"/>
    <row r="1793" ht="15.6" customHeight="1" x14ac:dyDescent="0.25"/>
    <row r="1794" ht="15.6" customHeight="1" x14ac:dyDescent="0.25"/>
    <row r="1795" ht="15.6" customHeight="1" x14ac:dyDescent="0.25"/>
    <row r="1796" ht="15.6" customHeight="1" x14ac:dyDescent="0.25"/>
    <row r="1797" ht="15.6" customHeight="1" x14ac:dyDescent="0.25"/>
    <row r="1798" ht="15.6" customHeight="1" x14ac:dyDescent="0.25"/>
    <row r="1799" ht="15.6" customHeight="1" x14ac:dyDescent="0.25"/>
    <row r="1800" ht="15.6" customHeight="1" x14ac:dyDescent="0.25"/>
    <row r="1801" ht="15.6" customHeight="1" x14ac:dyDescent="0.25"/>
    <row r="1802" ht="15.6" customHeight="1" x14ac:dyDescent="0.25"/>
    <row r="1803" ht="15.6" customHeight="1" x14ac:dyDescent="0.25"/>
    <row r="1804" ht="15.6" customHeight="1" x14ac:dyDescent="0.25"/>
    <row r="1805" ht="15.6" customHeight="1" x14ac:dyDescent="0.25"/>
    <row r="1806" ht="15.6" customHeight="1" x14ac:dyDescent="0.25"/>
    <row r="1807" ht="15.6" customHeight="1" x14ac:dyDescent="0.25"/>
    <row r="1808" ht="15.6" customHeight="1" x14ac:dyDescent="0.25"/>
    <row r="1809" ht="15.6" customHeight="1" x14ac:dyDescent="0.25"/>
    <row r="1810" ht="15.6" customHeight="1" x14ac:dyDescent="0.25"/>
    <row r="1811" ht="15.6" customHeight="1" x14ac:dyDescent="0.25"/>
    <row r="1812" ht="15.6" customHeight="1" x14ac:dyDescent="0.25"/>
    <row r="1813" ht="15.6" customHeight="1" x14ac:dyDescent="0.25"/>
    <row r="1814" ht="15.6" customHeight="1" x14ac:dyDescent="0.25"/>
    <row r="1815" ht="15.6" customHeight="1" x14ac:dyDescent="0.25"/>
    <row r="1816" ht="15.6" customHeight="1" x14ac:dyDescent="0.25"/>
    <row r="1817" ht="15.6" customHeight="1" x14ac:dyDescent="0.25"/>
    <row r="1818" ht="15.6" customHeight="1" x14ac:dyDescent="0.25"/>
    <row r="1819" ht="15.6" customHeight="1" x14ac:dyDescent="0.25"/>
    <row r="1820" ht="15.6" customHeight="1" x14ac:dyDescent="0.25"/>
    <row r="1821" ht="15.6" customHeight="1" x14ac:dyDescent="0.25"/>
    <row r="1822" ht="15.6" customHeight="1" x14ac:dyDescent="0.25"/>
    <row r="1823" ht="15.6" customHeight="1" x14ac:dyDescent="0.25"/>
    <row r="1824" ht="15.6" customHeight="1" x14ac:dyDescent="0.25"/>
    <row r="1825" ht="15.6" customHeight="1" x14ac:dyDescent="0.25"/>
    <row r="1826" ht="15.6" customHeight="1" x14ac:dyDescent="0.25"/>
    <row r="1827" ht="15.6" customHeight="1" x14ac:dyDescent="0.25"/>
    <row r="1828" ht="15.6" customHeight="1" x14ac:dyDescent="0.25"/>
    <row r="1829" ht="15.6" customHeight="1" x14ac:dyDescent="0.25"/>
    <row r="1830" ht="15.6" customHeight="1" x14ac:dyDescent="0.25"/>
    <row r="1831" ht="15.6" customHeight="1" x14ac:dyDescent="0.25"/>
    <row r="1832" ht="15.6" customHeight="1" x14ac:dyDescent="0.25"/>
    <row r="1833" ht="15.6" customHeight="1" x14ac:dyDescent="0.25"/>
    <row r="1834" ht="15.6" customHeight="1" x14ac:dyDescent="0.25"/>
    <row r="1835" ht="15.6" customHeight="1" x14ac:dyDescent="0.25"/>
    <row r="1836" ht="15.6" customHeight="1" x14ac:dyDescent="0.25"/>
    <row r="1837" ht="15.6" customHeight="1" x14ac:dyDescent="0.25"/>
    <row r="1838" ht="15.6" customHeight="1" x14ac:dyDescent="0.25"/>
    <row r="1839" ht="15.6" customHeight="1" x14ac:dyDescent="0.25"/>
    <row r="1840" ht="15.6" customHeight="1" x14ac:dyDescent="0.25"/>
    <row r="1841" ht="15.6" customHeight="1" x14ac:dyDescent="0.25"/>
    <row r="1842" ht="15.6" customHeight="1" x14ac:dyDescent="0.25"/>
    <row r="1843" ht="15.6" customHeight="1" x14ac:dyDescent="0.25"/>
    <row r="1844" ht="15.6" customHeight="1" x14ac:dyDescent="0.25"/>
    <row r="1845" ht="15.6" customHeight="1" x14ac:dyDescent="0.25"/>
    <row r="1846" ht="15.6" customHeight="1" x14ac:dyDescent="0.25"/>
    <row r="1847" ht="15.6" customHeight="1" x14ac:dyDescent="0.25"/>
    <row r="1848" ht="15.6" customHeight="1" x14ac:dyDescent="0.25"/>
    <row r="1849" ht="15.6" customHeight="1" x14ac:dyDescent="0.25"/>
    <row r="1850" ht="15.6" customHeight="1" x14ac:dyDescent="0.25"/>
    <row r="1851" ht="15.6" customHeight="1" x14ac:dyDescent="0.25"/>
    <row r="1852" ht="15.6" customHeight="1" x14ac:dyDescent="0.25"/>
    <row r="1853" ht="15.6" customHeight="1" x14ac:dyDescent="0.25"/>
    <row r="1854" ht="15.6" customHeight="1" x14ac:dyDescent="0.25"/>
    <row r="1855" ht="15.6" customHeight="1" x14ac:dyDescent="0.25"/>
    <row r="1856" ht="15.6" customHeight="1" x14ac:dyDescent="0.25"/>
    <row r="1857" ht="15.6" customHeight="1" x14ac:dyDescent="0.25"/>
    <row r="1858" ht="15.6" customHeight="1" x14ac:dyDescent="0.25"/>
    <row r="1859" ht="15.6" customHeight="1" x14ac:dyDescent="0.25"/>
    <row r="1860" ht="15.6" customHeight="1" x14ac:dyDescent="0.25"/>
    <row r="1861" ht="15.6" customHeight="1" x14ac:dyDescent="0.25"/>
    <row r="1862" ht="15.6" customHeight="1" x14ac:dyDescent="0.25"/>
    <row r="1863" ht="15.6" customHeight="1" x14ac:dyDescent="0.25"/>
    <row r="1864" ht="15.6" customHeight="1" x14ac:dyDescent="0.25"/>
    <row r="1865" ht="15.6" customHeight="1" x14ac:dyDescent="0.25"/>
    <row r="1866" ht="15.6" customHeight="1" x14ac:dyDescent="0.25"/>
    <row r="1867" ht="15.6" customHeight="1" x14ac:dyDescent="0.25"/>
    <row r="1868" ht="15.6" customHeight="1" x14ac:dyDescent="0.25"/>
    <row r="1869" ht="15.6" customHeight="1" x14ac:dyDescent="0.25"/>
    <row r="1870" ht="15.6" customHeight="1" x14ac:dyDescent="0.25"/>
    <row r="1871" ht="15.6" customHeight="1" x14ac:dyDescent="0.25"/>
    <row r="1872" ht="15.6" customHeight="1" x14ac:dyDescent="0.25"/>
    <row r="1873" ht="15.6" customHeight="1" x14ac:dyDescent="0.25"/>
    <row r="1874" ht="15.6" customHeight="1" x14ac:dyDescent="0.25"/>
    <row r="1875" ht="15.6" customHeight="1" x14ac:dyDescent="0.25"/>
    <row r="1876" ht="15.6" customHeight="1" x14ac:dyDescent="0.25"/>
    <row r="1877" ht="15.6" customHeight="1" x14ac:dyDescent="0.25"/>
    <row r="1878" ht="15.6" customHeight="1" x14ac:dyDescent="0.25"/>
    <row r="1879" ht="15.6" customHeight="1" x14ac:dyDescent="0.25"/>
    <row r="1880" ht="15.6" customHeight="1" x14ac:dyDescent="0.25"/>
    <row r="1881" ht="15.6" customHeight="1" x14ac:dyDescent="0.25"/>
    <row r="1882" ht="15.6" customHeight="1" x14ac:dyDescent="0.25"/>
    <row r="1883" ht="15.6" customHeight="1" x14ac:dyDescent="0.25"/>
    <row r="1884" ht="15.6" customHeight="1" x14ac:dyDescent="0.25"/>
    <row r="1885" ht="15.6" customHeight="1" x14ac:dyDescent="0.25"/>
    <row r="1886" ht="15.6" customHeight="1" x14ac:dyDescent="0.25"/>
    <row r="1887" ht="15.6" customHeight="1" x14ac:dyDescent="0.25"/>
    <row r="1888" ht="15.6" customHeight="1" x14ac:dyDescent="0.25"/>
    <row r="1889" ht="15.6" customHeight="1" x14ac:dyDescent="0.25"/>
    <row r="1890" ht="15.6" customHeight="1" x14ac:dyDescent="0.25"/>
    <row r="1891" ht="15.6" customHeight="1" x14ac:dyDescent="0.25"/>
    <row r="1892" ht="15.6" customHeight="1" x14ac:dyDescent="0.25"/>
    <row r="1893" ht="15.6" customHeight="1" x14ac:dyDescent="0.25"/>
    <row r="1894" ht="15.6" customHeight="1" x14ac:dyDescent="0.25"/>
    <row r="1895" ht="15.6" customHeight="1" x14ac:dyDescent="0.25"/>
    <row r="1896" ht="15.6" customHeight="1" x14ac:dyDescent="0.25"/>
    <row r="1897" ht="15.6" customHeight="1" x14ac:dyDescent="0.25"/>
    <row r="1898" ht="15.6" customHeight="1" x14ac:dyDescent="0.25"/>
    <row r="1899" ht="15.6" customHeight="1" x14ac:dyDescent="0.25"/>
    <row r="1900" ht="15.6" customHeight="1" x14ac:dyDescent="0.25"/>
    <row r="1901" ht="15.6" customHeight="1" x14ac:dyDescent="0.25"/>
    <row r="1902" ht="15.6" customHeight="1" x14ac:dyDescent="0.25"/>
    <row r="1903" ht="15.6" customHeight="1" x14ac:dyDescent="0.25"/>
    <row r="1904" ht="15.6" customHeight="1" x14ac:dyDescent="0.25"/>
    <row r="1905" ht="15.6" customHeight="1" x14ac:dyDescent="0.25"/>
    <row r="1906" ht="15.6" customHeight="1" x14ac:dyDescent="0.25"/>
    <row r="1907" ht="15.6" customHeight="1" x14ac:dyDescent="0.25"/>
    <row r="1908" ht="15.6" customHeight="1" x14ac:dyDescent="0.25"/>
    <row r="1909" ht="15.6" customHeight="1" x14ac:dyDescent="0.25"/>
    <row r="1910" ht="15.6" customHeight="1" x14ac:dyDescent="0.25"/>
    <row r="1911" ht="15.6" customHeight="1" x14ac:dyDescent="0.25"/>
    <row r="1912" ht="15.6" customHeight="1" x14ac:dyDescent="0.25"/>
    <row r="1913" ht="15.6" customHeight="1" x14ac:dyDescent="0.25"/>
    <row r="1914" ht="15.6" customHeight="1" x14ac:dyDescent="0.25"/>
    <row r="1915" ht="15.6" customHeight="1" x14ac:dyDescent="0.25"/>
    <row r="1916" ht="15.6" customHeight="1" x14ac:dyDescent="0.25"/>
    <row r="1917" ht="15.6" customHeight="1" x14ac:dyDescent="0.25"/>
    <row r="1918" ht="15.6" customHeight="1" x14ac:dyDescent="0.25"/>
    <row r="1919" ht="15.6" customHeight="1" x14ac:dyDescent="0.25"/>
    <row r="1920" ht="15.6" customHeight="1" x14ac:dyDescent="0.25"/>
    <row r="1921" ht="15.6" customHeight="1" x14ac:dyDescent="0.25"/>
    <row r="1922" ht="15.6" customHeight="1" x14ac:dyDescent="0.25"/>
    <row r="1923" ht="15.6" customHeight="1" x14ac:dyDescent="0.25"/>
    <row r="1924" ht="15.6" customHeight="1" x14ac:dyDescent="0.25"/>
    <row r="1925" ht="15.6" customHeight="1" x14ac:dyDescent="0.25"/>
    <row r="1926" ht="15.6" customHeight="1" x14ac:dyDescent="0.25"/>
    <row r="1927" ht="15.6" customHeight="1" x14ac:dyDescent="0.25"/>
    <row r="1928" ht="15.6" customHeight="1" x14ac:dyDescent="0.25"/>
    <row r="1929" ht="15.6" customHeight="1" x14ac:dyDescent="0.25"/>
    <row r="1930" ht="15.6" customHeight="1" x14ac:dyDescent="0.25"/>
    <row r="1931" ht="15.6" customHeight="1" x14ac:dyDescent="0.25"/>
    <row r="1932" ht="15.6" customHeight="1" x14ac:dyDescent="0.25"/>
    <row r="1933" ht="15.6" customHeight="1" x14ac:dyDescent="0.25"/>
    <row r="1934" ht="15.6" customHeight="1" x14ac:dyDescent="0.25"/>
    <row r="1935" ht="15.6" customHeight="1" x14ac:dyDescent="0.25"/>
    <row r="1936" ht="15.6" customHeight="1" x14ac:dyDescent="0.25"/>
    <row r="1937" ht="15.6" customHeight="1" x14ac:dyDescent="0.25"/>
    <row r="1938" ht="15.6" customHeight="1" x14ac:dyDescent="0.25"/>
    <row r="1939" ht="15.6" customHeight="1" x14ac:dyDescent="0.25"/>
    <row r="1940" ht="15.6" customHeight="1" x14ac:dyDescent="0.25"/>
    <row r="1941" ht="15.6" customHeight="1" x14ac:dyDescent="0.25"/>
    <row r="1942" ht="15.6" customHeight="1" x14ac:dyDescent="0.25"/>
    <row r="1943" ht="15.6" customHeight="1" x14ac:dyDescent="0.25"/>
    <row r="1944" ht="15.6" customHeight="1" x14ac:dyDescent="0.25"/>
    <row r="1945" ht="15.6" customHeight="1" x14ac:dyDescent="0.25"/>
    <row r="1946" ht="15.6" customHeight="1" x14ac:dyDescent="0.25"/>
    <row r="1947" ht="15.6" customHeight="1" x14ac:dyDescent="0.25"/>
    <row r="1948" ht="15.6" customHeight="1" x14ac:dyDescent="0.25"/>
    <row r="1949" ht="15.6" customHeight="1" x14ac:dyDescent="0.25"/>
    <row r="1950" ht="15.6" customHeight="1" x14ac:dyDescent="0.25"/>
    <row r="1951" ht="15.6" customHeight="1" x14ac:dyDescent="0.25"/>
    <row r="1952" ht="15.6" customHeight="1" x14ac:dyDescent="0.25"/>
    <row r="1953" ht="15.6" customHeight="1" x14ac:dyDescent="0.25"/>
    <row r="1954" ht="15.6" customHeight="1" x14ac:dyDescent="0.25"/>
    <row r="1955" ht="15.6" customHeight="1" x14ac:dyDescent="0.25"/>
    <row r="1956" ht="15.6" customHeight="1" x14ac:dyDescent="0.25"/>
    <row r="1957" ht="15.6" customHeight="1" x14ac:dyDescent="0.25"/>
    <row r="1958" ht="15.6" customHeight="1" x14ac:dyDescent="0.25"/>
    <row r="1959" ht="15.6" customHeight="1" x14ac:dyDescent="0.25"/>
    <row r="1960" ht="15.6" customHeight="1" x14ac:dyDescent="0.25"/>
    <row r="1961" ht="15.6" customHeight="1" x14ac:dyDescent="0.25"/>
    <row r="1962" ht="15.6" customHeight="1" x14ac:dyDescent="0.25"/>
    <row r="1963" ht="15.6" customHeight="1" x14ac:dyDescent="0.25"/>
    <row r="1964" ht="15.6" customHeight="1" x14ac:dyDescent="0.25"/>
    <row r="1965" ht="15.6" customHeight="1" x14ac:dyDescent="0.25"/>
    <row r="1966" ht="15.6" customHeight="1" x14ac:dyDescent="0.25"/>
    <row r="1967" ht="15.6" customHeight="1" x14ac:dyDescent="0.25"/>
    <row r="1968" ht="15.6" customHeight="1" x14ac:dyDescent="0.25"/>
    <row r="1969" ht="15.6" customHeight="1" x14ac:dyDescent="0.25"/>
    <row r="1970" ht="15.6" customHeight="1" x14ac:dyDescent="0.25"/>
    <row r="1971" ht="15.6" customHeight="1" x14ac:dyDescent="0.25"/>
    <row r="1972" ht="15.6" customHeight="1" x14ac:dyDescent="0.25"/>
    <row r="1973" ht="15.6" customHeight="1" x14ac:dyDescent="0.25"/>
    <row r="1974" ht="15.6" customHeight="1" x14ac:dyDescent="0.25"/>
    <row r="1975" ht="15.6" customHeight="1" x14ac:dyDescent="0.25"/>
    <row r="1976" ht="15.6" customHeight="1" x14ac:dyDescent="0.25"/>
    <row r="1977" ht="15.6" customHeight="1" x14ac:dyDescent="0.25"/>
    <row r="1978" ht="15.6" customHeight="1" x14ac:dyDescent="0.25"/>
    <row r="1979" ht="15.6" customHeight="1" x14ac:dyDescent="0.25"/>
    <row r="1980" ht="15.6" customHeight="1" x14ac:dyDescent="0.25"/>
    <row r="1981" ht="15.6" customHeight="1" x14ac:dyDescent="0.25"/>
    <row r="1982" ht="15.6" customHeight="1" x14ac:dyDescent="0.25"/>
    <row r="1983" ht="15.6" customHeight="1" x14ac:dyDescent="0.25"/>
    <row r="1984" ht="15.6" customHeight="1" x14ac:dyDescent="0.25"/>
    <row r="1985" ht="15.6" customHeight="1" x14ac:dyDescent="0.25"/>
    <row r="1986" ht="15.6" customHeight="1" x14ac:dyDescent="0.25"/>
    <row r="1987" ht="15.6" customHeight="1" x14ac:dyDescent="0.25"/>
    <row r="1988" ht="15.6" customHeight="1" x14ac:dyDescent="0.25"/>
    <row r="1989" ht="15.6" customHeight="1" x14ac:dyDescent="0.25"/>
    <row r="1990" ht="15.6" customHeight="1" x14ac:dyDescent="0.25"/>
    <row r="1991" ht="15.6" customHeight="1" x14ac:dyDescent="0.25"/>
    <row r="1992" ht="15.6" customHeight="1" x14ac:dyDescent="0.25"/>
    <row r="1993" ht="15.6" customHeight="1" x14ac:dyDescent="0.25"/>
    <row r="1994" ht="15.6" customHeight="1" x14ac:dyDescent="0.25"/>
    <row r="1995" ht="15.6" customHeight="1" x14ac:dyDescent="0.25"/>
    <row r="1996" ht="15.6" customHeight="1" x14ac:dyDescent="0.25"/>
    <row r="1997" ht="15.6" customHeight="1" x14ac:dyDescent="0.25"/>
    <row r="1998" ht="15.6" customHeight="1" x14ac:dyDescent="0.25"/>
    <row r="1999" ht="15.6" customHeight="1" x14ac:dyDescent="0.25"/>
  </sheetData>
  <mergeCells count="555">
    <mergeCell ref="F17:H17"/>
    <mergeCell ref="J17:L17"/>
    <mergeCell ref="F18:H18"/>
    <mergeCell ref="J18:L18"/>
    <mergeCell ref="F19:H19"/>
    <mergeCell ref="J19:L19"/>
    <mergeCell ref="B2:Y3"/>
    <mergeCell ref="B10:Y12"/>
    <mergeCell ref="F15:H15"/>
    <mergeCell ref="J15:L15"/>
    <mergeCell ref="F16:H16"/>
    <mergeCell ref="J16:L16"/>
    <mergeCell ref="F23:H23"/>
    <mergeCell ref="J23:L23"/>
    <mergeCell ref="F24:H24"/>
    <mergeCell ref="J24:L24"/>
    <mergeCell ref="F25:H25"/>
    <mergeCell ref="J25:L25"/>
    <mergeCell ref="F20:H20"/>
    <mergeCell ref="J20:L20"/>
    <mergeCell ref="F21:H21"/>
    <mergeCell ref="J21:L21"/>
    <mergeCell ref="F22:H22"/>
    <mergeCell ref="J22:L22"/>
    <mergeCell ref="F29:H29"/>
    <mergeCell ref="J29:L29"/>
    <mergeCell ref="F30:H30"/>
    <mergeCell ref="J30:L30"/>
    <mergeCell ref="F31:H31"/>
    <mergeCell ref="J31:L31"/>
    <mergeCell ref="F26:H26"/>
    <mergeCell ref="J26:L26"/>
    <mergeCell ref="F27:H27"/>
    <mergeCell ref="J27:L27"/>
    <mergeCell ref="F28:H28"/>
    <mergeCell ref="J28:L28"/>
    <mergeCell ref="F35:H35"/>
    <mergeCell ref="J35:L35"/>
    <mergeCell ref="F36:H36"/>
    <mergeCell ref="J36:L36"/>
    <mergeCell ref="F37:H37"/>
    <mergeCell ref="J37:L37"/>
    <mergeCell ref="F32:H32"/>
    <mergeCell ref="J32:L32"/>
    <mergeCell ref="F33:H33"/>
    <mergeCell ref="J33:L33"/>
    <mergeCell ref="F34:H34"/>
    <mergeCell ref="J34:L34"/>
    <mergeCell ref="F41:H41"/>
    <mergeCell ref="J41:L41"/>
    <mergeCell ref="F42:H42"/>
    <mergeCell ref="J42:L42"/>
    <mergeCell ref="F43:H43"/>
    <mergeCell ref="J43:L43"/>
    <mergeCell ref="F38:H38"/>
    <mergeCell ref="J38:L38"/>
    <mergeCell ref="F39:H39"/>
    <mergeCell ref="J39:L39"/>
    <mergeCell ref="F40:H40"/>
    <mergeCell ref="J40:L40"/>
    <mergeCell ref="F47:H47"/>
    <mergeCell ref="J47:L47"/>
    <mergeCell ref="F48:H48"/>
    <mergeCell ref="J48:L48"/>
    <mergeCell ref="F49:H49"/>
    <mergeCell ref="J49:L49"/>
    <mergeCell ref="F44:H44"/>
    <mergeCell ref="J44:L44"/>
    <mergeCell ref="F45:H45"/>
    <mergeCell ref="J45:L45"/>
    <mergeCell ref="F46:H46"/>
    <mergeCell ref="J46:L46"/>
    <mergeCell ref="F53:H53"/>
    <mergeCell ref="J53:L53"/>
    <mergeCell ref="F54:H54"/>
    <mergeCell ref="J54:L54"/>
    <mergeCell ref="F55:H55"/>
    <mergeCell ref="J55:L55"/>
    <mergeCell ref="F50:H50"/>
    <mergeCell ref="J50:L50"/>
    <mergeCell ref="F51:H51"/>
    <mergeCell ref="J51:L51"/>
    <mergeCell ref="F52:H52"/>
    <mergeCell ref="J52:L52"/>
    <mergeCell ref="F59:H59"/>
    <mergeCell ref="J59:L59"/>
    <mergeCell ref="F60:H60"/>
    <mergeCell ref="J60:L60"/>
    <mergeCell ref="F61:H61"/>
    <mergeCell ref="J61:L61"/>
    <mergeCell ref="F56:H56"/>
    <mergeCell ref="J56:L56"/>
    <mergeCell ref="F57:H57"/>
    <mergeCell ref="J57:L57"/>
    <mergeCell ref="F58:H58"/>
    <mergeCell ref="J58:L58"/>
    <mergeCell ref="F65:H65"/>
    <mergeCell ref="J65:L65"/>
    <mergeCell ref="F66:H66"/>
    <mergeCell ref="J66:L66"/>
    <mergeCell ref="F67:H67"/>
    <mergeCell ref="J67:L67"/>
    <mergeCell ref="F62:H62"/>
    <mergeCell ref="J62:L62"/>
    <mergeCell ref="F63:H63"/>
    <mergeCell ref="J63:L63"/>
    <mergeCell ref="F64:H64"/>
    <mergeCell ref="J64:L64"/>
    <mergeCell ref="F71:H71"/>
    <mergeCell ref="J71:L71"/>
    <mergeCell ref="F72:H72"/>
    <mergeCell ref="J72:L72"/>
    <mergeCell ref="F73:H73"/>
    <mergeCell ref="J73:L73"/>
    <mergeCell ref="F68:H68"/>
    <mergeCell ref="J68:L68"/>
    <mergeCell ref="F69:H69"/>
    <mergeCell ref="J69:L69"/>
    <mergeCell ref="F70:H70"/>
    <mergeCell ref="J70:L70"/>
    <mergeCell ref="F77:H77"/>
    <mergeCell ref="J77:L77"/>
    <mergeCell ref="F78:H78"/>
    <mergeCell ref="J78:L78"/>
    <mergeCell ref="F79:H79"/>
    <mergeCell ref="J79:L79"/>
    <mergeCell ref="F74:H74"/>
    <mergeCell ref="J74:L74"/>
    <mergeCell ref="F75:H75"/>
    <mergeCell ref="J75:L75"/>
    <mergeCell ref="F76:H76"/>
    <mergeCell ref="J76:L76"/>
    <mergeCell ref="F83:H83"/>
    <mergeCell ref="J83:L83"/>
    <mergeCell ref="F84:H84"/>
    <mergeCell ref="J84:L84"/>
    <mergeCell ref="F85:H85"/>
    <mergeCell ref="J85:L85"/>
    <mergeCell ref="F80:H80"/>
    <mergeCell ref="J80:L80"/>
    <mergeCell ref="F81:H81"/>
    <mergeCell ref="J81:L81"/>
    <mergeCell ref="F82:H82"/>
    <mergeCell ref="J82:L82"/>
    <mergeCell ref="F89:H89"/>
    <mergeCell ref="J89:L89"/>
    <mergeCell ref="B93:Y94"/>
    <mergeCell ref="B98:Y99"/>
    <mergeCell ref="B103:Y120"/>
    <mergeCell ref="B124:Y125"/>
    <mergeCell ref="F86:H86"/>
    <mergeCell ref="J86:L86"/>
    <mergeCell ref="F87:H87"/>
    <mergeCell ref="J87:L87"/>
    <mergeCell ref="F88:H88"/>
    <mergeCell ref="J88:L88"/>
    <mergeCell ref="F143:I143"/>
    <mergeCell ref="J143:N143"/>
    <mergeCell ref="F144:I144"/>
    <mergeCell ref="J144:N144"/>
    <mergeCell ref="F145:I145"/>
    <mergeCell ref="J145:N145"/>
    <mergeCell ref="B129:Y134"/>
    <mergeCell ref="B136:Y138"/>
    <mergeCell ref="J140:N140"/>
    <mergeCell ref="F141:I141"/>
    <mergeCell ref="J141:N141"/>
    <mergeCell ref="F142:I142"/>
    <mergeCell ref="J142:N142"/>
    <mergeCell ref="F149:I149"/>
    <mergeCell ref="J149:N149"/>
    <mergeCell ref="F150:I150"/>
    <mergeCell ref="J150:N150"/>
    <mergeCell ref="F151:I151"/>
    <mergeCell ref="J151:N151"/>
    <mergeCell ref="F146:I146"/>
    <mergeCell ref="J146:N146"/>
    <mergeCell ref="F147:I147"/>
    <mergeCell ref="J147:N147"/>
    <mergeCell ref="F148:I148"/>
    <mergeCell ref="J148:N148"/>
    <mergeCell ref="F155:I155"/>
    <mergeCell ref="J155:N155"/>
    <mergeCell ref="F156:I156"/>
    <mergeCell ref="J156:N156"/>
    <mergeCell ref="F157:I157"/>
    <mergeCell ref="J157:N157"/>
    <mergeCell ref="F152:I152"/>
    <mergeCell ref="J152:N152"/>
    <mergeCell ref="F153:I153"/>
    <mergeCell ref="J153:N153"/>
    <mergeCell ref="F154:I154"/>
    <mergeCell ref="J154:N154"/>
    <mergeCell ref="F161:I161"/>
    <mergeCell ref="J161:N161"/>
    <mergeCell ref="F162:I162"/>
    <mergeCell ref="J162:N162"/>
    <mergeCell ref="F163:I163"/>
    <mergeCell ref="J163:N163"/>
    <mergeCell ref="F158:I158"/>
    <mergeCell ref="J158:N158"/>
    <mergeCell ref="F159:I159"/>
    <mergeCell ref="J159:N159"/>
    <mergeCell ref="F160:I160"/>
    <mergeCell ref="J160:N160"/>
    <mergeCell ref="F167:I167"/>
    <mergeCell ref="J167:N167"/>
    <mergeCell ref="F168:I168"/>
    <mergeCell ref="J168:N168"/>
    <mergeCell ref="F169:I169"/>
    <mergeCell ref="J169:N169"/>
    <mergeCell ref="F164:I164"/>
    <mergeCell ref="J164:N164"/>
    <mergeCell ref="F165:I165"/>
    <mergeCell ref="J165:N165"/>
    <mergeCell ref="F166:I166"/>
    <mergeCell ref="J166:N166"/>
    <mergeCell ref="F173:I173"/>
    <mergeCell ref="J173:N173"/>
    <mergeCell ref="F174:I174"/>
    <mergeCell ref="J174:N174"/>
    <mergeCell ref="F175:I175"/>
    <mergeCell ref="J175:N175"/>
    <mergeCell ref="F170:I170"/>
    <mergeCell ref="J170:N170"/>
    <mergeCell ref="F171:I171"/>
    <mergeCell ref="J171:N171"/>
    <mergeCell ref="F172:I172"/>
    <mergeCell ref="J172:N172"/>
    <mergeCell ref="F179:I179"/>
    <mergeCell ref="J179:N179"/>
    <mergeCell ref="F180:I180"/>
    <mergeCell ref="J180:N180"/>
    <mergeCell ref="F181:I181"/>
    <mergeCell ref="J181:N181"/>
    <mergeCell ref="F176:I176"/>
    <mergeCell ref="J176:N176"/>
    <mergeCell ref="F177:I177"/>
    <mergeCell ref="J177:N177"/>
    <mergeCell ref="F178:I178"/>
    <mergeCell ref="J178:N178"/>
    <mergeCell ref="F185:I185"/>
    <mergeCell ref="J185:N185"/>
    <mergeCell ref="F186:I186"/>
    <mergeCell ref="J186:N186"/>
    <mergeCell ref="F187:I187"/>
    <mergeCell ref="J187:N187"/>
    <mergeCell ref="F182:I182"/>
    <mergeCell ref="J182:N182"/>
    <mergeCell ref="F183:I183"/>
    <mergeCell ref="J183:N183"/>
    <mergeCell ref="F184:I184"/>
    <mergeCell ref="J184:N184"/>
    <mergeCell ref="F191:I191"/>
    <mergeCell ref="J191:N191"/>
    <mergeCell ref="F192:I192"/>
    <mergeCell ref="J192:N192"/>
    <mergeCell ref="F193:I193"/>
    <mergeCell ref="J193:N193"/>
    <mergeCell ref="F188:I188"/>
    <mergeCell ref="J188:N188"/>
    <mergeCell ref="F189:I189"/>
    <mergeCell ref="J189:N189"/>
    <mergeCell ref="F190:I190"/>
    <mergeCell ref="J190:N190"/>
    <mergeCell ref="F197:I197"/>
    <mergeCell ref="J197:N197"/>
    <mergeCell ref="F198:I198"/>
    <mergeCell ref="J198:N198"/>
    <mergeCell ref="F199:I199"/>
    <mergeCell ref="J199:N199"/>
    <mergeCell ref="F194:I194"/>
    <mergeCell ref="J194:N194"/>
    <mergeCell ref="F195:I195"/>
    <mergeCell ref="J195:N195"/>
    <mergeCell ref="F196:I196"/>
    <mergeCell ref="J196:N196"/>
    <mergeCell ref="F203:I203"/>
    <mergeCell ref="J203:N203"/>
    <mergeCell ref="F204:I204"/>
    <mergeCell ref="J204:N204"/>
    <mergeCell ref="F205:I205"/>
    <mergeCell ref="J205:N205"/>
    <mergeCell ref="F200:I200"/>
    <mergeCell ref="J200:N200"/>
    <mergeCell ref="F201:I201"/>
    <mergeCell ref="J201:N201"/>
    <mergeCell ref="F202:I202"/>
    <mergeCell ref="J202:N202"/>
    <mergeCell ref="F209:I209"/>
    <mergeCell ref="J209:N209"/>
    <mergeCell ref="F210:I210"/>
    <mergeCell ref="J210:N210"/>
    <mergeCell ref="F211:I211"/>
    <mergeCell ref="J211:N211"/>
    <mergeCell ref="F206:I206"/>
    <mergeCell ref="J206:N206"/>
    <mergeCell ref="F207:I207"/>
    <mergeCell ref="J207:N207"/>
    <mergeCell ref="F208:I208"/>
    <mergeCell ref="J208:N208"/>
    <mergeCell ref="F215:I215"/>
    <mergeCell ref="J215:N215"/>
    <mergeCell ref="B219:Y220"/>
    <mergeCell ref="B224:Y225"/>
    <mergeCell ref="B229:Y246"/>
    <mergeCell ref="B250:Y251"/>
    <mergeCell ref="F212:I212"/>
    <mergeCell ref="J212:N212"/>
    <mergeCell ref="F213:I213"/>
    <mergeCell ref="J213:N213"/>
    <mergeCell ref="F214:I214"/>
    <mergeCell ref="J214:N214"/>
    <mergeCell ref="F269:I269"/>
    <mergeCell ref="J269:N269"/>
    <mergeCell ref="F270:I270"/>
    <mergeCell ref="J270:N270"/>
    <mergeCell ref="F271:I271"/>
    <mergeCell ref="J271:N271"/>
    <mergeCell ref="B255:Y260"/>
    <mergeCell ref="B262:Y264"/>
    <mergeCell ref="F267:I267"/>
    <mergeCell ref="J267:N267"/>
    <mergeCell ref="F268:I268"/>
    <mergeCell ref="J268:N268"/>
    <mergeCell ref="F275:I275"/>
    <mergeCell ref="J275:N275"/>
    <mergeCell ref="F276:I276"/>
    <mergeCell ref="J276:N276"/>
    <mergeCell ref="F277:I277"/>
    <mergeCell ref="J277:N277"/>
    <mergeCell ref="F272:I272"/>
    <mergeCell ref="J272:N272"/>
    <mergeCell ref="F273:I273"/>
    <mergeCell ref="J273:N273"/>
    <mergeCell ref="F274:I274"/>
    <mergeCell ref="J274:N274"/>
    <mergeCell ref="F281:I281"/>
    <mergeCell ref="J281:N281"/>
    <mergeCell ref="F282:I282"/>
    <mergeCell ref="J282:N282"/>
    <mergeCell ref="F283:I283"/>
    <mergeCell ref="J283:N283"/>
    <mergeCell ref="F278:I278"/>
    <mergeCell ref="J278:N278"/>
    <mergeCell ref="F279:I279"/>
    <mergeCell ref="J279:N279"/>
    <mergeCell ref="F280:I280"/>
    <mergeCell ref="J280:N280"/>
    <mergeCell ref="F287:I287"/>
    <mergeCell ref="J287:N287"/>
    <mergeCell ref="F288:I288"/>
    <mergeCell ref="J288:N288"/>
    <mergeCell ref="F289:I289"/>
    <mergeCell ref="J289:N289"/>
    <mergeCell ref="F284:I284"/>
    <mergeCell ref="J284:N284"/>
    <mergeCell ref="F285:I285"/>
    <mergeCell ref="J285:N285"/>
    <mergeCell ref="F286:I286"/>
    <mergeCell ref="J286:N286"/>
    <mergeCell ref="F293:I293"/>
    <mergeCell ref="J293:N293"/>
    <mergeCell ref="F294:I294"/>
    <mergeCell ref="J294:N294"/>
    <mergeCell ref="F295:I295"/>
    <mergeCell ref="J295:N295"/>
    <mergeCell ref="F290:I290"/>
    <mergeCell ref="J290:N290"/>
    <mergeCell ref="F291:I291"/>
    <mergeCell ref="J291:N291"/>
    <mergeCell ref="F292:I292"/>
    <mergeCell ref="J292:N292"/>
    <mergeCell ref="F299:I299"/>
    <mergeCell ref="J299:N299"/>
    <mergeCell ref="F300:I300"/>
    <mergeCell ref="J300:N300"/>
    <mergeCell ref="F301:I301"/>
    <mergeCell ref="J301:N301"/>
    <mergeCell ref="F296:I296"/>
    <mergeCell ref="J296:N296"/>
    <mergeCell ref="F297:I297"/>
    <mergeCell ref="J297:N297"/>
    <mergeCell ref="F298:I298"/>
    <mergeCell ref="J298:N298"/>
    <mergeCell ref="F305:I305"/>
    <mergeCell ref="J305:N305"/>
    <mergeCell ref="F306:I306"/>
    <mergeCell ref="J306:N306"/>
    <mergeCell ref="F307:I307"/>
    <mergeCell ref="J307:N307"/>
    <mergeCell ref="F302:I302"/>
    <mergeCell ref="J302:N302"/>
    <mergeCell ref="F303:I303"/>
    <mergeCell ref="J303:N303"/>
    <mergeCell ref="F304:I304"/>
    <mergeCell ref="J304:N304"/>
    <mergeCell ref="F311:I311"/>
    <mergeCell ref="J311:N311"/>
    <mergeCell ref="F312:I312"/>
    <mergeCell ref="J312:N312"/>
    <mergeCell ref="F313:I313"/>
    <mergeCell ref="J313:N313"/>
    <mergeCell ref="F308:I308"/>
    <mergeCell ref="J308:N308"/>
    <mergeCell ref="F309:I309"/>
    <mergeCell ref="J309:N309"/>
    <mergeCell ref="F310:I310"/>
    <mergeCell ref="J310:N310"/>
    <mergeCell ref="F317:I317"/>
    <mergeCell ref="J317:N317"/>
    <mergeCell ref="F318:I318"/>
    <mergeCell ref="J318:N318"/>
    <mergeCell ref="F319:I319"/>
    <mergeCell ref="J319:N319"/>
    <mergeCell ref="F314:I314"/>
    <mergeCell ref="J314:N314"/>
    <mergeCell ref="F315:I315"/>
    <mergeCell ref="J315:N315"/>
    <mergeCell ref="F316:I316"/>
    <mergeCell ref="J316:N316"/>
    <mergeCell ref="F323:I323"/>
    <mergeCell ref="J323:N323"/>
    <mergeCell ref="F324:I324"/>
    <mergeCell ref="J324:N324"/>
    <mergeCell ref="F325:I325"/>
    <mergeCell ref="J325:N325"/>
    <mergeCell ref="F320:I320"/>
    <mergeCell ref="J320:N320"/>
    <mergeCell ref="F321:I321"/>
    <mergeCell ref="J321:N321"/>
    <mergeCell ref="F322:I322"/>
    <mergeCell ref="J322:N322"/>
    <mergeCell ref="F329:I329"/>
    <mergeCell ref="J329:N329"/>
    <mergeCell ref="F330:I330"/>
    <mergeCell ref="J330:N330"/>
    <mergeCell ref="F331:I331"/>
    <mergeCell ref="J331:N331"/>
    <mergeCell ref="F326:I326"/>
    <mergeCell ref="J326:N326"/>
    <mergeCell ref="F327:I327"/>
    <mergeCell ref="J327:N327"/>
    <mergeCell ref="F328:I328"/>
    <mergeCell ref="J328:N328"/>
    <mergeCell ref="F335:I335"/>
    <mergeCell ref="J335:N335"/>
    <mergeCell ref="F336:I336"/>
    <mergeCell ref="J336:N336"/>
    <mergeCell ref="F337:I337"/>
    <mergeCell ref="J337:N337"/>
    <mergeCell ref="F332:I332"/>
    <mergeCell ref="J332:N332"/>
    <mergeCell ref="F333:I333"/>
    <mergeCell ref="J333:N333"/>
    <mergeCell ref="F334:I334"/>
    <mergeCell ref="J334:N334"/>
    <mergeCell ref="F341:I341"/>
    <mergeCell ref="J341:N341"/>
    <mergeCell ref="F342:I342"/>
    <mergeCell ref="J342:N342"/>
    <mergeCell ref="B346:Y347"/>
    <mergeCell ref="B351:Y352"/>
    <mergeCell ref="F338:I338"/>
    <mergeCell ref="J338:N338"/>
    <mergeCell ref="F339:I339"/>
    <mergeCell ref="J339:N339"/>
    <mergeCell ref="F340:I340"/>
    <mergeCell ref="J340:N340"/>
    <mergeCell ref="B410:X411"/>
    <mergeCell ref="B413:Y414"/>
    <mergeCell ref="B416:X417"/>
    <mergeCell ref="B419:Y420"/>
    <mergeCell ref="B422:X423"/>
    <mergeCell ref="B425:Y426"/>
    <mergeCell ref="B356:Y373"/>
    <mergeCell ref="B377:Y378"/>
    <mergeCell ref="B382:Y387"/>
    <mergeCell ref="B389:Y402"/>
    <mergeCell ref="B404:X405"/>
    <mergeCell ref="B407:Y408"/>
    <mergeCell ref="B460:X461"/>
    <mergeCell ref="B463:Y464"/>
    <mergeCell ref="B466:Y479"/>
    <mergeCell ref="B481:X482"/>
    <mergeCell ref="B484:Y485"/>
    <mergeCell ref="B487:Y500"/>
    <mergeCell ref="B428:X429"/>
    <mergeCell ref="B431:Y432"/>
    <mergeCell ref="B434:X435"/>
    <mergeCell ref="B437:Y438"/>
    <mergeCell ref="B442:Y443"/>
    <mergeCell ref="B445:Y458"/>
    <mergeCell ref="B544:X545"/>
    <mergeCell ref="B547:Y548"/>
    <mergeCell ref="B550:Y563"/>
    <mergeCell ref="B565:X566"/>
    <mergeCell ref="B568:Y569"/>
    <mergeCell ref="B571:Y584"/>
    <mergeCell ref="B502:X503"/>
    <mergeCell ref="B505:Y506"/>
    <mergeCell ref="B508:Y521"/>
    <mergeCell ref="B523:X524"/>
    <mergeCell ref="B526:Y527"/>
    <mergeCell ref="B529:Y542"/>
    <mergeCell ref="E624:F624"/>
    <mergeCell ref="E625:F625"/>
    <mergeCell ref="E626:F626"/>
    <mergeCell ref="E627:H627"/>
    <mergeCell ref="E635:F635"/>
    <mergeCell ref="E636:F636"/>
    <mergeCell ref="B586:X587"/>
    <mergeCell ref="B589:Y590"/>
    <mergeCell ref="B592:Y605"/>
    <mergeCell ref="B607:X608"/>
    <mergeCell ref="B610:Y611"/>
    <mergeCell ref="B613:Y618"/>
    <mergeCell ref="E651:H651"/>
    <mergeCell ref="E652:H652"/>
    <mergeCell ref="E653:H653"/>
    <mergeCell ref="F654:J654"/>
    <mergeCell ref="F655:J655"/>
    <mergeCell ref="G656:K656"/>
    <mergeCell ref="E637:F637"/>
    <mergeCell ref="E638:H638"/>
    <mergeCell ref="B640:Y642"/>
    <mergeCell ref="E648:H648"/>
    <mergeCell ref="E649:H649"/>
    <mergeCell ref="E650:H650"/>
    <mergeCell ref="B689:Y690"/>
    <mergeCell ref="B694:Y695"/>
    <mergeCell ref="B699:Y700"/>
    <mergeCell ref="B704:Y705"/>
    <mergeCell ref="B709:Y710"/>
    <mergeCell ref="B714:Y715"/>
    <mergeCell ref="G657:K657"/>
    <mergeCell ref="B665:Y667"/>
    <mergeCell ref="B669:Y670"/>
    <mergeCell ref="B674:Y675"/>
    <mergeCell ref="B679:Y680"/>
    <mergeCell ref="B684:Y685"/>
    <mergeCell ref="B779:Y780"/>
    <mergeCell ref="B784:Y785"/>
    <mergeCell ref="B749:Y750"/>
    <mergeCell ref="B754:Y755"/>
    <mergeCell ref="B759:Y760"/>
    <mergeCell ref="B764:Y765"/>
    <mergeCell ref="B769:Y770"/>
    <mergeCell ref="B774:Y775"/>
    <mergeCell ref="B719:Y720"/>
    <mergeCell ref="B724:Y725"/>
    <mergeCell ref="B729:Y730"/>
    <mergeCell ref="B734:Y735"/>
    <mergeCell ref="B739:Y740"/>
    <mergeCell ref="B744:Y745"/>
  </mergeCells>
  <pageMargins left="0.7" right="0.7" top="0.75" bottom="0.75" header="0.3" footer="0.3"/>
  <pageSetup orientation="portrait" r:id="rId1"/>
  <headerFooter>
    <oddHeader>&amp;C&amp;LFinal Exam&amp;CEIU&amp;RECN4751</oddHeader>
    <oddFooter>&amp;C&amp;LVersion 71&amp;RPage &amp;P+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AZ1999"/>
  <sheetViews>
    <sheetView topLeftCell="A625" workbookViewId="0">
      <selection activeCell="B644" sqref="B644"/>
    </sheetView>
  </sheetViews>
  <sheetFormatPr defaultRowHeight="15.75" x14ac:dyDescent="0.25"/>
  <cols>
    <col min="1" max="26" width="3.125" customWidth="1"/>
    <col min="27" max="52" width="3.125" hidden="1" customWidth="1"/>
  </cols>
  <sheetData>
    <row r="1" spans="2:25" ht="15.6" customHeight="1" x14ac:dyDescent="0.25"/>
    <row r="2" spans="2:25" ht="15.6" customHeight="1" x14ac:dyDescent="0.25">
      <c r="B2" s="27" t="s">
        <v>0</v>
      </c>
      <c r="C2" s="27"/>
      <c r="D2" s="27"/>
      <c r="E2" s="27"/>
      <c r="F2" s="27"/>
      <c r="G2" s="27"/>
      <c r="H2" s="27"/>
      <c r="I2" s="27"/>
      <c r="J2" s="27"/>
      <c r="K2" s="27"/>
      <c r="L2" s="27"/>
      <c r="M2" s="27"/>
      <c r="N2" s="27"/>
      <c r="O2" s="27"/>
      <c r="P2" s="27"/>
      <c r="Q2" s="27"/>
      <c r="R2" s="27"/>
      <c r="S2" s="27"/>
      <c r="T2" s="27"/>
      <c r="U2" s="27"/>
      <c r="V2" s="27"/>
      <c r="W2" s="27"/>
      <c r="X2" s="27"/>
      <c r="Y2" s="27"/>
    </row>
    <row r="3" spans="2:25" ht="15.6" customHeight="1" x14ac:dyDescent="0.25">
      <c r="B3" s="27"/>
      <c r="C3" s="27"/>
      <c r="D3" s="27"/>
      <c r="E3" s="27"/>
      <c r="F3" s="27"/>
      <c r="G3" s="27"/>
      <c r="H3" s="27"/>
      <c r="I3" s="27"/>
      <c r="J3" s="27"/>
      <c r="K3" s="27"/>
      <c r="L3" s="27"/>
      <c r="M3" s="27"/>
      <c r="N3" s="27"/>
      <c r="O3" s="27"/>
      <c r="P3" s="27"/>
      <c r="Q3" s="27"/>
      <c r="R3" s="27"/>
      <c r="S3" s="27"/>
      <c r="T3" s="27"/>
      <c r="U3" s="27"/>
      <c r="V3" s="27"/>
      <c r="W3" s="27"/>
      <c r="X3" s="27"/>
      <c r="Y3" s="27"/>
    </row>
    <row r="4" spans="2:25" ht="15.6" customHeight="1" x14ac:dyDescent="0.25"/>
    <row r="5" spans="2:25" ht="15.6" customHeight="1" x14ac:dyDescent="0.25"/>
    <row r="6" spans="2:25" ht="15.6" customHeight="1" x14ac:dyDescent="0.25"/>
    <row r="7" spans="2:25" ht="15.6" customHeight="1" x14ac:dyDescent="0.25"/>
    <row r="8" spans="2:25" ht="15.6" customHeight="1" x14ac:dyDescent="0.25"/>
    <row r="9" spans="2:25" ht="15.6" customHeight="1" x14ac:dyDescent="0.25"/>
    <row r="10" spans="2:25" ht="15.6" customHeight="1" x14ac:dyDescent="0.25">
      <c r="B10" s="27" t="s">
        <v>1</v>
      </c>
      <c r="C10" s="27"/>
      <c r="D10" s="27"/>
      <c r="E10" s="27"/>
      <c r="F10" s="27"/>
      <c r="G10" s="27"/>
      <c r="H10" s="27"/>
      <c r="I10" s="27"/>
      <c r="J10" s="27"/>
      <c r="K10" s="27"/>
      <c r="L10" s="27"/>
      <c r="M10" s="27"/>
      <c r="N10" s="27"/>
      <c r="O10" s="27"/>
      <c r="P10" s="27"/>
      <c r="Q10" s="27"/>
      <c r="R10" s="27"/>
      <c r="S10" s="27"/>
      <c r="T10" s="27"/>
      <c r="U10" s="27"/>
      <c r="V10" s="27"/>
      <c r="W10" s="27"/>
      <c r="X10" s="27"/>
      <c r="Y10" s="27"/>
    </row>
    <row r="11" spans="2:25" ht="15.6" customHeight="1" x14ac:dyDescent="0.25">
      <c r="B11" s="27"/>
      <c r="C11" s="27"/>
      <c r="D11" s="27"/>
      <c r="E11" s="27"/>
      <c r="F11" s="27"/>
      <c r="G11" s="27"/>
      <c r="H11" s="27"/>
      <c r="I11" s="27"/>
      <c r="J11" s="27"/>
      <c r="K11" s="27"/>
      <c r="L11" s="27"/>
      <c r="M11" s="27"/>
      <c r="N11" s="27"/>
      <c r="O11" s="27"/>
      <c r="P11" s="27"/>
      <c r="Q11" s="27"/>
      <c r="R11" s="27"/>
      <c r="S11" s="27"/>
      <c r="T11" s="27"/>
      <c r="U11" s="27"/>
      <c r="V11" s="27"/>
      <c r="W11" s="27"/>
      <c r="X11" s="27"/>
      <c r="Y11" s="27"/>
    </row>
    <row r="12" spans="2:25" ht="15.6" customHeight="1" x14ac:dyDescent="0.25">
      <c r="B12" s="27"/>
      <c r="C12" s="27"/>
      <c r="D12" s="27"/>
      <c r="E12" s="27"/>
      <c r="F12" s="27"/>
      <c r="G12" s="27"/>
      <c r="H12" s="27"/>
      <c r="I12" s="27"/>
      <c r="J12" s="27"/>
      <c r="K12" s="27"/>
      <c r="L12" s="27"/>
      <c r="M12" s="27"/>
      <c r="N12" s="27"/>
      <c r="O12" s="27"/>
      <c r="P12" s="27"/>
      <c r="Q12" s="27"/>
      <c r="R12" s="27"/>
      <c r="S12" s="27"/>
      <c r="T12" s="27"/>
      <c r="U12" s="27"/>
      <c r="V12" s="27"/>
      <c r="W12" s="27"/>
      <c r="X12" s="27"/>
      <c r="Y12" s="27"/>
    </row>
    <row r="13" spans="2:25" ht="15.6" customHeight="1" x14ac:dyDescent="0.25"/>
    <row r="14" spans="2:25" ht="15.6" customHeight="1" x14ac:dyDescent="0.25">
      <c r="F14" t="s">
        <v>2</v>
      </c>
      <c r="J14" t="s">
        <v>3</v>
      </c>
    </row>
    <row r="15" spans="2:25" ht="15.6" customHeight="1" x14ac:dyDescent="0.25">
      <c r="F15" s="52">
        <v>123.96115940693537</v>
      </c>
      <c r="G15" s="52"/>
      <c r="H15" s="52"/>
      <c r="J15" s="53">
        <v>902.89008901076159</v>
      </c>
      <c r="K15" s="53"/>
      <c r="L15" s="53"/>
    </row>
    <row r="16" spans="2:25" ht="15.6" customHeight="1" x14ac:dyDescent="0.25">
      <c r="F16" s="52">
        <v>629.04016754096222</v>
      </c>
      <c r="G16" s="52"/>
      <c r="H16" s="52"/>
      <c r="J16" s="53">
        <v>1624.7149681631684</v>
      </c>
      <c r="K16" s="53"/>
      <c r="L16" s="53"/>
    </row>
    <row r="17" spans="6:12" ht="15.6" customHeight="1" x14ac:dyDescent="0.25">
      <c r="F17" s="52">
        <v>126.17972112036171</v>
      </c>
      <c r="G17" s="52"/>
      <c r="H17" s="52"/>
      <c r="J17" s="53">
        <v>751.18162612395895</v>
      </c>
      <c r="K17" s="53"/>
      <c r="L17" s="53"/>
    </row>
    <row r="18" spans="6:12" ht="15.6" customHeight="1" x14ac:dyDescent="0.25">
      <c r="F18" s="52">
        <v>550.0606967046798</v>
      </c>
      <c r="G18" s="52"/>
      <c r="H18" s="52"/>
      <c r="J18" s="53">
        <v>1882.6972368375361</v>
      </c>
      <c r="K18" s="53"/>
      <c r="L18" s="53"/>
    </row>
    <row r="19" spans="6:12" ht="15.6" customHeight="1" x14ac:dyDescent="0.25">
      <c r="F19" s="52">
        <v>134.47549457761804</v>
      </c>
      <c r="G19" s="52"/>
      <c r="H19" s="52"/>
      <c r="J19" s="53">
        <v>718.87758717453733</v>
      </c>
      <c r="K19" s="53"/>
      <c r="L19" s="53"/>
    </row>
    <row r="20" spans="6:12" ht="15.6" customHeight="1" x14ac:dyDescent="0.25">
      <c r="F20" s="52">
        <v>-131.92637703903944</v>
      </c>
      <c r="G20" s="52"/>
      <c r="H20" s="52"/>
      <c r="J20" s="53">
        <v>272.69398706493917</v>
      </c>
      <c r="K20" s="53"/>
      <c r="L20" s="53"/>
    </row>
    <row r="21" spans="6:12" ht="15.6" customHeight="1" x14ac:dyDescent="0.25">
      <c r="F21" s="52">
        <v>652.50007513205423</v>
      </c>
      <c r="G21" s="52"/>
      <c r="H21" s="52"/>
      <c r="J21" s="53">
        <v>1848.8234305965261</v>
      </c>
      <c r="K21" s="53"/>
      <c r="L21" s="53"/>
    </row>
    <row r="22" spans="6:12" ht="15.6" customHeight="1" x14ac:dyDescent="0.25">
      <c r="F22" s="52">
        <v>304.45586108849812</v>
      </c>
      <c r="G22" s="52"/>
      <c r="H22" s="52"/>
      <c r="J22" s="53">
        <v>1374.751702764893</v>
      </c>
      <c r="K22" s="53"/>
      <c r="L22" s="53"/>
    </row>
    <row r="23" spans="6:12" ht="15.6" customHeight="1" x14ac:dyDescent="0.25">
      <c r="F23" s="52">
        <v>5206.9621450957702</v>
      </c>
      <c r="G23" s="52"/>
      <c r="H23" s="52"/>
      <c r="J23" s="53">
        <v>4948.3001565382547</v>
      </c>
      <c r="K23" s="53"/>
      <c r="L23" s="53"/>
    </row>
    <row r="24" spans="6:12" ht="15.6" customHeight="1" x14ac:dyDescent="0.25">
      <c r="F24" s="52">
        <v>3952.3868825784361</v>
      </c>
      <c r="G24" s="52"/>
      <c r="H24" s="52"/>
      <c r="J24" s="53">
        <v>4528.5784955919289</v>
      </c>
      <c r="K24" s="53"/>
      <c r="L24" s="53"/>
    </row>
    <row r="25" spans="6:12" ht="15.6" customHeight="1" x14ac:dyDescent="0.25">
      <c r="F25" s="52">
        <v>1610.7603856030798</v>
      </c>
      <c r="G25" s="52"/>
      <c r="H25" s="52"/>
      <c r="J25" s="53">
        <v>2782.2268604750393</v>
      </c>
      <c r="K25" s="53"/>
      <c r="L25" s="53"/>
    </row>
    <row r="26" spans="6:12" ht="15.6" customHeight="1" x14ac:dyDescent="0.25">
      <c r="F26" s="52">
        <v>126.15162672590809</v>
      </c>
      <c r="G26" s="52"/>
      <c r="H26" s="52"/>
      <c r="J26" s="53">
        <v>962.09157273798587</v>
      </c>
      <c r="K26" s="53"/>
      <c r="L26" s="53"/>
    </row>
    <row r="27" spans="6:12" ht="15.6" customHeight="1" x14ac:dyDescent="0.25">
      <c r="F27" s="52">
        <v>4462.4584010155404</v>
      </c>
      <c r="G27" s="52"/>
      <c r="H27" s="52"/>
      <c r="J27" s="53">
        <v>4786.006879609462</v>
      </c>
      <c r="K27" s="53"/>
      <c r="L27" s="53"/>
    </row>
    <row r="28" spans="6:12" ht="15.6" customHeight="1" x14ac:dyDescent="0.25">
      <c r="F28" s="52">
        <v>3715.2956979039272</v>
      </c>
      <c r="G28" s="52"/>
      <c r="H28" s="52"/>
      <c r="J28" s="53">
        <v>4259.9003758543522</v>
      </c>
      <c r="K28" s="53"/>
      <c r="L28" s="53"/>
    </row>
    <row r="29" spans="6:12" ht="15.6" customHeight="1" x14ac:dyDescent="0.25">
      <c r="F29" s="52">
        <v>40.990364311492556</v>
      </c>
      <c r="G29" s="52"/>
      <c r="H29" s="52"/>
      <c r="J29" s="53">
        <v>601.90153530777559</v>
      </c>
      <c r="K29" s="53"/>
      <c r="L29" s="53"/>
    </row>
    <row r="30" spans="6:12" ht="15.6" customHeight="1" x14ac:dyDescent="0.25">
      <c r="F30" s="52">
        <v>239.53473096046559</v>
      </c>
      <c r="G30" s="52"/>
      <c r="H30" s="52"/>
      <c r="J30" s="53">
        <v>1083.7040504477707</v>
      </c>
      <c r="K30" s="53"/>
      <c r="L30" s="53"/>
    </row>
    <row r="31" spans="6:12" ht="15.6" customHeight="1" x14ac:dyDescent="0.25">
      <c r="F31" s="52">
        <v>2880.5192789197699</v>
      </c>
      <c r="G31" s="52"/>
      <c r="H31" s="52"/>
      <c r="J31" s="53">
        <v>3681.5045708133794</v>
      </c>
      <c r="K31" s="53"/>
      <c r="L31" s="53"/>
    </row>
    <row r="32" spans="6:12" ht="15.6" customHeight="1" x14ac:dyDescent="0.25">
      <c r="F32" s="52">
        <v>1068.2158962935434</v>
      </c>
      <c r="G32" s="52"/>
      <c r="H32" s="52"/>
      <c r="J32" s="53">
        <v>2331.4264339411416</v>
      </c>
      <c r="K32" s="53"/>
      <c r="L32" s="53"/>
    </row>
    <row r="33" spans="6:12" ht="15.6" customHeight="1" x14ac:dyDescent="0.25">
      <c r="F33" s="52">
        <v>4492.5470297900893</v>
      </c>
      <c r="G33" s="52"/>
      <c r="H33" s="52"/>
      <c r="J33" s="53">
        <v>4653.6826724914108</v>
      </c>
      <c r="K33" s="53"/>
      <c r="L33" s="53"/>
    </row>
    <row r="34" spans="6:12" ht="15.6" customHeight="1" x14ac:dyDescent="0.25">
      <c r="F34" s="52">
        <v>-159.03873654402403</v>
      </c>
      <c r="G34" s="52"/>
      <c r="H34" s="52"/>
      <c r="J34" s="53">
        <v>197.36287765255378</v>
      </c>
      <c r="K34" s="53"/>
      <c r="L34" s="53"/>
    </row>
    <row r="35" spans="6:12" ht="15.6" customHeight="1" x14ac:dyDescent="0.25">
      <c r="F35" s="52">
        <v>2079.7317668789437</v>
      </c>
      <c r="G35" s="52"/>
      <c r="H35" s="52"/>
      <c r="J35" s="53">
        <v>3113.5193621295152</v>
      </c>
      <c r="K35" s="53"/>
      <c r="L35" s="53"/>
    </row>
    <row r="36" spans="6:12" ht="15.6" customHeight="1" x14ac:dyDescent="0.25">
      <c r="F36" s="52">
        <v>410.57637835534013</v>
      </c>
      <c r="G36" s="52"/>
      <c r="H36" s="52"/>
      <c r="J36" s="53">
        <v>1491.3751022134636</v>
      </c>
      <c r="K36" s="53"/>
      <c r="L36" s="53"/>
    </row>
    <row r="37" spans="6:12" ht="15.6" customHeight="1" x14ac:dyDescent="0.25">
      <c r="F37" s="52">
        <v>1831.1284542963699</v>
      </c>
      <c r="G37" s="52"/>
      <c r="H37" s="52"/>
      <c r="J37" s="53">
        <v>2914.7179655382733</v>
      </c>
      <c r="K37" s="53"/>
      <c r="L37" s="53"/>
    </row>
    <row r="38" spans="6:12" ht="15.6" customHeight="1" x14ac:dyDescent="0.25">
      <c r="F38" s="52">
        <v>1028.419481109428</v>
      </c>
      <c r="G38" s="52"/>
      <c r="H38" s="52"/>
      <c r="J38" s="53">
        <v>2169.7330540983066</v>
      </c>
      <c r="K38" s="53"/>
      <c r="L38" s="53"/>
    </row>
    <row r="39" spans="6:12" ht="15.6" customHeight="1" x14ac:dyDescent="0.25">
      <c r="F39" s="52">
        <v>51.14407792269283</v>
      </c>
      <c r="G39" s="52"/>
      <c r="H39" s="52"/>
      <c r="J39" s="53">
        <v>936.41075030848674</v>
      </c>
      <c r="K39" s="53"/>
      <c r="L39" s="53"/>
    </row>
    <row r="40" spans="6:12" ht="15.6" customHeight="1" x14ac:dyDescent="0.25">
      <c r="F40" s="52">
        <v>4274.0265129431391</v>
      </c>
      <c r="G40" s="52"/>
      <c r="H40" s="52"/>
      <c r="J40" s="53">
        <v>4647.0405185283525</v>
      </c>
      <c r="K40" s="53"/>
      <c r="L40" s="53"/>
    </row>
    <row r="41" spans="6:12" ht="15.6" customHeight="1" x14ac:dyDescent="0.25">
      <c r="F41" s="52">
        <v>-5.9770715310088409</v>
      </c>
      <c r="G41" s="52"/>
      <c r="H41" s="52"/>
      <c r="J41" s="53">
        <v>39.229755673747533</v>
      </c>
      <c r="K41" s="53"/>
      <c r="L41" s="53"/>
    </row>
    <row r="42" spans="6:12" ht="15.6" customHeight="1" x14ac:dyDescent="0.25">
      <c r="F42" s="52">
        <v>-170.99412665696715</v>
      </c>
      <c r="G42" s="52"/>
      <c r="H42" s="52"/>
      <c r="J42" s="53">
        <v>384.85519747349986</v>
      </c>
      <c r="K42" s="53"/>
      <c r="L42" s="53"/>
    </row>
    <row r="43" spans="6:12" ht="15.6" customHeight="1" x14ac:dyDescent="0.25">
      <c r="F43" s="52">
        <v>627.04503369583119</v>
      </c>
      <c r="G43" s="52"/>
      <c r="H43" s="52"/>
      <c r="J43" s="53">
        <v>1862.5484623924549</v>
      </c>
      <c r="K43" s="53"/>
      <c r="L43" s="53"/>
    </row>
    <row r="44" spans="6:12" ht="15.6" customHeight="1" x14ac:dyDescent="0.25">
      <c r="F44" s="52">
        <v>-88.400871692390794</v>
      </c>
      <c r="G44" s="52"/>
      <c r="H44" s="52"/>
      <c r="J44" s="53">
        <v>257.53823115276521</v>
      </c>
      <c r="K44" s="53"/>
      <c r="L44" s="53"/>
    </row>
    <row r="45" spans="6:12" ht="15.6" customHeight="1" x14ac:dyDescent="0.25">
      <c r="F45" s="52">
        <v>807.34266786167404</v>
      </c>
      <c r="G45" s="52"/>
      <c r="H45" s="52"/>
      <c r="J45" s="53">
        <v>2324.2728937673292</v>
      </c>
      <c r="K45" s="53"/>
      <c r="L45" s="53"/>
    </row>
    <row r="46" spans="6:12" ht="15.6" customHeight="1" x14ac:dyDescent="0.25">
      <c r="F46" s="52">
        <v>327.62116456043498</v>
      </c>
      <c r="G46" s="52"/>
      <c r="H46" s="52"/>
      <c r="J46" s="53">
        <v>1427.6748056190459</v>
      </c>
      <c r="K46" s="53"/>
      <c r="L46" s="53"/>
    </row>
    <row r="47" spans="6:12" ht="15.6" customHeight="1" x14ac:dyDescent="0.25">
      <c r="F47" s="52">
        <v>3358.2175454459766</v>
      </c>
      <c r="G47" s="52"/>
      <c r="H47" s="52"/>
      <c r="J47" s="53">
        <v>4156.5793407922793</v>
      </c>
      <c r="K47" s="53"/>
      <c r="L47" s="53"/>
    </row>
    <row r="48" spans="6:12" ht="15.6" customHeight="1" x14ac:dyDescent="0.25">
      <c r="F48" s="52">
        <v>2856.2743964493238</v>
      </c>
      <c r="G48" s="52"/>
      <c r="H48" s="52"/>
      <c r="J48" s="53">
        <v>3902.7070551157262</v>
      </c>
      <c r="K48" s="53"/>
      <c r="L48" s="53"/>
    </row>
    <row r="49" spans="6:12" ht="15.6" customHeight="1" x14ac:dyDescent="0.25">
      <c r="F49" s="52">
        <v>165.90252029561583</v>
      </c>
      <c r="G49" s="52"/>
      <c r="H49" s="52"/>
      <c r="J49" s="53">
        <v>176.73099393668622</v>
      </c>
      <c r="K49" s="53"/>
      <c r="L49" s="53"/>
    </row>
    <row r="50" spans="6:12" ht="15.6" customHeight="1" x14ac:dyDescent="0.25">
      <c r="F50" s="52">
        <v>2940.8578415941702</v>
      </c>
      <c r="G50" s="52"/>
      <c r="H50" s="52"/>
      <c r="J50" s="53">
        <v>3764.9962284512667</v>
      </c>
      <c r="K50" s="53"/>
      <c r="L50" s="53"/>
    </row>
    <row r="51" spans="6:12" ht="15.6" customHeight="1" x14ac:dyDescent="0.25">
      <c r="F51" s="52">
        <v>676.88709265739806</v>
      </c>
      <c r="G51" s="52"/>
      <c r="H51" s="52"/>
      <c r="J51" s="53">
        <v>1663.4758671866223</v>
      </c>
      <c r="K51" s="53"/>
      <c r="L51" s="53"/>
    </row>
    <row r="52" spans="6:12" ht="15.6" customHeight="1" x14ac:dyDescent="0.25">
      <c r="F52" s="52">
        <v>164.98278100071656</v>
      </c>
      <c r="G52" s="52"/>
      <c r="H52" s="52"/>
      <c r="J52" s="53">
        <v>1168.5835142595308</v>
      </c>
      <c r="K52" s="53"/>
      <c r="L52" s="53"/>
    </row>
    <row r="53" spans="6:12" ht="15.6" customHeight="1" x14ac:dyDescent="0.25">
      <c r="F53" s="52">
        <v>2427.0657678829339</v>
      </c>
      <c r="G53" s="52"/>
      <c r="H53" s="52"/>
      <c r="J53" s="53">
        <v>3604.2518602116015</v>
      </c>
      <c r="K53" s="53"/>
      <c r="L53" s="53"/>
    </row>
    <row r="54" spans="6:12" ht="15.6" customHeight="1" x14ac:dyDescent="0.25">
      <c r="F54" s="52">
        <v>74.190658442120522</v>
      </c>
      <c r="G54" s="52"/>
      <c r="H54" s="52"/>
      <c r="J54" s="53">
        <v>245.30365536123256</v>
      </c>
      <c r="K54" s="53"/>
      <c r="L54" s="53"/>
    </row>
    <row r="55" spans="6:12" ht="15.6" customHeight="1" x14ac:dyDescent="0.25">
      <c r="F55" s="52">
        <v>2360.481624310497</v>
      </c>
      <c r="G55" s="52"/>
      <c r="H55" s="52"/>
      <c r="J55" s="53">
        <v>3293.5059921402399</v>
      </c>
      <c r="K55" s="53"/>
      <c r="L55" s="53"/>
    </row>
    <row r="56" spans="6:12" ht="15.6" customHeight="1" x14ac:dyDescent="0.25">
      <c r="F56" s="52">
        <v>1681.7842670961682</v>
      </c>
      <c r="G56" s="52"/>
      <c r="H56" s="52"/>
      <c r="J56" s="53">
        <v>2781.0524057383159</v>
      </c>
      <c r="K56" s="53"/>
      <c r="L56" s="53"/>
    </row>
    <row r="57" spans="6:12" ht="15.6" customHeight="1" x14ac:dyDescent="0.25">
      <c r="F57" s="52">
        <v>310.68985380278349</v>
      </c>
      <c r="G57" s="52"/>
      <c r="H57" s="52"/>
      <c r="J57" s="53">
        <v>1246.5128137460063</v>
      </c>
      <c r="K57" s="53"/>
      <c r="L57" s="53"/>
    </row>
    <row r="58" spans="6:12" ht="15.6" customHeight="1" x14ac:dyDescent="0.25">
      <c r="F58" s="52">
        <v>219.02319574747835</v>
      </c>
      <c r="G58" s="52"/>
      <c r="H58" s="52"/>
      <c r="J58" s="53">
        <v>1366.6927418830028</v>
      </c>
      <c r="K58" s="53"/>
      <c r="L58" s="53"/>
    </row>
    <row r="59" spans="6:12" ht="15.6" customHeight="1" x14ac:dyDescent="0.25">
      <c r="F59" s="52">
        <v>3869.6622339790065</v>
      </c>
      <c r="G59" s="52"/>
      <c r="H59" s="52"/>
      <c r="J59" s="53">
        <v>4426.2705397572081</v>
      </c>
      <c r="K59" s="53"/>
      <c r="L59" s="53"/>
    </row>
    <row r="60" spans="6:12" ht="15.6" customHeight="1" x14ac:dyDescent="0.25">
      <c r="F60" s="52">
        <v>1433.6110620372585</v>
      </c>
      <c r="G60" s="52"/>
      <c r="H60" s="52"/>
      <c r="J60" s="53">
        <v>2803.6514142979599</v>
      </c>
      <c r="K60" s="53"/>
      <c r="L60" s="53"/>
    </row>
    <row r="61" spans="6:12" ht="15.6" customHeight="1" x14ac:dyDescent="0.25">
      <c r="F61" s="52">
        <v>3004.8090817161064</v>
      </c>
      <c r="G61" s="52"/>
      <c r="H61" s="52"/>
      <c r="J61" s="53">
        <v>3956.7204085429462</v>
      </c>
      <c r="K61" s="53"/>
      <c r="L61" s="53"/>
    </row>
    <row r="62" spans="6:12" ht="15.6" customHeight="1" x14ac:dyDescent="0.25">
      <c r="F62" s="52">
        <v>2795.9572086099979</v>
      </c>
      <c r="G62" s="52"/>
      <c r="H62" s="52"/>
      <c r="J62" s="53">
        <v>3895.0707322651424</v>
      </c>
      <c r="K62" s="53"/>
      <c r="L62" s="53"/>
    </row>
    <row r="63" spans="6:12" ht="15.6" customHeight="1" x14ac:dyDescent="0.25">
      <c r="F63" s="52">
        <v>2055.3419273067811</v>
      </c>
      <c r="G63" s="52"/>
      <c r="H63" s="52"/>
      <c r="J63" s="53">
        <v>3267.579359227771</v>
      </c>
      <c r="K63" s="53"/>
      <c r="L63" s="53"/>
    </row>
    <row r="64" spans="6:12" ht="15.6" customHeight="1" x14ac:dyDescent="0.25">
      <c r="F64" s="52">
        <v>3256.0199021842182</v>
      </c>
      <c r="G64" s="52"/>
      <c r="H64" s="52"/>
      <c r="J64" s="53">
        <v>4108.4066690816344</v>
      </c>
      <c r="K64" s="53"/>
      <c r="L64" s="53"/>
    </row>
    <row r="65" spans="6:12" ht="15.6" customHeight="1" x14ac:dyDescent="0.25">
      <c r="F65" s="52">
        <v>3102.8347878180061</v>
      </c>
      <c r="G65" s="52"/>
      <c r="H65" s="52"/>
      <c r="J65" s="53">
        <v>3761.2310863100952</v>
      </c>
      <c r="K65" s="53"/>
      <c r="L65" s="53"/>
    </row>
    <row r="66" spans="6:12" ht="15.6" customHeight="1" x14ac:dyDescent="0.25">
      <c r="F66" s="52">
        <v>3927.7953845746761</v>
      </c>
      <c r="G66" s="52"/>
      <c r="H66" s="52"/>
      <c r="J66" s="53">
        <v>4434.1133996351246</v>
      </c>
      <c r="K66" s="53"/>
      <c r="L66" s="53"/>
    </row>
    <row r="67" spans="6:12" ht="15.6" customHeight="1" x14ac:dyDescent="0.25">
      <c r="F67" s="52">
        <v>987.90541382163667</v>
      </c>
      <c r="G67" s="52"/>
      <c r="H67" s="52"/>
      <c r="J67" s="53">
        <v>2091.2065999981201</v>
      </c>
      <c r="K67" s="53"/>
      <c r="L67" s="53"/>
    </row>
    <row r="68" spans="6:12" ht="15.6" customHeight="1" x14ac:dyDescent="0.25">
      <c r="F68" s="52">
        <v>1822.931314169585</v>
      </c>
      <c r="G68" s="52"/>
      <c r="H68" s="52"/>
      <c r="J68" s="53">
        <v>3048.1102755160578</v>
      </c>
      <c r="K68" s="53"/>
      <c r="L68" s="53"/>
    </row>
    <row r="69" spans="6:12" ht="15.6" customHeight="1" x14ac:dyDescent="0.25">
      <c r="F69" s="52">
        <v>922.31175603651195</v>
      </c>
      <c r="G69" s="52"/>
      <c r="H69" s="52"/>
      <c r="J69" s="53">
        <v>2065.2144935734077</v>
      </c>
      <c r="K69" s="53"/>
      <c r="L69" s="53"/>
    </row>
    <row r="70" spans="6:12" ht="15.6" customHeight="1" x14ac:dyDescent="0.25">
      <c r="F70" s="52">
        <v>49.561982469786273</v>
      </c>
      <c r="G70" s="52"/>
      <c r="H70" s="52"/>
      <c r="J70" s="53">
        <v>371.98106277061936</v>
      </c>
      <c r="K70" s="53"/>
      <c r="L70" s="53"/>
    </row>
    <row r="71" spans="6:12" ht="15.6" customHeight="1" x14ac:dyDescent="0.25">
      <c r="F71" s="52">
        <v>268.88008076118916</v>
      </c>
      <c r="G71" s="52"/>
      <c r="H71" s="52"/>
      <c r="J71" s="53">
        <v>815.14169674651134</v>
      </c>
      <c r="K71" s="53"/>
      <c r="L71" s="53"/>
    </row>
    <row r="72" spans="6:12" ht="15.6" customHeight="1" x14ac:dyDescent="0.25">
      <c r="F72" s="52">
        <v>4410.2333199859941</v>
      </c>
      <c r="G72" s="52"/>
      <c r="H72" s="52"/>
      <c r="J72" s="53">
        <v>4737.2110136756492</v>
      </c>
      <c r="K72" s="53"/>
      <c r="L72" s="53"/>
    </row>
    <row r="73" spans="6:12" ht="15.6" customHeight="1" x14ac:dyDescent="0.25">
      <c r="F73" s="52">
        <v>1479.0539061373443</v>
      </c>
      <c r="G73" s="52"/>
      <c r="H73" s="52"/>
      <c r="J73" s="53">
        <v>2728.5564171556402</v>
      </c>
      <c r="K73" s="53"/>
      <c r="L73" s="53"/>
    </row>
    <row r="74" spans="6:12" ht="15.6" customHeight="1" x14ac:dyDescent="0.25">
      <c r="F74" s="52">
        <v>228.3407614683864</v>
      </c>
      <c r="G74" s="52"/>
      <c r="H74" s="52"/>
      <c r="J74" s="53">
        <v>443.32379986319893</v>
      </c>
      <c r="K74" s="53"/>
      <c r="L74" s="53"/>
    </row>
    <row r="75" spans="6:12" ht="15.6" customHeight="1" x14ac:dyDescent="0.25">
      <c r="F75" s="52">
        <v>2253.7511943939685</v>
      </c>
      <c r="G75" s="52"/>
      <c r="H75" s="52"/>
      <c r="J75" s="53">
        <v>3269.0000155478979</v>
      </c>
      <c r="K75" s="53"/>
      <c r="L75" s="53"/>
    </row>
    <row r="76" spans="6:12" ht="15.6" customHeight="1" x14ac:dyDescent="0.25">
      <c r="F76" s="52">
        <v>1846.0023493103536</v>
      </c>
      <c r="G76" s="52"/>
      <c r="H76" s="52"/>
      <c r="J76" s="53">
        <v>3257.3195083320957</v>
      </c>
      <c r="K76" s="53"/>
      <c r="L76" s="53"/>
    </row>
    <row r="77" spans="6:12" ht="15.6" customHeight="1" x14ac:dyDescent="0.25">
      <c r="F77" s="52">
        <v>2395.460114500474</v>
      </c>
      <c r="G77" s="52"/>
      <c r="H77" s="52"/>
      <c r="J77" s="53">
        <v>3330.4389919544424</v>
      </c>
      <c r="K77" s="53"/>
      <c r="L77" s="53"/>
    </row>
    <row r="78" spans="6:12" ht="15.6" customHeight="1" x14ac:dyDescent="0.25">
      <c r="F78" s="52">
        <v>-100.99262038719445</v>
      </c>
      <c r="G78" s="52"/>
      <c r="H78" s="52"/>
      <c r="J78" s="53">
        <v>257.97700770544162</v>
      </c>
      <c r="K78" s="53"/>
      <c r="L78" s="53"/>
    </row>
    <row r="79" spans="6:12" ht="15.6" customHeight="1" x14ac:dyDescent="0.25">
      <c r="F79" s="52">
        <v>2182.0400391544972</v>
      </c>
      <c r="G79" s="52"/>
      <c r="H79" s="52"/>
      <c r="J79" s="53">
        <v>3348.5848302804243</v>
      </c>
      <c r="K79" s="53"/>
      <c r="L79" s="53"/>
    </row>
    <row r="80" spans="6:12" ht="15.6" customHeight="1" x14ac:dyDescent="0.25">
      <c r="F80" s="52">
        <v>2905.5581372098504</v>
      </c>
      <c r="G80" s="52"/>
      <c r="H80" s="52"/>
      <c r="J80" s="53">
        <v>3888.6657402128749</v>
      </c>
      <c r="K80" s="53"/>
      <c r="L80" s="53"/>
    </row>
    <row r="81" spans="1:25" ht="15.6" customHeight="1" x14ac:dyDescent="0.25">
      <c r="F81" s="52">
        <v>116.84234721615138</v>
      </c>
      <c r="G81" s="52"/>
      <c r="H81" s="52"/>
      <c r="J81" s="53">
        <v>953.70855806536701</v>
      </c>
      <c r="K81" s="53"/>
      <c r="L81" s="53"/>
    </row>
    <row r="82" spans="1:25" ht="15.6" customHeight="1" x14ac:dyDescent="0.25">
      <c r="F82" s="52">
        <v>4478.7638938103055</v>
      </c>
      <c r="G82" s="52"/>
      <c r="H82" s="52"/>
      <c r="J82" s="53">
        <v>4448.3029073331154</v>
      </c>
      <c r="K82" s="53"/>
      <c r="L82" s="53"/>
    </row>
    <row r="83" spans="1:25" ht="15.6" customHeight="1" x14ac:dyDescent="0.25">
      <c r="F83" s="52">
        <v>1646.5301524865495</v>
      </c>
      <c r="G83" s="52"/>
      <c r="H83" s="52"/>
      <c r="J83" s="53">
        <v>2759.1231658045967</v>
      </c>
      <c r="K83" s="53"/>
      <c r="L83" s="53"/>
    </row>
    <row r="84" spans="1:25" ht="15.6" customHeight="1" x14ac:dyDescent="0.25">
      <c r="F84" s="52">
        <v>185.04196042734227</v>
      </c>
      <c r="G84" s="52"/>
      <c r="H84" s="52"/>
      <c r="J84" s="53">
        <v>390.78566033831976</v>
      </c>
      <c r="K84" s="53"/>
      <c r="L84" s="53"/>
    </row>
    <row r="85" spans="1:25" ht="15.6" customHeight="1" x14ac:dyDescent="0.25">
      <c r="F85" s="52">
        <v>1886.0930262218187</v>
      </c>
      <c r="G85" s="52"/>
      <c r="H85" s="52"/>
      <c r="J85" s="53">
        <v>3093.1174178514166</v>
      </c>
      <c r="K85" s="53"/>
      <c r="L85" s="53"/>
    </row>
    <row r="86" spans="1:25" ht="15.6" customHeight="1" x14ac:dyDescent="0.25">
      <c r="F86" s="52">
        <v>2720.1707886254426</v>
      </c>
      <c r="G86" s="52"/>
      <c r="H86" s="52"/>
      <c r="J86" s="53">
        <v>3672.9308243053588</v>
      </c>
      <c r="K86" s="53"/>
      <c r="L86" s="53"/>
    </row>
    <row r="87" spans="1:25" ht="15.6" customHeight="1" x14ac:dyDescent="0.25">
      <c r="F87" s="52">
        <v>2849.5855740161433</v>
      </c>
      <c r="G87" s="52"/>
      <c r="H87" s="52"/>
      <c r="J87" s="53">
        <v>3646.3728884581583</v>
      </c>
      <c r="K87" s="53"/>
      <c r="L87" s="53"/>
    </row>
    <row r="88" spans="1:25" ht="15.6" customHeight="1" x14ac:dyDescent="0.25">
      <c r="F88" s="52">
        <v>25.232937937166639</v>
      </c>
      <c r="G88" s="52"/>
      <c r="H88" s="52"/>
      <c r="J88" s="53">
        <v>1228.0618853558583</v>
      </c>
      <c r="K88" s="53"/>
      <c r="L88" s="53"/>
    </row>
    <row r="89" spans="1:25" ht="15.6" customHeight="1" x14ac:dyDescent="0.25">
      <c r="F89" s="52">
        <v>2007.0130528320647</v>
      </c>
      <c r="G89" s="52"/>
      <c r="H89" s="52"/>
      <c r="J89" s="53">
        <v>3184.7155752897811</v>
      </c>
      <c r="K89" s="53"/>
      <c r="L89" s="53"/>
    </row>
    <row r="90" spans="1:25" ht="15.6" customHeight="1" x14ac:dyDescent="0.25"/>
    <row r="91" spans="1:25" ht="15.6" customHeight="1" x14ac:dyDescent="0.25">
      <c r="A91" t="s">
        <v>5</v>
      </c>
      <c r="B91" t="s">
        <v>4</v>
      </c>
    </row>
    <row r="92" spans="1:25" ht="15.6" customHeight="1" thickBot="1" x14ac:dyDescent="0.3"/>
    <row r="93" spans="1:25" ht="15.6" customHeight="1" x14ac:dyDescent="0.25">
      <c r="B93" s="20"/>
      <c r="C93" s="21"/>
      <c r="D93" s="21"/>
      <c r="E93" s="21"/>
      <c r="F93" s="21"/>
      <c r="G93" s="21"/>
      <c r="H93" s="21"/>
      <c r="I93" s="21"/>
      <c r="J93" s="21"/>
      <c r="K93" s="21"/>
      <c r="L93" s="21"/>
      <c r="M93" s="21"/>
      <c r="N93" s="21"/>
      <c r="O93" s="21"/>
      <c r="P93" s="21"/>
      <c r="Q93" s="21"/>
      <c r="R93" s="21"/>
      <c r="S93" s="21"/>
      <c r="T93" s="21"/>
      <c r="U93" s="21"/>
      <c r="V93" s="21"/>
      <c r="W93" s="21"/>
      <c r="X93" s="21"/>
      <c r="Y93" s="22"/>
    </row>
    <row r="94" spans="1:25" ht="15.6" customHeight="1" thickBot="1" x14ac:dyDescent="0.3">
      <c r="B94" s="23"/>
      <c r="C94" s="24"/>
      <c r="D94" s="24"/>
      <c r="E94" s="24"/>
      <c r="F94" s="24"/>
      <c r="G94" s="24"/>
      <c r="H94" s="24"/>
      <c r="I94" s="24"/>
      <c r="J94" s="24"/>
      <c r="K94" s="24"/>
      <c r="L94" s="24"/>
      <c r="M94" s="24"/>
      <c r="N94" s="24"/>
      <c r="O94" s="24"/>
      <c r="P94" s="24"/>
      <c r="Q94" s="24"/>
      <c r="R94" s="24"/>
      <c r="S94" s="24"/>
      <c r="T94" s="24"/>
      <c r="U94" s="24"/>
      <c r="V94" s="24"/>
      <c r="W94" s="24"/>
      <c r="X94" s="24"/>
      <c r="Y94" s="25"/>
    </row>
    <row r="95" spans="1:25" ht="15.6" customHeight="1" x14ac:dyDescent="0.25"/>
    <row r="96" spans="1:25" ht="15.6" customHeight="1" x14ac:dyDescent="0.25">
      <c r="A96" t="s">
        <v>7</v>
      </c>
      <c r="B96" t="s">
        <v>6</v>
      </c>
    </row>
    <row r="97" spans="1:25" ht="15.6" customHeight="1" thickBot="1" x14ac:dyDescent="0.3"/>
    <row r="98" spans="1:25" ht="15.6" customHeight="1" x14ac:dyDescent="0.25">
      <c r="B98" s="20"/>
      <c r="C98" s="21"/>
      <c r="D98" s="21"/>
      <c r="E98" s="21"/>
      <c r="F98" s="21"/>
      <c r="G98" s="21"/>
      <c r="H98" s="21"/>
      <c r="I98" s="21"/>
      <c r="J98" s="21"/>
      <c r="K98" s="21"/>
      <c r="L98" s="21"/>
      <c r="M98" s="21"/>
      <c r="N98" s="21"/>
      <c r="O98" s="21"/>
      <c r="P98" s="21"/>
      <c r="Q98" s="21"/>
      <c r="R98" s="21"/>
      <c r="S98" s="21"/>
      <c r="T98" s="21"/>
      <c r="U98" s="21"/>
      <c r="V98" s="21"/>
      <c r="W98" s="21"/>
      <c r="X98" s="21"/>
      <c r="Y98" s="22"/>
    </row>
    <row r="99" spans="1:25" ht="15.6" customHeight="1" thickBot="1" x14ac:dyDescent="0.3">
      <c r="B99" s="23"/>
      <c r="C99" s="24"/>
      <c r="D99" s="24"/>
      <c r="E99" s="24"/>
      <c r="F99" s="24"/>
      <c r="G99" s="24"/>
      <c r="H99" s="24"/>
      <c r="I99" s="24"/>
      <c r="J99" s="24"/>
      <c r="K99" s="24"/>
      <c r="L99" s="24"/>
      <c r="M99" s="24"/>
      <c r="N99" s="24"/>
      <c r="O99" s="24"/>
      <c r="P99" s="24"/>
      <c r="Q99" s="24"/>
      <c r="R99" s="24"/>
      <c r="S99" s="24"/>
      <c r="T99" s="24"/>
      <c r="U99" s="24"/>
      <c r="V99" s="24"/>
      <c r="W99" s="24"/>
      <c r="X99" s="24"/>
      <c r="Y99" s="25"/>
    </row>
    <row r="100" spans="1:25" ht="15.6" customHeight="1" x14ac:dyDescent="0.25"/>
    <row r="101" spans="1:25" ht="15.6" customHeight="1" x14ac:dyDescent="0.25">
      <c r="A101" t="s">
        <v>9</v>
      </c>
      <c r="B101" t="s">
        <v>8</v>
      </c>
    </row>
    <row r="102" spans="1:25" ht="15.6" customHeight="1" thickBot="1" x14ac:dyDescent="0.3"/>
    <row r="103" spans="1:25" ht="15.6" customHeight="1" x14ac:dyDescent="0.25">
      <c r="B103" s="20"/>
      <c r="C103" s="21"/>
      <c r="D103" s="21"/>
      <c r="E103" s="21"/>
      <c r="F103" s="21"/>
      <c r="G103" s="21"/>
      <c r="H103" s="21"/>
      <c r="I103" s="21"/>
      <c r="J103" s="21"/>
      <c r="K103" s="21"/>
      <c r="L103" s="21"/>
      <c r="M103" s="21"/>
      <c r="N103" s="21"/>
      <c r="O103" s="21"/>
      <c r="P103" s="21"/>
      <c r="Q103" s="21"/>
      <c r="R103" s="21"/>
      <c r="S103" s="21"/>
      <c r="T103" s="21"/>
      <c r="U103" s="21"/>
      <c r="V103" s="21"/>
      <c r="W103" s="21"/>
      <c r="X103" s="21"/>
      <c r="Y103" s="22"/>
    </row>
    <row r="104" spans="1:25" ht="15.6" customHeight="1" x14ac:dyDescent="0.25">
      <c r="B104" s="39"/>
      <c r="C104" s="40"/>
      <c r="D104" s="40"/>
      <c r="E104" s="40"/>
      <c r="F104" s="40"/>
      <c r="G104" s="40"/>
      <c r="H104" s="40"/>
      <c r="I104" s="40"/>
      <c r="J104" s="40"/>
      <c r="K104" s="40"/>
      <c r="L104" s="40"/>
      <c r="M104" s="40"/>
      <c r="N104" s="40"/>
      <c r="O104" s="40"/>
      <c r="P104" s="40"/>
      <c r="Q104" s="40"/>
      <c r="R104" s="40"/>
      <c r="S104" s="40"/>
      <c r="T104" s="40"/>
      <c r="U104" s="40"/>
      <c r="V104" s="40"/>
      <c r="W104" s="40"/>
      <c r="X104" s="40"/>
      <c r="Y104" s="41"/>
    </row>
    <row r="105" spans="1:25" ht="15.6" customHeight="1" x14ac:dyDescent="0.25">
      <c r="B105" s="39"/>
      <c r="C105" s="40"/>
      <c r="D105" s="40"/>
      <c r="E105" s="40"/>
      <c r="F105" s="40"/>
      <c r="G105" s="40"/>
      <c r="H105" s="40"/>
      <c r="I105" s="40"/>
      <c r="J105" s="40"/>
      <c r="K105" s="40"/>
      <c r="L105" s="40"/>
      <c r="M105" s="40"/>
      <c r="N105" s="40"/>
      <c r="O105" s="40"/>
      <c r="P105" s="40"/>
      <c r="Q105" s="40"/>
      <c r="R105" s="40"/>
      <c r="S105" s="40"/>
      <c r="T105" s="40"/>
      <c r="U105" s="40"/>
      <c r="V105" s="40"/>
      <c r="W105" s="40"/>
      <c r="X105" s="40"/>
      <c r="Y105" s="41"/>
    </row>
    <row r="106" spans="1:25" ht="15.6" customHeight="1" x14ac:dyDescent="0.25">
      <c r="B106" s="39"/>
      <c r="C106" s="40"/>
      <c r="D106" s="40"/>
      <c r="E106" s="40"/>
      <c r="F106" s="40"/>
      <c r="G106" s="40"/>
      <c r="H106" s="40"/>
      <c r="I106" s="40"/>
      <c r="J106" s="40"/>
      <c r="K106" s="40"/>
      <c r="L106" s="40"/>
      <c r="M106" s="40"/>
      <c r="N106" s="40"/>
      <c r="O106" s="40"/>
      <c r="P106" s="40"/>
      <c r="Q106" s="40"/>
      <c r="R106" s="40"/>
      <c r="S106" s="40"/>
      <c r="T106" s="40"/>
      <c r="U106" s="40"/>
      <c r="V106" s="40"/>
      <c r="W106" s="40"/>
      <c r="X106" s="40"/>
      <c r="Y106" s="41"/>
    </row>
    <row r="107" spans="1:25" ht="15.6" customHeight="1" x14ac:dyDescent="0.25">
      <c r="B107" s="39"/>
      <c r="C107" s="40"/>
      <c r="D107" s="40"/>
      <c r="E107" s="40"/>
      <c r="F107" s="40"/>
      <c r="G107" s="40"/>
      <c r="H107" s="40"/>
      <c r="I107" s="40"/>
      <c r="J107" s="40"/>
      <c r="K107" s="40"/>
      <c r="L107" s="40"/>
      <c r="M107" s="40"/>
      <c r="N107" s="40"/>
      <c r="O107" s="40"/>
      <c r="P107" s="40"/>
      <c r="Q107" s="40"/>
      <c r="R107" s="40"/>
      <c r="S107" s="40"/>
      <c r="T107" s="40"/>
      <c r="U107" s="40"/>
      <c r="V107" s="40"/>
      <c r="W107" s="40"/>
      <c r="X107" s="40"/>
      <c r="Y107" s="41"/>
    </row>
    <row r="108" spans="1:25" ht="15.6" customHeight="1" x14ac:dyDescent="0.25">
      <c r="B108" s="39"/>
      <c r="C108" s="40"/>
      <c r="D108" s="40"/>
      <c r="E108" s="40"/>
      <c r="F108" s="40"/>
      <c r="G108" s="40"/>
      <c r="H108" s="40"/>
      <c r="I108" s="40"/>
      <c r="J108" s="40"/>
      <c r="K108" s="40"/>
      <c r="L108" s="40"/>
      <c r="M108" s="40"/>
      <c r="N108" s="40"/>
      <c r="O108" s="40"/>
      <c r="P108" s="40"/>
      <c r="Q108" s="40"/>
      <c r="R108" s="40"/>
      <c r="S108" s="40"/>
      <c r="T108" s="40"/>
      <c r="U108" s="40"/>
      <c r="V108" s="40"/>
      <c r="W108" s="40"/>
      <c r="X108" s="40"/>
      <c r="Y108" s="41"/>
    </row>
    <row r="109" spans="1:25" ht="15.6" customHeight="1" x14ac:dyDescent="0.25">
      <c r="B109" s="39"/>
      <c r="C109" s="40"/>
      <c r="D109" s="40"/>
      <c r="E109" s="40"/>
      <c r="F109" s="40"/>
      <c r="G109" s="40"/>
      <c r="H109" s="40"/>
      <c r="I109" s="40"/>
      <c r="J109" s="40"/>
      <c r="K109" s="40"/>
      <c r="L109" s="40"/>
      <c r="M109" s="40"/>
      <c r="N109" s="40"/>
      <c r="O109" s="40"/>
      <c r="P109" s="40"/>
      <c r="Q109" s="40"/>
      <c r="R109" s="40"/>
      <c r="S109" s="40"/>
      <c r="T109" s="40"/>
      <c r="U109" s="40"/>
      <c r="V109" s="40"/>
      <c r="W109" s="40"/>
      <c r="X109" s="40"/>
      <c r="Y109" s="41"/>
    </row>
    <row r="110" spans="1:25" ht="15.6" customHeight="1" x14ac:dyDescent="0.25">
      <c r="B110" s="39"/>
      <c r="C110" s="40"/>
      <c r="D110" s="40"/>
      <c r="E110" s="40"/>
      <c r="F110" s="40"/>
      <c r="G110" s="40"/>
      <c r="H110" s="40"/>
      <c r="I110" s="40"/>
      <c r="J110" s="40"/>
      <c r="K110" s="40"/>
      <c r="L110" s="40"/>
      <c r="M110" s="40"/>
      <c r="N110" s="40"/>
      <c r="O110" s="40"/>
      <c r="P110" s="40"/>
      <c r="Q110" s="40"/>
      <c r="R110" s="40"/>
      <c r="S110" s="40"/>
      <c r="T110" s="40"/>
      <c r="U110" s="40"/>
      <c r="V110" s="40"/>
      <c r="W110" s="40"/>
      <c r="X110" s="40"/>
      <c r="Y110" s="41"/>
    </row>
    <row r="111" spans="1:25" ht="15.6" customHeight="1" x14ac:dyDescent="0.25">
      <c r="B111" s="39"/>
      <c r="C111" s="40"/>
      <c r="D111" s="40"/>
      <c r="E111" s="40"/>
      <c r="F111" s="40"/>
      <c r="G111" s="40"/>
      <c r="H111" s="40"/>
      <c r="I111" s="40"/>
      <c r="J111" s="40"/>
      <c r="K111" s="40"/>
      <c r="L111" s="40"/>
      <c r="M111" s="40"/>
      <c r="N111" s="40"/>
      <c r="O111" s="40"/>
      <c r="P111" s="40"/>
      <c r="Q111" s="40"/>
      <c r="R111" s="40"/>
      <c r="S111" s="40"/>
      <c r="T111" s="40"/>
      <c r="U111" s="40"/>
      <c r="V111" s="40"/>
      <c r="W111" s="40"/>
      <c r="X111" s="40"/>
      <c r="Y111" s="41"/>
    </row>
    <row r="112" spans="1:25" ht="15.6" customHeight="1" x14ac:dyDescent="0.25">
      <c r="B112" s="39"/>
      <c r="C112" s="40"/>
      <c r="D112" s="40"/>
      <c r="E112" s="40"/>
      <c r="F112" s="40"/>
      <c r="G112" s="40"/>
      <c r="H112" s="40"/>
      <c r="I112" s="40"/>
      <c r="J112" s="40"/>
      <c r="K112" s="40"/>
      <c r="L112" s="40"/>
      <c r="M112" s="40"/>
      <c r="N112" s="40"/>
      <c r="O112" s="40"/>
      <c r="P112" s="40"/>
      <c r="Q112" s="40"/>
      <c r="R112" s="40"/>
      <c r="S112" s="40"/>
      <c r="T112" s="40"/>
      <c r="U112" s="40"/>
      <c r="V112" s="40"/>
      <c r="W112" s="40"/>
      <c r="X112" s="40"/>
      <c r="Y112" s="41"/>
    </row>
    <row r="113" spans="1:25" ht="15.6" customHeight="1" x14ac:dyDescent="0.25">
      <c r="B113" s="39"/>
      <c r="C113" s="40"/>
      <c r="D113" s="40"/>
      <c r="E113" s="40"/>
      <c r="F113" s="40"/>
      <c r="G113" s="40"/>
      <c r="H113" s="40"/>
      <c r="I113" s="40"/>
      <c r="J113" s="40"/>
      <c r="K113" s="40"/>
      <c r="L113" s="40"/>
      <c r="M113" s="40"/>
      <c r="N113" s="40"/>
      <c r="O113" s="40"/>
      <c r="P113" s="40"/>
      <c r="Q113" s="40"/>
      <c r="R113" s="40"/>
      <c r="S113" s="40"/>
      <c r="T113" s="40"/>
      <c r="U113" s="40"/>
      <c r="V113" s="40"/>
      <c r="W113" s="40"/>
      <c r="X113" s="40"/>
      <c r="Y113" s="41"/>
    </row>
    <row r="114" spans="1:25" ht="15.6" customHeight="1" x14ac:dyDescent="0.25">
      <c r="B114" s="39"/>
      <c r="C114" s="40"/>
      <c r="D114" s="40"/>
      <c r="E114" s="40"/>
      <c r="F114" s="40"/>
      <c r="G114" s="40"/>
      <c r="H114" s="40"/>
      <c r="I114" s="40"/>
      <c r="J114" s="40"/>
      <c r="K114" s="40"/>
      <c r="L114" s="40"/>
      <c r="M114" s="40"/>
      <c r="N114" s="40"/>
      <c r="O114" s="40"/>
      <c r="P114" s="40"/>
      <c r="Q114" s="40"/>
      <c r="R114" s="40"/>
      <c r="S114" s="40"/>
      <c r="T114" s="40"/>
      <c r="U114" s="40"/>
      <c r="V114" s="40"/>
      <c r="W114" s="40"/>
      <c r="X114" s="40"/>
      <c r="Y114" s="41"/>
    </row>
    <row r="115" spans="1:25" ht="15.6" customHeight="1" x14ac:dyDescent="0.25">
      <c r="B115" s="39"/>
      <c r="C115" s="40"/>
      <c r="D115" s="40"/>
      <c r="E115" s="40"/>
      <c r="F115" s="40"/>
      <c r="G115" s="40"/>
      <c r="H115" s="40"/>
      <c r="I115" s="40"/>
      <c r="J115" s="40"/>
      <c r="K115" s="40"/>
      <c r="L115" s="40"/>
      <c r="M115" s="40"/>
      <c r="N115" s="40"/>
      <c r="O115" s="40"/>
      <c r="P115" s="40"/>
      <c r="Q115" s="40"/>
      <c r="R115" s="40"/>
      <c r="S115" s="40"/>
      <c r="T115" s="40"/>
      <c r="U115" s="40"/>
      <c r="V115" s="40"/>
      <c r="W115" s="40"/>
      <c r="X115" s="40"/>
      <c r="Y115" s="41"/>
    </row>
    <row r="116" spans="1:25" ht="15.6" customHeight="1" x14ac:dyDescent="0.25">
      <c r="B116" s="39"/>
      <c r="C116" s="40"/>
      <c r="D116" s="40"/>
      <c r="E116" s="40"/>
      <c r="F116" s="40"/>
      <c r="G116" s="40"/>
      <c r="H116" s="40"/>
      <c r="I116" s="40"/>
      <c r="J116" s="40"/>
      <c r="K116" s="40"/>
      <c r="L116" s="40"/>
      <c r="M116" s="40"/>
      <c r="N116" s="40"/>
      <c r="O116" s="40"/>
      <c r="P116" s="40"/>
      <c r="Q116" s="40"/>
      <c r="R116" s="40"/>
      <c r="S116" s="40"/>
      <c r="T116" s="40"/>
      <c r="U116" s="40"/>
      <c r="V116" s="40"/>
      <c r="W116" s="40"/>
      <c r="X116" s="40"/>
      <c r="Y116" s="41"/>
    </row>
    <row r="117" spans="1:25" ht="15.6" customHeight="1" x14ac:dyDescent="0.25">
      <c r="B117" s="39"/>
      <c r="C117" s="40"/>
      <c r="D117" s="40"/>
      <c r="E117" s="40"/>
      <c r="F117" s="40"/>
      <c r="G117" s="40"/>
      <c r="H117" s="40"/>
      <c r="I117" s="40"/>
      <c r="J117" s="40"/>
      <c r="K117" s="40"/>
      <c r="L117" s="40"/>
      <c r="M117" s="40"/>
      <c r="N117" s="40"/>
      <c r="O117" s="40"/>
      <c r="P117" s="40"/>
      <c r="Q117" s="40"/>
      <c r="R117" s="40"/>
      <c r="S117" s="40"/>
      <c r="T117" s="40"/>
      <c r="U117" s="40"/>
      <c r="V117" s="40"/>
      <c r="W117" s="40"/>
      <c r="X117" s="40"/>
      <c r="Y117" s="41"/>
    </row>
    <row r="118" spans="1:25" ht="15.6" customHeight="1" x14ac:dyDescent="0.25">
      <c r="B118" s="39"/>
      <c r="C118" s="40"/>
      <c r="D118" s="40"/>
      <c r="E118" s="40"/>
      <c r="F118" s="40"/>
      <c r="G118" s="40"/>
      <c r="H118" s="40"/>
      <c r="I118" s="40"/>
      <c r="J118" s="40"/>
      <c r="K118" s="40"/>
      <c r="L118" s="40"/>
      <c r="M118" s="40"/>
      <c r="N118" s="40"/>
      <c r="O118" s="40"/>
      <c r="P118" s="40"/>
      <c r="Q118" s="40"/>
      <c r="R118" s="40"/>
      <c r="S118" s="40"/>
      <c r="T118" s="40"/>
      <c r="U118" s="40"/>
      <c r="V118" s="40"/>
      <c r="W118" s="40"/>
      <c r="X118" s="40"/>
      <c r="Y118" s="41"/>
    </row>
    <row r="119" spans="1:25" ht="15.6" customHeight="1" x14ac:dyDescent="0.25">
      <c r="B119" s="39"/>
      <c r="C119" s="40"/>
      <c r="D119" s="40"/>
      <c r="E119" s="40"/>
      <c r="F119" s="40"/>
      <c r="G119" s="40"/>
      <c r="H119" s="40"/>
      <c r="I119" s="40"/>
      <c r="J119" s="40"/>
      <c r="K119" s="40"/>
      <c r="L119" s="40"/>
      <c r="M119" s="40"/>
      <c r="N119" s="40"/>
      <c r="O119" s="40"/>
      <c r="P119" s="40"/>
      <c r="Q119" s="40"/>
      <c r="R119" s="40"/>
      <c r="S119" s="40"/>
      <c r="T119" s="40"/>
      <c r="U119" s="40"/>
      <c r="V119" s="40"/>
      <c r="W119" s="40"/>
      <c r="X119" s="40"/>
      <c r="Y119" s="41"/>
    </row>
    <row r="120" spans="1:25" ht="15.6" customHeight="1" thickBot="1" x14ac:dyDescent="0.3">
      <c r="B120" s="23"/>
      <c r="C120" s="24"/>
      <c r="D120" s="24"/>
      <c r="E120" s="24"/>
      <c r="F120" s="24"/>
      <c r="G120" s="24"/>
      <c r="H120" s="24"/>
      <c r="I120" s="24"/>
      <c r="J120" s="24"/>
      <c r="K120" s="24"/>
      <c r="L120" s="24"/>
      <c r="M120" s="24"/>
      <c r="N120" s="24"/>
      <c r="O120" s="24"/>
      <c r="P120" s="24"/>
      <c r="Q120" s="24"/>
      <c r="R120" s="24"/>
      <c r="S120" s="24"/>
      <c r="T120" s="24"/>
      <c r="U120" s="24"/>
      <c r="V120" s="24"/>
      <c r="W120" s="24"/>
      <c r="X120" s="24"/>
      <c r="Y120" s="25"/>
    </row>
    <row r="121" spans="1:25" ht="15.6" customHeight="1" x14ac:dyDescent="0.25"/>
    <row r="122" spans="1:25" ht="15.6" customHeight="1" x14ac:dyDescent="0.25">
      <c r="A122" t="s">
        <v>11</v>
      </c>
      <c r="B122" t="s">
        <v>10</v>
      </c>
    </row>
    <row r="123" spans="1:25" ht="15.6" customHeight="1" thickBot="1" x14ac:dyDescent="0.3"/>
    <row r="124" spans="1:25" ht="15.6" customHeight="1" x14ac:dyDescent="0.25">
      <c r="B124" s="20"/>
      <c r="C124" s="21"/>
      <c r="D124" s="21"/>
      <c r="E124" s="21"/>
      <c r="F124" s="21"/>
      <c r="G124" s="21"/>
      <c r="H124" s="21"/>
      <c r="I124" s="21"/>
      <c r="J124" s="21"/>
      <c r="K124" s="21"/>
      <c r="L124" s="21"/>
      <c r="M124" s="21"/>
      <c r="N124" s="21"/>
      <c r="O124" s="21"/>
      <c r="P124" s="21"/>
      <c r="Q124" s="21"/>
      <c r="R124" s="21"/>
      <c r="S124" s="21"/>
      <c r="T124" s="21"/>
      <c r="U124" s="21"/>
      <c r="V124" s="21"/>
      <c r="W124" s="21"/>
      <c r="X124" s="21"/>
      <c r="Y124" s="22"/>
    </row>
    <row r="125" spans="1:25" ht="15.6" customHeight="1" thickBot="1" x14ac:dyDescent="0.3">
      <c r="B125" s="23"/>
      <c r="C125" s="24"/>
      <c r="D125" s="24"/>
      <c r="E125" s="24"/>
      <c r="F125" s="24"/>
      <c r="G125" s="24"/>
      <c r="H125" s="24"/>
      <c r="I125" s="24"/>
      <c r="J125" s="24"/>
      <c r="K125" s="24"/>
      <c r="L125" s="24"/>
      <c r="M125" s="24"/>
      <c r="N125" s="24"/>
      <c r="O125" s="24"/>
      <c r="P125" s="24"/>
      <c r="Q125" s="24"/>
      <c r="R125" s="24"/>
      <c r="S125" s="24"/>
      <c r="T125" s="24"/>
      <c r="U125" s="24"/>
      <c r="V125" s="24"/>
      <c r="W125" s="24"/>
      <c r="X125" s="24"/>
      <c r="Y125" s="25"/>
    </row>
    <row r="126" spans="1:25" ht="15.6" customHeight="1" x14ac:dyDescent="0.25"/>
    <row r="127" spans="1:25" ht="15.6" customHeight="1" x14ac:dyDescent="0.25">
      <c r="A127" t="s">
        <v>13</v>
      </c>
      <c r="B127" t="s">
        <v>12</v>
      </c>
    </row>
    <row r="128" spans="1:25" ht="15.6" customHeight="1" thickBot="1" x14ac:dyDescent="0.3"/>
    <row r="129" spans="2:25" ht="15.6" customHeight="1" x14ac:dyDescent="0.25">
      <c r="B129" s="42"/>
      <c r="C129" s="43"/>
      <c r="D129" s="43"/>
      <c r="E129" s="43"/>
      <c r="F129" s="43"/>
      <c r="G129" s="43"/>
      <c r="H129" s="43"/>
      <c r="I129" s="43"/>
      <c r="J129" s="43"/>
      <c r="K129" s="43"/>
      <c r="L129" s="43"/>
      <c r="M129" s="43"/>
      <c r="N129" s="43"/>
      <c r="O129" s="43"/>
      <c r="P129" s="43"/>
      <c r="Q129" s="43"/>
      <c r="R129" s="43"/>
      <c r="S129" s="43"/>
      <c r="T129" s="43"/>
      <c r="U129" s="43"/>
      <c r="V129" s="43"/>
      <c r="W129" s="43"/>
      <c r="X129" s="43"/>
      <c r="Y129" s="44"/>
    </row>
    <row r="130" spans="2:25" ht="15.6" customHeight="1" x14ac:dyDescent="0.25">
      <c r="B130" s="45"/>
      <c r="C130" s="46"/>
      <c r="D130" s="46"/>
      <c r="E130" s="46"/>
      <c r="F130" s="46"/>
      <c r="G130" s="46"/>
      <c r="H130" s="46"/>
      <c r="I130" s="46"/>
      <c r="J130" s="46"/>
      <c r="K130" s="46"/>
      <c r="L130" s="46"/>
      <c r="M130" s="46"/>
      <c r="N130" s="46"/>
      <c r="O130" s="46"/>
      <c r="P130" s="46"/>
      <c r="Q130" s="46"/>
      <c r="R130" s="46"/>
      <c r="S130" s="46"/>
      <c r="T130" s="46"/>
      <c r="U130" s="46"/>
      <c r="V130" s="46"/>
      <c r="W130" s="46"/>
      <c r="X130" s="46"/>
      <c r="Y130" s="47"/>
    </row>
    <row r="131" spans="2:25" ht="15.6" customHeight="1" x14ac:dyDescent="0.25">
      <c r="B131" s="45"/>
      <c r="C131" s="46"/>
      <c r="D131" s="46"/>
      <c r="E131" s="46"/>
      <c r="F131" s="46"/>
      <c r="G131" s="46"/>
      <c r="H131" s="46"/>
      <c r="I131" s="46"/>
      <c r="J131" s="46"/>
      <c r="K131" s="46"/>
      <c r="L131" s="46"/>
      <c r="M131" s="46"/>
      <c r="N131" s="46"/>
      <c r="O131" s="46"/>
      <c r="P131" s="46"/>
      <c r="Q131" s="46"/>
      <c r="R131" s="46"/>
      <c r="S131" s="46"/>
      <c r="T131" s="46"/>
      <c r="U131" s="46"/>
      <c r="V131" s="46"/>
      <c r="W131" s="46"/>
      <c r="X131" s="46"/>
      <c r="Y131" s="47"/>
    </row>
    <row r="132" spans="2:25" ht="15.6" customHeight="1" x14ac:dyDescent="0.25">
      <c r="B132" s="45"/>
      <c r="C132" s="46"/>
      <c r="D132" s="46"/>
      <c r="E132" s="46"/>
      <c r="F132" s="46"/>
      <c r="G132" s="46"/>
      <c r="H132" s="46"/>
      <c r="I132" s="46"/>
      <c r="J132" s="46"/>
      <c r="K132" s="46"/>
      <c r="L132" s="46"/>
      <c r="M132" s="46"/>
      <c r="N132" s="46"/>
      <c r="O132" s="46"/>
      <c r="P132" s="46"/>
      <c r="Q132" s="46"/>
      <c r="R132" s="46"/>
      <c r="S132" s="46"/>
      <c r="T132" s="46"/>
      <c r="U132" s="46"/>
      <c r="V132" s="46"/>
      <c r="W132" s="46"/>
      <c r="X132" s="46"/>
      <c r="Y132" s="47"/>
    </row>
    <row r="133" spans="2:25" ht="15.6" customHeight="1" x14ac:dyDescent="0.25">
      <c r="B133" s="45"/>
      <c r="C133" s="46"/>
      <c r="D133" s="46"/>
      <c r="E133" s="46"/>
      <c r="F133" s="46"/>
      <c r="G133" s="46"/>
      <c r="H133" s="46"/>
      <c r="I133" s="46"/>
      <c r="J133" s="46"/>
      <c r="K133" s="46"/>
      <c r="L133" s="46"/>
      <c r="M133" s="46"/>
      <c r="N133" s="46"/>
      <c r="O133" s="46"/>
      <c r="P133" s="46"/>
      <c r="Q133" s="46"/>
      <c r="R133" s="46"/>
      <c r="S133" s="46"/>
      <c r="T133" s="46"/>
      <c r="U133" s="46"/>
      <c r="V133" s="46"/>
      <c r="W133" s="46"/>
      <c r="X133" s="46"/>
      <c r="Y133" s="47"/>
    </row>
    <row r="134" spans="2:25" ht="15.6" customHeight="1" thickBot="1" x14ac:dyDescent="0.3">
      <c r="B134" s="48"/>
      <c r="C134" s="49"/>
      <c r="D134" s="49"/>
      <c r="E134" s="49"/>
      <c r="F134" s="49"/>
      <c r="G134" s="49"/>
      <c r="H134" s="49"/>
      <c r="I134" s="49"/>
      <c r="J134" s="49"/>
      <c r="K134" s="49"/>
      <c r="L134" s="49"/>
      <c r="M134" s="49"/>
      <c r="N134" s="49"/>
      <c r="O134" s="49"/>
      <c r="P134" s="49"/>
      <c r="Q134" s="49"/>
      <c r="R134" s="49"/>
      <c r="S134" s="49"/>
      <c r="T134" s="49"/>
      <c r="U134" s="49"/>
      <c r="V134" s="49"/>
      <c r="W134" s="49"/>
      <c r="X134" s="49"/>
      <c r="Y134" s="50"/>
    </row>
    <row r="135" spans="2:25" ht="15.6" customHeight="1" x14ac:dyDescent="0.25"/>
    <row r="136" spans="2:25" ht="15.6" customHeight="1" x14ac:dyDescent="0.25">
      <c r="B136" s="27" t="s">
        <v>14</v>
      </c>
      <c r="C136" s="27"/>
      <c r="D136" s="27"/>
      <c r="E136" s="27"/>
      <c r="F136" s="27"/>
      <c r="G136" s="27"/>
      <c r="H136" s="27"/>
      <c r="I136" s="27"/>
      <c r="J136" s="27"/>
      <c r="K136" s="27"/>
      <c r="L136" s="27"/>
      <c r="M136" s="27"/>
      <c r="N136" s="27"/>
      <c r="O136" s="27"/>
      <c r="P136" s="27"/>
      <c r="Q136" s="27"/>
      <c r="R136" s="27"/>
      <c r="S136" s="27"/>
      <c r="T136" s="27"/>
      <c r="U136" s="27"/>
      <c r="V136" s="27"/>
      <c r="W136" s="27"/>
      <c r="X136" s="27"/>
      <c r="Y136" s="27"/>
    </row>
    <row r="137" spans="2:25" ht="15.6" customHeight="1" x14ac:dyDescent="0.25">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row>
    <row r="138" spans="2:25" ht="15.6" customHeight="1" x14ac:dyDescent="0.25">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row>
    <row r="139" spans="2:25" ht="15.6" customHeight="1" x14ac:dyDescent="0.25"/>
    <row r="140" spans="2:25" ht="15.6" customHeight="1" x14ac:dyDescent="0.25">
      <c r="F140" t="s">
        <v>2</v>
      </c>
      <c r="J140" s="51" t="s">
        <v>15</v>
      </c>
      <c r="K140" s="51"/>
      <c r="L140" s="51"/>
      <c r="M140" s="51"/>
      <c r="N140" s="51"/>
    </row>
    <row r="141" spans="2:25" ht="15.6" customHeight="1" x14ac:dyDescent="0.25">
      <c r="F141" s="52">
        <v>313.94074494251237</v>
      </c>
      <c r="G141" s="52"/>
      <c r="H141" s="52"/>
      <c r="I141" s="52"/>
      <c r="J141" s="51">
        <v>1478.5971185443998</v>
      </c>
      <c r="K141" s="51"/>
      <c r="L141" s="51"/>
      <c r="M141" s="51"/>
      <c r="N141" s="51"/>
    </row>
    <row r="142" spans="2:25" ht="15.6" customHeight="1" x14ac:dyDescent="0.25">
      <c r="F142" s="52">
        <v>495.62313145596704</v>
      </c>
      <c r="G142" s="52"/>
      <c r="H142" s="52"/>
      <c r="I142" s="52"/>
      <c r="J142" s="51">
        <v>2299.7073152015641</v>
      </c>
      <c r="K142" s="51"/>
      <c r="L142" s="51"/>
      <c r="M142" s="51"/>
      <c r="N142" s="51"/>
    </row>
    <row r="143" spans="2:25" ht="15.6" customHeight="1" x14ac:dyDescent="0.25">
      <c r="F143" s="52">
        <v>217.84398781059076</v>
      </c>
      <c r="G143" s="52"/>
      <c r="H143" s="52"/>
      <c r="I143" s="52"/>
      <c r="J143" s="51">
        <v>2108.902036793027</v>
      </c>
      <c r="K143" s="51"/>
      <c r="L143" s="51"/>
      <c r="M143" s="51"/>
      <c r="N143" s="51"/>
    </row>
    <row r="144" spans="2:25" ht="15.6" customHeight="1" x14ac:dyDescent="0.25">
      <c r="F144" s="52">
        <v>1051.4608875249444</v>
      </c>
      <c r="G144" s="52"/>
      <c r="H144" s="52"/>
      <c r="I144" s="52"/>
      <c r="J144" s="51">
        <v>3790.722058341396</v>
      </c>
      <c r="K144" s="51"/>
      <c r="L144" s="51"/>
      <c r="M144" s="51"/>
      <c r="N144" s="51"/>
    </row>
    <row r="145" spans="6:14" ht="15.6" customHeight="1" x14ac:dyDescent="0.25">
      <c r="F145" s="52">
        <v>924.42560919678192</v>
      </c>
      <c r="G145" s="52"/>
      <c r="H145" s="52"/>
      <c r="I145" s="52"/>
      <c r="J145" s="51">
        <v>4970.5199926795021</v>
      </c>
      <c r="K145" s="51"/>
      <c r="L145" s="51"/>
      <c r="M145" s="51"/>
      <c r="N145" s="51"/>
    </row>
    <row r="146" spans="6:14" ht="15.6" customHeight="1" x14ac:dyDescent="0.25">
      <c r="F146" s="52">
        <v>71.748220989400494</v>
      </c>
      <c r="G146" s="52"/>
      <c r="H146" s="52"/>
      <c r="I146" s="52"/>
      <c r="J146" s="51">
        <v>1218.7400286423201</v>
      </c>
      <c r="K146" s="51"/>
      <c r="L146" s="51"/>
      <c r="M146" s="51"/>
      <c r="N146" s="51"/>
    </row>
    <row r="147" spans="6:14" ht="15.6" customHeight="1" x14ac:dyDescent="0.25">
      <c r="F147" s="52">
        <v>451.93719392626076</v>
      </c>
      <c r="G147" s="52"/>
      <c r="H147" s="52"/>
      <c r="I147" s="52"/>
      <c r="J147" s="51">
        <v>1739.0262659969469</v>
      </c>
      <c r="K147" s="51"/>
      <c r="L147" s="51"/>
      <c r="M147" s="51"/>
      <c r="N147" s="51"/>
    </row>
    <row r="148" spans="6:14" ht="15.6" customHeight="1" x14ac:dyDescent="0.25">
      <c r="F148" s="52">
        <v>323.58153554449302</v>
      </c>
      <c r="G148" s="52"/>
      <c r="H148" s="52"/>
      <c r="I148" s="52"/>
      <c r="J148" s="51">
        <v>3791.6501539946894</v>
      </c>
      <c r="K148" s="51"/>
      <c r="L148" s="51"/>
      <c r="M148" s="51"/>
      <c r="N148" s="51"/>
    </row>
    <row r="149" spans="6:14" ht="15.6" customHeight="1" x14ac:dyDescent="0.25">
      <c r="F149" s="52">
        <v>852.61262361618344</v>
      </c>
      <c r="G149" s="52"/>
      <c r="H149" s="52"/>
      <c r="I149" s="52"/>
      <c r="J149" s="51">
        <v>3567.4059754154255</v>
      </c>
      <c r="K149" s="51"/>
      <c r="L149" s="51"/>
      <c r="M149" s="51"/>
      <c r="N149" s="51"/>
    </row>
    <row r="150" spans="6:14" ht="15.6" customHeight="1" x14ac:dyDescent="0.25">
      <c r="F150" s="52">
        <v>1014.9401255089199</v>
      </c>
      <c r="G150" s="52"/>
      <c r="H150" s="52"/>
      <c r="I150" s="52"/>
      <c r="J150" s="51">
        <v>4629.3609355998715</v>
      </c>
      <c r="K150" s="51"/>
      <c r="L150" s="51"/>
      <c r="M150" s="51"/>
      <c r="N150" s="51"/>
    </row>
    <row r="151" spans="6:14" ht="15.6" customHeight="1" x14ac:dyDescent="0.25">
      <c r="F151" s="52">
        <v>16.310608681047363</v>
      </c>
      <c r="G151" s="52"/>
      <c r="H151" s="52"/>
      <c r="I151" s="52"/>
      <c r="J151" s="51">
        <v>164.64667336735073</v>
      </c>
      <c r="K151" s="51"/>
      <c r="L151" s="51"/>
      <c r="M151" s="51"/>
      <c r="N151" s="51"/>
    </row>
    <row r="152" spans="6:14" ht="15.6" customHeight="1" x14ac:dyDescent="0.25">
      <c r="F152" s="52">
        <v>809.90366600863297</v>
      </c>
      <c r="G152" s="52"/>
      <c r="H152" s="52"/>
      <c r="I152" s="52"/>
      <c r="J152" s="51">
        <v>3772.4328385304298</v>
      </c>
      <c r="K152" s="51"/>
      <c r="L152" s="51"/>
      <c r="M152" s="51"/>
      <c r="N152" s="51"/>
    </row>
    <row r="153" spans="6:14" ht="15.6" customHeight="1" x14ac:dyDescent="0.25">
      <c r="F153" s="52">
        <v>160.09640210527928</v>
      </c>
      <c r="G153" s="52"/>
      <c r="H153" s="52"/>
      <c r="I153" s="52"/>
      <c r="J153" s="51">
        <v>1199.2372359245501</v>
      </c>
      <c r="K153" s="51"/>
      <c r="L153" s="51"/>
      <c r="M153" s="51"/>
      <c r="N153" s="51"/>
    </row>
    <row r="154" spans="6:14" ht="15.6" customHeight="1" x14ac:dyDescent="0.25">
      <c r="F154" s="52">
        <v>709.01205375708639</v>
      </c>
      <c r="G154" s="52"/>
      <c r="H154" s="52"/>
      <c r="I154" s="52"/>
      <c r="J154" s="51">
        <v>3515.9998043639766</v>
      </c>
      <c r="K154" s="51"/>
      <c r="L154" s="51"/>
      <c r="M154" s="51"/>
      <c r="N154" s="51"/>
    </row>
    <row r="155" spans="6:14" ht="15.6" customHeight="1" x14ac:dyDescent="0.25">
      <c r="F155" s="52">
        <v>403.37008423543364</v>
      </c>
      <c r="G155" s="52"/>
      <c r="H155" s="52"/>
      <c r="I155" s="52"/>
      <c r="J155" s="51">
        <v>3201.996606946303</v>
      </c>
      <c r="K155" s="51"/>
      <c r="L155" s="51"/>
      <c r="M155" s="51"/>
      <c r="N155" s="51"/>
    </row>
    <row r="156" spans="6:14" ht="15.6" customHeight="1" x14ac:dyDescent="0.25">
      <c r="F156" s="52">
        <v>488.26970938282011</v>
      </c>
      <c r="G156" s="52"/>
      <c r="H156" s="52"/>
      <c r="I156" s="52"/>
      <c r="J156" s="51">
        <v>2523.7180810093805</v>
      </c>
      <c r="K156" s="51"/>
      <c r="L156" s="51"/>
      <c r="M156" s="51"/>
      <c r="N156" s="51"/>
    </row>
    <row r="157" spans="6:14" ht="15.6" customHeight="1" x14ac:dyDescent="0.25">
      <c r="F157" s="52">
        <v>665.13607529528906</v>
      </c>
      <c r="G157" s="52"/>
      <c r="H157" s="52"/>
      <c r="I157" s="52"/>
      <c r="J157" s="51">
        <v>2704.4990188751981</v>
      </c>
      <c r="K157" s="51"/>
      <c r="L157" s="51"/>
      <c r="M157" s="51"/>
      <c r="N157" s="51"/>
    </row>
    <row r="158" spans="6:14" ht="15.6" customHeight="1" x14ac:dyDescent="0.25">
      <c r="F158" s="52">
        <v>802.36583056200277</v>
      </c>
      <c r="G158" s="52"/>
      <c r="H158" s="52"/>
      <c r="I158" s="52"/>
      <c r="J158" s="51">
        <v>3609.6088873982285</v>
      </c>
      <c r="K158" s="51"/>
      <c r="L158" s="51"/>
      <c r="M158" s="51"/>
      <c r="N158" s="51"/>
    </row>
    <row r="159" spans="6:14" ht="15.6" customHeight="1" x14ac:dyDescent="0.25">
      <c r="F159" s="52">
        <v>252.8814472837671</v>
      </c>
      <c r="G159" s="52"/>
      <c r="H159" s="52"/>
      <c r="I159" s="52"/>
      <c r="J159" s="51">
        <v>1771.7019978418537</v>
      </c>
      <c r="K159" s="51"/>
      <c r="L159" s="51"/>
      <c r="M159" s="51"/>
      <c r="N159" s="51"/>
    </row>
    <row r="160" spans="6:14" ht="15.6" customHeight="1" x14ac:dyDescent="0.25">
      <c r="F160" s="52">
        <v>534.25526863381731</v>
      </c>
      <c r="G160" s="52"/>
      <c r="H160" s="52"/>
      <c r="I160" s="52"/>
      <c r="J160" s="51">
        <v>4300.7778401107853</v>
      </c>
      <c r="K160" s="51"/>
      <c r="L160" s="51"/>
      <c r="M160" s="51"/>
      <c r="N160" s="51"/>
    </row>
    <row r="161" spans="6:14" ht="15.6" customHeight="1" x14ac:dyDescent="0.25">
      <c r="F161" s="52">
        <v>245.62484031264273</v>
      </c>
      <c r="G161" s="52"/>
      <c r="H161" s="52"/>
      <c r="I161" s="52"/>
      <c r="J161" s="51">
        <v>1046.7018611852491</v>
      </c>
      <c r="K161" s="51"/>
      <c r="L161" s="51"/>
      <c r="M161" s="51"/>
      <c r="N161" s="51"/>
    </row>
    <row r="162" spans="6:14" ht="15.6" customHeight="1" x14ac:dyDescent="0.25">
      <c r="F162" s="52">
        <v>598.15599530798409</v>
      </c>
      <c r="G162" s="52"/>
      <c r="H162" s="52"/>
      <c r="I162" s="52"/>
      <c r="J162" s="51">
        <v>3459.6149149243988</v>
      </c>
      <c r="K162" s="51"/>
      <c r="L162" s="51"/>
      <c r="M162" s="51"/>
      <c r="N162" s="51"/>
    </row>
    <row r="163" spans="6:14" ht="15.6" customHeight="1" x14ac:dyDescent="0.25">
      <c r="F163" s="52">
        <v>763.59511310951166</v>
      </c>
      <c r="G163" s="52"/>
      <c r="H163" s="52"/>
      <c r="I163" s="52"/>
      <c r="J163" s="51">
        <v>3752.1904665359684</v>
      </c>
      <c r="K163" s="51"/>
      <c r="L163" s="51"/>
      <c r="M163" s="51"/>
      <c r="N163" s="51"/>
    </row>
    <row r="164" spans="6:14" ht="15.6" customHeight="1" x14ac:dyDescent="0.25">
      <c r="F164" s="52">
        <v>573.82385961178818</v>
      </c>
      <c r="G164" s="52"/>
      <c r="H164" s="52"/>
      <c r="I164" s="52"/>
      <c r="J164" s="51">
        <v>3372.5161901013721</v>
      </c>
      <c r="K164" s="51"/>
      <c r="L164" s="51"/>
      <c r="M164" s="51"/>
      <c r="N164" s="51"/>
    </row>
    <row r="165" spans="6:14" ht="15.6" customHeight="1" x14ac:dyDescent="0.25">
      <c r="F165" s="52">
        <v>217.10402126568295</v>
      </c>
      <c r="G165" s="52"/>
      <c r="H165" s="52"/>
      <c r="I165" s="52"/>
      <c r="J165" s="51">
        <v>872.82276632189792</v>
      </c>
      <c r="K165" s="51"/>
      <c r="L165" s="51"/>
      <c r="M165" s="51"/>
      <c r="N165" s="51"/>
    </row>
    <row r="166" spans="6:14" ht="15.6" customHeight="1" x14ac:dyDescent="0.25">
      <c r="F166" s="52">
        <v>912.89066386658874</v>
      </c>
      <c r="G166" s="52"/>
      <c r="H166" s="52"/>
      <c r="I166" s="52"/>
      <c r="J166" s="51">
        <v>4555.1193305455936</v>
      </c>
      <c r="K166" s="51"/>
      <c r="L166" s="51"/>
      <c r="M166" s="51"/>
      <c r="N166" s="51"/>
    </row>
    <row r="167" spans="6:14" ht="15.6" customHeight="1" x14ac:dyDescent="0.25">
      <c r="F167" s="52">
        <v>1165.3840473353466</v>
      </c>
      <c r="G167" s="52"/>
      <c r="H167" s="52"/>
      <c r="I167" s="52"/>
      <c r="J167" s="51">
        <v>4727.0819018674247</v>
      </c>
      <c r="K167" s="51"/>
      <c r="L167" s="51"/>
      <c r="M167" s="51"/>
      <c r="N167" s="51"/>
    </row>
    <row r="168" spans="6:14" ht="15.6" customHeight="1" x14ac:dyDescent="0.25">
      <c r="F168" s="52">
        <v>1066.1699312242115</v>
      </c>
      <c r="G168" s="52"/>
      <c r="H168" s="52"/>
      <c r="I168" s="52"/>
      <c r="J168" s="51">
        <v>4140.6170865159147</v>
      </c>
      <c r="K168" s="51"/>
      <c r="L168" s="51"/>
      <c r="M168" s="51"/>
      <c r="N168" s="51"/>
    </row>
    <row r="169" spans="6:14" ht="15.6" customHeight="1" x14ac:dyDescent="0.25">
      <c r="F169" s="52">
        <v>83.71134707378036</v>
      </c>
      <c r="G169" s="52"/>
      <c r="H169" s="52"/>
      <c r="I169" s="52"/>
      <c r="J169" s="51">
        <v>302.2432578357226</v>
      </c>
      <c r="K169" s="51"/>
      <c r="L169" s="51"/>
      <c r="M169" s="51"/>
      <c r="N169" s="51"/>
    </row>
    <row r="170" spans="6:14" ht="15.6" customHeight="1" x14ac:dyDescent="0.25">
      <c r="F170" s="52">
        <v>1112.3043794030345</v>
      </c>
      <c r="G170" s="52"/>
      <c r="H170" s="52"/>
      <c r="I170" s="52"/>
      <c r="J170" s="51">
        <v>2862.7272599363305</v>
      </c>
      <c r="K170" s="51"/>
      <c r="L170" s="51"/>
      <c r="M170" s="51"/>
      <c r="N170" s="51"/>
    </row>
    <row r="171" spans="6:14" ht="15.6" customHeight="1" x14ac:dyDescent="0.25">
      <c r="F171" s="52">
        <v>514.41030854212988</v>
      </c>
      <c r="G171" s="52"/>
      <c r="H171" s="52"/>
      <c r="I171" s="52"/>
      <c r="J171" s="51">
        <v>3946.1714849539658</v>
      </c>
      <c r="K171" s="51"/>
      <c r="L171" s="51"/>
      <c r="M171" s="51"/>
      <c r="N171" s="51"/>
    </row>
    <row r="172" spans="6:14" ht="15.6" customHeight="1" x14ac:dyDescent="0.25">
      <c r="F172" s="52">
        <v>400.18816633030923</v>
      </c>
      <c r="G172" s="52"/>
      <c r="H172" s="52"/>
      <c r="I172" s="52"/>
      <c r="J172" s="51">
        <v>2047.0546348794571</v>
      </c>
      <c r="K172" s="51"/>
      <c r="L172" s="51"/>
      <c r="M172" s="51"/>
      <c r="N172" s="51"/>
    </row>
    <row r="173" spans="6:14" ht="15.6" customHeight="1" x14ac:dyDescent="0.25">
      <c r="F173" s="52">
        <v>80.92346919647531</v>
      </c>
      <c r="G173" s="52"/>
      <c r="H173" s="52"/>
      <c r="I173" s="52"/>
      <c r="J173" s="51">
        <v>570.31597589034311</v>
      </c>
      <c r="K173" s="51"/>
      <c r="L173" s="51"/>
      <c r="M173" s="51"/>
      <c r="N173" s="51"/>
    </row>
    <row r="174" spans="6:14" ht="15.6" customHeight="1" x14ac:dyDescent="0.25">
      <c r="F174" s="52">
        <v>226.34228091188589</v>
      </c>
      <c r="G174" s="52"/>
      <c r="H174" s="52"/>
      <c r="I174" s="52"/>
      <c r="J174" s="51">
        <v>997.8180232530492</v>
      </c>
      <c r="K174" s="51"/>
      <c r="L174" s="51"/>
      <c r="M174" s="51"/>
      <c r="N174" s="51"/>
    </row>
    <row r="175" spans="6:14" ht="15.6" customHeight="1" x14ac:dyDescent="0.25">
      <c r="F175" s="52">
        <v>53.07209166999769</v>
      </c>
      <c r="G175" s="52"/>
      <c r="H175" s="52"/>
      <c r="I175" s="52"/>
      <c r="J175" s="51">
        <v>410.22894621268904</v>
      </c>
      <c r="K175" s="51"/>
      <c r="L175" s="51"/>
      <c r="M175" s="51"/>
      <c r="N175" s="51"/>
    </row>
    <row r="176" spans="6:14" ht="15.6" customHeight="1" x14ac:dyDescent="0.25">
      <c r="F176" s="52">
        <v>1018.0950138627588</v>
      </c>
      <c r="G176" s="52"/>
      <c r="H176" s="52"/>
      <c r="I176" s="52"/>
      <c r="J176" s="51">
        <v>4785.7274185776869</v>
      </c>
      <c r="K176" s="51"/>
      <c r="L176" s="51"/>
      <c r="M176" s="51"/>
      <c r="N176" s="51"/>
    </row>
    <row r="177" spans="6:14" ht="15.6" customHeight="1" x14ac:dyDescent="0.25">
      <c r="F177" s="52">
        <v>7.7669689812725187</v>
      </c>
      <c r="G177" s="52"/>
      <c r="H177" s="52"/>
      <c r="I177" s="52"/>
      <c r="J177" s="51">
        <v>42.259656300174257</v>
      </c>
      <c r="K177" s="51"/>
      <c r="L177" s="51"/>
      <c r="M177" s="51"/>
      <c r="N177" s="51"/>
    </row>
    <row r="178" spans="6:14" ht="15.6" customHeight="1" x14ac:dyDescent="0.25">
      <c r="F178" s="52">
        <v>282.42058946474958</v>
      </c>
      <c r="G178" s="52"/>
      <c r="H178" s="52"/>
      <c r="I178" s="52"/>
      <c r="J178" s="51">
        <v>1070.2197748264141</v>
      </c>
      <c r="K178" s="51"/>
      <c r="L178" s="51"/>
      <c r="M178" s="51"/>
      <c r="N178" s="51"/>
    </row>
    <row r="179" spans="6:14" ht="15.6" customHeight="1" x14ac:dyDescent="0.25">
      <c r="F179" s="52">
        <v>623.76719613583941</v>
      </c>
      <c r="G179" s="52"/>
      <c r="H179" s="52"/>
      <c r="I179" s="52"/>
      <c r="J179" s="51">
        <v>2498.1568169294992</v>
      </c>
      <c r="K179" s="51"/>
      <c r="L179" s="51"/>
      <c r="M179" s="51"/>
      <c r="N179" s="51"/>
    </row>
    <row r="180" spans="6:14" ht="15.6" customHeight="1" x14ac:dyDescent="0.25">
      <c r="F180" s="52">
        <v>119.72797361148811</v>
      </c>
      <c r="G180" s="52"/>
      <c r="H180" s="52"/>
      <c r="I180" s="52"/>
      <c r="J180" s="51">
        <v>548.13583915404251</v>
      </c>
      <c r="K180" s="51"/>
      <c r="L180" s="51"/>
      <c r="M180" s="51"/>
      <c r="N180" s="51"/>
    </row>
    <row r="181" spans="6:14" ht="15.6" customHeight="1" x14ac:dyDescent="0.25">
      <c r="F181" s="52">
        <v>606.95743530094751</v>
      </c>
      <c r="G181" s="52"/>
      <c r="H181" s="52"/>
      <c r="I181" s="52"/>
      <c r="J181" s="51">
        <v>2301.1028029789122</v>
      </c>
      <c r="K181" s="51"/>
      <c r="L181" s="51"/>
      <c r="M181" s="51"/>
      <c r="N181" s="51"/>
    </row>
    <row r="182" spans="6:14" ht="15.6" customHeight="1" x14ac:dyDescent="0.25">
      <c r="F182" s="52">
        <v>668.19014678152359</v>
      </c>
      <c r="G182" s="52"/>
      <c r="H182" s="52"/>
      <c r="I182" s="52"/>
      <c r="J182" s="51">
        <v>2696.7664081773473</v>
      </c>
      <c r="K182" s="51"/>
      <c r="L182" s="51"/>
      <c r="M182" s="51"/>
      <c r="N182" s="51"/>
    </row>
    <row r="183" spans="6:14" ht="15.6" customHeight="1" x14ac:dyDescent="0.25">
      <c r="F183" s="52">
        <v>406.5958102219505</v>
      </c>
      <c r="G183" s="52"/>
      <c r="H183" s="52"/>
      <c r="I183" s="52"/>
      <c r="J183" s="51">
        <v>2886.2898134980715</v>
      </c>
      <c r="K183" s="51"/>
      <c r="L183" s="51"/>
      <c r="M183" s="51"/>
      <c r="N183" s="51"/>
    </row>
    <row r="184" spans="6:14" ht="15.6" customHeight="1" x14ac:dyDescent="0.25">
      <c r="F184" s="52">
        <v>1150.041281016664</v>
      </c>
      <c r="G184" s="52"/>
      <c r="H184" s="52"/>
      <c r="I184" s="52"/>
      <c r="J184" s="51">
        <v>4772.9616332462783</v>
      </c>
      <c r="K184" s="51"/>
      <c r="L184" s="51"/>
      <c r="M184" s="51"/>
      <c r="N184" s="51"/>
    </row>
    <row r="185" spans="6:14" ht="15.6" customHeight="1" x14ac:dyDescent="0.25">
      <c r="F185" s="52">
        <v>97.171813881717142</v>
      </c>
      <c r="G185" s="52"/>
      <c r="H185" s="52"/>
      <c r="I185" s="52"/>
      <c r="J185" s="51">
        <v>609.42573300186541</v>
      </c>
      <c r="K185" s="51"/>
      <c r="L185" s="51"/>
      <c r="M185" s="51"/>
      <c r="N185" s="51"/>
    </row>
    <row r="186" spans="6:14" ht="15.6" customHeight="1" x14ac:dyDescent="0.25">
      <c r="F186" s="52">
        <v>723.88867312584648</v>
      </c>
      <c r="G186" s="52"/>
      <c r="H186" s="52"/>
      <c r="I186" s="52"/>
      <c r="J186" s="51">
        <v>4019.2720315388337</v>
      </c>
      <c r="K186" s="51"/>
      <c r="L186" s="51"/>
      <c r="M186" s="51"/>
      <c r="N186" s="51"/>
    </row>
    <row r="187" spans="6:14" ht="15.6" customHeight="1" x14ac:dyDescent="0.25">
      <c r="F187" s="52">
        <v>870.48724902403012</v>
      </c>
      <c r="G187" s="52"/>
      <c r="H187" s="52"/>
      <c r="I187" s="52"/>
      <c r="J187" s="51">
        <v>4029.8146176158484</v>
      </c>
      <c r="K187" s="51"/>
      <c r="L187" s="51"/>
      <c r="M187" s="51"/>
      <c r="N187" s="51"/>
    </row>
    <row r="188" spans="6:14" ht="15.6" customHeight="1" x14ac:dyDescent="0.25">
      <c r="F188" s="52">
        <v>39.722167489840231</v>
      </c>
      <c r="G188" s="52"/>
      <c r="H188" s="52"/>
      <c r="I188" s="52"/>
      <c r="J188" s="51">
        <v>222.43183853371318</v>
      </c>
      <c r="K188" s="51"/>
      <c r="L188" s="51"/>
      <c r="M188" s="51"/>
      <c r="N188" s="51"/>
    </row>
    <row r="189" spans="6:14" ht="15.6" customHeight="1" x14ac:dyDescent="0.25">
      <c r="F189" s="52">
        <v>299.58185682943702</v>
      </c>
      <c r="G189" s="52"/>
      <c r="H189" s="52"/>
      <c r="I189" s="52"/>
      <c r="J189" s="51">
        <v>1692.5829526039654</v>
      </c>
      <c r="K189" s="51"/>
      <c r="L189" s="51"/>
      <c r="M189" s="51"/>
      <c r="N189" s="51"/>
    </row>
    <row r="190" spans="6:14" ht="15.6" customHeight="1" x14ac:dyDescent="0.25">
      <c r="F190" s="52">
        <v>33.016933955692963</v>
      </c>
      <c r="G190" s="52"/>
      <c r="H190" s="52"/>
      <c r="I190" s="52"/>
      <c r="J190" s="51">
        <v>111.153208935596</v>
      </c>
      <c r="K190" s="51"/>
      <c r="L190" s="51"/>
      <c r="M190" s="51"/>
      <c r="N190" s="51"/>
    </row>
    <row r="191" spans="6:14" ht="15.6" customHeight="1" x14ac:dyDescent="0.25">
      <c r="F191" s="52">
        <v>147.99045926216593</v>
      </c>
      <c r="G191" s="52"/>
      <c r="H191" s="52"/>
      <c r="I191" s="52"/>
      <c r="J191" s="51">
        <v>854.61854582089381</v>
      </c>
      <c r="K191" s="51"/>
      <c r="L191" s="51"/>
      <c r="M191" s="51"/>
      <c r="N191" s="51"/>
    </row>
    <row r="192" spans="6:14" ht="15.6" customHeight="1" x14ac:dyDescent="0.25">
      <c r="F192" s="52">
        <v>10.114815567143662</v>
      </c>
      <c r="G192" s="52"/>
      <c r="H192" s="52"/>
      <c r="I192" s="52"/>
      <c r="J192" s="51">
        <v>198.20585866073102</v>
      </c>
      <c r="K192" s="51"/>
      <c r="L192" s="51"/>
      <c r="M192" s="51"/>
      <c r="N192" s="51"/>
    </row>
    <row r="193" spans="6:14" ht="15.6" customHeight="1" x14ac:dyDescent="0.25">
      <c r="F193" s="52">
        <v>653.42085379710966</v>
      </c>
      <c r="G193" s="52"/>
      <c r="H193" s="52"/>
      <c r="I193" s="52"/>
      <c r="J193" s="51">
        <v>3264.2987313906096</v>
      </c>
      <c r="K193" s="51"/>
      <c r="L193" s="51"/>
      <c r="M193" s="51"/>
      <c r="N193" s="51"/>
    </row>
    <row r="194" spans="6:14" ht="15.6" customHeight="1" x14ac:dyDescent="0.25">
      <c r="F194" s="52">
        <v>348.67403792719654</v>
      </c>
      <c r="G194" s="52"/>
      <c r="H194" s="52"/>
      <c r="I194" s="52"/>
      <c r="J194" s="51">
        <v>1950.3235928695744</v>
      </c>
      <c r="K194" s="51"/>
      <c r="L194" s="51"/>
      <c r="M194" s="51"/>
      <c r="N194" s="51"/>
    </row>
    <row r="195" spans="6:14" ht="15.6" customHeight="1" x14ac:dyDescent="0.25">
      <c r="F195" s="52">
        <v>399.90105271271767</v>
      </c>
      <c r="G195" s="52"/>
      <c r="H195" s="52"/>
      <c r="I195" s="52"/>
      <c r="J195" s="51">
        <v>4341.7989271249653</v>
      </c>
      <c r="K195" s="51"/>
      <c r="L195" s="51"/>
      <c r="M195" s="51"/>
      <c r="N195" s="51"/>
    </row>
    <row r="196" spans="6:14" ht="15.6" customHeight="1" x14ac:dyDescent="0.25">
      <c r="F196" s="52">
        <v>1019.54859196498</v>
      </c>
      <c r="G196" s="52"/>
      <c r="H196" s="52"/>
      <c r="I196" s="52"/>
      <c r="J196" s="51">
        <v>4892.9632450587123</v>
      </c>
      <c r="K196" s="51"/>
      <c r="L196" s="51"/>
      <c r="M196" s="51"/>
      <c r="N196" s="51"/>
    </row>
    <row r="197" spans="6:14" ht="15.6" customHeight="1" x14ac:dyDescent="0.25">
      <c r="F197" s="52">
        <v>622.12573796007689</v>
      </c>
      <c r="G197" s="52"/>
      <c r="H197" s="52"/>
      <c r="I197" s="52"/>
      <c r="J197" s="51">
        <v>3904.7399309603238</v>
      </c>
      <c r="K197" s="51"/>
      <c r="L197" s="51"/>
      <c r="M197" s="51"/>
      <c r="N197" s="51"/>
    </row>
    <row r="198" spans="6:14" ht="15.6" customHeight="1" x14ac:dyDescent="0.25">
      <c r="F198" s="52">
        <v>17.925921491142145</v>
      </c>
      <c r="G198" s="52"/>
      <c r="H198" s="52"/>
      <c r="I198" s="52"/>
      <c r="J198" s="51">
        <v>104.47743146346721</v>
      </c>
      <c r="K198" s="51"/>
      <c r="L198" s="51"/>
      <c r="M198" s="51"/>
      <c r="N198" s="51"/>
    </row>
    <row r="199" spans="6:14" ht="15.6" customHeight="1" x14ac:dyDescent="0.25">
      <c r="F199" s="52">
        <v>327.75377557655355</v>
      </c>
      <c r="G199" s="52"/>
      <c r="H199" s="52"/>
      <c r="I199" s="52"/>
      <c r="J199" s="51">
        <v>1933.7329730542435</v>
      </c>
      <c r="K199" s="51"/>
      <c r="L199" s="51"/>
      <c r="M199" s="51"/>
      <c r="N199" s="51"/>
    </row>
    <row r="200" spans="6:14" ht="15.6" customHeight="1" x14ac:dyDescent="0.25">
      <c r="F200" s="52">
        <v>229.47874620269718</v>
      </c>
      <c r="G200" s="52"/>
      <c r="H200" s="52"/>
      <c r="I200" s="52"/>
      <c r="J200" s="51">
        <v>1523.5528893453759</v>
      </c>
      <c r="K200" s="51"/>
      <c r="L200" s="51"/>
      <c r="M200" s="51"/>
      <c r="N200" s="51"/>
    </row>
    <row r="201" spans="6:14" ht="15.6" customHeight="1" x14ac:dyDescent="0.25">
      <c r="F201" s="52">
        <v>226.61910198186763</v>
      </c>
      <c r="G201" s="52"/>
      <c r="H201" s="52"/>
      <c r="I201" s="52"/>
      <c r="J201" s="51">
        <v>2035.4520010981819</v>
      </c>
      <c r="K201" s="51"/>
      <c r="L201" s="51"/>
      <c r="M201" s="51"/>
      <c r="N201" s="51"/>
    </row>
    <row r="202" spans="6:14" ht="15.6" customHeight="1" x14ac:dyDescent="0.25">
      <c r="F202" s="52">
        <v>181.56648149130083</v>
      </c>
      <c r="G202" s="52"/>
      <c r="H202" s="52"/>
      <c r="I202" s="52"/>
      <c r="J202" s="51">
        <v>1054.3537334367686</v>
      </c>
      <c r="K202" s="51"/>
      <c r="L202" s="51"/>
      <c r="M202" s="51"/>
      <c r="N202" s="51"/>
    </row>
    <row r="203" spans="6:14" ht="15.6" customHeight="1" x14ac:dyDescent="0.25">
      <c r="F203" s="52">
        <v>317.6971929702392</v>
      </c>
      <c r="G203" s="52"/>
      <c r="H203" s="52"/>
      <c r="I203" s="52"/>
      <c r="J203" s="51">
        <v>1468.4774497299536</v>
      </c>
      <c r="K203" s="51"/>
      <c r="L203" s="51"/>
      <c r="M203" s="51"/>
      <c r="N203" s="51"/>
    </row>
    <row r="204" spans="6:14" ht="15.6" customHeight="1" x14ac:dyDescent="0.25">
      <c r="F204" s="52">
        <v>949.5016720424137</v>
      </c>
      <c r="G204" s="52"/>
      <c r="H204" s="52"/>
      <c r="I204" s="52"/>
      <c r="J204" s="51">
        <v>4214.9577095184641</v>
      </c>
      <c r="K204" s="51"/>
      <c r="L204" s="51"/>
      <c r="M204" s="51"/>
      <c r="N204" s="51"/>
    </row>
    <row r="205" spans="6:14" ht="15.6" customHeight="1" x14ac:dyDescent="0.25">
      <c r="F205" s="52">
        <v>287.33094804048704</v>
      </c>
      <c r="G205" s="52"/>
      <c r="H205" s="52"/>
      <c r="I205" s="52"/>
      <c r="J205" s="51">
        <v>2552.2691553826817</v>
      </c>
      <c r="K205" s="51"/>
      <c r="L205" s="51"/>
      <c r="M205" s="51"/>
      <c r="N205" s="51"/>
    </row>
    <row r="206" spans="6:14" ht="15.6" customHeight="1" x14ac:dyDescent="0.25">
      <c r="F206" s="52">
        <v>527.44677165450958</v>
      </c>
      <c r="G206" s="52"/>
      <c r="H206" s="52"/>
      <c r="I206" s="52"/>
      <c r="J206" s="51">
        <v>4744.8853213410948</v>
      </c>
      <c r="K206" s="51"/>
      <c r="L206" s="51"/>
      <c r="M206" s="51"/>
      <c r="N206" s="51"/>
    </row>
    <row r="207" spans="6:14" ht="15.6" customHeight="1" x14ac:dyDescent="0.25">
      <c r="F207" s="52">
        <v>458.81115740764596</v>
      </c>
      <c r="G207" s="52"/>
      <c r="H207" s="52"/>
      <c r="I207" s="52"/>
      <c r="J207" s="51">
        <v>1979.8875182037241</v>
      </c>
      <c r="K207" s="51"/>
      <c r="L207" s="51"/>
      <c r="M207" s="51"/>
      <c r="N207" s="51"/>
    </row>
    <row r="208" spans="6:14" ht="15.6" customHeight="1" x14ac:dyDescent="0.25">
      <c r="F208" s="52">
        <v>2.6847989099198819</v>
      </c>
      <c r="G208" s="52"/>
      <c r="H208" s="52"/>
      <c r="I208" s="52"/>
      <c r="J208" s="51">
        <v>13.104523441966887</v>
      </c>
      <c r="K208" s="51"/>
      <c r="L208" s="51"/>
      <c r="M208" s="51"/>
      <c r="N208" s="51"/>
    </row>
    <row r="209" spans="1:25" ht="15.6" customHeight="1" x14ac:dyDescent="0.25">
      <c r="F209" s="52">
        <v>1016.0531258404197</v>
      </c>
      <c r="G209" s="52"/>
      <c r="H209" s="52"/>
      <c r="I209" s="52"/>
      <c r="J209" s="51">
        <v>4189.6008633013162</v>
      </c>
      <c r="K209" s="51"/>
      <c r="L209" s="51"/>
      <c r="M209" s="51"/>
      <c r="N209" s="51"/>
    </row>
    <row r="210" spans="1:25" ht="15.6" customHeight="1" x14ac:dyDescent="0.25">
      <c r="F210" s="52">
        <v>998.55234227535107</v>
      </c>
      <c r="G210" s="52"/>
      <c r="H210" s="52"/>
      <c r="I210" s="52"/>
      <c r="J210" s="51">
        <v>3779.1408208556022</v>
      </c>
      <c r="K210" s="51"/>
      <c r="L210" s="51"/>
      <c r="M210" s="51"/>
      <c r="N210" s="51"/>
    </row>
    <row r="211" spans="1:25" ht="15.6" customHeight="1" x14ac:dyDescent="0.25">
      <c r="F211" s="52">
        <v>494.41927541117207</v>
      </c>
      <c r="G211" s="52"/>
      <c r="H211" s="52"/>
      <c r="I211" s="52"/>
      <c r="J211" s="51">
        <v>2134.8409983204965</v>
      </c>
      <c r="K211" s="51"/>
      <c r="L211" s="51"/>
      <c r="M211" s="51"/>
      <c r="N211" s="51"/>
    </row>
    <row r="212" spans="1:25" ht="15.6" customHeight="1" x14ac:dyDescent="0.25">
      <c r="F212" s="52">
        <v>336.67478617947882</v>
      </c>
      <c r="G212" s="52"/>
      <c r="H212" s="52"/>
      <c r="I212" s="52"/>
      <c r="J212" s="51">
        <v>1374.3823239463327</v>
      </c>
      <c r="K212" s="51"/>
      <c r="L212" s="51"/>
      <c r="M212" s="51"/>
      <c r="N212" s="51"/>
    </row>
    <row r="213" spans="1:25" ht="15.6" customHeight="1" x14ac:dyDescent="0.25">
      <c r="F213" s="52">
        <v>1476.2175640811656</v>
      </c>
      <c r="G213" s="52"/>
      <c r="H213" s="52"/>
      <c r="I213" s="52"/>
      <c r="J213" s="51">
        <v>4384.5933018969699</v>
      </c>
      <c r="K213" s="51"/>
      <c r="L213" s="51"/>
      <c r="M213" s="51"/>
      <c r="N213" s="51"/>
    </row>
    <row r="214" spans="1:25" ht="15.6" customHeight="1" x14ac:dyDescent="0.25">
      <c r="F214" s="52">
        <v>994.59779278510825</v>
      </c>
      <c r="G214" s="52"/>
      <c r="H214" s="52"/>
      <c r="I214" s="52"/>
      <c r="J214" s="51">
        <v>4800.214938724479</v>
      </c>
      <c r="K214" s="51"/>
      <c r="L214" s="51"/>
      <c r="M214" s="51"/>
      <c r="N214" s="51"/>
    </row>
    <row r="215" spans="1:25" ht="15.6" customHeight="1" x14ac:dyDescent="0.25">
      <c r="F215" s="52">
        <v>380.84560898185208</v>
      </c>
      <c r="G215" s="52"/>
      <c r="H215" s="52"/>
      <c r="I215" s="52"/>
      <c r="J215" s="51">
        <v>2041.3376562522162</v>
      </c>
      <c r="K215" s="51"/>
      <c r="L215" s="51"/>
      <c r="M215" s="51"/>
      <c r="N215" s="51"/>
    </row>
    <row r="216" spans="1:25" ht="15.6" customHeight="1" x14ac:dyDescent="0.25"/>
    <row r="217" spans="1:25" ht="15.6" customHeight="1" x14ac:dyDescent="0.25">
      <c r="A217" t="s">
        <v>16</v>
      </c>
      <c r="B217" t="s">
        <v>4</v>
      </c>
    </row>
    <row r="218" spans="1:25" ht="15.6" customHeight="1" thickBot="1" x14ac:dyDescent="0.3"/>
    <row r="219" spans="1:25" ht="15.6" customHeight="1" x14ac:dyDescent="0.25">
      <c r="B219" s="20"/>
      <c r="C219" s="21"/>
      <c r="D219" s="21"/>
      <c r="E219" s="21"/>
      <c r="F219" s="21"/>
      <c r="G219" s="21"/>
      <c r="H219" s="21"/>
      <c r="I219" s="21"/>
      <c r="J219" s="21"/>
      <c r="K219" s="21"/>
      <c r="L219" s="21"/>
      <c r="M219" s="21"/>
      <c r="N219" s="21"/>
      <c r="O219" s="21"/>
      <c r="P219" s="21"/>
      <c r="Q219" s="21"/>
      <c r="R219" s="21"/>
      <c r="S219" s="21"/>
      <c r="T219" s="21"/>
      <c r="U219" s="21"/>
      <c r="V219" s="21"/>
      <c r="W219" s="21"/>
      <c r="X219" s="21"/>
      <c r="Y219" s="22"/>
    </row>
    <row r="220" spans="1:25" ht="15.6" customHeight="1" thickBot="1" x14ac:dyDescent="0.3">
      <c r="B220" s="23"/>
      <c r="C220" s="24"/>
      <c r="D220" s="24"/>
      <c r="E220" s="24"/>
      <c r="F220" s="24"/>
      <c r="G220" s="24"/>
      <c r="H220" s="24"/>
      <c r="I220" s="24"/>
      <c r="J220" s="24"/>
      <c r="K220" s="24"/>
      <c r="L220" s="24"/>
      <c r="M220" s="24"/>
      <c r="N220" s="24"/>
      <c r="O220" s="24"/>
      <c r="P220" s="24"/>
      <c r="Q220" s="24"/>
      <c r="R220" s="24"/>
      <c r="S220" s="24"/>
      <c r="T220" s="24"/>
      <c r="U220" s="24"/>
      <c r="V220" s="24"/>
      <c r="W220" s="24"/>
      <c r="X220" s="24"/>
      <c r="Y220" s="25"/>
    </row>
    <row r="221" spans="1:25" ht="15.6" customHeight="1" x14ac:dyDescent="0.25"/>
    <row r="222" spans="1:25" ht="15.6" customHeight="1" x14ac:dyDescent="0.25">
      <c r="A222" t="s">
        <v>17</v>
      </c>
      <c r="B222" t="s">
        <v>6</v>
      </c>
    </row>
    <row r="223" spans="1:25" ht="15.6" customHeight="1" thickBot="1" x14ac:dyDescent="0.3"/>
    <row r="224" spans="1:25" ht="15.6" customHeight="1" x14ac:dyDescent="0.25">
      <c r="B224" s="20"/>
      <c r="C224" s="21"/>
      <c r="D224" s="21"/>
      <c r="E224" s="21"/>
      <c r="F224" s="21"/>
      <c r="G224" s="21"/>
      <c r="H224" s="21"/>
      <c r="I224" s="21"/>
      <c r="J224" s="21"/>
      <c r="K224" s="21"/>
      <c r="L224" s="21"/>
      <c r="M224" s="21"/>
      <c r="N224" s="21"/>
      <c r="O224" s="21"/>
      <c r="P224" s="21"/>
      <c r="Q224" s="21"/>
      <c r="R224" s="21"/>
      <c r="S224" s="21"/>
      <c r="T224" s="21"/>
      <c r="U224" s="21"/>
      <c r="V224" s="21"/>
      <c r="W224" s="21"/>
      <c r="X224" s="21"/>
      <c r="Y224" s="22"/>
    </row>
    <row r="225" spans="1:25" ht="15.6" customHeight="1" thickBot="1" x14ac:dyDescent="0.3">
      <c r="B225" s="23"/>
      <c r="C225" s="24"/>
      <c r="D225" s="24"/>
      <c r="E225" s="24"/>
      <c r="F225" s="24"/>
      <c r="G225" s="24"/>
      <c r="H225" s="24"/>
      <c r="I225" s="24"/>
      <c r="J225" s="24"/>
      <c r="K225" s="24"/>
      <c r="L225" s="24"/>
      <c r="M225" s="24"/>
      <c r="N225" s="24"/>
      <c r="O225" s="24"/>
      <c r="P225" s="24"/>
      <c r="Q225" s="24"/>
      <c r="R225" s="24"/>
      <c r="S225" s="24"/>
      <c r="T225" s="24"/>
      <c r="U225" s="24"/>
      <c r="V225" s="24"/>
      <c r="W225" s="24"/>
      <c r="X225" s="24"/>
      <c r="Y225" s="25"/>
    </row>
    <row r="226" spans="1:25" ht="15.6" customHeight="1" x14ac:dyDescent="0.25"/>
    <row r="227" spans="1:25" ht="15.6" customHeight="1" x14ac:dyDescent="0.25">
      <c r="A227" t="s">
        <v>18</v>
      </c>
      <c r="B227" t="s">
        <v>8</v>
      </c>
    </row>
    <row r="228" spans="1:25" ht="15.6" customHeight="1" thickBot="1" x14ac:dyDescent="0.3"/>
    <row r="229" spans="1:25" ht="15.6" customHeight="1" x14ac:dyDescent="0.25">
      <c r="B229" s="20"/>
      <c r="C229" s="21"/>
      <c r="D229" s="21"/>
      <c r="E229" s="21"/>
      <c r="F229" s="21"/>
      <c r="G229" s="21"/>
      <c r="H229" s="21"/>
      <c r="I229" s="21"/>
      <c r="J229" s="21"/>
      <c r="K229" s="21"/>
      <c r="L229" s="21"/>
      <c r="M229" s="21"/>
      <c r="N229" s="21"/>
      <c r="O229" s="21"/>
      <c r="P229" s="21"/>
      <c r="Q229" s="21"/>
      <c r="R229" s="21"/>
      <c r="S229" s="21"/>
      <c r="T229" s="21"/>
      <c r="U229" s="21"/>
      <c r="V229" s="21"/>
      <c r="W229" s="21"/>
      <c r="X229" s="21"/>
      <c r="Y229" s="22"/>
    </row>
    <row r="230" spans="1:25" ht="15.6" customHeight="1" x14ac:dyDescent="0.25">
      <c r="B230" s="39"/>
      <c r="C230" s="40"/>
      <c r="D230" s="40"/>
      <c r="E230" s="40"/>
      <c r="F230" s="40"/>
      <c r="G230" s="40"/>
      <c r="H230" s="40"/>
      <c r="I230" s="40"/>
      <c r="J230" s="40"/>
      <c r="K230" s="40"/>
      <c r="L230" s="40"/>
      <c r="M230" s="40"/>
      <c r="N230" s="40"/>
      <c r="O230" s="40"/>
      <c r="P230" s="40"/>
      <c r="Q230" s="40"/>
      <c r="R230" s="40"/>
      <c r="S230" s="40"/>
      <c r="T230" s="40"/>
      <c r="U230" s="40"/>
      <c r="V230" s="40"/>
      <c r="W230" s="40"/>
      <c r="X230" s="40"/>
      <c r="Y230" s="41"/>
    </row>
    <row r="231" spans="1:25" ht="15.6" customHeight="1" x14ac:dyDescent="0.25">
      <c r="B231" s="39"/>
      <c r="C231" s="40"/>
      <c r="D231" s="40"/>
      <c r="E231" s="40"/>
      <c r="F231" s="40"/>
      <c r="G231" s="40"/>
      <c r="H231" s="40"/>
      <c r="I231" s="40"/>
      <c r="J231" s="40"/>
      <c r="K231" s="40"/>
      <c r="L231" s="40"/>
      <c r="M231" s="40"/>
      <c r="N231" s="40"/>
      <c r="O231" s="40"/>
      <c r="P231" s="40"/>
      <c r="Q231" s="40"/>
      <c r="R231" s="40"/>
      <c r="S231" s="40"/>
      <c r="T231" s="40"/>
      <c r="U231" s="40"/>
      <c r="V231" s="40"/>
      <c r="W231" s="40"/>
      <c r="X231" s="40"/>
      <c r="Y231" s="41"/>
    </row>
    <row r="232" spans="1:25" ht="15.6" customHeight="1" x14ac:dyDescent="0.25">
      <c r="B232" s="39"/>
      <c r="C232" s="40"/>
      <c r="D232" s="40"/>
      <c r="E232" s="40"/>
      <c r="F232" s="40"/>
      <c r="G232" s="40"/>
      <c r="H232" s="40"/>
      <c r="I232" s="40"/>
      <c r="J232" s="40"/>
      <c r="K232" s="40"/>
      <c r="L232" s="40"/>
      <c r="M232" s="40"/>
      <c r="N232" s="40"/>
      <c r="O232" s="40"/>
      <c r="P232" s="40"/>
      <c r="Q232" s="40"/>
      <c r="R232" s="40"/>
      <c r="S232" s="40"/>
      <c r="T232" s="40"/>
      <c r="U232" s="40"/>
      <c r="V232" s="40"/>
      <c r="W232" s="40"/>
      <c r="X232" s="40"/>
      <c r="Y232" s="41"/>
    </row>
    <row r="233" spans="1:25" ht="15.6" customHeight="1" x14ac:dyDescent="0.25">
      <c r="B233" s="39"/>
      <c r="C233" s="40"/>
      <c r="D233" s="40"/>
      <c r="E233" s="40"/>
      <c r="F233" s="40"/>
      <c r="G233" s="40"/>
      <c r="H233" s="40"/>
      <c r="I233" s="40"/>
      <c r="J233" s="40"/>
      <c r="K233" s="40"/>
      <c r="L233" s="40"/>
      <c r="M233" s="40"/>
      <c r="N233" s="40"/>
      <c r="O233" s="40"/>
      <c r="P233" s="40"/>
      <c r="Q233" s="40"/>
      <c r="R233" s="40"/>
      <c r="S233" s="40"/>
      <c r="T233" s="40"/>
      <c r="U233" s="40"/>
      <c r="V233" s="40"/>
      <c r="W233" s="40"/>
      <c r="X233" s="40"/>
      <c r="Y233" s="41"/>
    </row>
    <row r="234" spans="1:25" ht="15.6" customHeight="1" x14ac:dyDescent="0.25">
      <c r="B234" s="39"/>
      <c r="C234" s="40"/>
      <c r="D234" s="40"/>
      <c r="E234" s="40"/>
      <c r="F234" s="40"/>
      <c r="G234" s="40"/>
      <c r="H234" s="40"/>
      <c r="I234" s="40"/>
      <c r="J234" s="40"/>
      <c r="K234" s="40"/>
      <c r="L234" s="40"/>
      <c r="M234" s="40"/>
      <c r="N234" s="40"/>
      <c r="O234" s="40"/>
      <c r="P234" s="40"/>
      <c r="Q234" s="40"/>
      <c r="R234" s="40"/>
      <c r="S234" s="40"/>
      <c r="T234" s="40"/>
      <c r="U234" s="40"/>
      <c r="V234" s="40"/>
      <c r="W234" s="40"/>
      <c r="X234" s="40"/>
      <c r="Y234" s="41"/>
    </row>
    <row r="235" spans="1:25" ht="15.6" customHeight="1" x14ac:dyDescent="0.25">
      <c r="B235" s="39"/>
      <c r="C235" s="40"/>
      <c r="D235" s="40"/>
      <c r="E235" s="40"/>
      <c r="F235" s="40"/>
      <c r="G235" s="40"/>
      <c r="H235" s="40"/>
      <c r="I235" s="40"/>
      <c r="J235" s="40"/>
      <c r="K235" s="40"/>
      <c r="L235" s="40"/>
      <c r="M235" s="40"/>
      <c r="N235" s="40"/>
      <c r="O235" s="40"/>
      <c r="P235" s="40"/>
      <c r="Q235" s="40"/>
      <c r="R235" s="40"/>
      <c r="S235" s="40"/>
      <c r="T235" s="40"/>
      <c r="U235" s="40"/>
      <c r="V235" s="40"/>
      <c r="W235" s="40"/>
      <c r="X235" s="40"/>
      <c r="Y235" s="41"/>
    </row>
    <row r="236" spans="1:25" ht="15.6" customHeight="1" x14ac:dyDescent="0.25">
      <c r="B236" s="39"/>
      <c r="C236" s="40"/>
      <c r="D236" s="40"/>
      <c r="E236" s="40"/>
      <c r="F236" s="40"/>
      <c r="G236" s="40"/>
      <c r="H236" s="40"/>
      <c r="I236" s="40"/>
      <c r="J236" s="40"/>
      <c r="K236" s="40"/>
      <c r="L236" s="40"/>
      <c r="M236" s="40"/>
      <c r="N236" s="40"/>
      <c r="O236" s="40"/>
      <c r="P236" s="40"/>
      <c r="Q236" s="40"/>
      <c r="R236" s="40"/>
      <c r="S236" s="40"/>
      <c r="T236" s="40"/>
      <c r="U236" s="40"/>
      <c r="V236" s="40"/>
      <c r="W236" s="40"/>
      <c r="X236" s="40"/>
      <c r="Y236" s="41"/>
    </row>
    <row r="237" spans="1:25" ht="15.6" customHeight="1" x14ac:dyDescent="0.25">
      <c r="B237" s="39"/>
      <c r="C237" s="40"/>
      <c r="D237" s="40"/>
      <c r="E237" s="40"/>
      <c r="F237" s="40"/>
      <c r="G237" s="40"/>
      <c r="H237" s="40"/>
      <c r="I237" s="40"/>
      <c r="J237" s="40"/>
      <c r="K237" s="40"/>
      <c r="L237" s="40"/>
      <c r="M237" s="40"/>
      <c r="N237" s="40"/>
      <c r="O237" s="40"/>
      <c r="P237" s="40"/>
      <c r="Q237" s="40"/>
      <c r="R237" s="40"/>
      <c r="S237" s="40"/>
      <c r="T237" s="40"/>
      <c r="U237" s="40"/>
      <c r="V237" s="40"/>
      <c r="W237" s="40"/>
      <c r="X237" s="40"/>
      <c r="Y237" s="41"/>
    </row>
    <row r="238" spans="1:25" ht="15.6" customHeight="1" x14ac:dyDescent="0.25">
      <c r="B238" s="39"/>
      <c r="C238" s="40"/>
      <c r="D238" s="40"/>
      <c r="E238" s="40"/>
      <c r="F238" s="40"/>
      <c r="G238" s="40"/>
      <c r="H238" s="40"/>
      <c r="I238" s="40"/>
      <c r="J238" s="40"/>
      <c r="K238" s="40"/>
      <c r="L238" s="40"/>
      <c r="M238" s="40"/>
      <c r="N238" s="40"/>
      <c r="O238" s="40"/>
      <c r="P238" s="40"/>
      <c r="Q238" s="40"/>
      <c r="R238" s="40"/>
      <c r="S238" s="40"/>
      <c r="T238" s="40"/>
      <c r="U238" s="40"/>
      <c r="V238" s="40"/>
      <c r="W238" s="40"/>
      <c r="X238" s="40"/>
      <c r="Y238" s="41"/>
    </row>
    <row r="239" spans="1:25" ht="15.6" customHeight="1" x14ac:dyDescent="0.25">
      <c r="B239" s="39"/>
      <c r="C239" s="40"/>
      <c r="D239" s="40"/>
      <c r="E239" s="40"/>
      <c r="F239" s="40"/>
      <c r="G239" s="40"/>
      <c r="H239" s="40"/>
      <c r="I239" s="40"/>
      <c r="J239" s="40"/>
      <c r="K239" s="40"/>
      <c r="L239" s="40"/>
      <c r="M239" s="40"/>
      <c r="N239" s="40"/>
      <c r="O239" s="40"/>
      <c r="P239" s="40"/>
      <c r="Q239" s="40"/>
      <c r="R239" s="40"/>
      <c r="S239" s="40"/>
      <c r="T239" s="40"/>
      <c r="U239" s="40"/>
      <c r="V239" s="40"/>
      <c r="W239" s="40"/>
      <c r="X239" s="40"/>
      <c r="Y239" s="41"/>
    </row>
    <row r="240" spans="1:25" ht="15.6" customHeight="1" x14ac:dyDescent="0.25">
      <c r="B240" s="39"/>
      <c r="C240" s="40"/>
      <c r="D240" s="40"/>
      <c r="E240" s="40"/>
      <c r="F240" s="40"/>
      <c r="G240" s="40"/>
      <c r="H240" s="40"/>
      <c r="I240" s="40"/>
      <c r="J240" s="40"/>
      <c r="K240" s="40"/>
      <c r="L240" s="40"/>
      <c r="M240" s="40"/>
      <c r="N240" s="40"/>
      <c r="O240" s="40"/>
      <c r="P240" s="40"/>
      <c r="Q240" s="40"/>
      <c r="R240" s="40"/>
      <c r="S240" s="40"/>
      <c r="T240" s="40"/>
      <c r="U240" s="40"/>
      <c r="V240" s="40"/>
      <c r="W240" s="40"/>
      <c r="X240" s="40"/>
      <c r="Y240" s="41"/>
    </row>
    <row r="241" spans="1:25" ht="15.6" customHeight="1" x14ac:dyDescent="0.25">
      <c r="B241" s="39"/>
      <c r="C241" s="40"/>
      <c r="D241" s="40"/>
      <c r="E241" s="40"/>
      <c r="F241" s="40"/>
      <c r="G241" s="40"/>
      <c r="H241" s="40"/>
      <c r="I241" s="40"/>
      <c r="J241" s="40"/>
      <c r="K241" s="40"/>
      <c r="L241" s="40"/>
      <c r="M241" s="40"/>
      <c r="N241" s="40"/>
      <c r="O241" s="40"/>
      <c r="P241" s="40"/>
      <c r="Q241" s="40"/>
      <c r="R241" s="40"/>
      <c r="S241" s="40"/>
      <c r="T241" s="40"/>
      <c r="U241" s="40"/>
      <c r="V241" s="40"/>
      <c r="W241" s="40"/>
      <c r="X241" s="40"/>
      <c r="Y241" s="41"/>
    </row>
    <row r="242" spans="1:25" ht="15.6" customHeight="1" x14ac:dyDescent="0.25">
      <c r="B242" s="39"/>
      <c r="C242" s="40"/>
      <c r="D242" s="40"/>
      <c r="E242" s="40"/>
      <c r="F242" s="40"/>
      <c r="G242" s="40"/>
      <c r="H242" s="40"/>
      <c r="I242" s="40"/>
      <c r="J242" s="40"/>
      <c r="K242" s="40"/>
      <c r="L242" s="40"/>
      <c r="M242" s="40"/>
      <c r="N242" s="40"/>
      <c r="O242" s="40"/>
      <c r="P242" s="40"/>
      <c r="Q242" s="40"/>
      <c r="R242" s="40"/>
      <c r="S242" s="40"/>
      <c r="T242" s="40"/>
      <c r="U242" s="40"/>
      <c r="V242" s="40"/>
      <c r="W242" s="40"/>
      <c r="X242" s="40"/>
      <c r="Y242" s="41"/>
    </row>
    <row r="243" spans="1:25" ht="15.6" customHeight="1" x14ac:dyDescent="0.25">
      <c r="B243" s="39"/>
      <c r="C243" s="40"/>
      <c r="D243" s="40"/>
      <c r="E243" s="40"/>
      <c r="F243" s="40"/>
      <c r="G243" s="40"/>
      <c r="H243" s="40"/>
      <c r="I243" s="40"/>
      <c r="J243" s="40"/>
      <c r="K243" s="40"/>
      <c r="L243" s="40"/>
      <c r="M243" s="40"/>
      <c r="N243" s="40"/>
      <c r="O243" s="40"/>
      <c r="P243" s="40"/>
      <c r="Q243" s="40"/>
      <c r="R243" s="40"/>
      <c r="S243" s="40"/>
      <c r="T243" s="40"/>
      <c r="U243" s="40"/>
      <c r="V243" s="40"/>
      <c r="W243" s="40"/>
      <c r="X243" s="40"/>
      <c r="Y243" s="41"/>
    </row>
    <row r="244" spans="1:25" ht="15.6" customHeight="1" x14ac:dyDescent="0.25">
      <c r="B244" s="39"/>
      <c r="C244" s="40"/>
      <c r="D244" s="40"/>
      <c r="E244" s="40"/>
      <c r="F244" s="40"/>
      <c r="G244" s="40"/>
      <c r="H244" s="40"/>
      <c r="I244" s="40"/>
      <c r="J244" s="40"/>
      <c r="K244" s="40"/>
      <c r="L244" s="40"/>
      <c r="M244" s="40"/>
      <c r="N244" s="40"/>
      <c r="O244" s="40"/>
      <c r="P244" s="40"/>
      <c r="Q244" s="40"/>
      <c r="R244" s="40"/>
      <c r="S244" s="40"/>
      <c r="T244" s="40"/>
      <c r="U244" s="40"/>
      <c r="V244" s="40"/>
      <c r="W244" s="40"/>
      <c r="X244" s="40"/>
      <c r="Y244" s="41"/>
    </row>
    <row r="245" spans="1:25" ht="15.6" customHeight="1" x14ac:dyDescent="0.25">
      <c r="B245" s="39"/>
      <c r="C245" s="40"/>
      <c r="D245" s="40"/>
      <c r="E245" s="40"/>
      <c r="F245" s="40"/>
      <c r="G245" s="40"/>
      <c r="H245" s="40"/>
      <c r="I245" s="40"/>
      <c r="J245" s="40"/>
      <c r="K245" s="40"/>
      <c r="L245" s="40"/>
      <c r="M245" s="40"/>
      <c r="N245" s="40"/>
      <c r="O245" s="40"/>
      <c r="P245" s="40"/>
      <c r="Q245" s="40"/>
      <c r="R245" s="40"/>
      <c r="S245" s="40"/>
      <c r="T245" s="40"/>
      <c r="U245" s="40"/>
      <c r="V245" s="40"/>
      <c r="W245" s="40"/>
      <c r="X245" s="40"/>
      <c r="Y245" s="41"/>
    </row>
    <row r="246" spans="1:25" ht="15.6" customHeight="1" thickBot="1" x14ac:dyDescent="0.3">
      <c r="B246" s="23"/>
      <c r="C246" s="24"/>
      <c r="D246" s="24"/>
      <c r="E246" s="24"/>
      <c r="F246" s="24"/>
      <c r="G246" s="24"/>
      <c r="H246" s="24"/>
      <c r="I246" s="24"/>
      <c r="J246" s="24"/>
      <c r="K246" s="24"/>
      <c r="L246" s="24"/>
      <c r="M246" s="24"/>
      <c r="N246" s="24"/>
      <c r="O246" s="24"/>
      <c r="P246" s="24"/>
      <c r="Q246" s="24"/>
      <c r="R246" s="24"/>
      <c r="S246" s="24"/>
      <c r="T246" s="24"/>
      <c r="U246" s="24"/>
      <c r="V246" s="24"/>
      <c r="W246" s="24"/>
      <c r="X246" s="24"/>
      <c r="Y246" s="25"/>
    </row>
    <row r="247" spans="1:25" ht="15.6" customHeight="1" x14ac:dyDescent="0.25"/>
    <row r="248" spans="1:25" ht="15.6" customHeight="1" x14ac:dyDescent="0.25">
      <c r="A248" t="s">
        <v>19</v>
      </c>
      <c r="B248" t="s">
        <v>10</v>
      </c>
    </row>
    <row r="249" spans="1:25" ht="15.6" customHeight="1" thickBot="1" x14ac:dyDescent="0.3"/>
    <row r="250" spans="1:25" ht="15.6" customHeight="1" x14ac:dyDescent="0.25">
      <c r="B250" s="20"/>
      <c r="C250" s="21"/>
      <c r="D250" s="21"/>
      <c r="E250" s="21"/>
      <c r="F250" s="21"/>
      <c r="G250" s="21"/>
      <c r="H250" s="21"/>
      <c r="I250" s="21"/>
      <c r="J250" s="21"/>
      <c r="K250" s="21"/>
      <c r="L250" s="21"/>
      <c r="M250" s="21"/>
      <c r="N250" s="21"/>
      <c r="O250" s="21"/>
      <c r="P250" s="21"/>
      <c r="Q250" s="21"/>
      <c r="R250" s="21"/>
      <c r="S250" s="21"/>
      <c r="T250" s="21"/>
      <c r="U250" s="21"/>
      <c r="V250" s="21"/>
      <c r="W250" s="21"/>
      <c r="X250" s="21"/>
      <c r="Y250" s="22"/>
    </row>
    <row r="251" spans="1:25" ht="15.6" customHeight="1" thickBot="1" x14ac:dyDescent="0.3">
      <c r="B251" s="23"/>
      <c r="C251" s="24"/>
      <c r="D251" s="24"/>
      <c r="E251" s="24"/>
      <c r="F251" s="24"/>
      <c r="G251" s="24"/>
      <c r="H251" s="24"/>
      <c r="I251" s="24"/>
      <c r="J251" s="24"/>
      <c r="K251" s="24"/>
      <c r="L251" s="24"/>
      <c r="M251" s="24"/>
      <c r="N251" s="24"/>
      <c r="O251" s="24"/>
      <c r="P251" s="24"/>
      <c r="Q251" s="24"/>
      <c r="R251" s="24"/>
      <c r="S251" s="24"/>
      <c r="T251" s="24"/>
      <c r="U251" s="24"/>
      <c r="V251" s="24"/>
      <c r="W251" s="24"/>
      <c r="X251" s="24"/>
      <c r="Y251" s="25"/>
    </row>
    <row r="252" spans="1:25" ht="15.6" customHeight="1" x14ac:dyDescent="0.25"/>
    <row r="253" spans="1:25" ht="15.6" customHeight="1" x14ac:dyDescent="0.25">
      <c r="A253" t="s">
        <v>20</v>
      </c>
      <c r="B253" t="s">
        <v>12</v>
      </c>
    </row>
    <row r="254" spans="1:25" ht="15.6" customHeight="1" thickBot="1" x14ac:dyDescent="0.3"/>
    <row r="255" spans="1:25" ht="15.6" customHeight="1" x14ac:dyDescent="0.25">
      <c r="B255" s="42"/>
      <c r="C255" s="43"/>
      <c r="D255" s="43"/>
      <c r="E255" s="43"/>
      <c r="F255" s="43"/>
      <c r="G255" s="43"/>
      <c r="H255" s="43"/>
      <c r="I255" s="43"/>
      <c r="J255" s="43"/>
      <c r="K255" s="43"/>
      <c r="L255" s="43"/>
      <c r="M255" s="43"/>
      <c r="N255" s="43"/>
      <c r="O255" s="43"/>
      <c r="P255" s="43"/>
      <c r="Q255" s="43"/>
      <c r="R255" s="43"/>
      <c r="S255" s="43"/>
      <c r="T255" s="43"/>
      <c r="U255" s="43"/>
      <c r="V255" s="43"/>
      <c r="W255" s="43"/>
      <c r="X255" s="43"/>
      <c r="Y255" s="44"/>
    </row>
    <row r="256" spans="1:25" ht="15.6" customHeight="1" x14ac:dyDescent="0.25">
      <c r="B256" s="45"/>
      <c r="C256" s="46"/>
      <c r="D256" s="46"/>
      <c r="E256" s="46"/>
      <c r="F256" s="46"/>
      <c r="G256" s="46"/>
      <c r="H256" s="46"/>
      <c r="I256" s="46"/>
      <c r="J256" s="46"/>
      <c r="K256" s="46"/>
      <c r="L256" s="46"/>
      <c r="M256" s="46"/>
      <c r="N256" s="46"/>
      <c r="O256" s="46"/>
      <c r="P256" s="46"/>
      <c r="Q256" s="46"/>
      <c r="R256" s="46"/>
      <c r="S256" s="46"/>
      <c r="T256" s="46"/>
      <c r="U256" s="46"/>
      <c r="V256" s="46"/>
      <c r="W256" s="46"/>
      <c r="X256" s="46"/>
      <c r="Y256" s="47"/>
    </row>
    <row r="257" spans="2:25" ht="15.6" customHeight="1" x14ac:dyDescent="0.25">
      <c r="B257" s="45"/>
      <c r="C257" s="46"/>
      <c r="D257" s="46"/>
      <c r="E257" s="46"/>
      <c r="F257" s="46"/>
      <c r="G257" s="46"/>
      <c r="H257" s="46"/>
      <c r="I257" s="46"/>
      <c r="J257" s="46"/>
      <c r="K257" s="46"/>
      <c r="L257" s="46"/>
      <c r="M257" s="46"/>
      <c r="N257" s="46"/>
      <c r="O257" s="46"/>
      <c r="P257" s="46"/>
      <c r="Q257" s="46"/>
      <c r="R257" s="46"/>
      <c r="S257" s="46"/>
      <c r="T257" s="46"/>
      <c r="U257" s="46"/>
      <c r="V257" s="46"/>
      <c r="W257" s="46"/>
      <c r="X257" s="46"/>
      <c r="Y257" s="47"/>
    </row>
    <row r="258" spans="2:25" ht="15.6" customHeight="1" x14ac:dyDescent="0.25">
      <c r="B258" s="45"/>
      <c r="C258" s="46"/>
      <c r="D258" s="46"/>
      <c r="E258" s="46"/>
      <c r="F258" s="46"/>
      <c r="G258" s="46"/>
      <c r="H258" s="46"/>
      <c r="I258" s="46"/>
      <c r="J258" s="46"/>
      <c r="K258" s="46"/>
      <c r="L258" s="46"/>
      <c r="M258" s="46"/>
      <c r="N258" s="46"/>
      <c r="O258" s="46"/>
      <c r="P258" s="46"/>
      <c r="Q258" s="46"/>
      <c r="R258" s="46"/>
      <c r="S258" s="46"/>
      <c r="T258" s="46"/>
      <c r="U258" s="46"/>
      <c r="V258" s="46"/>
      <c r="W258" s="46"/>
      <c r="X258" s="46"/>
      <c r="Y258" s="47"/>
    </row>
    <row r="259" spans="2:25" ht="15.6" customHeight="1" x14ac:dyDescent="0.25">
      <c r="B259" s="45"/>
      <c r="C259" s="46"/>
      <c r="D259" s="46"/>
      <c r="E259" s="46"/>
      <c r="F259" s="46"/>
      <c r="G259" s="46"/>
      <c r="H259" s="46"/>
      <c r="I259" s="46"/>
      <c r="J259" s="46"/>
      <c r="K259" s="46"/>
      <c r="L259" s="46"/>
      <c r="M259" s="46"/>
      <c r="N259" s="46"/>
      <c r="O259" s="46"/>
      <c r="P259" s="46"/>
      <c r="Q259" s="46"/>
      <c r="R259" s="46"/>
      <c r="S259" s="46"/>
      <c r="T259" s="46"/>
      <c r="U259" s="46"/>
      <c r="V259" s="46"/>
      <c r="W259" s="46"/>
      <c r="X259" s="46"/>
      <c r="Y259" s="47"/>
    </row>
    <row r="260" spans="2:25" ht="15.6" customHeight="1" thickBot="1" x14ac:dyDescent="0.3">
      <c r="B260" s="48"/>
      <c r="C260" s="49"/>
      <c r="D260" s="49"/>
      <c r="E260" s="49"/>
      <c r="F260" s="49"/>
      <c r="G260" s="49"/>
      <c r="H260" s="49"/>
      <c r="I260" s="49"/>
      <c r="J260" s="49"/>
      <c r="K260" s="49"/>
      <c r="L260" s="49"/>
      <c r="M260" s="49"/>
      <c r="N260" s="49"/>
      <c r="O260" s="49"/>
      <c r="P260" s="49"/>
      <c r="Q260" s="49"/>
      <c r="R260" s="49"/>
      <c r="S260" s="49"/>
      <c r="T260" s="49"/>
      <c r="U260" s="49"/>
      <c r="V260" s="49"/>
      <c r="W260" s="49"/>
      <c r="X260" s="49"/>
      <c r="Y260" s="50"/>
    </row>
    <row r="261" spans="2:25" ht="15.6" customHeight="1" x14ac:dyDescent="0.25"/>
    <row r="262" spans="2:25" ht="15.6" customHeight="1" x14ac:dyDescent="0.25">
      <c r="B262" s="27" t="s">
        <v>21</v>
      </c>
      <c r="C262" s="27"/>
      <c r="D262" s="27"/>
      <c r="E262" s="27"/>
      <c r="F262" s="27"/>
      <c r="G262" s="27"/>
      <c r="H262" s="27"/>
      <c r="I262" s="27"/>
      <c r="J262" s="27"/>
      <c r="K262" s="27"/>
      <c r="L262" s="27"/>
      <c r="M262" s="27"/>
      <c r="N262" s="27"/>
      <c r="O262" s="27"/>
      <c r="P262" s="27"/>
      <c r="Q262" s="27"/>
      <c r="R262" s="27"/>
      <c r="S262" s="27"/>
      <c r="T262" s="27"/>
      <c r="U262" s="27"/>
      <c r="V262" s="27"/>
      <c r="W262" s="27"/>
      <c r="X262" s="27"/>
      <c r="Y262" s="27"/>
    </row>
    <row r="263" spans="2:25" ht="15.6" customHeight="1"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row>
    <row r="264" spans="2:25" ht="15.6" customHeight="1"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row>
    <row r="265" spans="2:25" ht="15.6" customHeight="1" x14ac:dyDescent="0.25"/>
    <row r="266" spans="2:25" ht="15.6" customHeight="1" x14ac:dyDescent="0.25"/>
    <row r="267" spans="2:25" ht="15.6" customHeight="1" x14ac:dyDescent="0.25">
      <c r="F267" s="51" t="s">
        <v>2</v>
      </c>
      <c r="G267" s="51"/>
      <c r="H267" s="51"/>
      <c r="I267" s="51"/>
      <c r="J267" s="51" t="s">
        <v>15</v>
      </c>
      <c r="K267" s="51"/>
      <c r="L267" s="51"/>
      <c r="M267" s="51"/>
      <c r="N267" s="51"/>
    </row>
    <row r="268" spans="2:25" ht="15.6" customHeight="1" x14ac:dyDescent="0.25">
      <c r="F268" s="51">
        <v>304.93515374958793</v>
      </c>
      <c r="G268" s="51"/>
      <c r="H268" s="51"/>
      <c r="I268" s="51"/>
      <c r="J268" s="51">
        <v>410.24573942764874</v>
      </c>
      <c r="K268" s="51"/>
      <c r="L268" s="51"/>
      <c r="M268" s="51"/>
      <c r="N268" s="51"/>
    </row>
    <row r="269" spans="2:25" ht="15.6" customHeight="1" x14ac:dyDescent="0.25">
      <c r="F269" s="51">
        <v>204.58744403863506</v>
      </c>
      <c r="G269" s="51"/>
      <c r="H269" s="51"/>
      <c r="I269" s="51"/>
      <c r="J269" s="51">
        <v>1808.4801997209515</v>
      </c>
      <c r="K269" s="51"/>
      <c r="L269" s="51"/>
      <c r="M269" s="51"/>
      <c r="N269" s="51"/>
    </row>
    <row r="270" spans="2:25" ht="15.6" customHeight="1" x14ac:dyDescent="0.25">
      <c r="F270" s="51">
        <v>273.84109418525162</v>
      </c>
      <c r="G270" s="51"/>
      <c r="H270" s="51"/>
      <c r="I270" s="51"/>
      <c r="J270" s="51">
        <v>1941.204628557786</v>
      </c>
      <c r="K270" s="51"/>
      <c r="L270" s="51"/>
      <c r="M270" s="51"/>
      <c r="N270" s="51"/>
    </row>
    <row r="271" spans="2:25" ht="15.6" customHeight="1" x14ac:dyDescent="0.25">
      <c r="F271" s="51">
        <v>136.56550506908215</v>
      </c>
      <c r="G271" s="51"/>
      <c r="H271" s="51"/>
      <c r="I271" s="51"/>
      <c r="J271" s="51">
        <v>3575.0940824207287</v>
      </c>
      <c r="K271" s="51"/>
      <c r="L271" s="51"/>
      <c r="M271" s="51"/>
      <c r="N271" s="51"/>
    </row>
    <row r="272" spans="2:25" ht="15.6" customHeight="1" x14ac:dyDescent="0.25">
      <c r="F272" s="51">
        <v>215.52230473311153</v>
      </c>
      <c r="G272" s="51"/>
      <c r="H272" s="51"/>
      <c r="I272" s="51"/>
      <c r="J272" s="51">
        <v>1305.3602092933374</v>
      </c>
      <c r="K272" s="51"/>
      <c r="L272" s="51"/>
      <c r="M272" s="51"/>
      <c r="N272" s="51"/>
    </row>
    <row r="273" spans="6:14" ht="15.6" customHeight="1" x14ac:dyDescent="0.25">
      <c r="F273" s="51">
        <v>213.29919234684448</v>
      </c>
      <c r="G273" s="51"/>
      <c r="H273" s="51"/>
      <c r="I273" s="51"/>
      <c r="J273" s="51">
        <v>2496.4454880090916</v>
      </c>
      <c r="K273" s="51"/>
      <c r="L273" s="51"/>
      <c r="M273" s="51"/>
      <c r="N273" s="51"/>
    </row>
    <row r="274" spans="6:14" ht="15.6" customHeight="1" x14ac:dyDescent="0.25">
      <c r="F274" s="51">
        <v>379.1728907448628</v>
      </c>
      <c r="G274" s="51"/>
      <c r="H274" s="51"/>
      <c r="I274" s="51"/>
      <c r="J274" s="51">
        <v>3610.4666490299123</v>
      </c>
      <c r="K274" s="51"/>
      <c r="L274" s="51"/>
      <c r="M274" s="51"/>
      <c r="N274" s="51"/>
    </row>
    <row r="275" spans="6:14" ht="15.6" customHeight="1" x14ac:dyDescent="0.25">
      <c r="F275" s="51">
        <v>698.89632422135276</v>
      </c>
      <c r="G275" s="51"/>
      <c r="H275" s="51"/>
      <c r="I275" s="51"/>
      <c r="J275" s="51">
        <v>4522.9078558442834</v>
      </c>
      <c r="K275" s="51"/>
      <c r="L275" s="51"/>
      <c r="M275" s="51"/>
      <c r="N275" s="51"/>
    </row>
    <row r="276" spans="6:14" ht="15.6" customHeight="1" x14ac:dyDescent="0.25">
      <c r="F276" s="51">
        <v>321.26365050787422</v>
      </c>
      <c r="G276" s="51"/>
      <c r="H276" s="51"/>
      <c r="I276" s="51"/>
      <c r="J276" s="51">
        <v>50.126951087676176</v>
      </c>
      <c r="K276" s="51"/>
      <c r="L276" s="51"/>
      <c r="M276" s="51"/>
      <c r="N276" s="51"/>
    </row>
    <row r="277" spans="6:14" ht="15.6" customHeight="1" x14ac:dyDescent="0.25">
      <c r="F277" s="51">
        <v>327.14877558404976</v>
      </c>
      <c r="G277" s="51"/>
      <c r="H277" s="51"/>
      <c r="I277" s="51"/>
      <c r="J277" s="51">
        <v>1446.8978777216867</v>
      </c>
      <c r="K277" s="51"/>
      <c r="L277" s="51"/>
      <c r="M277" s="51"/>
      <c r="N277" s="51"/>
    </row>
    <row r="278" spans="6:14" ht="15.6" customHeight="1" x14ac:dyDescent="0.25">
      <c r="F278" s="51">
        <v>478.30162030018539</v>
      </c>
      <c r="G278" s="51"/>
      <c r="H278" s="51"/>
      <c r="I278" s="51"/>
      <c r="J278" s="51">
        <v>2378.8529980445273</v>
      </c>
      <c r="K278" s="51"/>
      <c r="L278" s="51"/>
      <c r="M278" s="51"/>
      <c r="N278" s="51"/>
    </row>
    <row r="279" spans="6:14" ht="15.6" customHeight="1" x14ac:dyDescent="0.25">
      <c r="F279" s="51">
        <v>129.96802080531134</v>
      </c>
      <c r="G279" s="51"/>
      <c r="H279" s="51"/>
      <c r="I279" s="51"/>
      <c r="J279" s="51">
        <v>3612.1110470772246</v>
      </c>
      <c r="K279" s="51"/>
      <c r="L279" s="51"/>
      <c r="M279" s="51"/>
      <c r="N279" s="51"/>
    </row>
    <row r="280" spans="6:14" ht="15.6" customHeight="1" x14ac:dyDescent="0.25">
      <c r="F280" s="51">
        <v>759.59986537315456</v>
      </c>
      <c r="G280" s="51"/>
      <c r="H280" s="51"/>
      <c r="I280" s="51"/>
      <c r="J280" s="51">
        <v>1047.7312019287899</v>
      </c>
      <c r="K280" s="51"/>
      <c r="L280" s="51"/>
      <c r="M280" s="51"/>
      <c r="N280" s="51"/>
    </row>
    <row r="281" spans="6:14" ht="15.6" customHeight="1" x14ac:dyDescent="0.25">
      <c r="F281" s="51">
        <v>844.91136604426958</v>
      </c>
      <c r="G281" s="51"/>
      <c r="H281" s="51"/>
      <c r="I281" s="51"/>
      <c r="J281" s="51">
        <v>3797.6222160698735</v>
      </c>
      <c r="K281" s="51"/>
      <c r="L281" s="51"/>
      <c r="M281" s="51"/>
      <c r="N281" s="51"/>
    </row>
    <row r="282" spans="6:14" ht="15.6" customHeight="1" x14ac:dyDescent="0.25">
      <c r="F282" s="51">
        <v>589.67489451131144</v>
      </c>
      <c r="G282" s="51"/>
      <c r="H282" s="51"/>
      <c r="I282" s="51"/>
      <c r="J282" s="51">
        <v>4546.4536739967898</v>
      </c>
      <c r="K282" s="51"/>
      <c r="L282" s="51"/>
      <c r="M282" s="51"/>
      <c r="N282" s="51"/>
    </row>
    <row r="283" spans="6:14" ht="15.6" customHeight="1" x14ac:dyDescent="0.25">
      <c r="F283" s="51">
        <v>695.89329806464059</v>
      </c>
      <c r="G283" s="51"/>
      <c r="H283" s="51"/>
      <c r="I283" s="51"/>
      <c r="J283" s="51">
        <v>2183.0191257162928</v>
      </c>
      <c r="K283" s="51"/>
      <c r="L283" s="51"/>
      <c r="M283" s="51"/>
      <c r="N283" s="51"/>
    </row>
    <row r="284" spans="6:14" ht="15.6" customHeight="1" x14ac:dyDescent="0.25">
      <c r="F284" s="51">
        <v>674.14789560809777</v>
      </c>
      <c r="G284" s="51"/>
      <c r="H284" s="51"/>
      <c r="I284" s="51"/>
      <c r="J284" s="51">
        <v>2796.8234734404573</v>
      </c>
      <c r="K284" s="51"/>
      <c r="L284" s="51"/>
      <c r="M284" s="51"/>
      <c r="N284" s="51"/>
    </row>
    <row r="285" spans="6:14" ht="15.6" customHeight="1" x14ac:dyDescent="0.25">
      <c r="F285" s="51">
        <v>497.59076027659876</v>
      </c>
      <c r="G285" s="51"/>
      <c r="H285" s="51"/>
      <c r="I285" s="51"/>
      <c r="J285" s="51">
        <v>4157.57151844903</v>
      </c>
      <c r="K285" s="51"/>
      <c r="L285" s="51"/>
      <c r="M285" s="51"/>
      <c r="N285" s="51"/>
    </row>
    <row r="286" spans="6:14" ht="15.6" customHeight="1" x14ac:dyDescent="0.25">
      <c r="F286" s="51">
        <v>620.62382180484417</v>
      </c>
      <c r="G286" s="51"/>
      <c r="H286" s="51"/>
      <c r="I286" s="51"/>
      <c r="J286" s="51">
        <v>2519.3397799873765</v>
      </c>
      <c r="K286" s="51"/>
      <c r="L286" s="51"/>
      <c r="M286" s="51"/>
      <c r="N286" s="51"/>
    </row>
    <row r="287" spans="6:14" ht="15.6" customHeight="1" x14ac:dyDescent="0.25">
      <c r="F287" s="51">
        <v>101.72923344680373</v>
      </c>
      <c r="G287" s="51"/>
      <c r="H287" s="51"/>
      <c r="I287" s="51"/>
      <c r="J287" s="51">
        <v>4589.8969568152361</v>
      </c>
      <c r="K287" s="51"/>
      <c r="L287" s="51"/>
      <c r="M287" s="51"/>
      <c r="N287" s="51"/>
    </row>
    <row r="288" spans="6:14" ht="15.6" customHeight="1" x14ac:dyDescent="0.25">
      <c r="F288" s="51">
        <v>202.59137902340331</v>
      </c>
      <c r="G288" s="51"/>
      <c r="H288" s="51"/>
      <c r="I288" s="51"/>
      <c r="J288" s="51">
        <v>2080.8902786079602</v>
      </c>
      <c r="K288" s="51"/>
      <c r="L288" s="51"/>
      <c r="M288" s="51"/>
      <c r="N288" s="51"/>
    </row>
    <row r="289" spans="6:14" ht="15.6" customHeight="1" x14ac:dyDescent="0.25">
      <c r="F289" s="51">
        <v>773.60634893004351</v>
      </c>
      <c r="G289" s="51"/>
      <c r="H289" s="51"/>
      <c r="I289" s="51"/>
      <c r="J289" s="51">
        <v>3854.8806497764199</v>
      </c>
      <c r="K289" s="51"/>
      <c r="L289" s="51"/>
      <c r="M289" s="51"/>
      <c r="N289" s="51"/>
    </row>
    <row r="290" spans="6:14" ht="15.6" customHeight="1" x14ac:dyDescent="0.25">
      <c r="F290" s="51">
        <v>910.0492753334795</v>
      </c>
      <c r="G290" s="51"/>
      <c r="H290" s="51"/>
      <c r="I290" s="51"/>
      <c r="J290" s="51">
        <v>1385.2932652962263</v>
      </c>
      <c r="K290" s="51"/>
      <c r="L290" s="51"/>
      <c r="M290" s="51"/>
      <c r="N290" s="51"/>
    </row>
    <row r="291" spans="6:14" ht="15.6" customHeight="1" x14ac:dyDescent="0.25">
      <c r="F291" s="51">
        <v>763.48623631509884</v>
      </c>
      <c r="G291" s="51"/>
      <c r="H291" s="51"/>
      <c r="I291" s="51"/>
      <c r="J291" s="51">
        <v>4727.3254835817124</v>
      </c>
      <c r="K291" s="51"/>
      <c r="L291" s="51"/>
      <c r="M291" s="51"/>
      <c r="N291" s="51"/>
    </row>
    <row r="292" spans="6:14" ht="15.6" customHeight="1" x14ac:dyDescent="0.25">
      <c r="F292" s="51">
        <v>609.57794718303467</v>
      </c>
      <c r="G292" s="51"/>
      <c r="H292" s="51"/>
      <c r="I292" s="51"/>
      <c r="J292" s="51">
        <v>2922.4978786338661</v>
      </c>
      <c r="K292" s="51"/>
      <c r="L292" s="51"/>
      <c r="M292" s="51"/>
      <c r="N292" s="51"/>
    </row>
    <row r="293" spans="6:14" ht="15.6" customHeight="1" x14ac:dyDescent="0.25">
      <c r="F293" s="51">
        <v>363.07979373814624</v>
      </c>
      <c r="G293" s="51"/>
      <c r="H293" s="51"/>
      <c r="I293" s="51"/>
      <c r="J293" s="51">
        <v>2335.1488724720371</v>
      </c>
      <c r="K293" s="51"/>
      <c r="L293" s="51"/>
      <c r="M293" s="51"/>
      <c r="N293" s="51"/>
    </row>
    <row r="294" spans="6:14" ht="15.6" customHeight="1" x14ac:dyDescent="0.25">
      <c r="F294" s="51">
        <v>511.13009826884047</v>
      </c>
      <c r="G294" s="51"/>
      <c r="H294" s="51"/>
      <c r="I294" s="51"/>
      <c r="J294" s="51">
        <v>1481.7089307820397</v>
      </c>
      <c r="K294" s="51"/>
      <c r="L294" s="51"/>
      <c r="M294" s="51"/>
      <c r="N294" s="51"/>
    </row>
    <row r="295" spans="6:14" ht="15.6" customHeight="1" x14ac:dyDescent="0.25">
      <c r="F295" s="51">
        <v>228.6990870270279</v>
      </c>
      <c r="G295" s="51"/>
      <c r="H295" s="51"/>
      <c r="I295" s="51"/>
      <c r="J295" s="51">
        <v>1910.2208152319988</v>
      </c>
      <c r="K295" s="51"/>
      <c r="L295" s="51"/>
      <c r="M295" s="51"/>
      <c r="N295" s="51"/>
    </row>
    <row r="296" spans="6:14" ht="15.6" customHeight="1" x14ac:dyDescent="0.25">
      <c r="F296" s="51">
        <v>232.26656510473987</v>
      </c>
      <c r="G296" s="51"/>
      <c r="H296" s="51"/>
      <c r="I296" s="51"/>
      <c r="J296" s="51">
        <v>3249.3201304721538</v>
      </c>
      <c r="K296" s="51"/>
      <c r="L296" s="51"/>
      <c r="M296" s="51"/>
      <c r="N296" s="51"/>
    </row>
    <row r="297" spans="6:14" ht="15.6" customHeight="1" x14ac:dyDescent="0.25">
      <c r="F297" s="51">
        <v>527.36811217506374</v>
      </c>
      <c r="G297" s="51"/>
      <c r="H297" s="51"/>
      <c r="I297" s="51"/>
      <c r="J297" s="51">
        <v>317.84310453325747</v>
      </c>
      <c r="K297" s="51"/>
      <c r="L297" s="51"/>
      <c r="M297" s="51"/>
      <c r="N297" s="51"/>
    </row>
    <row r="298" spans="6:14" ht="15.6" customHeight="1" x14ac:dyDescent="0.25">
      <c r="F298" s="51">
        <v>132.38943545954785</v>
      </c>
      <c r="G298" s="51"/>
      <c r="H298" s="51"/>
      <c r="I298" s="51"/>
      <c r="J298" s="51">
        <v>3730.0313817137253</v>
      </c>
      <c r="K298" s="51"/>
      <c r="L298" s="51"/>
      <c r="M298" s="51"/>
      <c r="N298" s="51"/>
    </row>
    <row r="299" spans="6:14" ht="15.6" customHeight="1" x14ac:dyDescent="0.25">
      <c r="F299" s="51">
        <v>504.62286376513885</v>
      </c>
      <c r="G299" s="51"/>
      <c r="H299" s="51"/>
      <c r="I299" s="51"/>
      <c r="J299" s="51">
        <v>226.34227781911653</v>
      </c>
      <c r="K299" s="51"/>
      <c r="L299" s="51"/>
      <c r="M299" s="51"/>
      <c r="N299" s="51"/>
    </row>
    <row r="300" spans="6:14" ht="15.6" customHeight="1" x14ac:dyDescent="0.25">
      <c r="F300" s="51">
        <v>950.13094864097411</v>
      </c>
      <c r="G300" s="51"/>
      <c r="H300" s="51"/>
      <c r="I300" s="51"/>
      <c r="J300" s="51">
        <v>1129.8539127771219</v>
      </c>
      <c r="K300" s="51"/>
      <c r="L300" s="51"/>
      <c r="M300" s="51"/>
      <c r="N300" s="51"/>
    </row>
    <row r="301" spans="6:14" ht="15.6" customHeight="1" x14ac:dyDescent="0.25">
      <c r="F301" s="51">
        <v>484.57795093335687</v>
      </c>
      <c r="G301" s="51"/>
      <c r="H301" s="51"/>
      <c r="I301" s="51"/>
      <c r="J301" s="51">
        <v>3784.9952581669654</v>
      </c>
      <c r="K301" s="51"/>
      <c r="L301" s="51"/>
      <c r="M301" s="51"/>
      <c r="N301" s="51"/>
    </row>
    <row r="302" spans="6:14" ht="15.6" customHeight="1" x14ac:dyDescent="0.25">
      <c r="F302" s="51">
        <v>193.94960920218395</v>
      </c>
      <c r="G302" s="51"/>
      <c r="H302" s="51"/>
      <c r="I302" s="51"/>
      <c r="J302" s="51">
        <v>1727.8449016379566</v>
      </c>
      <c r="K302" s="51"/>
      <c r="L302" s="51"/>
      <c r="M302" s="51"/>
      <c r="N302" s="51"/>
    </row>
    <row r="303" spans="6:14" ht="15.6" customHeight="1" x14ac:dyDescent="0.25">
      <c r="F303" s="51">
        <v>294.86767480729156</v>
      </c>
      <c r="G303" s="51"/>
      <c r="H303" s="51"/>
      <c r="I303" s="51"/>
      <c r="J303" s="51">
        <v>17.681919617765217</v>
      </c>
      <c r="K303" s="51"/>
      <c r="L303" s="51"/>
      <c r="M303" s="51"/>
      <c r="N303" s="51"/>
    </row>
    <row r="304" spans="6:14" ht="15.6" customHeight="1" x14ac:dyDescent="0.25">
      <c r="F304" s="51">
        <v>32.403600409352421</v>
      </c>
      <c r="G304" s="51"/>
      <c r="H304" s="51"/>
      <c r="I304" s="51"/>
      <c r="J304" s="51">
        <v>2233.9274746593278</v>
      </c>
      <c r="K304" s="51"/>
      <c r="L304" s="51"/>
      <c r="M304" s="51"/>
      <c r="N304" s="51"/>
    </row>
    <row r="305" spans="6:14" ht="15.6" customHeight="1" x14ac:dyDescent="0.25">
      <c r="F305" s="51">
        <v>623.27862864602571</v>
      </c>
      <c r="G305" s="51"/>
      <c r="H305" s="51"/>
      <c r="I305" s="51"/>
      <c r="J305" s="51">
        <v>404.73905447779066</v>
      </c>
      <c r="K305" s="51"/>
      <c r="L305" s="51"/>
      <c r="M305" s="51"/>
      <c r="N305" s="51"/>
    </row>
    <row r="306" spans="6:14" ht="15.6" customHeight="1" x14ac:dyDescent="0.25">
      <c r="F306" s="51">
        <v>116.3922808466199</v>
      </c>
      <c r="G306" s="51"/>
      <c r="H306" s="51"/>
      <c r="I306" s="51"/>
      <c r="J306" s="51">
        <v>3081.6448268280251</v>
      </c>
      <c r="K306" s="51"/>
      <c r="L306" s="51"/>
      <c r="M306" s="51"/>
      <c r="N306" s="51"/>
    </row>
    <row r="307" spans="6:14" ht="15.6" customHeight="1" x14ac:dyDescent="0.25">
      <c r="F307" s="51">
        <v>116.58481362769679</v>
      </c>
      <c r="G307" s="51"/>
      <c r="H307" s="51"/>
      <c r="I307" s="51"/>
      <c r="J307" s="51">
        <v>4175.4541769677808</v>
      </c>
      <c r="K307" s="51"/>
      <c r="L307" s="51"/>
      <c r="M307" s="51"/>
      <c r="N307" s="51"/>
    </row>
    <row r="308" spans="6:14" ht="15.6" customHeight="1" x14ac:dyDescent="0.25">
      <c r="F308" s="51">
        <v>411.25989162575627</v>
      </c>
      <c r="G308" s="51"/>
      <c r="H308" s="51"/>
      <c r="I308" s="51"/>
      <c r="J308" s="51">
        <v>4484.6663391353413</v>
      </c>
      <c r="K308" s="51"/>
      <c r="L308" s="51"/>
      <c r="M308" s="51"/>
      <c r="N308" s="51"/>
    </row>
    <row r="309" spans="6:14" ht="15.6" customHeight="1" x14ac:dyDescent="0.25">
      <c r="F309" s="51">
        <v>180.48513249230592</v>
      </c>
      <c r="G309" s="51"/>
      <c r="H309" s="51"/>
      <c r="I309" s="51"/>
      <c r="J309" s="51">
        <v>2700.1058346096975</v>
      </c>
      <c r="K309" s="51"/>
      <c r="L309" s="51"/>
      <c r="M309" s="51"/>
      <c r="N309" s="51"/>
    </row>
    <row r="310" spans="6:14" ht="15.6" customHeight="1" x14ac:dyDescent="0.25">
      <c r="F310" s="51">
        <v>96.815499163381162</v>
      </c>
      <c r="G310" s="51"/>
      <c r="H310" s="51"/>
      <c r="I310" s="51"/>
      <c r="J310" s="51">
        <v>976.21262773253113</v>
      </c>
      <c r="K310" s="51"/>
      <c r="L310" s="51"/>
      <c r="M310" s="51"/>
      <c r="N310" s="51"/>
    </row>
    <row r="311" spans="6:14" ht="15.6" customHeight="1" x14ac:dyDescent="0.25">
      <c r="F311" s="51">
        <v>248.23968420034072</v>
      </c>
      <c r="G311" s="51"/>
      <c r="H311" s="51"/>
      <c r="I311" s="51"/>
      <c r="J311" s="51">
        <v>221.5397803899649</v>
      </c>
      <c r="K311" s="51"/>
      <c r="L311" s="51"/>
      <c r="M311" s="51"/>
      <c r="N311" s="51"/>
    </row>
    <row r="312" spans="6:14" ht="15.6" customHeight="1" x14ac:dyDescent="0.25">
      <c r="F312" s="51">
        <v>469.54146999952275</v>
      </c>
      <c r="G312" s="51"/>
      <c r="H312" s="51"/>
      <c r="I312" s="51"/>
      <c r="J312" s="51">
        <v>160.59630041110827</v>
      </c>
      <c r="K312" s="51"/>
      <c r="L312" s="51"/>
      <c r="M312" s="51"/>
      <c r="N312" s="51"/>
    </row>
    <row r="313" spans="6:14" ht="15.6" customHeight="1" x14ac:dyDescent="0.25">
      <c r="F313" s="51">
        <v>241.05761995666518</v>
      </c>
      <c r="G313" s="51"/>
      <c r="H313" s="51"/>
      <c r="I313" s="51"/>
      <c r="J313" s="51">
        <v>4499.1556044559184</v>
      </c>
      <c r="K313" s="51"/>
      <c r="L313" s="51"/>
      <c r="M313" s="51"/>
      <c r="N313" s="51"/>
    </row>
    <row r="314" spans="6:14" ht="15.6" customHeight="1" x14ac:dyDescent="0.25">
      <c r="F314" s="51">
        <v>319.20573700333222</v>
      </c>
      <c r="G314" s="51"/>
      <c r="H314" s="51"/>
      <c r="I314" s="51"/>
      <c r="J314" s="51">
        <v>4126.209227196211</v>
      </c>
      <c r="K314" s="51"/>
      <c r="L314" s="51"/>
      <c r="M314" s="51"/>
      <c r="N314" s="51"/>
    </row>
    <row r="315" spans="6:14" ht="15.6" customHeight="1" x14ac:dyDescent="0.25">
      <c r="F315" s="51">
        <v>200.65198060456257</v>
      </c>
      <c r="G315" s="51"/>
      <c r="H315" s="51"/>
      <c r="I315" s="51"/>
      <c r="J315" s="51">
        <v>1955.3921109309242</v>
      </c>
      <c r="K315" s="51"/>
      <c r="L315" s="51"/>
      <c r="M315" s="51"/>
      <c r="N315" s="51"/>
    </row>
    <row r="316" spans="6:14" ht="15.6" customHeight="1" x14ac:dyDescent="0.25">
      <c r="F316" s="51">
        <v>154.85781013827437</v>
      </c>
      <c r="G316" s="51"/>
      <c r="H316" s="51"/>
      <c r="I316" s="51"/>
      <c r="J316" s="51">
        <v>1515.4274853238021</v>
      </c>
      <c r="K316" s="51"/>
      <c r="L316" s="51"/>
      <c r="M316" s="51"/>
      <c r="N316" s="51"/>
    </row>
    <row r="317" spans="6:14" ht="15.6" customHeight="1" x14ac:dyDescent="0.25">
      <c r="F317" s="51">
        <v>931.03893883963474</v>
      </c>
      <c r="G317" s="51"/>
      <c r="H317" s="51"/>
      <c r="I317" s="51"/>
      <c r="J317" s="51">
        <v>3255.4441415576634</v>
      </c>
      <c r="K317" s="51"/>
      <c r="L317" s="51"/>
      <c r="M317" s="51"/>
      <c r="N317" s="51"/>
    </row>
    <row r="318" spans="6:14" ht="15.6" customHeight="1" x14ac:dyDescent="0.25">
      <c r="F318" s="51">
        <v>330.25555710776979</v>
      </c>
      <c r="G318" s="51"/>
      <c r="H318" s="51"/>
      <c r="I318" s="51"/>
      <c r="J318" s="51">
        <v>4769.1151389530532</v>
      </c>
      <c r="K318" s="51"/>
      <c r="L318" s="51"/>
      <c r="M318" s="51"/>
      <c r="N318" s="51"/>
    </row>
    <row r="319" spans="6:14" ht="15.6" customHeight="1" x14ac:dyDescent="0.25">
      <c r="F319" s="51">
        <v>828.69929306630786</v>
      </c>
      <c r="G319" s="51"/>
      <c r="H319" s="51"/>
      <c r="I319" s="51"/>
      <c r="J319" s="51">
        <v>808.47633746751637</v>
      </c>
      <c r="K319" s="51"/>
      <c r="L319" s="51"/>
      <c r="M319" s="51"/>
      <c r="N319" s="51"/>
    </row>
    <row r="320" spans="6:14" ht="15.6" customHeight="1" x14ac:dyDescent="0.25">
      <c r="F320" s="51">
        <v>561.10286771768301</v>
      </c>
      <c r="G320" s="51"/>
      <c r="H320" s="51"/>
      <c r="I320" s="51"/>
      <c r="J320" s="51">
        <v>1085.826520670023</v>
      </c>
      <c r="K320" s="51"/>
      <c r="L320" s="51"/>
      <c r="M320" s="51"/>
      <c r="N320" s="51"/>
    </row>
    <row r="321" spans="6:14" ht="15.6" customHeight="1" x14ac:dyDescent="0.25">
      <c r="F321" s="51">
        <v>849.44532690409903</v>
      </c>
      <c r="G321" s="51"/>
      <c r="H321" s="51"/>
      <c r="I321" s="51"/>
      <c r="J321" s="51">
        <v>1768.1749587350564</v>
      </c>
      <c r="K321" s="51"/>
      <c r="L321" s="51"/>
      <c r="M321" s="51"/>
      <c r="N321" s="51"/>
    </row>
    <row r="322" spans="6:14" ht="15.6" customHeight="1" x14ac:dyDescent="0.25">
      <c r="F322" s="51">
        <v>396.70625955217821</v>
      </c>
      <c r="G322" s="51"/>
      <c r="H322" s="51"/>
      <c r="I322" s="51"/>
      <c r="J322" s="51">
        <v>4322.9560346243234</v>
      </c>
      <c r="K322" s="51"/>
      <c r="L322" s="51"/>
      <c r="M322" s="51"/>
      <c r="N322" s="51"/>
    </row>
    <row r="323" spans="6:14" ht="15.6" customHeight="1" x14ac:dyDescent="0.25">
      <c r="F323" s="51">
        <v>72.89027888580901</v>
      </c>
      <c r="G323" s="51"/>
      <c r="H323" s="51"/>
      <c r="I323" s="51"/>
      <c r="J323" s="51">
        <v>3230.9221910326614</v>
      </c>
      <c r="K323" s="51"/>
      <c r="L323" s="51"/>
      <c r="M323" s="51"/>
      <c r="N323" s="51"/>
    </row>
    <row r="324" spans="6:14" ht="15.6" customHeight="1" x14ac:dyDescent="0.25">
      <c r="F324" s="51">
        <v>760.6799529094319</v>
      </c>
      <c r="G324" s="51"/>
      <c r="H324" s="51"/>
      <c r="I324" s="51"/>
      <c r="J324" s="51">
        <v>4966.6077095893452</v>
      </c>
      <c r="K324" s="51"/>
      <c r="L324" s="51"/>
      <c r="M324" s="51"/>
      <c r="N324" s="51"/>
    </row>
    <row r="325" spans="6:14" ht="15.6" customHeight="1" x14ac:dyDescent="0.25">
      <c r="F325" s="51">
        <v>444.55229176699243</v>
      </c>
      <c r="G325" s="51"/>
      <c r="H325" s="51"/>
      <c r="I325" s="51"/>
      <c r="J325" s="51">
        <v>3136.5346177658826</v>
      </c>
      <c r="K325" s="51"/>
      <c r="L325" s="51"/>
      <c r="M325" s="51"/>
      <c r="N325" s="51"/>
    </row>
    <row r="326" spans="6:14" ht="15.6" customHeight="1" x14ac:dyDescent="0.25">
      <c r="F326" s="51">
        <v>744.33795887421036</v>
      </c>
      <c r="G326" s="51"/>
      <c r="H326" s="51"/>
      <c r="I326" s="51"/>
      <c r="J326" s="51">
        <v>759.78599259602436</v>
      </c>
      <c r="K326" s="51"/>
      <c r="L326" s="51"/>
      <c r="M326" s="51"/>
      <c r="N326" s="51"/>
    </row>
    <row r="327" spans="6:14" ht="15.6" customHeight="1" x14ac:dyDescent="0.25">
      <c r="F327" s="51">
        <v>566.40752713492839</v>
      </c>
      <c r="G327" s="51"/>
      <c r="H327" s="51"/>
      <c r="I327" s="51"/>
      <c r="J327" s="51">
        <v>3126.7319267919379</v>
      </c>
      <c r="K327" s="51"/>
      <c r="L327" s="51"/>
      <c r="M327" s="51"/>
      <c r="N327" s="51"/>
    </row>
    <row r="328" spans="6:14" ht="15.6" customHeight="1" x14ac:dyDescent="0.25">
      <c r="F328" s="51">
        <v>633.25335136613194</v>
      </c>
      <c r="G328" s="51"/>
      <c r="H328" s="51"/>
      <c r="I328" s="51"/>
      <c r="J328" s="51">
        <v>4440.4677456966156</v>
      </c>
      <c r="K328" s="51"/>
      <c r="L328" s="51"/>
      <c r="M328" s="51"/>
      <c r="N328" s="51"/>
    </row>
    <row r="329" spans="6:14" ht="15.6" customHeight="1" x14ac:dyDescent="0.25">
      <c r="F329" s="51">
        <v>167.5912579327964</v>
      </c>
      <c r="G329" s="51"/>
      <c r="H329" s="51"/>
      <c r="I329" s="51"/>
      <c r="J329" s="51">
        <v>4323.2105385398008</v>
      </c>
      <c r="K329" s="51"/>
      <c r="L329" s="51"/>
      <c r="M329" s="51"/>
      <c r="N329" s="51"/>
    </row>
    <row r="330" spans="6:14" ht="15.6" customHeight="1" x14ac:dyDescent="0.25">
      <c r="F330" s="51">
        <v>827.46077936694167</v>
      </c>
      <c r="G330" s="51"/>
      <c r="H330" s="51"/>
      <c r="I330" s="51"/>
      <c r="J330" s="51">
        <v>4333.0463382900562</v>
      </c>
      <c r="K330" s="51"/>
      <c r="L330" s="51"/>
      <c r="M330" s="51"/>
      <c r="N330" s="51"/>
    </row>
    <row r="331" spans="6:14" ht="15.6" customHeight="1" x14ac:dyDescent="0.25">
      <c r="F331" s="51">
        <v>383.50161153034225</v>
      </c>
      <c r="G331" s="51"/>
      <c r="H331" s="51"/>
      <c r="I331" s="51"/>
      <c r="J331" s="51">
        <v>2428.9773152346211</v>
      </c>
      <c r="K331" s="51"/>
      <c r="L331" s="51"/>
      <c r="M331" s="51"/>
      <c r="N331" s="51"/>
    </row>
    <row r="332" spans="6:14" ht="15.6" customHeight="1" x14ac:dyDescent="0.25">
      <c r="F332" s="51">
        <v>901.01856151128345</v>
      </c>
      <c r="G332" s="51"/>
      <c r="H332" s="51"/>
      <c r="I332" s="51"/>
      <c r="J332" s="51">
        <v>3921.8554986178438</v>
      </c>
      <c r="K332" s="51"/>
      <c r="L332" s="51"/>
      <c r="M332" s="51"/>
      <c r="N332" s="51"/>
    </row>
    <row r="333" spans="6:14" ht="15.6" customHeight="1" x14ac:dyDescent="0.25">
      <c r="F333" s="51">
        <v>413.72505420371698</v>
      </c>
      <c r="G333" s="51"/>
      <c r="H333" s="51"/>
      <c r="I333" s="51"/>
      <c r="J333" s="51">
        <v>3859.1215419631808</v>
      </c>
      <c r="K333" s="51"/>
      <c r="L333" s="51"/>
      <c r="M333" s="51"/>
      <c r="N333" s="51"/>
    </row>
    <row r="334" spans="6:14" ht="15.6" customHeight="1" x14ac:dyDescent="0.25">
      <c r="F334" s="51">
        <v>783.33570142203087</v>
      </c>
      <c r="G334" s="51"/>
      <c r="H334" s="51"/>
      <c r="I334" s="51"/>
      <c r="J334" s="51">
        <v>2462.1856886153178</v>
      </c>
      <c r="K334" s="51"/>
      <c r="L334" s="51"/>
      <c r="M334" s="51"/>
      <c r="N334" s="51"/>
    </row>
    <row r="335" spans="6:14" ht="15.6" customHeight="1" x14ac:dyDescent="0.25">
      <c r="F335" s="51">
        <v>771.8203184257253</v>
      </c>
      <c r="G335" s="51"/>
      <c r="H335" s="51"/>
      <c r="I335" s="51"/>
      <c r="J335" s="51">
        <v>2365.4317848750943</v>
      </c>
      <c r="K335" s="51"/>
      <c r="L335" s="51"/>
      <c r="M335" s="51"/>
      <c r="N335" s="51"/>
    </row>
    <row r="336" spans="6:14" ht="15.6" customHeight="1" x14ac:dyDescent="0.25">
      <c r="F336" s="51">
        <v>201.08467957840438</v>
      </c>
      <c r="G336" s="51"/>
      <c r="H336" s="51"/>
      <c r="I336" s="51"/>
      <c r="J336" s="51">
        <v>441.61165158455862</v>
      </c>
      <c r="K336" s="51"/>
      <c r="L336" s="51"/>
      <c r="M336" s="51"/>
      <c r="N336" s="51"/>
    </row>
    <row r="337" spans="1:25" ht="15.6" customHeight="1" x14ac:dyDescent="0.25">
      <c r="F337" s="51">
        <v>241.52692396202391</v>
      </c>
      <c r="G337" s="51"/>
      <c r="H337" s="51"/>
      <c r="I337" s="51"/>
      <c r="J337" s="51">
        <v>1727.7797311110016</v>
      </c>
      <c r="K337" s="51"/>
      <c r="L337" s="51"/>
      <c r="M337" s="51"/>
      <c r="N337" s="51"/>
    </row>
    <row r="338" spans="1:25" ht="15.6" customHeight="1" x14ac:dyDescent="0.25">
      <c r="F338" s="51">
        <v>968.63078401802647</v>
      </c>
      <c r="G338" s="51"/>
      <c r="H338" s="51"/>
      <c r="I338" s="51"/>
      <c r="J338" s="51">
        <v>1448.6326297083046</v>
      </c>
      <c r="K338" s="51"/>
      <c r="L338" s="51"/>
      <c r="M338" s="51"/>
      <c r="N338" s="51"/>
    </row>
    <row r="339" spans="1:25" ht="15.6" customHeight="1" x14ac:dyDescent="0.25">
      <c r="F339" s="51">
        <v>490.16291498128351</v>
      </c>
      <c r="G339" s="51"/>
      <c r="H339" s="51"/>
      <c r="I339" s="51"/>
      <c r="J339" s="51">
        <v>123.46514818702859</v>
      </c>
      <c r="K339" s="51"/>
      <c r="L339" s="51"/>
      <c r="M339" s="51"/>
      <c r="N339" s="51"/>
    </row>
    <row r="340" spans="1:25" ht="15.6" customHeight="1" x14ac:dyDescent="0.25">
      <c r="F340" s="51">
        <v>143.71320604434089</v>
      </c>
      <c r="G340" s="51"/>
      <c r="H340" s="51"/>
      <c r="I340" s="51"/>
      <c r="J340" s="51">
        <v>1731.1549499202267</v>
      </c>
      <c r="K340" s="51"/>
      <c r="L340" s="51"/>
      <c r="M340" s="51"/>
      <c r="N340" s="51"/>
    </row>
    <row r="341" spans="1:25" ht="15.6" customHeight="1" x14ac:dyDescent="0.25">
      <c r="F341" s="51">
        <v>853.37669305201246</v>
      </c>
      <c r="G341" s="51"/>
      <c r="H341" s="51"/>
      <c r="I341" s="51"/>
      <c r="J341" s="51">
        <v>268.39464370937259</v>
      </c>
      <c r="K341" s="51"/>
      <c r="L341" s="51"/>
      <c r="M341" s="51"/>
      <c r="N341" s="51"/>
    </row>
    <row r="342" spans="1:25" ht="15.6" customHeight="1" x14ac:dyDescent="0.25">
      <c r="F342" s="51">
        <v>652.47014639379972</v>
      </c>
      <c r="G342" s="51"/>
      <c r="H342" s="51"/>
      <c r="I342" s="51"/>
      <c r="J342" s="51">
        <v>4436.8942672060648</v>
      </c>
      <c r="K342" s="51"/>
      <c r="L342" s="51"/>
      <c r="M342" s="51"/>
      <c r="N342" s="51"/>
    </row>
    <row r="343" spans="1:25" ht="15.6" customHeight="1" x14ac:dyDescent="0.25"/>
    <row r="344" spans="1:25" ht="15.6" customHeight="1" x14ac:dyDescent="0.25">
      <c r="A344" t="s">
        <v>22</v>
      </c>
      <c r="B344" t="s">
        <v>4</v>
      </c>
    </row>
    <row r="345" spans="1:25" ht="15.6" customHeight="1" thickBot="1" x14ac:dyDescent="0.3"/>
    <row r="346" spans="1:25" ht="15.6" customHeight="1" x14ac:dyDescent="0.25">
      <c r="B346" s="20"/>
      <c r="C346" s="21"/>
      <c r="D346" s="21"/>
      <c r="E346" s="21"/>
      <c r="F346" s="21"/>
      <c r="G346" s="21"/>
      <c r="H346" s="21"/>
      <c r="I346" s="21"/>
      <c r="J346" s="21"/>
      <c r="K346" s="21"/>
      <c r="L346" s="21"/>
      <c r="M346" s="21"/>
      <c r="N346" s="21"/>
      <c r="O346" s="21"/>
      <c r="P346" s="21"/>
      <c r="Q346" s="21"/>
      <c r="R346" s="21"/>
      <c r="S346" s="21"/>
      <c r="T346" s="21"/>
      <c r="U346" s="21"/>
      <c r="V346" s="21"/>
      <c r="W346" s="21"/>
      <c r="X346" s="21"/>
      <c r="Y346" s="22"/>
    </row>
    <row r="347" spans="1:25" ht="15.6" customHeight="1" thickBot="1" x14ac:dyDescent="0.3">
      <c r="B347" s="23"/>
      <c r="C347" s="24"/>
      <c r="D347" s="24"/>
      <c r="E347" s="24"/>
      <c r="F347" s="24"/>
      <c r="G347" s="24"/>
      <c r="H347" s="24"/>
      <c r="I347" s="24"/>
      <c r="J347" s="24"/>
      <c r="K347" s="24"/>
      <c r="L347" s="24"/>
      <c r="M347" s="24"/>
      <c r="N347" s="24"/>
      <c r="O347" s="24"/>
      <c r="P347" s="24"/>
      <c r="Q347" s="24"/>
      <c r="R347" s="24"/>
      <c r="S347" s="24"/>
      <c r="T347" s="24"/>
      <c r="U347" s="24"/>
      <c r="V347" s="24"/>
      <c r="W347" s="24"/>
      <c r="X347" s="24"/>
      <c r="Y347" s="25"/>
    </row>
    <row r="348" spans="1:25" ht="15.6" customHeight="1" x14ac:dyDescent="0.25"/>
    <row r="349" spans="1:25" ht="15.6" customHeight="1" x14ac:dyDescent="0.25">
      <c r="A349" t="s">
        <v>23</v>
      </c>
      <c r="B349" t="s">
        <v>6</v>
      </c>
    </row>
    <row r="350" spans="1:25" ht="15.6" customHeight="1" thickBot="1" x14ac:dyDescent="0.3"/>
    <row r="351" spans="1:25" ht="15.6" customHeight="1" x14ac:dyDescent="0.25">
      <c r="B351" s="20"/>
      <c r="C351" s="21"/>
      <c r="D351" s="21"/>
      <c r="E351" s="21"/>
      <c r="F351" s="21"/>
      <c r="G351" s="21"/>
      <c r="H351" s="21"/>
      <c r="I351" s="21"/>
      <c r="J351" s="21"/>
      <c r="K351" s="21"/>
      <c r="L351" s="21"/>
      <c r="M351" s="21"/>
      <c r="N351" s="21"/>
      <c r="O351" s="21"/>
      <c r="P351" s="21"/>
      <c r="Q351" s="21"/>
      <c r="R351" s="21"/>
      <c r="S351" s="21"/>
      <c r="T351" s="21"/>
      <c r="U351" s="21"/>
      <c r="V351" s="21"/>
      <c r="W351" s="21"/>
      <c r="X351" s="21"/>
      <c r="Y351" s="22"/>
    </row>
    <row r="352" spans="1:25" ht="15.6" customHeight="1" thickBot="1" x14ac:dyDescent="0.3">
      <c r="B352" s="23"/>
      <c r="C352" s="24"/>
      <c r="D352" s="24"/>
      <c r="E352" s="24"/>
      <c r="F352" s="24"/>
      <c r="G352" s="24"/>
      <c r="H352" s="24"/>
      <c r="I352" s="24"/>
      <c r="J352" s="24"/>
      <c r="K352" s="24"/>
      <c r="L352" s="24"/>
      <c r="M352" s="24"/>
      <c r="N352" s="24"/>
      <c r="O352" s="24"/>
      <c r="P352" s="24"/>
      <c r="Q352" s="24"/>
      <c r="R352" s="24"/>
      <c r="S352" s="24"/>
      <c r="T352" s="24"/>
      <c r="U352" s="24"/>
      <c r="V352" s="24"/>
      <c r="W352" s="24"/>
      <c r="X352" s="24"/>
      <c r="Y352" s="25"/>
    </row>
    <row r="353" spans="1:25" ht="15.6" customHeight="1" x14ac:dyDescent="0.25"/>
    <row r="354" spans="1:25" ht="15.6" customHeight="1" x14ac:dyDescent="0.25">
      <c r="A354" t="s">
        <v>24</v>
      </c>
      <c r="B354" t="s">
        <v>8</v>
      </c>
    </row>
    <row r="355" spans="1:25" ht="15.6" customHeight="1" thickBot="1" x14ac:dyDescent="0.3"/>
    <row r="356" spans="1:25" ht="15.6" customHeight="1" x14ac:dyDescent="0.25">
      <c r="B356" s="20"/>
      <c r="C356" s="21"/>
      <c r="D356" s="21"/>
      <c r="E356" s="21"/>
      <c r="F356" s="21"/>
      <c r="G356" s="21"/>
      <c r="H356" s="21"/>
      <c r="I356" s="21"/>
      <c r="J356" s="21"/>
      <c r="K356" s="21"/>
      <c r="L356" s="21"/>
      <c r="M356" s="21"/>
      <c r="N356" s="21"/>
      <c r="O356" s="21"/>
      <c r="P356" s="21"/>
      <c r="Q356" s="21"/>
      <c r="R356" s="21"/>
      <c r="S356" s="21"/>
      <c r="T356" s="21"/>
      <c r="U356" s="21"/>
      <c r="V356" s="21"/>
      <c r="W356" s="21"/>
      <c r="X356" s="21"/>
      <c r="Y356" s="22"/>
    </row>
    <row r="357" spans="1:25" ht="15.6" customHeight="1" x14ac:dyDescent="0.25">
      <c r="B357" s="39"/>
      <c r="C357" s="40"/>
      <c r="D357" s="40"/>
      <c r="E357" s="40"/>
      <c r="F357" s="40"/>
      <c r="G357" s="40"/>
      <c r="H357" s="40"/>
      <c r="I357" s="40"/>
      <c r="J357" s="40"/>
      <c r="K357" s="40"/>
      <c r="L357" s="40"/>
      <c r="M357" s="40"/>
      <c r="N357" s="40"/>
      <c r="O357" s="40"/>
      <c r="P357" s="40"/>
      <c r="Q357" s="40"/>
      <c r="R357" s="40"/>
      <c r="S357" s="40"/>
      <c r="T357" s="40"/>
      <c r="U357" s="40"/>
      <c r="V357" s="40"/>
      <c r="W357" s="40"/>
      <c r="X357" s="40"/>
      <c r="Y357" s="41"/>
    </row>
    <row r="358" spans="1:25" ht="15.6" customHeight="1" x14ac:dyDescent="0.25">
      <c r="B358" s="39"/>
      <c r="C358" s="40"/>
      <c r="D358" s="40"/>
      <c r="E358" s="40"/>
      <c r="F358" s="40"/>
      <c r="G358" s="40"/>
      <c r="H358" s="40"/>
      <c r="I358" s="40"/>
      <c r="J358" s="40"/>
      <c r="K358" s="40"/>
      <c r="L358" s="40"/>
      <c r="M358" s="40"/>
      <c r="N358" s="40"/>
      <c r="O358" s="40"/>
      <c r="P358" s="40"/>
      <c r="Q358" s="40"/>
      <c r="R358" s="40"/>
      <c r="S358" s="40"/>
      <c r="T358" s="40"/>
      <c r="U358" s="40"/>
      <c r="V358" s="40"/>
      <c r="W358" s="40"/>
      <c r="X358" s="40"/>
      <c r="Y358" s="41"/>
    </row>
    <row r="359" spans="1:25" ht="15.6" customHeight="1" x14ac:dyDescent="0.25">
      <c r="B359" s="39"/>
      <c r="C359" s="40"/>
      <c r="D359" s="40"/>
      <c r="E359" s="40"/>
      <c r="F359" s="40"/>
      <c r="G359" s="40"/>
      <c r="H359" s="40"/>
      <c r="I359" s="40"/>
      <c r="J359" s="40"/>
      <c r="K359" s="40"/>
      <c r="L359" s="40"/>
      <c r="M359" s="40"/>
      <c r="N359" s="40"/>
      <c r="O359" s="40"/>
      <c r="P359" s="40"/>
      <c r="Q359" s="40"/>
      <c r="R359" s="40"/>
      <c r="S359" s="40"/>
      <c r="T359" s="40"/>
      <c r="U359" s="40"/>
      <c r="V359" s="40"/>
      <c r="W359" s="40"/>
      <c r="X359" s="40"/>
      <c r="Y359" s="41"/>
    </row>
    <row r="360" spans="1:25" ht="15.6" customHeight="1" x14ac:dyDescent="0.25">
      <c r="B360" s="39"/>
      <c r="C360" s="40"/>
      <c r="D360" s="40"/>
      <c r="E360" s="40"/>
      <c r="F360" s="40"/>
      <c r="G360" s="40"/>
      <c r="H360" s="40"/>
      <c r="I360" s="40"/>
      <c r="J360" s="40"/>
      <c r="K360" s="40"/>
      <c r="L360" s="40"/>
      <c r="M360" s="40"/>
      <c r="N360" s="40"/>
      <c r="O360" s="40"/>
      <c r="P360" s="40"/>
      <c r="Q360" s="40"/>
      <c r="R360" s="40"/>
      <c r="S360" s="40"/>
      <c r="T360" s="40"/>
      <c r="U360" s="40"/>
      <c r="V360" s="40"/>
      <c r="W360" s="40"/>
      <c r="X360" s="40"/>
      <c r="Y360" s="41"/>
    </row>
    <row r="361" spans="1:25" ht="15.6" customHeight="1" x14ac:dyDescent="0.25">
      <c r="B361" s="39"/>
      <c r="C361" s="40"/>
      <c r="D361" s="40"/>
      <c r="E361" s="40"/>
      <c r="F361" s="40"/>
      <c r="G361" s="40"/>
      <c r="H361" s="40"/>
      <c r="I361" s="40"/>
      <c r="J361" s="40"/>
      <c r="K361" s="40"/>
      <c r="L361" s="40"/>
      <c r="M361" s="40"/>
      <c r="N361" s="40"/>
      <c r="O361" s="40"/>
      <c r="P361" s="40"/>
      <c r="Q361" s="40"/>
      <c r="R361" s="40"/>
      <c r="S361" s="40"/>
      <c r="T361" s="40"/>
      <c r="U361" s="40"/>
      <c r="V361" s="40"/>
      <c r="W361" s="40"/>
      <c r="X361" s="40"/>
      <c r="Y361" s="41"/>
    </row>
    <row r="362" spans="1:25" ht="15.6" customHeight="1" x14ac:dyDescent="0.25">
      <c r="B362" s="39"/>
      <c r="C362" s="40"/>
      <c r="D362" s="40"/>
      <c r="E362" s="40"/>
      <c r="F362" s="40"/>
      <c r="G362" s="40"/>
      <c r="H362" s="40"/>
      <c r="I362" s="40"/>
      <c r="J362" s="40"/>
      <c r="K362" s="40"/>
      <c r="L362" s="40"/>
      <c r="M362" s="40"/>
      <c r="N362" s="40"/>
      <c r="O362" s="40"/>
      <c r="P362" s="40"/>
      <c r="Q362" s="40"/>
      <c r="R362" s="40"/>
      <c r="S362" s="40"/>
      <c r="T362" s="40"/>
      <c r="U362" s="40"/>
      <c r="V362" s="40"/>
      <c r="W362" s="40"/>
      <c r="X362" s="40"/>
      <c r="Y362" s="41"/>
    </row>
    <row r="363" spans="1:25" ht="15.6" customHeight="1" x14ac:dyDescent="0.25">
      <c r="B363" s="39"/>
      <c r="C363" s="40"/>
      <c r="D363" s="40"/>
      <c r="E363" s="40"/>
      <c r="F363" s="40"/>
      <c r="G363" s="40"/>
      <c r="H363" s="40"/>
      <c r="I363" s="40"/>
      <c r="J363" s="40"/>
      <c r="K363" s="40"/>
      <c r="L363" s="40"/>
      <c r="M363" s="40"/>
      <c r="N363" s="40"/>
      <c r="O363" s="40"/>
      <c r="P363" s="40"/>
      <c r="Q363" s="40"/>
      <c r="R363" s="40"/>
      <c r="S363" s="40"/>
      <c r="T363" s="40"/>
      <c r="U363" s="40"/>
      <c r="V363" s="40"/>
      <c r="W363" s="40"/>
      <c r="X363" s="40"/>
      <c r="Y363" s="41"/>
    </row>
    <row r="364" spans="1:25" ht="15.6" customHeight="1" x14ac:dyDescent="0.25">
      <c r="B364" s="39"/>
      <c r="C364" s="40"/>
      <c r="D364" s="40"/>
      <c r="E364" s="40"/>
      <c r="F364" s="40"/>
      <c r="G364" s="40"/>
      <c r="H364" s="40"/>
      <c r="I364" s="40"/>
      <c r="J364" s="40"/>
      <c r="K364" s="40"/>
      <c r="L364" s="40"/>
      <c r="M364" s="40"/>
      <c r="N364" s="40"/>
      <c r="O364" s="40"/>
      <c r="P364" s="40"/>
      <c r="Q364" s="40"/>
      <c r="R364" s="40"/>
      <c r="S364" s="40"/>
      <c r="T364" s="40"/>
      <c r="U364" s="40"/>
      <c r="V364" s="40"/>
      <c r="W364" s="40"/>
      <c r="X364" s="40"/>
      <c r="Y364" s="41"/>
    </row>
    <row r="365" spans="1:25" ht="15.6" customHeight="1" x14ac:dyDescent="0.25">
      <c r="B365" s="39"/>
      <c r="C365" s="40"/>
      <c r="D365" s="40"/>
      <c r="E365" s="40"/>
      <c r="F365" s="40"/>
      <c r="G365" s="40"/>
      <c r="H365" s="40"/>
      <c r="I365" s="40"/>
      <c r="J365" s="40"/>
      <c r="K365" s="40"/>
      <c r="L365" s="40"/>
      <c r="M365" s="40"/>
      <c r="N365" s="40"/>
      <c r="O365" s="40"/>
      <c r="P365" s="40"/>
      <c r="Q365" s="40"/>
      <c r="R365" s="40"/>
      <c r="S365" s="40"/>
      <c r="T365" s="40"/>
      <c r="U365" s="40"/>
      <c r="V365" s="40"/>
      <c r="W365" s="40"/>
      <c r="X365" s="40"/>
      <c r="Y365" s="41"/>
    </row>
    <row r="366" spans="1:25" ht="15.6" customHeight="1" x14ac:dyDescent="0.25">
      <c r="B366" s="39"/>
      <c r="C366" s="40"/>
      <c r="D366" s="40"/>
      <c r="E366" s="40"/>
      <c r="F366" s="40"/>
      <c r="G366" s="40"/>
      <c r="H366" s="40"/>
      <c r="I366" s="40"/>
      <c r="J366" s="40"/>
      <c r="K366" s="40"/>
      <c r="L366" s="40"/>
      <c r="M366" s="40"/>
      <c r="N366" s="40"/>
      <c r="O366" s="40"/>
      <c r="P366" s="40"/>
      <c r="Q366" s="40"/>
      <c r="R366" s="40"/>
      <c r="S366" s="40"/>
      <c r="T366" s="40"/>
      <c r="U366" s="40"/>
      <c r="V366" s="40"/>
      <c r="W366" s="40"/>
      <c r="X366" s="40"/>
      <c r="Y366" s="41"/>
    </row>
    <row r="367" spans="1:25" ht="15.6" customHeight="1" x14ac:dyDescent="0.25">
      <c r="B367" s="39"/>
      <c r="C367" s="40"/>
      <c r="D367" s="40"/>
      <c r="E367" s="40"/>
      <c r="F367" s="40"/>
      <c r="G367" s="40"/>
      <c r="H367" s="40"/>
      <c r="I367" s="40"/>
      <c r="J367" s="40"/>
      <c r="K367" s="40"/>
      <c r="L367" s="40"/>
      <c r="M367" s="40"/>
      <c r="N367" s="40"/>
      <c r="O367" s="40"/>
      <c r="P367" s="40"/>
      <c r="Q367" s="40"/>
      <c r="R367" s="40"/>
      <c r="S367" s="40"/>
      <c r="T367" s="40"/>
      <c r="U367" s="40"/>
      <c r="V367" s="40"/>
      <c r="W367" s="40"/>
      <c r="X367" s="40"/>
      <c r="Y367" s="41"/>
    </row>
    <row r="368" spans="1:25" ht="15.6" customHeight="1" x14ac:dyDescent="0.25">
      <c r="B368" s="39"/>
      <c r="C368" s="40"/>
      <c r="D368" s="40"/>
      <c r="E368" s="40"/>
      <c r="F368" s="40"/>
      <c r="G368" s="40"/>
      <c r="H368" s="40"/>
      <c r="I368" s="40"/>
      <c r="J368" s="40"/>
      <c r="K368" s="40"/>
      <c r="L368" s="40"/>
      <c r="M368" s="40"/>
      <c r="N368" s="40"/>
      <c r="O368" s="40"/>
      <c r="P368" s="40"/>
      <c r="Q368" s="40"/>
      <c r="R368" s="40"/>
      <c r="S368" s="40"/>
      <c r="T368" s="40"/>
      <c r="U368" s="40"/>
      <c r="V368" s="40"/>
      <c r="W368" s="40"/>
      <c r="X368" s="40"/>
      <c r="Y368" s="41"/>
    </row>
    <row r="369" spans="1:25" ht="15.6" customHeight="1" x14ac:dyDescent="0.25">
      <c r="B369" s="39"/>
      <c r="C369" s="40"/>
      <c r="D369" s="40"/>
      <c r="E369" s="40"/>
      <c r="F369" s="40"/>
      <c r="G369" s="40"/>
      <c r="H369" s="40"/>
      <c r="I369" s="40"/>
      <c r="J369" s="40"/>
      <c r="K369" s="40"/>
      <c r="L369" s="40"/>
      <c r="M369" s="40"/>
      <c r="N369" s="40"/>
      <c r="O369" s="40"/>
      <c r="P369" s="40"/>
      <c r="Q369" s="40"/>
      <c r="R369" s="40"/>
      <c r="S369" s="40"/>
      <c r="T369" s="40"/>
      <c r="U369" s="40"/>
      <c r="V369" s="40"/>
      <c r="W369" s="40"/>
      <c r="X369" s="40"/>
      <c r="Y369" s="41"/>
    </row>
    <row r="370" spans="1:25" ht="15.6" customHeight="1" x14ac:dyDescent="0.25">
      <c r="B370" s="39"/>
      <c r="C370" s="40"/>
      <c r="D370" s="40"/>
      <c r="E370" s="40"/>
      <c r="F370" s="40"/>
      <c r="G370" s="40"/>
      <c r="H370" s="40"/>
      <c r="I370" s="40"/>
      <c r="J370" s="40"/>
      <c r="K370" s="40"/>
      <c r="L370" s="40"/>
      <c r="M370" s="40"/>
      <c r="N370" s="40"/>
      <c r="O370" s="40"/>
      <c r="P370" s="40"/>
      <c r="Q370" s="40"/>
      <c r="R370" s="40"/>
      <c r="S370" s="40"/>
      <c r="T370" s="40"/>
      <c r="U370" s="40"/>
      <c r="V370" s="40"/>
      <c r="W370" s="40"/>
      <c r="X370" s="40"/>
      <c r="Y370" s="41"/>
    </row>
    <row r="371" spans="1:25" ht="15.6" customHeight="1" x14ac:dyDescent="0.25">
      <c r="B371" s="39"/>
      <c r="C371" s="40"/>
      <c r="D371" s="40"/>
      <c r="E371" s="40"/>
      <c r="F371" s="40"/>
      <c r="G371" s="40"/>
      <c r="H371" s="40"/>
      <c r="I371" s="40"/>
      <c r="J371" s="40"/>
      <c r="K371" s="40"/>
      <c r="L371" s="40"/>
      <c r="M371" s="40"/>
      <c r="N371" s="40"/>
      <c r="O371" s="40"/>
      <c r="P371" s="40"/>
      <c r="Q371" s="40"/>
      <c r="R371" s="40"/>
      <c r="S371" s="40"/>
      <c r="T371" s="40"/>
      <c r="U371" s="40"/>
      <c r="V371" s="40"/>
      <c r="W371" s="40"/>
      <c r="X371" s="40"/>
      <c r="Y371" s="41"/>
    </row>
    <row r="372" spans="1:25" ht="15.6" customHeight="1" x14ac:dyDescent="0.25">
      <c r="B372" s="39"/>
      <c r="C372" s="40"/>
      <c r="D372" s="40"/>
      <c r="E372" s="40"/>
      <c r="F372" s="40"/>
      <c r="G372" s="40"/>
      <c r="H372" s="40"/>
      <c r="I372" s="40"/>
      <c r="J372" s="40"/>
      <c r="K372" s="40"/>
      <c r="L372" s="40"/>
      <c r="M372" s="40"/>
      <c r="N372" s="40"/>
      <c r="O372" s="40"/>
      <c r="P372" s="40"/>
      <c r="Q372" s="40"/>
      <c r="R372" s="40"/>
      <c r="S372" s="40"/>
      <c r="T372" s="40"/>
      <c r="U372" s="40"/>
      <c r="V372" s="40"/>
      <c r="W372" s="40"/>
      <c r="X372" s="40"/>
      <c r="Y372" s="41"/>
    </row>
    <row r="373" spans="1:25" ht="15.6" customHeight="1" thickBot="1" x14ac:dyDescent="0.3">
      <c r="B373" s="23"/>
      <c r="C373" s="24"/>
      <c r="D373" s="24"/>
      <c r="E373" s="24"/>
      <c r="F373" s="24"/>
      <c r="G373" s="24"/>
      <c r="H373" s="24"/>
      <c r="I373" s="24"/>
      <c r="J373" s="24"/>
      <c r="K373" s="24"/>
      <c r="L373" s="24"/>
      <c r="M373" s="24"/>
      <c r="N373" s="24"/>
      <c r="O373" s="24"/>
      <c r="P373" s="24"/>
      <c r="Q373" s="24"/>
      <c r="R373" s="24"/>
      <c r="S373" s="24"/>
      <c r="T373" s="24"/>
      <c r="U373" s="24"/>
      <c r="V373" s="24"/>
      <c r="W373" s="24"/>
      <c r="X373" s="24"/>
      <c r="Y373" s="25"/>
    </row>
    <row r="374" spans="1:25" ht="15.6" customHeight="1" x14ac:dyDescent="0.25"/>
    <row r="375" spans="1:25" ht="15.6" customHeight="1" x14ac:dyDescent="0.25">
      <c r="A375" t="s">
        <v>25</v>
      </c>
      <c r="B375" t="s">
        <v>10</v>
      </c>
    </row>
    <row r="376" spans="1:25" ht="15.6" customHeight="1" thickBot="1" x14ac:dyDescent="0.3"/>
    <row r="377" spans="1:25" ht="15.6" customHeight="1" x14ac:dyDescent="0.25">
      <c r="B377" s="20"/>
      <c r="C377" s="21"/>
      <c r="D377" s="21"/>
      <c r="E377" s="21"/>
      <c r="F377" s="21"/>
      <c r="G377" s="21"/>
      <c r="H377" s="21"/>
      <c r="I377" s="21"/>
      <c r="J377" s="21"/>
      <c r="K377" s="21"/>
      <c r="L377" s="21"/>
      <c r="M377" s="21"/>
      <c r="N377" s="21"/>
      <c r="O377" s="21"/>
      <c r="P377" s="21"/>
      <c r="Q377" s="21"/>
      <c r="R377" s="21"/>
      <c r="S377" s="21"/>
      <c r="T377" s="21"/>
      <c r="U377" s="21"/>
      <c r="V377" s="21"/>
      <c r="W377" s="21"/>
      <c r="X377" s="21"/>
      <c r="Y377" s="22"/>
    </row>
    <row r="378" spans="1:25" ht="15.6" customHeight="1" thickBot="1" x14ac:dyDescent="0.3">
      <c r="B378" s="23"/>
      <c r="C378" s="24"/>
      <c r="D378" s="24"/>
      <c r="E378" s="24"/>
      <c r="F378" s="24"/>
      <c r="G378" s="24"/>
      <c r="H378" s="24"/>
      <c r="I378" s="24"/>
      <c r="J378" s="24"/>
      <c r="K378" s="24"/>
      <c r="L378" s="24"/>
      <c r="M378" s="24"/>
      <c r="N378" s="24"/>
      <c r="O378" s="24"/>
      <c r="P378" s="24"/>
      <c r="Q378" s="24"/>
      <c r="R378" s="24"/>
      <c r="S378" s="24"/>
      <c r="T378" s="24"/>
      <c r="U378" s="24"/>
      <c r="V378" s="24"/>
      <c r="W378" s="24"/>
      <c r="X378" s="24"/>
      <c r="Y378" s="25"/>
    </row>
    <row r="379" spans="1:25" ht="15.6" customHeight="1" x14ac:dyDescent="0.25"/>
    <row r="380" spans="1:25" ht="15.6" customHeight="1" x14ac:dyDescent="0.25">
      <c r="A380" t="s">
        <v>26</v>
      </c>
      <c r="B380" t="s">
        <v>12</v>
      </c>
    </row>
    <row r="381" spans="1:25" ht="15.6" customHeight="1" thickBot="1" x14ac:dyDescent="0.3"/>
    <row r="382" spans="1:25" ht="15.6" customHeight="1" x14ac:dyDescent="0.25">
      <c r="B382" s="42"/>
      <c r="C382" s="43"/>
      <c r="D382" s="43"/>
      <c r="E382" s="43"/>
      <c r="F382" s="43"/>
      <c r="G382" s="43"/>
      <c r="H382" s="43"/>
      <c r="I382" s="43"/>
      <c r="J382" s="43"/>
      <c r="K382" s="43"/>
      <c r="L382" s="43"/>
      <c r="M382" s="43"/>
      <c r="N382" s="43"/>
      <c r="O382" s="43"/>
      <c r="P382" s="43"/>
      <c r="Q382" s="43"/>
      <c r="R382" s="43"/>
      <c r="S382" s="43"/>
      <c r="T382" s="43"/>
      <c r="U382" s="43"/>
      <c r="V382" s="43"/>
      <c r="W382" s="43"/>
      <c r="X382" s="43"/>
      <c r="Y382" s="44"/>
    </row>
    <row r="383" spans="1:25" ht="15.6" customHeight="1" x14ac:dyDescent="0.25">
      <c r="B383" s="45"/>
      <c r="C383" s="46"/>
      <c r="D383" s="46"/>
      <c r="E383" s="46"/>
      <c r="F383" s="46"/>
      <c r="G383" s="46"/>
      <c r="H383" s="46"/>
      <c r="I383" s="46"/>
      <c r="J383" s="46"/>
      <c r="K383" s="46"/>
      <c r="L383" s="46"/>
      <c r="M383" s="46"/>
      <c r="N383" s="46"/>
      <c r="O383" s="46"/>
      <c r="P383" s="46"/>
      <c r="Q383" s="46"/>
      <c r="R383" s="46"/>
      <c r="S383" s="46"/>
      <c r="T383" s="46"/>
      <c r="U383" s="46"/>
      <c r="V383" s="46"/>
      <c r="W383" s="46"/>
      <c r="X383" s="46"/>
      <c r="Y383" s="47"/>
    </row>
    <row r="384" spans="1:25" ht="15.6" customHeight="1" x14ac:dyDescent="0.25">
      <c r="B384" s="45"/>
      <c r="C384" s="46"/>
      <c r="D384" s="46"/>
      <c r="E384" s="46"/>
      <c r="F384" s="46"/>
      <c r="G384" s="46"/>
      <c r="H384" s="46"/>
      <c r="I384" s="46"/>
      <c r="J384" s="46"/>
      <c r="K384" s="46"/>
      <c r="L384" s="46"/>
      <c r="M384" s="46"/>
      <c r="N384" s="46"/>
      <c r="O384" s="46"/>
      <c r="P384" s="46"/>
      <c r="Q384" s="46"/>
      <c r="R384" s="46"/>
      <c r="S384" s="46"/>
      <c r="T384" s="46"/>
      <c r="U384" s="46"/>
      <c r="V384" s="46"/>
      <c r="W384" s="46"/>
      <c r="X384" s="46"/>
      <c r="Y384" s="47"/>
    </row>
    <row r="385" spans="2:25" ht="15.6" customHeight="1" x14ac:dyDescent="0.25">
      <c r="B385" s="45"/>
      <c r="C385" s="46"/>
      <c r="D385" s="46"/>
      <c r="E385" s="46"/>
      <c r="F385" s="46"/>
      <c r="G385" s="46"/>
      <c r="H385" s="46"/>
      <c r="I385" s="46"/>
      <c r="J385" s="46"/>
      <c r="K385" s="46"/>
      <c r="L385" s="46"/>
      <c r="M385" s="46"/>
      <c r="N385" s="46"/>
      <c r="O385" s="46"/>
      <c r="P385" s="46"/>
      <c r="Q385" s="46"/>
      <c r="R385" s="46"/>
      <c r="S385" s="46"/>
      <c r="T385" s="46"/>
      <c r="U385" s="46"/>
      <c r="V385" s="46"/>
      <c r="W385" s="46"/>
      <c r="X385" s="46"/>
      <c r="Y385" s="47"/>
    </row>
    <row r="386" spans="2:25" ht="15.6" customHeight="1" x14ac:dyDescent="0.25">
      <c r="B386" s="45"/>
      <c r="C386" s="46"/>
      <c r="D386" s="46"/>
      <c r="E386" s="46"/>
      <c r="F386" s="46"/>
      <c r="G386" s="46"/>
      <c r="H386" s="46"/>
      <c r="I386" s="46"/>
      <c r="J386" s="46"/>
      <c r="K386" s="46"/>
      <c r="L386" s="46"/>
      <c r="M386" s="46"/>
      <c r="N386" s="46"/>
      <c r="O386" s="46"/>
      <c r="P386" s="46"/>
      <c r="Q386" s="46"/>
      <c r="R386" s="46"/>
      <c r="S386" s="46"/>
      <c r="T386" s="46"/>
      <c r="U386" s="46"/>
      <c r="V386" s="46"/>
      <c r="W386" s="46"/>
      <c r="X386" s="46"/>
      <c r="Y386" s="47"/>
    </row>
    <row r="387" spans="2:25" ht="15.6" customHeight="1" thickBot="1" x14ac:dyDescent="0.3">
      <c r="B387" s="48"/>
      <c r="C387" s="49"/>
      <c r="D387" s="49"/>
      <c r="E387" s="49"/>
      <c r="F387" s="49"/>
      <c r="G387" s="49"/>
      <c r="H387" s="49"/>
      <c r="I387" s="49"/>
      <c r="J387" s="49"/>
      <c r="K387" s="49"/>
      <c r="L387" s="49"/>
      <c r="M387" s="49"/>
      <c r="N387" s="49"/>
      <c r="O387" s="49"/>
      <c r="P387" s="49"/>
      <c r="Q387" s="49"/>
      <c r="R387" s="49"/>
      <c r="S387" s="49"/>
      <c r="T387" s="49"/>
      <c r="U387" s="49"/>
      <c r="V387" s="49"/>
      <c r="W387" s="49"/>
      <c r="X387" s="49"/>
      <c r="Y387" s="50"/>
    </row>
    <row r="388" spans="2:25" ht="15.6" customHeight="1" x14ac:dyDescent="0.25"/>
    <row r="389" spans="2:25" ht="15.6" customHeight="1" x14ac:dyDescent="0.25">
      <c r="B389" s="27" t="s">
        <v>366</v>
      </c>
      <c r="C389" s="27"/>
      <c r="D389" s="27"/>
      <c r="E389" s="27"/>
      <c r="F389" s="27"/>
      <c r="G389" s="27"/>
      <c r="H389" s="27"/>
      <c r="I389" s="27"/>
      <c r="J389" s="27"/>
      <c r="K389" s="27"/>
      <c r="L389" s="27"/>
      <c r="M389" s="27"/>
      <c r="N389" s="27"/>
      <c r="O389" s="27"/>
      <c r="P389" s="27"/>
      <c r="Q389" s="27"/>
      <c r="R389" s="27"/>
      <c r="S389" s="27"/>
      <c r="T389" s="27"/>
      <c r="U389" s="27"/>
      <c r="V389" s="27"/>
      <c r="W389" s="27"/>
      <c r="X389" s="27"/>
      <c r="Y389" s="27"/>
    </row>
    <row r="390" spans="2:25" ht="15.6" customHeight="1"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row>
    <row r="391" spans="2:25" ht="15.6" customHeight="1"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row>
    <row r="392" spans="2:25" ht="15.6" customHeight="1"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row>
    <row r="393" spans="2:25" ht="15.6" customHeight="1"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row>
    <row r="394" spans="2:25" ht="15.6" customHeight="1"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row>
    <row r="395" spans="2:25" ht="15.6" customHeight="1"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row>
    <row r="396" spans="2:25" ht="15.6" customHeight="1"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row>
    <row r="397" spans="2:25" ht="15.6" customHeight="1"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row>
    <row r="398" spans="2:25" ht="15.6" customHeight="1"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row>
    <row r="399" spans="2:25" ht="15.6" customHeight="1"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row>
    <row r="400" spans="2:25" ht="15.6" customHeight="1"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row>
    <row r="401" spans="1:25" ht="15.6" customHeight="1"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row>
    <row r="402" spans="1:25" ht="15.6" customHeight="1"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row>
    <row r="403" spans="1:25" ht="15.6" customHeight="1" x14ac:dyDescent="0.25"/>
    <row r="404" spans="1:25" ht="15.6" customHeight="1" x14ac:dyDescent="0.25">
      <c r="A404" t="s">
        <v>29</v>
      </c>
      <c r="B404" s="27" t="s">
        <v>28</v>
      </c>
      <c r="C404" s="27"/>
      <c r="D404" s="27"/>
      <c r="E404" s="27"/>
      <c r="F404" s="27"/>
      <c r="G404" s="27"/>
      <c r="H404" s="27"/>
      <c r="I404" s="27"/>
      <c r="J404" s="27"/>
      <c r="K404" s="27"/>
      <c r="L404" s="27"/>
      <c r="M404" s="27"/>
      <c r="N404" s="27"/>
      <c r="O404" s="27"/>
      <c r="P404" s="27"/>
      <c r="Q404" s="27"/>
      <c r="R404" s="27"/>
      <c r="S404" s="27"/>
      <c r="T404" s="27"/>
      <c r="U404" s="27"/>
      <c r="V404" s="27"/>
      <c r="W404" s="27"/>
      <c r="X404" s="27"/>
    </row>
    <row r="405" spans="1:25" ht="15.6" customHeight="1"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row>
    <row r="406" spans="1:25" ht="15.6" customHeight="1" thickBot="1" x14ac:dyDescent="0.3"/>
    <row r="407" spans="1:25" ht="15.6" customHeight="1" x14ac:dyDescent="0.25">
      <c r="B407" s="33"/>
      <c r="C407" s="34"/>
      <c r="D407" s="34"/>
      <c r="E407" s="34"/>
      <c r="F407" s="34"/>
      <c r="G407" s="34"/>
      <c r="H407" s="34"/>
      <c r="I407" s="34"/>
      <c r="J407" s="34"/>
      <c r="K407" s="34"/>
      <c r="L407" s="34"/>
      <c r="M407" s="34"/>
      <c r="N407" s="34"/>
      <c r="O407" s="34"/>
      <c r="P407" s="34"/>
      <c r="Q407" s="34"/>
      <c r="R407" s="34"/>
      <c r="S407" s="34"/>
      <c r="T407" s="34"/>
      <c r="U407" s="34"/>
      <c r="V407" s="34"/>
      <c r="W407" s="34"/>
      <c r="X407" s="34"/>
      <c r="Y407" s="35"/>
    </row>
    <row r="408" spans="1:25" ht="15.6" customHeight="1" thickBot="1" x14ac:dyDescent="0.3">
      <c r="B408" s="36"/>
      <c r="C408" s="37"/>
      <c r="D408" s="37"/>
      <c r="E408" s="37"/>
      <c r="F408" s="37"/>
      <c r="G408" s="37"/>
      <c r="H408" s="37"/>
      <c r="I408" s="37"/>
      <c r="J408" s="37"/>
      <c r="K408" s="37"/>
      <c r="L408" s="37"/>
      <c r="M408" s="37"/>
      <c r="N408" s="37"/>
      <c r="O408" s="37"/>
      <c r="P408" s="37"/>
      <c r="Q408" s="37"/>
      <c r="R408" s="37"/>
      <c r="S408" s="37"/>
      <c r="T408" s="37"/>
      <c r="U408" s="37"/>
      <c r="V408" s="37"/>
      <c r="W408" s="37"/>
      <c r="X408" s="37"/>
      <c r="Y408" s="38"/>
    </row>
    <row r="409" spans="1:25" ht="15.6" customHeight="1" x14ac:dyDescent="0.25"/>
    <row r="410" spans="1:25" ht="15.6" customHeight="1" x14ac:dyDescent="0.25">
      <c r="A410" t="s">
        <v>31</v>
      </c>
      <c r="B410" s="27" t="s">
        <v>30</v>
      </c>
      <c r="C410" s="27"/>
      <c r="D410" s="27"/>
      <c r="E410" s="27"/>
      <c r="F410" s="27"/>
      <c r="G410" s="27"/>
      <c r="H410" s="27"/>
      <c r="I410" s="27"/>
      <c r="J410" s="27"/>
      <c r="K410" s="27"/>
      <c r="L410" s="27"/>
      <c r="M410" s="27"/>
      <c r="N410" s="27"/>
      <c r="O410" s="27"/>
      <c r="P410" s="27"/>
      <c r="Q410" s="27"/>
      <c r="R410" s="27"/>
      <c r="S410" s="27"/>
      <c r="T410" s="27"/>
      <c r="U410" s="27"/>
      <c r="V410" s="27"/>
      <c r="W410" s="27"/>
      <c r="X410" s="27"/>
    </row>
    <row r="411" spans="1:25" ht="15.6" customHeight="1"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row>
    <row r="412" spans="1:25" ht="15.6" customHeight="1" thickBot="1" x14ac:dyDescent="0.3"/>
    <row r="413" spans="1:25" ht="15.6" customHeight="1" x14ac:dyDescent="0.25">
      <c r="B413" s="33"/>
      <c r="C413" s="34"/>
      <c r="D413" s="34"/>
      <c r="E413" s="34"/>
      <c r="F413" s="34"/>
      <c r="G413" s="34"/>
      <c r="H413" s="34"/>
      <c r="I413" s="34"/>
      <c r="J413" s="34"/>
      <c r="K413" s="34"/>
      <c r="L413" s="34"/>
      <c r="M413" s="34"/>
      <c r="N413" s="34"/>
      <c r="O413" s="34"/>
      <c r="P413" s="34"/>
      <c r="Q413" s="34"/>
      <c r="R413" s="34"/>
      <c r="S413" s="34"/>
      <c r="T413" s="34"/>
      <c r="U413" s="34"/>
      <c r="V413" s="34"/>
      <c r="W413" s="34"/>
      <c r="X413" s="34"/>
      <c r="Y413" s="35"/>
    </row>
    <row r="414" spans="1:25" ht="15.6" customHeight="1" thickBot="1" x14ac:dyDescent="0.3">
      <c r="B414" s="36"/>
      <c r="C414" s="37"/>
      <c r="D414" s="37"/>
      <c r="E414" s="37"/>
      <c r="F414" s="37"/>
      <c r="G414" s="37"/>
      <c r="H414" s="37"/>
      <c r="I414" s="37"/>
      <c r="J414" s="37"/>
      <c r="K414" s="37"/>
      <c r="L414" s="37"/>
      <c r="M414" s="37"/>
      <c r="N414" s="37"/>
      <c r="O414" s="37"/>
      <c r="P414" s="37"/>
      <c r="Q414" s="37"/>
      <c r="R414" s="37"/>
      <c r="S414" s="37"/>
      <c r="T414" s="37"/>
      <c r="U414" s="37"/>
      <c r="V414" s="37"/>
      <c r="W414" s="37"/>
      <c r="X414" s="37"/>
      <c r="Y414" s="38"/>
    </row>
    <row r="415" spans="1:25" ht="15.6" customHeight="1" x14ac:dyDescent="0.25"/>
    <row r="416" spans="1:25" ht="15.6" customHeight="1" x14ac:dyDescent="0.25">
      <c r="A416" t="s">
        <v>33</v>
      </c>
      <c r="B416" s="27" t="s">
        <v>32</v>
      </c>
      <c r="C416" s="27"/>
      <c r="D416" s="27"/>
      <c r="E416" s="27"/>
      <c r="F416" s="27"/>
      <c r="G416" s="27"/>
      <c r="H416" s="27"/>
      <c r="I416" s="27"/>
      <c r="J416" s="27"/>
      <c r="K416" s="27"/>
      <c r="L416" s="27"/>
      <c r="M416" s="27"/>
      <c r="N416" s="27"/>
      <c r="O416" s="27"/>
      <c r="P416" s="27"/>
      <c r="Q416" s="27"/>
      <c r="R416" s="27"/>
      <c r="S416" s="27"/>
      <c r="T416" s="27"/>
      <c r="U416" s="27"/>
      <c r="V416" s="27"/>
      <c r="W416" s="27"/>
      <c r="X416" s="27"/>
    </row>
    <row r="417" spans="1:25" ht="15.6" customHeight="1"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row>
    <row r="418" spans="1:25" ht="15.6" customHeight="1" thickBot="1" x14ac:dyDescent="0.3"/>
    <row r="419" spans="1:25" ht="15.6" customHeight="1" x14ac:dyDescent="0.25">
      <c r="B419" s="33"/>
      <c r="C419" s="34"/>
      <c r="D419" s="34"/>
      <c r="E419" s="34"/>
      <c r="F419" s="34"/>
      <c r="G419" s="34"/>
      <c r="H419" s="34"/>
      <c r="I419" s="34"/>
      <c r="J419" s="34"/>
      <c r="K419" s="34"/>
      <c r="L419" s="34"/>
      <c r="M419" s="34"/>
      <c r="N419" s="34"/>
      <c r="O419" s="34"/>
      <c r="P419" s="34"/>
      <c r="Q419" s="34"/>
      <c r="R419" s="34"/>
      <c r="S419" s="34"/>
      <c r="T419" s="34"/>
      <c r="U419" s="34"/>
      <c r="V419" s="34"/>
      <c r="W419" s="34"/>
      <c r="X419" s="34"/>
      <c r="Y419" s="35"/>
    </row>
    <row r="420" spans="1:25" ht="15.6" customHeight="1" thickBot="1" x14ac:dyDescent="0.3">
      <c r="B420" s="36"/>
      <c r="C420" s="37"/>
      <c r="D420" s="37"/>
      <c r="E420" s="37"/>
      <c r="F420" s="37"/>
      <c r="G420" s="37"/>
      <c r="H420" s="37"/>
      <c r="I420" s="37"/>
      <c r="J420" s="37"/>
      <c r="K420" s="37"/>
      <c r="L420" s="37"/>
      <c r="M420" s="37"/>
      <c r="N420" s="37"/>
      <c r="O420" s="37"/>
      <c r="P420" s="37"/>
      <c r="Q420" s="37"/>
      <c r="R420" s="37"/>
      <c r="S420" s="37"/>
      <c r="T420" s="37"/>
      <c r="U420" s="37"/>
      <c r="V420" s="37"/>
      <c r="W420" s="37"/>
      <c r="X420" s="37"/>
      <c r="Y420" s="38"/>
    </row>
    <row r="421" spans="1:25" ht="15.6" customHeight="1" x14ac:dyDescent="0.25"/>
    <row r="422" spans="1:25" ht="15.6" customHeight="1" x14ac:dyDescent="0.25">
      <c r="A422" t="s">
        <v>35</v>
      </c>
      <c r="B422" s="27" t="s">
        <v>34</v>
      </c>
      <c r="C422" s="27"/>
      <c r="D422" s="27"/>
      <c r="E422" s="27"/>
      <c r="F422" s="27"/>
      <c r="G422" s="27"/>
      <c r="H422" s="27"/>
      <c r="I422" s="27"/>
      <c r="J422" s="27"/>
      <c r="K422" s="27"/>
      <c r="L422" s="27"/>
      <c r="M422" s="27"/>
      <c r="N422" s="27"/>
      <c r="O422" s="27"/>
      <c r="P422" s="27"/>
      <c r="Q422" s="27"/>
      <c r="R422" s="27"/>
      <c r="S422" s="27"/>
      <c r="T422" s="27"/>
      <c r="U422" s="27"/>
      <c r="V422" s="27"/>
      <c r="W422" s="27"/>
      <c r="X422" s="27"/>
    </row>
    <row r="423" spans="1:25" ht="15.6" customHeight="1"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row>
    <row r="424" spans="1:25" ht="15.6" customHeight="1" thickBot="1" x14ac:dyDescent="0.3"/>
    <row r="425" spans="1:25" ht="15.6" customHeight="1" x14ac:dyDescent="0.25">
      <c r="B425" s="33"/>
      <c r="C425" s="34"/>
      <c r="D425" s="34"/>
      <c r="E425" s="34"/>
      <c r="F425" s="34"/>
      <c r="G425" s="34"/>
      <c r="H425" s="34"/>
      <c r="I425" s="34"/>
      <c r="J425" s="34"/>
      <c r="K425" s="34"/>
      <c r="L425" s="34"/>
      <c r="M425" s="34"/>
      <c r="N425" s="34"/>
      <c r="O425" s="34"/>
      <c r="P425" s="34"/>
      <c r="Q425" s="34"/>
      <c r="R425" s="34"/>
      <c r="S425" s="34"/>
      <c r="T425" s="34"/>
      <c r="U425" s="34"/>
      <c r="V425" s="34"/>
      <c r="W425" s="34"/>
      <c r="X425" s="34"/>
      <c r="Y425" s="35"/>
    </row>
    <row r="426" spans="1:25" ht="15.6" customHeight="1" thickBot="1" x14ac:dyDescent="0.3">
      <c r="B426" s="36"/>
      <c r="C426" s="37"/>
      <c r="D426" s="37"/>
      <c r="E426" s="37"/>
      <c r="F426" s="37"/>
      <c r="G426" s="37"/>
      <c r="H426" s="37"/>
      <c r="I426" s="37"/>
      <c r="J426" s="37"/>
      <c r="K426" s="37"/>
      <c r="L426" s="37"/>
      <c r="M426" s="37"/>
      <c r="N426" s="37"/>
      <c r="O426" s="37"/>
      <c r="P426" s="37"/>
      <c r="Q426" s="37"/>
      <c r="R426" s="37"/>
      <c r="S426" s="37"/>
      <c r="T426" s="37"/>
      <c r="U426" s="37"/>
      <c r="V426" s="37"/>
      <c r="W426" s="37"/>
      <c r="X426" s="37"/>
      <c r="Y426" s="38"/>
    </row>
    <row r="427" spans="1:25" ht="15.6" customHeight="1" x14ac:dyDescent="0.25"/>
    <row r="428" spans="1:25" ht="15.6" customHeight="1" x14ac:dyDescent="0.25">
      <c r="A428" t="s">
        <v>37</v>
      </c>
      <c r="B428" s="27" t="s">
        <v>36</v>
      </c>
      <c r="C428" s="27"/>
      <c r="D428" s="27"/>
      <c r="E428" s="27"/>
      <c r="F428" s="27"/>
      <c r="G428" s="27"/>
      <c r="H428" s="27"/>
      <c r="I428" s="27"/>
      <c r="J428" s="27"/>
      <c r="K428" s="27"/>
      <c r="L428" s="27"/>
      <c r="M428" s="27"/>
      <c r="N428" s="27"/>
      <c r="O428" s="27"/>
      <c r="P428" s="27"/>
      <c r="Q428" s="27"/>
      <c r="R428" s="27"/>
      <c r="S428" s="27"/>
      <c r="T428" s="27"/>
      <c r="U428" s="27"/>
      <c r="V428" s="27"/>
      <c r="W428" s="27"/>
      <c r="X428" s="27"/>
    </row>
    <row r="429" spans="1:25" ht="15.6" customHeight="1"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row>
    <row r="430" spans="1:25" ht="15.6" customHeight="1" thickBot="1" x14ac:dyDescent="0.3"/>
    <row r="431" spans="1:25" ht="15.6" customHeight="1" x14ac:dyDescent="0.25">
      <c r="B431" s="33"/>
      <c r="C431" s="34"/>
      <c r="D431" s="34"/>
      <c r="E431" s="34"/>
      <c r="F431" s="34"/>
      <c r="G431" s="34"/>
      <c r="H431" s="34"/>
      <c r="I431" s="34"/>
      <c r="J431" s="34"/>
      <c r="K431" s="34"/>
      <c r="L431" s="34"/>
      <c r="M431" s="34"/>
      <c r="N431" s="34"/>
      <c r="O431" s="34"/>
      <c r="P431" s="34"/>
      <c r="Q431" s="34"/>
      <c r="R431" s="34"/>
      <c r="S431" s="34"/>
      <c r="T431" s="34"/>
      <c r="U431" s="34"/>
      <c r="V431" s="34"/>
      <c r="W431" s="34"/>
      <c r="X431" s="34"/>
      <c r="Y431" s="35"/>
    </row>
    <row r="432" spans="1:25" ht="15.6" customHeight="1" thickBot="1" x14ac:dyDescent="0.3">
      <c r="B432" s="36"/>
      <c r="C432" s="37"/>
      <c r="D432" s="37"/>
      <c r="E432" s="37"/>
      <c r="F432" s="37"/>
      <c r="G432" s="37"/>
      <c r="H432" s="37"/>
      <c r="I432" s="37"/>
      <c r="J432" s="37"/>
      <c r="K432" s="37"/>
      <c r="L432" s="37"/>
      <c r="M432" s="37"/>
      <c r="N432" s="37"/>
      <c r="O432" s="37"/>
      <c r="P432" s="37"/>
      <c r="Q432" s="37"/>
      <c r="R432" s="37"/>
      <c r="S432" s="37"/>
      <c r="T432" s="37"/>
      <c r="U432" s="37"/>
      <c r="V432" s="37"/>
      <c r="W432" s="37"/>
      <c r="X432" s="37"/>
      <c r="Y432" s="38"/>
    </row>
    <row r="433" spans="1:25" ht="15.6" customHeight="1" x14ac:dyDescent="0.25"/>
    <row r="434" spans="1:25" ht="15.6" customHeight="1" x14ac:dyDescent="0.25">
      <c r="A434" t="s">
        <v>39</v>
      </c>
      <c r="B434" s="27" t="s">
        <v>38</v>
      </c>
      <c r="C434" s="27"/>
      <c r="D434" s="27"/>
      <c r="E434" s="27"/>
      <c r="F434" s="27"/>
      <c r="G434" s="27"/>
      <c r="H434" s="27"/>
      <c r="I434" s="27"/>
      <c r="J434" s="27"/>
      <c r="K434" s="27"/>
      <c r="L434" s="27"/>
      <c r="M434" s="27"/>
      <c r="N434" s="27"/>
      <c r="O434" s="27"/>
      <c r="P434" s="27"/>
      <c r="Q434" s="27"/>
      <c r="R434" s="27"/>
      <c r="S434" s="27"/>
      <c r="T434" s="27"/>
      <c r="U434" s="27"/>
      <c r="V434" s="27"/>
      <c r="W434" s="27"/>
      <c r="X434" s="27"/>
    </row>
    <row r="435" spans="1:25" ht="15.6" customHeight="1"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row>
    <row r="436" spans="1:25" ht="15.6" customHeight="1" thickBot="1" x14ac:dyDescent="0.3"/>
    <row r="437" spans="1:25" ht="15.6" customHeight="1" x14ac:dyDescent="0.25">
      <c r="B437" s="33"/>
      <c r="C437" s="34"/>
      <c r="D437" s="34"/>
      <c r="E437" s="34"/>
      <c r="F437" s="34"/>
      <c r="G437" s="34"/>
      <c r="H437" s="34"/>
      <c r="I437" s="34"/>
      <c r="J437" s="34"/>
      <c r="K437" s="34"/>
      <c r="L437" s="34"/>
      <c r="M437" s="34"/>
      <c r="N437" s="34"/>
      <c r="O437" s="34"/>
      <c r="P437" s="34"/>
      <c r="Q437" s="34"/>
      <c r="R437" s="34"/>
      <c r="S437" s="34"/>
      <c r="T437" s="34"/>
      <c r="U437" s="34"/>
      <c r="V437" s="34"/>
      <c r="W437" s="34"/>
      <c r="X437" s="34"/>
      <c r="Y437" s="35"/>
    </row>
    <row r="438" spans="1:25" ht="15.6" customHeight="1" thickBot="1" x14ac:dyDescent="0.3">
      <c r="B438" s="36"/>
      <c r="C438" s="37"/>
      <c r="D438" s="37"/>
      <c r="E438" s="37"/>
      <c r="F438" s="37"/>
      <c r="G438" s="37"/>
      <c r="H438" s="37"/>
      <c r="I438" s="37"/>
      <c r="J438" s="37"/>
      <c r="K438" s="37"/>
      <c r="L438" s="37"/>
      <c r="M438" s="37"/>
      <c r="N438" s="37"/>
      <c r="O438" s="37"/>
      <c r="P438" s="37"/>
      <c r="Q438" s="37"/>
      <c r="R438" s="37"/>
      <c r="S438" s="37"/>
      <c r="T438" s="37"/>
      <c r="U438" s="37"/>
      <c r="V438" s="37"/>
      <c r="W438" s="37"/>
      <c r="X438" s="37"/>
      <c r="Y438" s="38"/>
    </row>
    <row r="439" spans="1:25" ht="15.6" customHeight="1" x14ac:dyDescent="0.25"/>
    <row r="440" spans="1:25" ht="15.6" customHeight="1" x14ac:dyDescent="0.25">
      <c r="A440" t="s">
        <v>41</v>
      </c>
      <c r="B440" t="s">
        <v>40</v>
      </c>
    </row>
    <row r="441" spans="1:25" ht="15.6" customHeight="1" thickBot="1" x14ac:dyDescent="0.3"/>
    <row r="442" spans="1:25" ht="15.6" customHeight="1" x14ac:dyDescent="0.25">
      <c r="B442" s="33"/>
      <c r="C442" s="34"/>
      <c r="D442" s="34"/>
      <c r="E442" s="34"/>
      <c r="F442" s="34"/>
      <c r="G442" s="34"/>
      <c r="H442" s="34"/>
      <c r="I442" s="34"/>
      <c r="J442" s="34"/>
      <c r="K442" s="34"/>
      <c r="L442" s="34"/>
      <c r="M442" s="34"/>
      <c r="N442" s="34"/>
      <c r="O442" s="34"/>
      <c r="P442" s="34"/>
      <c r="Q442" s="34"/>
      <c r="R442" s="34"/>
      <c r="S442" s="34"/>
      <c r="T442" s="34"/>
      <c r="U442" s="34"/>
      <c r="V442" s="34"/>
      <c r="W442" s="34"/>
      <c r="X442" s="34"/>
      <c r="Y442" s="35"/>
    </row>
    <row r="443" spans="1:25" ht="15.6" customHeight="1" thickBot="1" x14ac:dyDescent="0.3">
      <c r="B443" s="36"/>
      <c r="C443" s="37"/>
      <c r="D443" s="37"/>
      <c r="E443" s="37"/>
      <c r="F443" s="37"/>
      <c r="G443" s="37"/>
      <c r="H443" s="37"/>
      <c r="I443" s="37"/>
      <c r="J443" s="37"/>
      <c r="K443" s="37"/>
      <c r="L443" s="37"/>
      <c r="M443" s="37"/>
      <c r="N443" s="37"/>
      <c r="O443" s="37"/>
      <c r="P443" s="37"/>
      <c r="Q443" s="37"/>
      <c r="R443" s="37"/>
      <c r="S443" s="37"/>
      <c r="T443" s="37"/>
      <c r="U443" s="37"/>
      <c r="V443" s="37"/>
      <c r="W443" s="37"/>
      <c r="X443" s="37"/>
      <c r="Y443" s="38"/>
    </row>
    <row r="444" spans="1:25" ht="15.6" customHeight="1" x14ac:dyDescent="0.25"/>
    <row r="445" spans="1:25" ht="15.6" customHeight="1" x14ac:dyDescent="0.25">
      <c r="B445" s="27" t="s">
        <v>367</v>
      </c>
      <c r="C445" s="27"/>
      <c r="D445" s="27"/>
      <c r="E445" s="27"/>
      <c r="F445" s="27"/>
      <c r="G445" s="27"/>
      <c r="H445" s="27"/>
      <c r="I445" s="27"/>
      <c r="J445" s="27"/>
      <c r="K445" s="27"/>
      <c r="L445" s="27"/>
      <c r="M445" s="27"/>
      <c r="N445" s="27"/>
      <c r="O445" s="27"/>
      <c r="P445" s="27"/>
      <c r="Q445" s="27"/>
      <c r="R445" s="27"/>
      <c r="S445" s="27"/>
      <c r="T445" s="27"/>
      <c r="U445" s="27"/>
      <c r="V445" s="27"/>
      <c r="W445" s="27"/>
      <c r="X445" s="27"/>
      <c r="Y445" s="27"/>
    </row>
    <row r="446" spans="1:25" ht="15.6" customHeight="1"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row>
    <row r="447" spans="1:25" ht="15.6" customHeight="1"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row>
    <row r="448" spans="1:25" ht="15.6" customHeight="1"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row>
    <row r="449" spans="1:25" ht="15.6" customHeight="1"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row>
    <row r="450" spans="1:25" ht="15.6" customHeight="1"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row>
    <row r="451" spans="1:25" ht="15.6" customHeight="1"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row>
    <row r="452" spans="1:25" ht="15.6" customHeight="1"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row>
    <row r="453" spans="1:25" ht="15.6" customHeight="1"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row>
    <row r="454" spans="1:25" ht="15.6" customHeight="1"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row>
    <row r="455" spans="1:25" ht="15.6" customHeight="1"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row>
    <row r="456" spans="1:25" ht="15.6" customHeight="1"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row>
    <row r="457" spans="1:25" ht="15.6" customHeight="1"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row>
    <row r="458" spans="1:25" ht="15.6" customHeight="1"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row>
    <row r="459" spans="1:25" ht="15.6" customHeight="1" x14ac:dyDescent="0.25"/>
    <row r="460" spans="1:25" ht="15.6" customHeight="1" x14ac:dyDescent="0.25">
      <c r="A460" t="s">
        <v>44</v>
      </c>
      <c r="B460" s="27" t="s">
        <v>43</v>
      </c>
      <c r="C460" s="27"/>
      <c r="D460" s="27"/>
      <c r="E460" s="27"/>
      <c r="F460" s="27"/>
      <c r="G460" s="27"/>
      <c r="H460" s="27"/>
      <c r="I460" s="27"/>
      <c r="J460" s="27"/>
      <c r="K460" s="27"/>
      <c r="L460" s="27"/>
      <c r="M460" s="27"/>
      <c r="N460" s="27"/>
      <c r="O460" s="27"/>
      <c r="P460" s="27"/>
      <c r="Q460" s="27"/>
      <c r="R460" s="27"/>
      <c r="S460" s="27"/>
      <c r="T460" s="27"/>
      <c r="U460" s="27"/>
      <c r="V460" s="27"/>
      <c r="W460" s="27"/>
      <c r="X460" s="27"/>
    </row>
    <row r="461" spans="1:25" ht="15.6" customHeight="1"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row>
    <row r="462" spans="1:25" ht="15.6" customHeight="1" thickBot="1" x14ac:dyDescent="0.3"/>
    <row r="463" spans="1:25" ht="15.6" customHeight="1" x14ac:dyDescent="0.25">
      <c r="B463" s="33"/>
      <c r="C463" s="34"/>
      <c r="D463" s="34"/>
      <c r="E463" s="34"/>
      <c r="F463" s="34"/>
      <c r="G463" s="34"/>
      <c r="H463" s="34"/>
      <c r="I463" s="34"/>
      <c r="J463" s="34"/>
      <c r="K463" s="34"/>
      <c r="L463" s="34"/>
      <c r="M463" s="34"/>
      <c r="N463" s="34"/>
      <c r="O463" s="34"/>
      <c r="P463" s="34"/>
      <c r="Q463" s="34"/>
      <c r="R463" s="34"/>
      <c r="S463" s="34"/>
      <c r="T463" s="34"/>
      <c r="U463" s="34"/>
      <c r="V463" s="34"/>
      <c r="W463" s="34"/>
      <c r="X463" s="34"/>
      <c r="Y463" s="35"/>
    </row>
    <row r="464" spans="1:25" ht="15.6" customHeight="1" thickBot="1" x14ac:dyDescent="0.3">
      <c r="B464" s="36"/>
      <c r="C464" s="37"/>
      <c r="D464" s="37"/>
      <c r="E464" s="37"/>
      <c r="F464" s="37"/>
      <c r="G464" s="37"/>
      <c r="H464" s="37"/>
      <c r="I464" s="37"/>
      <c r="J464" s="37"/>
      <c r="K464" s="37"/>
      <c r="L464" s="37"/>
      <c r="M464" s="37"/>
      <c r="N464" s="37"/>
      <c r="O464" s="37"/>
      <c r="P464" s="37"/>
      <c r="Q464" s="37"/>
      <c r="R464" s="37"/>
      <c r="S464" s="37"/>
      <c r="T464" s="37"/>
      <c r="U464" s="37"/>
      <c r="V464" s="37"/>
      <c r="W464" s="37"/>
      <c r="X464" s="37"/>
      <c r="Y464" s="38"/>
    </row>
    <row r="465" spans="2:25" ht="15.6" customHeight="1" x14ac:dyDescent="0.25"/>
    <row r="466" spans="2:25" ht="15.6" customHeight="1" x14ac:dyDescent="0.25">
      <c r="B466" s="27" t="s">
        <v>368</v>
      </c>
      <c r="C466" s="27"/>
      <c r="D466" s="27"/>
      <c r="E466" s="27"/>
      <c r="F466" s="27"/>
      <c r="G466" s="27"/>
      <c r="H466" s="27"/>
      <c r="I466" s="27"/>
      <c r="J466" s="27"/>
      <c r="K466" s="27"/>
      <c r="L466" s="27"/>
      <c r="M466" s="27"/>
      <c r="N466" s="27"/>
      <c r="O466" s="27"/>
      <c r="P466" s="27"/>
      <c r="Q466" s="27"/>
      <c r="R466" s="27"/>
      <c r="S466" s="27"/>
      <c r="T466" s="27"/>
      <c r="U466" s="27"/>
      <c r="V466" s="27"/>
      <c r="W466" s="27"/>
      <c r="X466" s="27"/>
      <c r="Y466" s="27"/>
    </row>
    <row r="467" spans="2:25" ht="15.6" customHeight="1"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row>
    <row r="468" spans="2:25" ht="15.6" customHeight="1"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row>
    <row r="469" spans="2:25" ht="15.6" customHeight="1"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row>
    <row r="470" spans="2:25" ht="15.6" customHeight="1"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row>
    <row r="471" spans="2:25" ht="15.6" customHeight="1"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row>
    <row r="472" spans="2:25" ht="15.6" customHeight="1"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row>
    <row r="473" spans="2:25" ht="15.6" customHeight="1"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row>
    <row r="474" spans="2:25" ht="15.6" customHeight="1"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row>
    <row r="475" spans="2:25" ht="15.6" customHeight="1"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row>
    <row r="476" spans="2:25" ht="15.6" customHeight="1"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row>
    <row r="477" spans="2:25" ht="15.6" customHeight="1"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row>
    <row r="478" spans="2:25" ht="15.6" customHeight="1"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row>
    <row r="479" spans="2:25" ht="15.6" customHeight="1"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row>
    <row r="480" spans="2:25" ht="15.6" customHeight="1" x14ac:dyDescent="0.25"/>
    <row r="481" spans="1:25" ht="15.6" customHeight="1" x14ac:dyDescent="0.25">
      <c r="A481" t="s">
        <v>47</v>
      </c>
      <c r="B481" s="27" t="s">
        <v>46</v>
      </c>
      <c r="C481" s="27"/>
      <c r="D481" s="27"/>
      <c r="E481" s="27"/>
      <c r="F481" s="27"/>
      <c r="G481" s="27"/>
      <c r="H481" s="27"/>
      <c r="I481" s="27"/>
      <c r="J481" s="27"/>
      <c r="K481" s="27"/>
      <c r="L481" s="27"/>
      <c r="M481" s="27"/>
      <c r="N481" s="27"/>
      <c r="O481" s="27"/>
      <c r="P481" s="27"/>
      <c r="Q481" s="27"/>
      <c r="R481" s="27"/>
      <c r="S481" s="27"/>
      <c r="T481" s="27"/>
      <c r="U481" s="27"/>
      <c r="V481" s="27"/>
      <c r="W481" s="27"/>
      <c r="X481" s="27"/>
    </row>
    <row r="482" spans="1:25" ht="15.6" customHeight="1"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row>
    <row r="483" spans="1:25" ht="15.6" customHeight="1" thickBot="1" x14ac:dyDescent="0.3"/>
    <row r="484" spans="1:25" ht="15.6" customHeight="1" x14ac:dyDescent="0.25">
      <c r="B484" s="33"/>
      <c r="C484" s="34"/>
      <c r="D484" s="34"/>
      <c r="E484" s="34"/>
      <c r="F484" s="34"/>
      <c r="G484" s="34"/>
      <c r="H484" s="34"/>
      <c r="I484" s="34"/>
      <c r="J484" s="34"/>
      <c r="K484" s="34"/>
      <c r="L484" s="34"/>
      <c r="M484" s="34"/>
      <c r="N484" s="34"/>
      <c r="O484" s="34"/>
      <c r="P484" s="34"/>
      <c r="Q484" s="34"/>
      <c r="R484" s="34"/>
      <c r="S484" s="34"/>
      <c r="T484" s="34"/>
      <c r="U484" s="34"/>
      <c r="V484" s="34"/>
      <c r="W484" s="34"/>
      <c r="X484" s="34"/>
      <c r="Y484" s="35"/>
    </row>
    <row r="485" spans="1:25" ht="15.6" customHeight="1" thickBot="1" x14ac:dyDescent="0.3">
      <c r="B485" s="36"/>
      <c r="C485" s="37"/>
      <c r="D485" s="37"/>
      <c r="E485" s="37"/>
      <c r="F485" s="37"/>
      <c r="G485" s="37"/>
      <c r="H485" s="37"/>
      <c r="I485" s="37"/>
      <c r="J485" s="37"/>
      <c r="K485" s="37"/>
      <c r="L485" s="37"/>
      <c r="M485" s="37"/>
      <c r="N485" s="37"/>
      <c r="O485" s="37"/>
      <c r="P485" s="37"/>
      <c r="Q485" s="37"/>
      <c r="R485" s="37"/>
      <c r="S485" s="37"/>
      <c r="T485" s="37"/>
      <c r="U485" s="37"/>
      <c r="V485" s="37"/>
      <c r="W485" s="37"/>
      <c r="X485" s="37"/>
      <c r="Y485" s="38"/>
    </row>
    <row r="486" spans="1:25" ht="15.6" customHeight="1" x14ac:dyDescent="0.25"/>
    <row r="487" spans="1:25" ht="15.6" customHeight="1" x14ac:dyDescent="0.25">
      <c r="B487" s="27" t="s">
        <v>369</v>
      </c>
      <c r="C487" s="27"/>
      <c r="D487" s="27"/>
      <c r="E487" s="27"/>
      <c r="F487" s="27"/>
      <c r="G487" s="27"/>
      <c r="H487" s="27"/>
      <c r="I487" s="27"/>
      <c r="J487" s="27"/>
      <c r="K487" s="27"/>
      <c r="L487" s="27"/>
      <c r="M487" s="27"/>
      <c r="N487" s="27"/>
      <c r="O487" s="27"/>
      <c r="P487" s="27"/>
      <c r="Q487" s="27"/>
      <c r="R487" s="27"/>
      <c r="S487" s="27"/>
      <c r="T487" s="27"/>
      <c r="U487" s="27"/>
      <c r="V487" s="27"/>
      <c r="W487" s="27"/>
      <c r="X487" s="27"/>
      <c r="Y487" s="27"/>
    </row>
    <row r="488" spans="1:25" ht="15.6" customHeight="1"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row>
    <row r="489" spans="1:25" ht="15.6" customHeight="1"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row>
    <row r="490" spans="1:25" ht="15.6" customHeight="1"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row>
    <row r="491" spans="1:25" ht="15.6" customHeight="1"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row>
    <row r="492" spans="1:25" ht="15.6" customHeight="1"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row>
    <row r="493" spans="1:25" ht="15.6" customHeight="1"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row>
    <row r="494" spans="1:25" ht="15.6" customHeight="1"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row>
    <row r="495" spans="1:25" ht="15.6" customHeight="1"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row>
    <row r="496" spans="1:25" ht="15.6" customHeight="1"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row>
    <row r="497" spans="1:25" ht="15.6" customHeight="1"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row>
    <row r="498" spans="1:25" ht="15.6" customHeight="1"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row>
    <row r="499" spans="1:25" ht="15.6" customHeight="1"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row>
    <row r="500" spans="1:25" ht="15.6" customHeight="1"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row>
    <row r="501" spans="1:25" ht="15.6" customHeight="1" x14ac:dyDescent="0.25"/>
    <row r="502" spans="1:25" ht="15.6" customHeight="1" x14ac:dyDescent="0.25">
      <c r="A502" t="s">
        <v>50</v>
      </c>
      <c r="B502" s="27" t="s">
        <v>49</v>
      </c>
      <c r="C502" s="27"/>
      <c r="D502" s="27"/>
      <c r="E502" s="27"/>
      <c r="F502" s="27"/>
      <c r="G502" s="27"/>
      <c r="H502" s="27"/>
      <c r="I502" s="27"/>
      <c r="J502" s="27"/>
      <c r="K502" s="27"/>
      <c r="L502" s="27"/>
      <c r="M502" s="27"/>
      <c r="N502" s="27"/>
      <c r="O502" s="27"/>
      <c r="P502" s="27"/>
      <c r="Q502" s="27"/>
      <c r="R502" s="27"/>
      <c r="S502" s="27"/>
      <c r="T502" s="27"/>
      <c r="U502" s="27"/>
      <c r="V502" s="27"/>
      <c r="W502" s="27"/>
      <c r="X502" s="27"/>
    </row>
    <row r="503" spans="1:25" ht="15.6" customHeight="1" x14ac:dyDescent="0.25">
      <c r="B503" s="27"/>
      <c r="C503" s="27"/>
      <c r="D503" s="27"/>
      <c r="E503" s="27"/>
      <c r="F503" s="27"/>
      <c r="G503" s="27"/>
      <c r="H503" s="27"/>
      <c r="I503" s="27"/>
      <c r="J503" s="27"/>
      <c r="K503" s="27"/>
      <c r="L503" s="27"/>
      <c r="M503" s="27"/>
      <c r="N503" s="27"/>
      <c r="O503" s="27"/>
      <c r="P503" s="27"/>
      <c r="Q503" s="27"/>
      <c r="R503" s="27"/>
      <c r="S503" s="27"/>
      <c r="T503" s="27"/>
      <c r="U503" s="27"/>
      <c r="V503" s="27"/>
      <c r="W503" s="27"/>
      <c r="X503" s="27"/>
    </row>
    <row r="504" spans="1:25" ht="15.6" customHeight="1" thickBot="1" x14ac:dyDescent="0.3"/>
    <row r="505" spans="1:25" ht="15.6" customHeight="1" x14ac:dyDescent="0.25">
      <c r="B505" s="33"/>
      <c r="C505" s="34"/>
      <c r="D505" s="34"/>
      <c r="E505" s="34"/>
      <c r="F505" s="34"/>
      <c r="G505" s="34"/>
      <c r="H505" s="34"/>
      <c r="I505" s="34"/>
      <c r="J505" s="34"/>
      <c r="K505" s="34"/>
      <c r="L505" s="34"/>
      <c r="M505" s="34"/>
      <c r="N505" s="34"/>
      <c r="O505" s="34"/>
      <c r="P505" s="34"/>
      <c r="Q505" s="34"/>
      <c r="R505" s="34"/>
      <c r="S505" s="34"/>
      <c r="T505" s="34"/>
      <c r="U505" s="34"/>
      <c r="V505" s="34"/>
      <c r="W505" s="34"/>
      <c r="X505" s="34"/>
      <c r="Y505" s="35"/>
    </row>
    <row r="506" spans="1:25" ht="15.6" customHeight="1" thickBot="1" x14ac:dyDescent="0.3">
      <c r="B506" s="36"/>
      <c r="C506" s="37"/>
      <c r="D506" s="37"/>
      <c r="E506" s="37"/>
      <c r="F506" s="37"/>
      <c r="G506" s="37"/>
      <c r="H506" s="37"/>
      <c r="I506" s="37"/>
      <c r="J506" s="37"/>
      <c r="K506" s="37"/>
      <c r="L506" s="37"/>
      <c r="M506" s="37"/>
      <c r="N506" s="37"/>
      <c r="O506" s="37"/>
      <c r="P506" s="37"/>
      <c r="Q506" s="37"/>
      <c r="R506" s="37"/>
      <c r="S506" s="37"/>
      <c r="T506" s="37"/>
      <c r="U506" s="37"/>
      <c r="V506" s="37"/>
      <c r="W506" s="37"/>
      <c r="X506" s="37"/>
      <c r="Y506" s="38"/>
    </row>
    <row r="507" spans="1:25" ht="15.6" customHeight="1" x14ac:dyDescent="0.25"/>
    <row r="508" spans="1:25" ht="15.6" customHeight="1" x14ac:dyDescent="0.25">
      <c r="B508" s="27" t="s">
        <v>370</v>
      </c>
      <c r="C508" s="27"/>
      <c r="D508" s="27"/>
      <c r="E508" s="27"/>
      <c r="F508" s="27"/>
      <c r="G508" s="27"/>
      <c r="H508" s="27"/>
      <c r="I508" s="27"/>
      <c r="J508" s="27"/>
      <c r="K508" s="27"/>
      <c r="L508" s="27"/>
      <c r="M508" s="27"/>
      <c r="N508" s="27"/>
      <c r="O508" s="27"/>
      <c r="P508" s="27"/>
      <c r="Q508" s="27"/>
      <c r="R508" s="27"/>
      <c r="S508" s="27"/>
      <c r="T508" s="27"/>
      <c r="U508" s="27"/>
      <c r="V508" s="27"/>
      <c r="W508" s="27"/>
      <c r="X508" s="27"/>
      <c r="Y508" s="27"/>
    </row>
    <row r="509" spans="1:25" ht="15.6" customHeight="1" x14ac:dyDescent="0.25">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row>
    <row r="510" spans="1:25" ht="15.6" customHeight="1" x14ac:dyDescent="0.25">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row>
    <row r="511" spans="1:25" ht="15.6" customHeight="1" x14ac:dyDescent="0.25">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row>
    <row r="512" spans="1:25" ht="15.6" customHeight="1" x14ac:dyDescent="0.25">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row>
    <row r="513" spans="1:25" ht="15.6" customHeight="1" x14ac:dyDescent="0.25">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row>
    <row r="514" spans="1:25" ht="15.6" customHeight="1" x14ac:dyDescent="0.25">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row>
    <row r="515" spans="1:25" ht="15.6" customHeight="1" x14ac:dyDescent="0.25">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row>
    <row r="516" spans="1:25" ht="15.6" customHeight="1" x14ac:dyDescent="0.25">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row>
    <row r="517" spans="1:25" ht="15.6" customHeight="1" x14ac:dyDescent="0.25">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row>
    <row r="518" spans="1:25" ht="15.6" customHeight="1" x14ac:dyDescent="0.25">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row>
    <row r="519" spans="1:25" ht="15.6" customHeight="1" x14ac:dyDescent="0.25">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row>
    <row r="520" spans="1:25" ht="15.6" customHeight="1" x14ac:dyDescent="0.25">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row>
    <row r="521" spans="1:25" ht="15.6" customHeight="1" x14ac:dyDescent="0.25">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row>
    <row r="522" spans="1:25" ht="15.6" customHeight="1" x14ac:dyDescent="0.25"/>
    <row r="523" spans="1:25" ht="15.6" customHeight="1" x14ac:dyDescent="0.25">
      <c r="A523" t="s">
        <v>53</v>
      </c>
      <c r="B523" s="27" t="s">
        <v>52</v>
      </c>
      <c r="C523" s="27"/>
      <c r="D523" s="27"/>
      <c r="E523" s="27"/>
      <c r="F523" s="27"/>
      <c r="G523" s="27"/>
      <c r="H523" s="27"/>
      <c r="I523" s="27"/>
      <c r="J523" s="27"/>
      <c r="K523" s="27"/>
      <c r="L523" s="27"/>
      <c r="M523" s="27"/>
      <c r="N523" s="27"/>
      <c r="O523" s="27"/>
      <c r="P523" s="27"/>
      <c r="Q523" s="27"/>
      <c r="R523" s="27"/>
      <c r="S523" s="27"/>
      <c r="T523" s="27"/>
      <c r="U523" s="27"/>
      <c r="V523" s="27"/>
      <c r="W523" s="27"/>
      <c r="X523" s="27"/>
    </row>
    <row r="524" spans="1:25" ht="15.6" customHeight="1" x14ac:dyDescent="0.25">
      <c r="B524" s="27"/>
      <c r="C524" s="27"/>
      <c r="D524" s="27"/>
      <c r="E524" s="27"/>
      <c r="F524" s="27"/>
      <c r="G524" s="27"/>
      <c r="H524" s="27"/>
      <c r="I524" s="27"/>
      <c r="J524" s="27"/>
      <c r="K524" s="27"/>
      <c r="L524" s="27"/>
      <c r="M524" s="27"/>
      <c r="N524" s="27"/>
      <c r="O524" s="27"/>
      <c r="P524" s="27"/>
      <c r="Q524" s="27"/>
      <c r="R524" s="27"/>
      <c r="S524" s="27"/>
      <c r="T524" s="27"/>
      <c r="U524" s="27"/>
      <c r="V524" s="27"/>
      <c r="W524" s="27"/>
      <c r="X524" s="27"/>
    </row>
    <row r="525" spans="1:25" ht="15.6" customHeight="1" thickBot="1" x14ac:dyDescent="0.3"/>
    <row r="526" spans="1:25" ht="15.6" customHeight="1" x14ac:dyDescent="0.25">
      <c r="B526" s="33"/>
      <c r="C526" s="34"/>
      <c r="D526" s="34"/>
      <c r="E526" s="34"/>
      <c r="F526" s="34"/>
      <c r="G526" s="34"/>
      <c r="H526" s="34"/>
      <c r="I526" s="34"/>
      <c r="J526" s="34"/>
      <c r="K526" s="34"/>
      <c r="L526" s="34"/>
      <c r="M526" s="34"/>
      <c r="N526" s="34"/>
      <c r="O526" s="34"/>
      <c r="P526" s="34"/>
      <c r="Q526" s="34"/>
      <c r="R526" s="34"/>
      <c r="S526" s="34"/>
      <c r="T526" s="34"/>
      <c r="U526" s="34"/>
      <c r="V526" s="34"/>
      <c r="W526" s="34"/>
      <c r="X526" s="34"/>
      <c r="Y526" s="35"/>
    </row>
    <row r="527" spans="1:25" ht="15.6" customHeight="1" thickBot="1" x14ac:dyDescent="0.3">
      <c r="B527" s="36"/>
      <c r="C527" s="37"/>
      <c r="D527" s="37"/>
      <c r="E527" s="37"/>
      <c r="F527" s="37"/>
      <c r="G527" s="37"/>
      <c r="H527" s="37"/>
      <c r="I527" s="37"/>
      <c r="J527" s="37"/>
      <c r="K527" s="37"/>
      <c r="L527" s="37"/>
      <c r="M527" s="37"/>
      <c r="N527" s="37"/>
      <c r="O527" s="37"/>
      <c r="P527" s="37"/>
      <c r="Q527" s="37"/>
      <c r="R527" s="37"/>
      <c r="S527" s="37"/>
      <c r="T527" s="37"/>
      <c r="U527" s="37"/>
      <c r="V527" s="37"/>
      <c r="W527" s="37"/>
      <c r="X527" s="37"/>
      <c r="Y527" s="38"/>
    </row>
    <row r="528" spans="1:25" ht="15.6" customHeight="1" x14ac:dyDescent="0.25"/>
    <row r="529" spans="1:25" ht="15.6" customHeight="1" x14ac:dyDescent="0.25">
      <c r="B529" s="27" t="s">
        <v>371</v>
      </c>
      <c r="C529" s="27"/>
      <c r="D529" s="27"/>
      <c r="E529" s="27"/>
      <c r="F529" s="27"/>
      <c r="G529" s="27"/>
      <c r="H529" s="27"/>
      <c r="I529" s="27"/>
      <c r="J529" s="27"/>
      <c r="K529" s="27"/>
      <c r="L529" s="27"/>
      <c r="M529" s="27"/>
      <c r="N529" s="27"/>
      <c r="O529" s="27"/>
      <c r="P529" s="27"/>
      <c r="Q529" s="27"/>
      <c r="R529" s="27"/>
      <c r="S529" s="27"/>
      <c r="T529" s="27"/>
      <c r="U529" s="27"/>
      <c r="V529" s="27"/>
      <c r="W529" s="27"/>
      <c r="X529" s="27"/>
      <c r="Y529" s="27"/>
    </row>
    <row r="530" spans="1:25" ht="15.6" customHeight="1" x14ac:dyDescent="0.25">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row>
    <row r="531" spans="1:25" ht="15.6" customHeight="1" x14ac:dyDescent="0.25">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row>
    <row r="532" spans="1:25" ht="15.6" customHeight="1" x14ac:dyDescent="0.25">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row>
    <row r="533" spans="1:25" ht="15.6" customHeight="1" x14ac:dyDescent="0.25">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row>
    <row r="534" spans="1:25" ht="15.6" customHeight="1" x14ac:dyDescent="0.25">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row>
    <row r="535" spans="1:25" ht="15.6" customHeight="1" x14ac:dyDescent="0.25">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row>
    <row r="536" spans="1:25" ht="15.6" customHeight="1" x14ac:dyDescent="0.25">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row>
    <row r="537" spans="1:25" ht="15.6" customHeight="1" x14ac:dyDescent="0.25">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row>
    <row r="538" spans="1:25" ht="15.6" customHeight="1" x14ac:dyDescent="0.25">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row>
    <row r="539" spans="1:25" ht="15.6" customHeight="1" x14ac:dyDescent="0.25">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row>
    <row r="540" spans="1:25" ht="15.6" customHeight="1" x14ac:dyDescent="0.25">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row>
    <row r="541" spans="1:25" ht="15.6" customHeight="1" x14ac:dyDescent="0.25">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row>
    <row r="542" spans="1:25" ht="15.6" customHeight="1" x14ac:dyDescent="0.25">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row>
    <row r="543" spans="1:25" ht="15.6" customHeight="1" x14ac:dyDescent="0.25"/>
    <row r="544" spans="1:25" ht="15.6" customHeight="1" x14ac:dyDescent="0.25">
      <c r="A544" t="s">
        <v>56</v>
      </c>
      <c r="B544" s="27" t="s">
        <v>55</v>
      </c>
      <c r="C544" s="27"/>
      <c r="D544" s="27"/>
      <c r="E544" s="27"/>
      <c r="F544" s="27"/>
      <c r="G544" s="27"/>
      <c r="H544" s="27"/>
      <c r="I544" s="27"/>
      <c r="J544" s="27"/>
      <c r="K544" s="27"/>
      <c r="L544" s="27"/>
      <c r="M544" s="27"/>
      <c r="N544" s="27"/>
      <c r="O544" s="27"/>
      <c r="P544" s="27"/>
      <c r="Q544" s="27"/>
      <c r="R544" s="27"/>
      <c r="S544" s="27"/>
      <c r="T544" s="27"/>
      <c r="U544" s="27"/>
      <c r="V544" s="27"/>
      <c r="W544" s="27"/>
      <c r="X544" s="27"/>
    </row>
    <row r="545" spans="2:25" ht="15.6" customHeight="1" x14ac:dyDescent="0.25">
      <c r="B545" s="27"/>
      <c r="C545" s="27"/>
      <c r="D545" s="27"/>
      <c r="E545" s="27"/>
      <c r="F545" s="27"/>
      <c r="G545" s="27"/>
      <c r="H545" s="27"/>
      <c r="I545" s="27"/>
      <c r="J545" s="27"/>
      <c r="K545" s="27"/>
      <c r="L545" s="27"/>
      <c r="M545" s="27"/>
      <c r="N545" s="27"/>
      <c r="O545" s="27"/>
      <c r="P545" s="27"/>
      <c r="Q545" s="27"/>
      <c r="R545" s="27"/>
      <c r="S545" s="27"/>
      <c r="T545" s="27"/>
      <c r="U545" s="27"/>
      <c r="V545" s="27"/>
      <c r="W545" s="27"/>
      <c r="X545" s="27"/>
    </row>
    <row r="546" spans="2:25" ht="15.6" customHeight="1" thickBot="1" x14ac:dyDescent="0.3"/>
    <row r="547" spans="2:25" ht="15.6" customHeight="1" x14ac:dyDescent="0.25">
      <c r="B547" s="33"/>
      <c r="C547" s="34"/>
      <c r="D547" s="34"/>
      <c r="E547" s="34"/>
      <c r="F547" s="34"/>
      <c r="G547" s="34"/>
      <c r="H547" s="34"/>
      <c r="I547" s="34"/>
      <c r="J547" s="34"/>
      <c r="K547" s="34"/>
      <c r="L547" s="34"/>
      <c r="M547" s="34"/>
      <c r="N547" s="34"/>
      <c r="O547" s="34"/>
      <c r="P547" s="34"/>
      <c r="Q547" s="34"/>
      <c r="R547" s="34"/>
      <c r="S547" s="34"/>
      <c r="T547" s="34"/>
      <c r="U547" s="34"/>
      <c r="V547" s="34"/>
      <c r="W547" s="34"/>
      <c r="X547" s="34"/>
      <c r="Y547" s="35"/>
    </row>
    <row r="548" spans="2:25" ht="15.6" customHeight="1" thickBot="1" x14ac:dyDescent="0.3">
      <c r="B548" s="36"/>
      <c r="C548" s="37"/>
      <c r="D548" s="37"/>
      <c r="E548" s="37"/>
      <c r="F548" s="37"/>
      <c r="G548" s="37"/>
      <c r="H548" s="37"/>
      <c r="I548" s="37"/>
      <c r="J548" s="37"/>
      <c r="K548" s="37"/>
      <c r="L548" s="37"/>
      <c r="M548" s="37"/>
      <c r="N548" s="37"/>
      <c r="O548" s="37"/>
      <c r="P548" s="37"/>
      <c r="Q548" s="37"/>
      <c r="R548" s="37"/>
      <c r="S548" s="37"/>
      <c r="T548" s="37"/>
      <c r="U548" s="37"/>
      <c r="V548" s="37"/>
      <c r="W548" s="37"/>
      <c r="X548" s="37"/>
      <c r="Y548" s="38"/>
    </row>
    <row r="549" spans="2:25" ht="15.6" customHeight="1" x14ac:dyDescent="0.25"/>
    <row r="550" spans="2:25" ht="15.6" customHeight="1" x14ac:dyDescent="0.25">
      <c r="B550" s="27" t="s">
        <v>372</v>
      </c>
      <c r="C550" s="27"/>
      <c r="D550" s="27"/>
      <c r="E550" s="27"/>
      <c r="F550" s="27"/>
      <c r="G550" s="27"/>
      <c r="H550" s="27"/>
      <c r="I550" s="27"/>
      <c r="J550" s="27"/>
      <c r="K550" s="27"/>
      <c r="L550" s="27"/>
      <c r="M550" s="27"/>
      <c r="N550" s="27"/>
      <c r="O550" s="27"/>
      <c r="P550" s="27"/>
      <c r="Q550" s="27"/>
      <c r="R550" s="27"/>
      <c r="S550" s="27"/>
      <c r="T550" s="27"/>
      <c r="U550" s="27"/>
      <c r="V550" s="27"/>
      <c r="W550" s="27"/>
      <c r="X550" s="27"/>
      <c r="Y550" s="27"/>
    </row>
    <row r="551" spans="2:25" ht="15.6" customHeight="1" x14ac:dyDescent="0.25">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row>
    <row r="552" spans="2:25" ht="15.6" customHeight="1" x14ac:dyDescent="0.25">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row>
    <row r="553" spans="2:25" ht="15.6" customHeight="1" x14ac:dyDescent="0.25">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row>
    <row r="554" spans="2:25" ht="15.6" customHeight="1" x14ac:dyDescent="0.25">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row>
    <row r="555" spans="2:25" ht="15.6" customHeight="1" x14ac:dyDescent="0.25">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row>
    <row r="556" spans="2:25" ht="15.6" customHeight="1" x14ac:dyDescent="0.25">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row>
    <row r="557" spans="2:25" ht="15.6" customHeight="1" x14ac:dyDescent="0.25">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row>
    <row r="558" spans="2:25" ht="15.6" customHeight="1" x14ac:dyDescent="0.25">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row>
    <row r="559" spans="2:25" ht="15.6" customHeight="1" x14ac:dyDescent="0.25">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row>
    <row r="560" spans="2:25" ht="15.6" customHeight="1" x14ac:dyDescent="0.25">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row>
    <row r="561" spans="1:25" ht="15.6" customHeight="1" x14ac:dyDescent="0.25">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row>
    <row r="562" spans="1:25" ht="15.6" customHeight="1" x14ac:dyDescent="0.25">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row>
    <row r="563" spans="1:25" ht="15.6" customHeight="1" x14ac:dyDescent="0.25">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row>
    <row r="564" spans="1:25" ht="15.6" customHeight="1" x14ac:dyDescent="0.25"/>
    <row r="565" spans="1:25" ht="15.6" customHeight="1" x14ac:dyDescent="0.25">
      <c r="A565" t="s">
        <v>59</v>
      </c>
      <c r="B565" s="27" t="s">
        <v>58</v>
      </c>
      <c r="C565" s="27"/>
      <c r="D565" s="27"/>
      <c r="E565" s="27"/>
      <c r="F565" s="27"/>
      <c r="G565" s="27"/>
      <c r="H565" s="27"/>
      <c r="I565" s="27"/>
      <c r="J565" s="27"/>
      <c r="K565" s="27"/>
      <c r="L565" s="27"/>
      <c r="M565" s="27"/>
      <c r="N565" s="27"/>
      <c r="O565" s="27"/>
      <c r="P565" s="27"/>
      <c r="Q565" s="27"/>
      <c r="R565" s="27"/>
      <c r="S565" s="27"/>
      <c r="T565" s="27"/>
      <c r="U565" s="27"/>
      <c r="V565" s="27"/>
      <c r="W565" s="27"/>
      <c r="X565" s="27"/>
    </row>
    <row r="566" spans="1:25" ht="15.6" customHeight="1" x14ac:dyDescent="0.25">
      <c r="B566" s="27"/>
      <c r="C566" s="27"/>
      <c r="D566" s="27"/>
      <c r="E566" s="27"/>
      <c r="F566" s="27"/>
      <c r="G566" s="27"/>
      <c r="H566" s="27"/>
      <c r="I566" s="27"/>
      <c r="J566" s="27"/>
      <c r="K566" s="27"/>
      <c r="L566" s="27"/>
      <c r="M566" s="27"/>
      <c r="N566" s="27"/>
      <c r="O566" s="27"/>
      <c r="P566" s="27"/>
      <c r="Q566" s="27"/>
      <c r="R566" s="27"/>
      <c r="S566" s="27"/>
      <c r="T566" s="27"/>
      <c r="U566" s="27"/>
      <c r="V566" s="27"/>
      <c r="W566" s="27"/>
      <c r="X566" s="27"/>
    </row>
    <row r="567" spans="1:25" ht="15.6" customHeight="1" thickBot="1" x14ac:dyDescent="0.3"/>
    <row r="568" spans="1:25" ht="15.6" customHeight="1" x14ac:dyDescent="0.25">
      <c r="B568" s="33"/>
      <c r="C568" s="34"/>
      <c r="D568" s="34"/>
      <c r="E568" s="34"/>
      <c r="F568" s="34"/>
      <c r="G568" s="34"/>
      <c r="H568" s="34"/>
      <c r="I568" s="34"/>
      <c r="J568" s="34"/>
      <c r="K568" s="34"/>
      <c r="L568" s="34"/>
      <c r="M568" s="34"/>
      <c r="N568" s="34"/>
      <c r="O568" s="34"/>
      <c r="P568" s="34"/>
      <c r="Q568" s="34"/>
      <c r="R568" s="34"/>
      <c r="S568" s="34"/>
      <c r="T568" s="34"/>
      <c r="U568" s="34"/>
      <c r="V568" s="34"/>
      <c r="W568" s="34"/>
      <c r="X568" s="34"/>
      <c r="Y568" s="35"/>
    </row>
    <row r="569" spans="1:25" ht="15.6" customHeight="1" thickBot="1" x14ac:dyDescent="0.3">
      <c r="B569" s="36"/>
      <c r="C569" s="37"/>
      <c r="D569" s="37"/>
      <c r="E569" s="37"/>
      <c r="F569" s="37"/>
      <c r="G569" s="37"/>
      <c r="H569" s="37"/>
      <c r="I569" s="37"/>
      <c r="J569" s="37"/>
      <c r="K569" s="37"/>
      <c r="L569" s="37"/>
      <c r="M569" s="37"/>
      <c r="N569" s="37"/>
      <c r="O569" s="37"/>
      <c r="P569" s="37"/>
      <c r="Q569" s="37"/>
      <c r="R569" s="37"/>
      <c r="S569" s="37"/>
      <c r="T569" s="37"/>
      <c r="U569" s="37"/>
      <c r="V569" s="37"/>
      <c r="W569" s="37"/>
      <c r="X569" s="37"/>
      <c r="Y569" s="38"/>
    </row>
    <row r="570" spans="1:25" ht="15.6" customHeight="1" x14ac:dyDescent="0.25"/>
    <row r="571" spans="1:25" ht="15.6" customHeight="1" x14ac:dyDescent="0.25">
      <c r="B571" s="27" t="s">
        <v>373</v>
      </c>
      <c r="C571" s="27"/>
      <c r="D571" s="27"/>
      <c r="E571" s="27"/>
      <c r="F571" s="27"/>
      <c r="G571" s="27"/>
      <c r="H571" s="27"/>
      <c r="I571" s="27"/>
      <c r="J571" s="27"/>
      <c r="K571" s="27"/>
      <c r="L571" s="27"/>
      <c r="M571" s="27"/>
      <c r="N571" s="27"/>
      <c r="O571" s="27"/>
      <c r="P571" s="27"/>
      <c r="Q571" s="27"/>
      <c r="R571" s="27"/>
      <c r="S571" s="27"/>
      <c r="T571" s="27"/>
      <c r="U571" s="27"/>
      <c r="V571" s="27"/>
      <c r="W571" s="27"/>
      <c r="X571" s="27"/>
      <c r="Y571" s="27"/>
    </row>
    <row r="572" spans="1:25" ht="15.6" customHeight="1" x14ac:dyDescent="0.25">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row>
    <row r="573" spans="1:25" ht="15.6" customHeight="1" x14ac:dyDescent="0.25">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row>
    <row r="574" spans="1:25" ht="15.6" customHeight="1" x14ac:dyDescent="0.25">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row>
    <row r="575" spans="1:25" ht="15.6" customHeight="1" x14ac:dyDescent="0.25">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row>
    <row r="576" spans="1:25" ht="15.6" customHeight="1" x14ac:dyDescent="0.25">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row>
    <row r="577" spans="1:25" ht="15.6" customHeight="1" x14ac:dyDescent="0.25">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row>
    <row r="578" spans="1:25" ht="15.6" customHeight="1" x14ac:dyDescent="0.25">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row>
    <row r="579" spans="1:25" ht="15.6" customHeight="1" x14ac:dyDescent="0.25">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row>
    <row r="580" spans="1:25" ht="15.6" customHeight="1" x14ac:dyDescent="0.25">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row>
    <row r="581" spans="1:25" ht="15.6" customHeight="1" x14ac:dyDescent="0.25">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row>
    <row r="582" spans="1:25" ht="15.6" customHeight="1" x14ac:dyDescent="0.25">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row>
    <row r="583" spans="1:25" ht="15.6" customHeight="1" x14ac:dyDescent="0.25">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row>
    <row r="584" spans="1:25" ht="15.6" customHeight="1" x14ac:dyDescent="0.25">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row>
    <row r="585" spans="1:25" ht="15.6" customHeight="1" x14ac:dyDescent="0.25"/>
    <row r="586" spans="1:25" ht="15.6" customHeight="1" x14ac:dyDescent="0.25">
      <c r="A586" t="s">
        <v>62</v>
      </c>
      <c r="B586" s="27" t="s">
        <v>61</v>
      </c>
      <c r="C586" s="27"/>
      <c r="D586" s="27"/>
      <c r="E586" s="27"/>
      <c r="F586" s="27"/>
      <c r="G586" s="27"/>
      <c r="H586" s="27"/>
      <c r="I586" s="27"/>
      <c r="J586" s="27"/>
      <c r="K586" s="27"/>
      <c r="L586" s="27"/>
      <c r="M586" s="27"/>
      <c r="N586" s="27"/>
      <c r="O586" s="27"/>
      <c r="P586" s="27"/>
      <c r="Q586" s="27"/>
      <c r="R586" s="27"/>
      <c r="S586" s="27"/>
      <c r="T586" s="27"/>
      <c r="U586" s="27"/>
      <c r="V586" s="27"/>
      <c r="W586" s="27"/>
      <c r="X586" s="27"/>
    </row>
    <row r="587" spans="1:25" ht="15.6" customHeight="1" x14ac:dyDescent="0.25">
      <c r="B587" s="27"/>
      <c r="C587" s="27"/>
      <c r="D587" s="27"/>
      <c r="E587" s="27"/>
      <c r="F587" s="27"/>
      <c r="G587" s="27"/>
      <c r="H587" s="27"/>
      <c r="I587" s="27"/>
      <c r="J587" s="27"/>
      <c r="K587" s="27"/>
      <c r="L587" s="27"/>
      <c r="M587" s="27"/>
      <c r="N587" s="27"/>
      <c r="O587" s="27"/>
      <c r="P587" s="27"/>
      <c r="Q587" s="27"/>
      <c r="R587" s="27"/>
      <c r="S587" s="27"/>
      <c r="T587" s="27"/>
      <c r="U587" s="27"/>
      <c r="V587" s="27"/>
      <c r="W587" s="27"/>
      <c r="X587" s="27"/>
    </row>
    <row r="588" spans="1:25" ht="15.6" customHeight="1" thickBot="1" x14ac:dyDescent="0.3"/>
    <row r="589" spans="1:25" ht="15.6" customHeight="1" x14ac:dyDescent="0.25">
      <c r="B589" s="33"/>
      <c r="C589" s="34"/>
      <c r="D589" s="34"/>
      <c r="E589" s="34"/>
      <c r="F589" s="34"/>
      <c r="G589" s="34"/>
      <c r="H589" s="34"/>
      <c r="I589" s="34"/>
      <c r="J589" s="34"/>
      <c r="K589" s="34"/>
      <c r="L589" s="34"/>
      <c r="M589" s="34"/>
      <c r="N589" s="34"/>
      <c r="O589" s="34"/>
      <c r="P589" s="34"/>
      <c r="Q589" s="34"/>
      <c r="R589" s="34"/>
      <c r="S589" s="34"/>
      <c r="T589" s="34"/>
      <c r="U589" s="34"/>
      <c r="V589" s="34"/>
      <c r="W589" s="34"/>
      <c r="X589" s="34"/>
      <c r="Y589" s="35"/>
    </row>
    <row r="590" spans="1:25" ht="15.6" customHeight="1" thickBot="1" x14ac:dyDescent="0.3">
      <c r="B590" s="36"/>
      <c r="C590" s="37"/>
      <c r="D590" s="37"/>
      <c r="E590" s="37"/>
      <c r="F590" s="37"/>
      <c r="G590" s="37"/>
      <c r="H590" s="37"/>
      <c r="I590" s="37"/>
      <c r="J590" s="37"/>
      <c r="K590" s="37"/>
      <c r="L590" s="37"/>
      <c r="M590" s="37"/>
      <c r="N590" s="37"/>
      <c r="O590" s="37"/>
      <c r="P590" s="37"/>
      <c r="Q590" s="37"/>
      <c r="R590" s="37"/>
      <c r="S590" s="37"/>
      <c r="T590" s="37"/>
      <c r="U590" s="37"/>
      <c r="V590" s="37"/>
      <c r="W590" s="37"/>
      <c r="X590" s="37"/>
      <c r="Y590" s="38"/>
    </row>
    <row r="591" spans="1:25" ht="15.6" customHeight="1" x14ac:dyDescent="0.25"/>
    <row r="592" spans="1:25" ht="15.6" customHeight="1" x14ac:dyDescent="0.25">
      <c r="B592" s="27" t="s">
        <v>374</v>
      </c>
      <c r="C592" s="27"/>
      <c r="D592" s="27"/>
      <c r="E592" s="27"/>
      <c r="F592" s="27"/>
      <c r="G592" s="27"/>
      <c r="H592" s="27"/>
      <c r="I592" s="27"/>
      <c r="J592" s="27"/>
      <c r="K592" s="27"/>
      <c r="L592" s="27"/>
      <c r="M592" s="27"/>
      <c r="N592" s="27"/>
      <c r="O592" s="27"/>
      <c r="P592" s="27"/>
      <c r="Q592" s="27"/>
      <c r="R592" s="27"/>
      <c r="S592" s="27"/>
      <c r="T592" s="27"/>
      <c r="U592" s="27"/>
      <c r="V592" s="27"/>
      <c r="W592" s="27"/>
      <c r="X592" s="27"/>
      <c r="Y592" s="27"/>
    </row>
    <row r="593" spans="1:25" ht="15.6" customHeight="1" x14ac:dyDescent="0.25">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row>
    <row r="594" spans="1:25" ht="15.6" customHeight="1" x14ac:dyDescent="0.25">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row>
    <row r="595" spans="1:25" ht="15.6" customHeight="1" x14ac:dyDescent="0.25">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row>
    <row r="596" spans="1:25" ht="15.6" customHeight="1" x14ac:dyDescent="0.25">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row>
    <row r="597" spans="1:25" ht="15.6" customHeight="1" x14ac:dyDescent="0.25">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row>
    <row r="598" spans="1:25" ht="15.6" customHeight="1" x14ac:dyDescent="0.25">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row>
    <row r="599" spans="1:25" ht="15.6" customHeight="1" x14ac:dyDescent="0.25">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row>
    <row r="600" spans="1:25" ht="15.6" customHeight="1" x14ac:dyDescent="0.25">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row>
    <row r="601" spans="1:25" ht="15.6" customHeight="1" x14ac:dyDescent="0.25">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row>
    <row r="602" spans="1:25" ht="15.6" customHeight="1" x14ac:dyDescent="0.25">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row>
    <row r="603" spans="1:25" ht="15.6" customHeight="1" x14ac:dyDescent="0.25">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row>
    <row r="604" spans="1:25" ht="15.6" customHeight="1" x14ac:dyDescent="0.25">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row>
    <row r="605" spans="1:25" ht="15.6" customHeight="1" x14ac:dyDescent="0.25">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row>
    <row r="606" spans="1:25" ht="15.6" customHeight="1" x14ac:dyDescent="0.25"/>
    <row r="607" spans="1:25" ht="15.6" customHeight="1" x14ac:dyDescent="0.25">
      <c r="A607" t="s">
        <v>65</v>
      </c>
      <c r="B607" s="27" t="s">
        <v>64</v>
      </c>
      <c r="C607" s="27"/>
      <c r="D607" s="27"/>
      <c r="E607" s="27"/>
      <c r="F607" s="27"/>
      <c r="G607" s="27"/>
      <c r="H607" s="27"/>
      <c r="I607" s="27"/>
      <c r="J607" s="27"/>
      <c r="K607" s="27"/>
      <c r="L607" s="27"/>
      <c r="M607" s="27"/>
      <c r="N607" s="27"/>
      <c r="O607" s="27"/>
      <c r="P607" s="27"/>
      <c r="Q607" s="27"/>
      <c r="R607" s="27"/>
      <c r="S607" s="27"/>
      <c r="T607" s="27"/>
      <c r="U607" s="27"/>
      <c r="V607" s="27"/>
      <c r="W607" s="27"/>
      <c r="X607" s="27"/>
    </row>
    <row r="608" spans="1:25" ht="15.6" customHeight="1" x14ac:dyDescent="0.25">
      <c r="B608" s="27"/>
      <c r="C608" s="27"/>
      <c r="D608" s="27"/>
      <c r="E608" s="27"/>
      <c r="F608" s="27"/>
      <c r="G608" s="27"/>
      <c r="H608" s="27"/>
      <c r="I608" s="27"/>
      <c r="J608" s="27"/>
      <c r="K608" s="27"/>
      <c r="L608" s="27"/>
      <c r="M608" s="27"/>
      <c r="N608" s="27"/>
      <c r="O608" s="27"/>
      <c r="P608" s="27"/>
      <c r="Q608" s="27"/>
      <c r="R608" s="27"/>
      <c r="S608" s="27"/>
      <c r="T608" s="27"/>
      <c r="U608" s="27"/>
      <c r="V608" s="27"/>
      <c r="W608" s="27"/>
      <c r="X608" s="27"/>
    </row>
    <row r="609" spans="2:25" ht="15.6" customHeight="1" thickBot="1" x14ac:dyDescent="0.3"/>
    <row r="610" spans="2:25" ht="15.6" customHeight="1" x14ac:dyDescent="0.25">
      <c r="B610" s="33"/>
      <c r="C610" s="34"/>
      <c r="D610" s="34"/>
      <c r="E610" s="34"/>
      <c r="F610" s="34"/>
      <c r="G610" s="34"/>
      <c r="H610" s="34"/>
      <c r="I610" s="34"/>
      <c r="J610" s="34"/>
      <c r="K610" s="34"/>
      <c r="L610" s="34"/>
      <c r="M610" s="34"/>
      <c r="N610" s="34"/>
      <c r="O610" s="34"/>
      <c r="P610" s="34"/>
      <c r="Q610" s="34"/>
      <c r="R610" s="34"/>
      <c r="S610" s="34"/>
      <c r="T610" s="34"/>
      <c r="U610" s="34"/>
      <c r="V610" s="34"/>
      <c r="W610" s="34"/>
      <c r="X610" s="34"/>
      <c r="Y610" s="35"/>
    </row>
    <row r="611" spans="2:25" ht="15.6" customHeight="1" thickBot="1" x14ac:dyDescent="0.3">
      <c r="B611" s="36"/>
      <c r="C611" s="37"/>
      <c r="D611" s="37"/>
      <c r="E611" s="37"/>
      <c r="F611" s="37"/>
      <c r="G611" s="37"/>
      <c r="H611" s="37"/>
      <c r="I611" s="37"/>
      <c r="J611" s="37"/>
      <c r="K611" s="37"/>
      <c r="L611" s="37"/>
      <c r="M611" s="37"/>
      <c r="N611" s="37"/>
      <c r="O611" s="37"/>
      <c r="P611" s="37"/>
      <c r="Q611" s="37"/>
      <c r="R611" s="37"/>
      <c r="S611" s="37"/>
      <c r="T611" s="37"/>
      <c r="U611" s="37"/>
      <c r="V611" s="37"/>
      <c r="W611" s="37"/>
      <c r="X611" s="37"/>
      <c r="Y611" s="38"/>
    </row>
    <row r="612" spans="2:25" ht="15.6" customHeight="1" x14ac:dyDescent="0.25"/>
    <row r="613" spans="2:25" ht="15.6" customHeight="1" x14ac:dyDescent="0.25">
      <c r="B613" s="27" t="s">
        <v>192</v>
      </c>
      <c r="C613" s="27"/>
      <c r="D613" s="27"/>
      <c r="E613" s="27"/>
      <c r="F613" s="27"/>
      <c r="G613" s="27"/>
      <c r="H613" s="27"/>
      <c r="I613" s="27"/>
      <c r="J613" s="27"/>
      <c r="K613" s="27"/>
      <c r="L613" s="27"/>
      <c r="M613" s="27"/>
      <c r="N613" s="27"/>
      <c r="O613" s="27"/>
      <c r="P613" s="27"/>
      <c r="Q613" s="27"/>
      <c r="R613" s="27"/>
      <c r="S613" s="27"/>
      <c r="T613" s="27"/>
      <c r="U613" s="27"/>
      <c r="V613" s="27"/>
      <c r="W613" s="27"/>
      <c r="X613" s="27"/>
      <c r="Y613" s="27"/>
    </row>
    <row r="614" spans="2:25" ht="15.6" customHeight="1" x14ac:dyDescent="0.25">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row>
    <row r="615" spans="2:25" ht="15.6" customHeight="1" x14ac:dyDescent="0.25">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row>
    <row r="616" spans="2:25" ht="15.6" customHeight="1" x14ac:dyDescent="0.25">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row>
    <row r="617" spans="2:25" ht="15.6" customHeight="1" x14ac:dyDescent="0.25">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row>
    <row r="618" spans="2:25" ht="15.6" customHeight="1" x14ac:dyDescent="0.25">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row>
    <row r="619" spans="2:25" ht="15.6" customHeight="1" x14ac:dyDescent="0.25"/>
    <row r="620" spans="2:25" ht="15.6" customHeight="1" x14ac:dyDescent="0.25"/>
    <row r="621" spans="2:25" ht="15.6" customHeight="1" x14ac:dyDescent="0.25"/>
    <row r="622" spans="2:25" ht="15.6" customHeight="1" x14ac:dyDescent="0.25"/>
    <row r="623" spans="2:25" ht="15.6" customHeight="1" x14ac:dyDescent="0.25">
      <c r="C623" t="s">
        <v>67</v>
      </c>
    </row>
    <row r="624" spans="2:25" ht="15.6" customHeight="1" x14ac:dyDescent="0.25">
      <c r="D624" t="s">
        <v>68</v>
      </c>
      <c r="E624" s="31">
        <v>1.9E-2</v>
      </c>
      <c r="F624" s="31"/>
      <c r="G624" s="1"/>
      <c r="H624" s="1"/>
      <c r="I624" t="s">
        <v>69</v>
      </c>
    </row>
    <row r="625" spans="2:25" ht="15.6" customHeight="1" x14ac:dyDescent="0.25">
      <c r="D625" t="s">
        <v>70</v>
      </c>
      <c r="E625" s="31">
        <v>-1.8</v>
      </c>
      <c r="F625" s="31"/>
      <c r="G625" s="1"/>
      <c r="H625" s="1"/>
    </row>
    <row r="626" spans="2:25" ht="15.6" customHeight="1" x14ac:dyDescent="0.25">
      <c r="D626" t="s">
        <v>71</v>
      </c>
      <c r="E626" s="31">
        <v>900</v>
      </c>
      <c r="F626" s="31"/>
      <c r="G626" s="1"/>
      <c r="H626" s="1"/>
      <c r="I626" t="s">
        <v>72</v>
      </c>
    </row>
    <row r="627" spans="2:25" ht="15.6" customHeight="1" x14ac:dyDescent="0.25">
      <c r="D627" t="s">
        <v>73</v>
      </c>
      <c r="E627" s="31">
        <v>1000000</v>
      </c>
      <c r="F627" s="31"/>
      <c r="G627" s="31"/>
      <c r="H627" s="31"/>
    </row>
    <row r="628" spans="2:25" ht="15.6" customHeight="1" x14ac:dyDescent="0.25"/>
    <row r="629" spans="2:25" ht="15.6" customHeight="1" x14ac:dyDescent="0.25">
      <c r="B629" t="s">
        <v>74</v>
      </c>
    </row>
    <row r="630" spans="2:25" ht="15.6" customHeight="1" x14ac:dyDescent="0.25"/>
    <row r="631" spans="2:25" ht="15.6" customHeight="1" x14ac:dyDescent="0.25"/>
    <row r="632" spans="2:25" ht="15.6" customHeight="1" x14ac:dyDescent="0.25"/>
    <row r="633" spans="2:25" ht="15.6" customHeight="1" x14ac:dyDescent="0.25"/>
    <row r="634" spans="2:25" ht="15.6" customHeight="1" x14ac:dyDescent="0.25">
      <c r="C634" t="s">
        <v>67</v>
      </c>
    </row>
    <row r="635" spans="2:25" ht="15.6" customHeight="1" x14ac:dyDescent="0.25">
      <c r="D635" t="s">
        <v>75</v>
      </c>
      <c r="E635" s="31">
        <v>1.7000000000000001E-2</v>
      </c>
      <c r="F635" s="31"/>
      <c r="G635" s="1"/>
      <c r="H635" s="1"/>
      <c r="I635" t="s">
        <v>69</v>
      </c>
    </row>
    <row r="636" spans="2:25" ht="15.6" customHeight="1" x14ac:dyDescent="0.25">
      <c r="D636" t="s">
        <v>76</v>
      </c>
      <c r="E636" s="31">
        <v>-1.9</v>
      </c>
      <c r="F636" s="31"/>
      <c r="G636" s="1"/>
      <c r="H636" s="1"/>
    </row>
    <row r="637" spans="2:25" ht="15.6" customHeight="1" x14ac:dyDescent="0.25">
      <c r="D637" t="s">
        <v>77</v>
      </c>
      <c r="E637" s="31">
        <v>800</v>
      </c>
      <c r="F637" s="31"/>
      <c r="G637" s="1"/>
      <c r="H637" s="1"/>
      <c r="I637" t="s">
        <v>72</v>
      </c>
    </row>
    <row r="638" spans="2:25" ht="15.6" customHeight="1" x14ac:dyDescent="0.25">
      <c r="D638" t="s">
        <v>78</v>
      </c>
      <c r="E638" s="31">
        <v>1400000</v>
      </c>
      <c r="F638" s="31"/>
      <c r="G638" s="31"/>
      <c r="H638" s="31"/>
    </row>
    <row r="639" spans="2:25" ht="15.6" customHeight="1" x14ac:dyDescent="0.25"/>
    <row r="640" spans="2:25" ht="15.6" customHeight="1" x14ac:dyDescent="0.25">
      <c r="B640" s="27" t="s">
        <v>193</v>
      </c>
      <c r="C640" s="27"/>
      <c r="D640" s="27"/>
      <c r="E640" s="27"/>
      <c r="F640" s="27"/>
      <c r="G640" s="27"/>
      <c r="H640" s="27"/>
      <c r="I640" s="27"/>
      <c r="J640" s="27"/>
      <c r="K640" s="27"/>
      <c r="L640" s="27"/>
      <c r="M640" s="27"/>
      <c r="N640" s="27"/>
      <c r="O640" s="27"/>
      <c r="P640" s="27"/>
      <c r="Q640" s="27"/>
      <c r="R640" s="27"/>
      <c r="S640" s="27"/>
      <c r="T640" s="27"/>
      <c r="U640" s="27"/>
      <c r="V640" s="27"/>
      <c r="W640" s="27"/>
      <c r="X640" s="27"/>
      <c r="Y640" s="27"/>
    </row>
    <row r="641" spans="2:25" ht="15.6" customHeight="1" x14ac:dyDescent="0.25">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row>
    <row r="642" spans="2:25" ht="15.6" customHeight="1" x14ac:dyDescent="0.25">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row>
    <row r="643" spans="2:25" ht="15.6" customHeight="1" x14ac:dyDescent="0.25"/>
    <row r="644" spans="2:25" ht="15.6" customHeight="1" x14ac:dyDescent="0.25"/>
    <row r="645" spans="2:25" ht="15.6" customHeight="1" x14ac:dyDescent="0.25"/>
    <row r="646" spans="2:25" ht="15.6" customHeight="1" x14ac:dyDescent="0.25"/>
    <row r="647" spans="2:25" ht="15.6" customHeight="1" x14ac:dyDescent="0.25">
      <c r="C647" t="s">
        <v>67</v>
      </c>
    </row>
    <row r="648" spans="2:25" ht="15.6" customHeight="1" x14ac:dyDescent="0.25">
      <c r="D648" t="s">
        <v>80</v>
      </c>
      <c r="E648" s="26">
        <v>46208.072770788815</v>
      </c>
      <c r="F648" s="26"/>
      <c r="G648" s="26"/>
      <c r="H648" s="26"/>
    </row>
    <row r="649" spans="2:25" ht="15.6" customHeight="1" x14ac:dyDescent="0.25">
      <c r="D649" t="s">
        <v>81</v>
      </c>
      <c r="E649" s="28">
        <v>-5.9240048513859209</v>
      </c>
      <c r="F649" s="28"/>
      <c r="G649" s="28"/>
      <c r="H649" s="28"/>
    </row>
    <row r="650" spans="2:25" ht="15.6" customHeight="1" x14ac:dyDescent="0.25">
      <c r="D650" t="s">
        <v>82</v>
      </c>
      <c r="E650" s="32">
        <v>0.38774545454545456</v>
      </c>
      <c r="F650" s="32"/>
      <c r="G650" s="32"/>
      <c r="H650" s="32"/>
    </row>
    <row r="651" spans="2:25" ht="15.6" customHeight="1" x14ac:dyDescent="0.25">
      <c r="D651" t="s">
        <v>83</v>
      </c>
      <c r="E651" s="28">
        <v>314.68779123951538</v>
      </c>
      <c r="F651" s="28"/>
      <c r="G651" s="28"/>
      <c r="H651" s="28"/>
    </row>
    <row r="652" spans="2:25" ht="15.6" customHeight="1" x14ac:dyDescent="0.25">
      <c r="D652" t="s">
        <v>84</v>
      </c>
      <c r="E652" s="29">
        <v>108.80952380952381</v>
      </c>
      <c r="F652" s="29"/>
      <c r="G652" s="29"/>
      <c r="H652" s="29"/>
    </row>
    <row r="653" spans="2:25" ht="15.6" customHeight="1" x14ac:dyDescent="0.25">
      <c r="D653" t="s">
        <v>85</v>
      </c>
      <c r="E653" s="26">
        <v>-324.45255474452551</v>
      </c>
      <c r="F653" s="26"/>
      <c r="G653" s="26"/>
      <c r="H653" s="26"/>
    </row>
    <row r="654" spans="2:25" ht="15.6" customHeight="1" x14ac:dyDescent="0.25">
      <c r="D654" t="s">
        <v>86</v>
      </c>
      <c r="F654" s="30">
        <v>27500</v>
      </c>
      <c r="G654" s="30"/>
      <c r="H654" s="30"/>
      <c r="I654" s="30"/>
      <c r="J654" s="30"/>
    </row>
    <row r="655" spans="2:25" ht="15.6" customHeight="1" x14ac:dyDescent="0.25">
      <c r="D655" t="s">
        <v>87</v>
      </c>
      <c r="F655" s="26">
        <v>53.65</v>
      </c>
      <c r="G655" s="26"/>
      <c r="H655" s="26"/>
      <c r="I655" s="26"/>
      <c r="J655" s="26"/>
    </row>
    <row r="656" spans="2:25" ht="15.6" customHeight="1" x14ac:dyDescent="0.25">
      <c r="D656" t="s">
        <v>88</v>
      </c>
      <c r="G656" s="30">
        <v>147</v>
      </c>
      <c r="H656" s="30"/>
      <c r="I656" s="30"/>
      <c r="J656" s="30"/>
      <c r="K656" s="30"/>
    </row>
    <row r="657" spans="1:25" ht="15.6" customHeight="1" x14ac:dyDescent="0.25">
      <c r="D657" t="s">
        <v>89</v>
      </c>
      <c r="G657" s="26">
        <v>2.74</v>
      </c>
      <c r="H657" s="26"/>
      <c r="I657" s="26"/>
      <c r="J657" s="26"/>
      <c r="K657" s="26"/>
    </row>
    <row r="658" spans="1:25" ht="15.6" customHeight="1" x14ac:dyDescent="0.25">
      <c r="D658" t="s">
        <v>90</v>
      </c>
    </row>
    <row r="659" spans="1:25" ht="15.6" customHeight="1" x14ac:dyDescent="0.25">
      <c r="D659" t="s">
        <v>91</v>
      </c>
    </row>
    <row r="660" spans="1:25" ht="15.6" customHeight="1" x14ac:dyDescent="0.25">
      <c r="D660" t="s">
        <v>92</v>
      </c>
    </row>
    <row r="661" spans="1:25" ht="15.6" customHeight="1" x14ac:dyDescent="0.25">
      <c r="D661" t="s">
        <v>93</v>
      </c>
    </row>
    <row r="662" spans="1:25" ht="15.6" customHeight="1" x14ac:dyDescent="0.25">
      <c r="D662" t="s">
        <v>94</v>
      </c>
    </row>
    <row r="663" spans="1:25" ht="15.6" customHeight="1" x14ac:dyDescent="0.25">
      <c r="D663" t="s">
        <v>95</v>
      </c>
    </row>
    <row r="664" spans="1:25" ht="15.6" customHeight="1" x14ac:dyDescent="0.25"/>
    <row r="665" spans="1:25" ht="15.6" customHeight="1" x14ac:dyDescent="0.25">
      <c r="A665" t="s">
        <v>97</v>
      </c>
      <c r="B665" s="27" t="s">
        <v>375</v>
      </c>
      <c r="C665" s="27"/>
      <c r="D665" s="27"/>
      <c r="E665" s="27"/>
      <c r="F665" s="27"/>
      <c r="G665" s="27"/>
      <c r="H665" s="27"/>
      <c r="I665" s="27"/>
      <c r="J665" s="27"/>
      <c r="K665" s="27"/>
      <c r="L665" s="27"/>
      <c r="M665" s="27"/>
      <c r="N665" s="27"/>
      <c r="O665" s="27"/>
      <c r="P665" s="27"/>
      <c r="Q665" s="27"/>
      <c r="R665" s="27"/>
      <c r="S665" s="27"/>
      <c r="T665" s="27"/>
      <c r="U665" s="27"/>
      <c r="V665" s="27"/>
      <c r="W665" s="27"/>
      <c r="X665" s="27"/>
      <c r="Y665" s="27"/>
    </row>
    <row r="666" spans="1:25" ht="15.6" customHeight="1" x14ac:dyDescent="0.25">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row>
    <row r="667" spans="1:25" ht="15.6" customHeight="1" x14ac:dyDescent="0.25">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row>
    <row r="668" spans="1:25" ht="15.6" customHeight="1" thickBot="1" x14ac:dyDescent="0.3"/>
    <row r="669" spans="1:25" ht="15.6" customHeight="1" x14ac:dyDescent="0.25">
      <c r="B669" s="20"/>
      <c r="C669" s="21"/>
      <c r="D669" s="21"/>
      <c r="E669" s="21"/>
      <c r="F669" s="21"/>
      <c r="G669" s="21"/>
      <c r="H669" s="21"/>
      <c r="I669" s="21"/>
      <c r="J669" s="21"/>
      <c r="K669" s="21"/>
      <c r="L669" s="21"/>
      <c r="M669" s="21"/>
      <c r="N669" s="21"/>
      <c r="O669" s="21"/>
      <c r="P669" s="21"/>
      <c r="Q669" s="21"/>
      <c r="R669" s="21"/>
      <c r="S669" s="21"/>
      <c r="T669" s="21"/>
      <c r="U669" s="21"/>
      <c r="V669" s="21"/>
      <c r="W669" s="21"/>
      <c r="X669" s="21"/>
      <c r="Y669" s="22"/>
    </row>
    <row r="670" spans="1:25" ht="15.6" customHeight="1" thickBot="1" x14ac:dyDescent="0.3">
      <c r="B670" s="23"/>
      <c r="C670" s="24"/>
      <c r="D670" s="24"/>
      <c r="E670" s="24"/>
      <c r="F670" s="24"/>
      <c r="G670" s="24"/>
      <c r="H670" s="24"/>
      <c r="I670" s="24"/>
      <c r="J670" s="24"/>
      <c r="K670" s="24"/>
      <c r="L670" s="24"/>
      <c r="M670" s="24"/>
      <c r="N670" s="24"/>
      <c r="O670" s="24"/>
      <c r="P670" s="24"/>
      <c r="Q670" s="24"/>
      <c r="R670" s="24"/>
      <c r="S670" s="24"/>
      <c r="T670" s="24"/>
      <c r="U670" s="24"/>
      <c r="V670" s="24"/>
      <c r="W670" s="24"/>
      <c r="X670" s="24"/>
      <c r="Y670" s="25"/>
    </row>
    <row r="671" spans="1:25" ht="15.6" customHeight="1" x14ac:dyDescent="0.25"/>
    <row r="672" spans="1:25" ht="15.6" customHeight="1" x14ac:dyDescent="0.25">
      <c r="A672" t="s">
        <v>99</v>
      </c>
      <c r="B672" t="s">
        <v>228</v>
      </c>
    </row>
    <row r="673" spans="1:25" ht="15.6" customHeight="1" thickBot="1" x14ac:dyDescent="0.3"/>
    <row r="674" spans="1:25" ht="15.6" customHeight="1" x14ac:dyDescent="0.25">
      <c r="B674" s="20"/>
      <c r="C674" s="21"/>
      <c r="D674" s="21"/>
      <c r="E674" s="21"/>
      <c r="F674" s="21"/>
      <c r="G674" s="21"/>
      <c r="H674" s="21"/>
      <c r="I674" s="21"/>
      <c r="J674" s="21"/>
      <c r="K674" s="21"/>
      <c r="L674" s="21"/>
      <c r="M674" s="21"/>
      <c r="N674" s="21"/>
      <c r="O674" s="21"/>
      <c r="P674" s="21"/>
      <c r="Q674" s="21"/>
      <c r="R674" s="21"/>
      <c r="S674" s="21"/>
      <c r="T674" s="21"/>
      <c r="U674" s="21"/>
      <c r="V674" s="21"/>
      <c r="W674" s="21"/>
      <c r="X674" s="21"/>
      <c r="Y674" s="22"/>
    </row>
    <row r="675" spans="1:25" ht="15.6" customHeight="1" thickBot="1" x14ac:dyDescent="0.3">
      <c r="B675" s="23"/>
      <c r="C675" s="24"/>
      <c r="D675" s="24"/>
      <c r="E675" s="24"/>
      <c r="F675" s="24"/>
      <c r="G675" s="24"/>
      <c r="H675" s="24"/>
      <c r="I675" s="24"/>
      <c r="J675" s="24"/>
      <c r="K675" s="24"/>
      <c r="L675" s="24"/>
      <c r="M675" s="24"/>
      <c r="N675" s="24"/>
      <c r="O675" s="24"/>
      <c r="P675" s="24"/>
      <c r="Q675" s="24"/>
      <c r="R675" s="24"/>
      <c r="S675" s="24"/>
      <c r="T675" s="24"/>
      <c r="U675" s="24"/>
      <c r="V675" s="24"/>
      <c r="W675" s="24"/>
      <c r="X675" s="24"/>
      <c r="Y675" s="25"/>
    </row>
    <row r="676" spans="1:25" ht="15.6" customHeight="1" x14ac:dyDescent="0.25"/>
    <row r="677" spans="1:25" ht="15.6" customHeight="1" x14ac:dyDescent="0.25">
      <c r="A677" t="s">
        <v>101</v>
      </c>
      <c r="B677" t="s">
        <v>100</v>
      </c>
    </row>
    <row r="678" spans="1:25" ht="15.6" customHeight="1" thickBot="1" x14ac:dyDescent="0.3"/>
    <row r="679" spans="1:25" ht="15.6" customHeight="1" x14ac:dyDescent="0.25">
      <c r="B679" s="20"/>
      <c r="C679" s="21"/>
      <c r="D679" s="21"/>
      <c r="E679" s="21"/>
      <c r="F679" s="21"/>
      <c r="G679" s="21"/>
      <c r="H679" s="21"/>
      <c r="I679" s="21"/>
      <c r="J679" s="21"/>
      <c r="K679" s="21"/>
      <c r="L679" s="21"/>
      <c r="M679" s="21"/>
      <c r="N679" s="21"/>
      <c r="O679" s="21"/>
      <c r="P679" s="21"/>
      <c r="Q679" s="21"/>
      <c r="R679" s="21"/>
      <c r="S679" s="21"/>
      <c r="T679" s="21"/>
      <c r="U679" s="21"/>
      <c r="V679" s="21"/>
      <c r="W679" s="21"/>
      <c r="X679" s="21"/>
      <c r="Y679" s="22"/>
    </row>
    <row r="680" spans="1:25" ht="15.6" customHeight="1" thickBot="1" x14ac:dyDescent="0.3">
      <c r="B680" s="23"/>
      <c r="C680" s="24"/>
      <c r="D680" s="24"/>
      <c r="E680" s="24"/>
      <c r="F680" s="24"/>
      <c r="G680" s="24"/>
      <c r="H680" s="24"/>
      <c r="I680" s="24"/>
      <c r="J680" s="24"/>
      <c r="K680" s="24"/>
      <c r="L680" s="24"/>
      <c r="M680" s="24"/>
      <c r="N680" s="24"/>
      <c r="O680" s="24"/>
      <c r="P680" s="24"/>
      <c r="Q680" s="24"/>
      <c r="R680" s="24"/>
      <c r="S680" s="24"/>
      <c r="T680" s="24"/>
      <c r="U680" s="24"/>
      <c r="V680" s="24"/>
      <c r="W680" s="24"/>
      <c r="X680" s="24"/>
      <c r="Y680" s="25"/>
    </row>
    <row r="681" spans="1:25" ht="15.6" customHeight="1" x14ac:dyDescent="0.25"/>
    <row r="682" spans="1:25" ht="15.6" customHeight="1" x14ac:dyDescent="0.25">
      <c r="A682" t="s">
        <v>103</v>
      </c>
      <c r="B682" t="s">
        <v>102</v>
      </c>
    </row>
    <row r="683" spans="1:25" ht="15.6" customHeight="1" thickBot="1" x14ac:dyDescent="0.3"/>
    <row r="684" spans="1:25" ht="15.6" customHeight="1" x14ac:dyDescent="0.25">
      <c r="B684" s="20"/>
      <c r="C684" s="21"/>
      <c r="D684" s="21"/>
      <c r="E684" s="21"/>
      <c r="F684" s="21"/>
      <c r="G684" s="21"/>
      <c r="H684" s="21"/>
      <c r="I684" s="21"/>
      <c r="J684" s="21"/>
      <c r="K684" s="21"/>
      <c r="L684" s="21"/>
      <c r="M684" s="21"/>
      <c r="N684" s="21"/>
      <c r="O684" s="21"/>
      <c r="P684" s="21"/>
      <c r="Q684" s="21"/>
      <c r="R684" s="21"/>
      <c r="S684" s="21"/>
      <c r="T684" s="21"/>
      <c r="U684" s="21"/>
      <c r="V684" s="21"/>
      <c r="W684" s="21"/>
      <c r="X684" s="21"/>
      <c r="Y684" s="22"/>
    </row>
    <row r="685" spans="1:25" ht="15.6" customHeight="1" thickBot="1" x14ac:dyDescent="0.3">
      <c r="B685" s="23"/>
      <c r="C685" s="24"/>
      <c r="D685" s="24"/>
      <c r="E685" s="24"/>
      <c r="F685" s="24"/>
      <c r="G685" s="24"/>
      <c r="H685" s="24"/>
      <c r="I685" s="24"/>
      <c r="J685" s="24"/>
      <c r="K685" s="24"/>
      <c r="L685" s="24"/>
      <c r="M685" s="24"/>
      <c r="N685" s="24"/>
      <c r="O685" s="24"/>
      <c r="P685" s="24"/>
      <c r="Q685" s="24"/>
      <c r="R685" s="24"/>
      <c r="S685" s="24"/>
      <c r="T685" s="24"/>
      <c r="U685" s="24"/>
      <c r="V685" s="24"/>
      <c r="W685" s="24"/>
      <c r="X685" s="24"/>
      <c r="Y685" s="25"/>
    </row>
    <row r="686" spans="1:25" ht="15.6" customHeight="1" x14ac:dyDescent="0.25"/>
    <row r="687" spans="1:25" ht="15.6" customHeight="1" x14ac:dyDescent="0.25">
      <c r="A687" t="s">
        <v>105</v>
      </c>
      <c r="B687" t="s">
        <v>104</v>
      </c>
    </row>
    <row r="688" spans="1:25" ht="15.6" customHeight="1" thickBot="1" x14ac:dyDescent="0.3"/>
    <row r="689" spans="1:25" ht="15.6" customHeight="1" x14ac:dyDescent="0.25">
      <c r="B689" s="20"/>
      <c r="C689" s="21"/>
      <c r="D689" s="21"/>
      <c r="E689" s="21"/>
      <c r="F689" s="21"/>
      <c r="G689" s="21"/>
      <c r="H689" s="21"/>
      <c r="I689" s="21"/>
      <c r="J689" s="21"/>
      <c r="K689" s="21"/>
      <c r="L689" s="21"/>
      <c r="M689" s="21"/>
      <c r="N689" s="21"/>
      <c r="O689" s="21"/>
      <c r="P689" s="21"/>
      <c r="Q689" s="21"/>
      <c r="R689" s="21"/>
      <c r="S689" s="21"/>
      <c r="T689" s="21"/>
      <c r="U689" s="21"/>
      <c r="V689" s="21"/>
      <c r="W689" s="21"/>
      <c r="X689" s="21"/>
      <c r="Y689" s="22"/>
    </row>
    <row r="690" spans="1:25" ht="15.6" customHeight="1" thickBot="1" x14ac:dyDescent="0.3">
      <c r="B690" s="23"/>
      <c r="C690" s="24"/>
      <c r="D690" s="24"/>
      <c r="E690" s="24"/>
      <c r="F690" s="24"/>
      <c r="G690" s="24"/>
      <c r="H690" s="24"/>
      <c r="I690" s="24"/>
      <c r="J690" s="24"/>
      <c r="K690" s="24"/>
      <c r="L690" s="24"/>
      <c r="M690" s="24"/>
      <c r="N690" s="24"/>
      <c r="O690" s="24"/>
      <c r="P690" s="24"/>
      <c r="Q690" s="24"/>
      <c r="R690" s="24"/>
      <c r="S690" s="24"/>
      <c r="T690" s="24"/>
      <c r="U690" s="24"/>
      <c r="V690" s="24"/>
      <c r="W690" s="24"/>
      <c r="X690" s="24"/>
      <c r="Y690" s="25"/>
    </row>
    <row r="691" spans="1:25" ht="15.6" customHeight="1" x14ac:dyDescent="0.25"/>
    <row r="692" spans="1:25" ht="15.6" customHeight="1" x14ac:dyDescent="0.25">
      <c r="A692" t="s">
        <v>107</v>
      </c>
      <c r="B692" t="s">
        <v>170</v>
      </c>
    </row>
    <row r="693" spans="1:25" ht="15.6" customHeight="1" thickBot="1" x14ac:dyDescent="0.3"/>
    <row r="694" spans="1:25" ht="15.6" customHeight="1" x14ac:dyDescent="0.25">
      <c r="B694" s="20"/>
      <c r="C694" s="21"/>
      <c r="D694" s="21"/>
      <c r="E694" s="21"/>
      <c r="F694" s="21"/>
      <c r="G694" s="21"/>
      <c r="H694" s="21"/>
      <c r="I694" s="21"/>
      <c r="J694" s="21"/>
      <c r="K694" s="21"/>
      <c r="L694" s="21"/>
      <c r="M694" s="21"/>
      <c r="N694" s="21"/>
      <c r="O694" s="21"/>
      <c r="P694" s="21"/>
      <c r="Q694" s="21"/>
      <c r="R694" s="21"/>
      <c r="S694" s="21"/>
      <c r="T694" s="21"/>
      <c r="U694" s="21"/>
      <c r="V694" s="21"/>
      <c r="W694" s="21"/>
      <c r="X694" s="21"/>
      <c r="Y694" s="22"/>
    </row>
    <row r="695" spans="1:25" ht="15.6" customHeight="1" thickBot="1" x14ac:dyDescent="0.3">
      <c r="B695" s="23"/>
      <c r="C695" s="24"/>
      <c r="D695" s="24"/>
      <c r="E695" s="24"/>
      <c r="F695" s="24"/>
      <c r="G695" s="24"/>
      <c r="H695" s="24"/>
      <c r="I695" s="24"/>
      <c r="J695" s="24"/>
      <c r="K695" s="24"/>
      <c r="L695" s="24"/>
      <c r="M695" s="24"/>
      <c r="N695" s="24"/>
      <c r="O695" s="24"/>
      <c r="P695" s="24"/>
      <c r="Q695" s="24"/>
      <c r="R695" s="24"/>
      <c r="S695" s="24"/>
      <c r="T695" s="24"/>
      <c r="U695" s="24"/>
      <c r="V695" s="24"/>
      <c r="W695" s="24"/>
      <c r="X695" s="24"/>
      <c r="Y695" s="25"/>
    </row>
    <row r="696" spans="1:25" ht="15.6" customHeight="1" x14ac:dyDescent="0.25"/>
    <row r="697" spans="1:25" ht="15.6" customHeight="1" x14ac:dyDescent="0.25">
      <c r="A697" t="s">
        <v>109</v>
      </c>
      <c r="B697" t="s">
        <v>108</v>
      </c>
    </row>
    <row r="698" spans="1:25" ht="15.6" customHeight="1" thickBot="1" x14ac:dyDescent="0.3"/>
    <row r="699" spans="1:25" ht="15.6" customHeight="1" x14ac:dyDescent="0.25">
      <c r="B699" s="20"/>
      <c r="C699" s="21"/>
      <c r="D699" s="21"/>
      <c r="E699" s="21"/>
      <c r="F699" s="21"/>
      <c r="G699" s="21"/>
      <c r="H699" s="21"/>
      <c r="I699" s="21"/>
      <c r="J699" s="21"/>
      <c r="K699" s="21"/>
      <c r="L699" s="21"/>
      <c r="M699" s="21"/>
      <c r="N699" s="21"/>
      <c r="O699" s="21"/>
      <c r="P699" s="21"/>
      <c r="Q699" s="21"/>
      <c r="R699" s="21"/>
      <c r="S699" s="21"/>
      <c r="T699" s="21"/>
      <c r="U699" s="21"/>
      <c r="V699" s="21"/>
      <c r="W699" s="21"/>
      <c r="X699" s="21"/>
      <c r="Y699" s="22"/>
    </row>
    <row r="700" spans="1:25" ht="15.6" customHeight="1" thickBot="1" x14ac:dyDescent="0.3">
      <c r="B700" s="23"/>
      <c r="C700" s="24"/>
      <c r="D700" s="24"/>
      <c r="E700" s="24"/>
      <c r="F700" s="24"/>
      <c r="G700" s="24"/>
      <c r="H700" s="24"/>
      <c r="I700" s="24"/>
      <c r="J700" s="24"/>
      <c r="K700" s="24"/>
      <c r="L700" s="24"/>
      <c r="M700" s="24"/>
      <c r="N700" s="24"/>
      <c r="O700" s="24"/>
      <c r="P700" s="24"/>
      <c r="Q700" s="24"/>
      <c r="R700" s="24"/>
      <c r="S700" s="24"/>
      <c r="T700" s="24"/>
      <c r="U700" s="24"/>
      <c r="V700" s="24"/>
      <c r="W700" s="24"/>
      <c r="X700" s="24"/>
      <c r="Y700" s="25"/>
    </row>
    <row r="701" spans="1:25" ht="15.6" customHeight="1" x14ac:dyDescent="0.25"/>
    <row r="702" spans="1:25" ht="15.6" customHeight="1" x14ac:dyDescent="0.25">
      <c r="A702" t="s">
        <v>111</v>
      </c>
      <c r="B702" t="s">
        <v>110</v>
      </c>
    </row>
    <row r="703" spans="1:25" ht="15.6" customHeight="1" thickBot="1" x14ac:dyDescent="0.3"/>
    <row r="704" spans="1:25" ht="15.6" customHeight="1" x14ac:dyDescent="0.25">
      <c r="B704" s="20"/>
      <c r="C704" s="21"/>
      <c r="D704" s="21"/>
      <c r="E704" s="21"/>
      <c r="F704" s="21"/>
      <c r="G704" s="21"/>
      <c r="H704" s="21"/>
      <c r="I704" s="21"/>
      <c r="J704" s="21"/>
      <c r="K704" s="21"/>
      <c r="L704" s="21"/>
      <c r="M704" s="21"/>
      <c r="N704" s="21"/>
      <c r="O704" s="21"/>
      <c r="P704" s="21"/>
      <c r="Q704" s="21"/>
      <c r="R704" s="21"/>
      <c r="S704" s="21"/>
      <c r="T704" s="21"/>
      <c r="U704" s="21"/>
      <c r="V704" s="21"/>
      <c r="W704" s="21"/>
      <c r="X704" s="21"/>
      <c r="Y704" s="22"/>
    </row>
    <row r="705" spans="1:25" ht="15.6" customHeight="1" thickBot="1" x14ac:dyDescent="0.3">
      <c r="B705" s="23"/>
      <c r="C705" s="24"/>
      <c r="D705" s="24"/>
      <c r="E705" s="24"/>
      <c r="F705" s="24"/>
      <c r="G705" s="24"/>
      <c r="H705" s="24"/>
      <c r="I705" s="24"/>
      <c r="J705" s="24"/>
      <c r="K705" s="24"/>
      <c r="L705" s="24"/>
      <c r="M705" s="24"/>
      <c r="N705" s="24"/>
      <c r="O705" s="24"/>
      <c r="P705" s="24"/>
      <c r="Q705" s="24"/>
      <c r="R705" s="24"/>
      <c r="S705" s="24"/>
      <c r="T705" s="24"/>
      <c r="U705" s="24"/>
      <c r="V705" s="24"/>
      <c r="W705" s="24"/>
      <c r="X705" s="24"/>
      <c r="Y705" s="25"/>
    </row>
    <row r="706" spans="1:25" ht="15.6" customHeight="1" x14ac:dyDescent="0.25"/>
    <row r="707" spans="1:25" ht="15.6" customHeight="1" x14ac:dyDescent="0.25">
      <c r="A707" t="s">
        <v>113</v>
      </c>
      <c r="B707" t="s">
        <v>112</v>
      </c>
    </row>
    <row r="708" spans="1:25" ht="15.6" customHeight="1" thickBot="1" x14ac:dyDescent="0.3"/>
    <row r="709" spans="1:25" ht="15.6" customHeight="1" x14ac:dyDescent="0.25">
      <c r="B709" s="20"/>
      <c r="C709" s="21"/>
      <c r="D709" s="21"/>
      <c r="E709" s="21"/>
      <c r="F709" s="21"/>
      <c r="G709" s="21"/>
      <c r="H709" s="21"/>
      <c r="I709" s="21"/>
      <c r="J709" s="21"/>
      <c r="K709" s="21"/>
      <c r="L709" s="21"/>
      <c r="M709" s="21"/>
      <c r="N709" s="21"/>
      <c r="O709" s="21"/>
      <c r="P709" s="21"/>
      <c r="Q709" s="21"/>
      <c r="R709" s="21"/>
      <c r="S709" s="21"/>
      <c r="T709" s="21"/>
      <c r="U709" s="21"/>
      <c r="V709" s="21"/>
      <c r="W709" s="21"/>
      <c r="X709" s="21"/>
      <c r="Y709" s="22"/>
    </row>
    <row r="710" spans="1:25" ht="15.6" customHeight="1" thickBot="1" x14ac:dyDescent="0.3">
      <c r="B710" s="23"/>
      <c r="C710" s="24"/>
      <c r="D710" s="24"/>
      <c r="E710" s="24"/>
      <c r="F710" s="24"/>
      <c r="G710" s="24"/>
      <c r="H710" s="24"/>
      <c r="I710" s="24"/>
      <c r="J710" s="24"/>
      <c r="K710" s="24"/>
      <c r="L710" s="24"/>
      <c r="M710" s="24"/>
      <c r="N710" s="24"/>
      <c r="O710" s="24"/>
      <c r="P710" s="24"/>
      <c r="Q710" s="24"/>
      <c r="R710" s="24"/>
      <c r="S710" s="24"/>
      <c r="T710" s="24"/>
      <c r="U710" s="24"/>
      <c r="V710" s="24"/>
      <c r="W710" s="24"/>
      <c r="X710" s="24"/>
      <c r="Y710" s="25"/>
    </row>
    <row r="711" spans="1:25" ht="15.6" customHeight="1" x14ac:dyDescent="0.25"/>
    <row r="712" spans="1:25" ht="15.6" customHeight="1" x14ac:dyDescent="0.25">
      <c r="A712" t="s">
        <v>115</v>
      </c>
      <c r="B712" t="s">
        <v>114</v>
      </c>
    </row>
    <row r="713" spans="1:25" ht="15.6" customHeight="1" thickBot="1" x14ac:dyDescent="0.3"/>
    <row r="714" spans="1:25" ht="15.6" customHeight="1" x14ac:dyDescent="0.25">
      <c r="B714" s="20"/>
      <c r="C714" s="21"/>
      <c r="D714" s="21"/>
      <c r="E714" s="21"/>
      <c r="F714" s="21"/>
      <c r="G714" s="21"/>
      <c r="H714" s="21"/>
      <c r="I714" s="21"/>
      <c r="J714" s="21"/>
      <c r="K714" s="21"/>
      <c r="L714" s="21"/>
      <c r="M714" s="21"/>
      <c r="N714" s="21"/>
      <c r="O714" s="21"/>
      <c r="P714" s="21"/>
      <c r="Q714" s="21"/>
      <c r="R714" s="21"/>
      <c r="S714" s="21"/>
      <c r="T714" s="21"/>
      <c r="U714" s="21"/>
      <c r="V714" s="21"/>
      <c r="W714" s="21"/>
      <c r="X714" s="21"/>
      <c r="Y714" s="22"/>
    </row>
    <row r="715" spans="1:25" ht="15.6" customHeight="1" thickBot="1" x14ac:dyDescent="0.3">
      <c r="B715" s="23"/>
      <c r="C715" s="24"/>
      <c r="D715" s="24"/>
      <c r="E715" s="24"/>
      <c r="F715" s="24"/>
      <c r="G715" s="24"/>
      <c r="H715" s="24"/>
      <c r="I715" s="24"/>
      <c r="J715" s="24"/>
      <c r="K715" s="24"/>
      <c r="L715" s="24"/>
      <c r="M715" s="24"/>
      <c r="N715" s="24"/>
      <c r="O715" s="24"/>
      <c r="P715" s="24"/>
      <c r="Q715" s="24"/>
      <c r="R715" s="24"/>
      <c r="S715" s="24"/>
      <c r="T715" s="24"/>
      <c r="U715" s="24"/>
      <c r="V715" s="24"/>
      <c r="W715" s="24"/>
      <c r="X715" s="24"/>
      <c r="Y715" s="25"/>
    </row>
    <row r="716" spans="1:25" ht="15.6" customHeight="1" x14ac:dyDescent="0.25"/>
    <row r="717" spans="1:25" ht="15.6" customHeight="1" x14ac:dyDescent="0.25">
      <c r="A717" t="s">
        <v>117</v>
      </c>
      <c r="B717" t="s">
        <v>116</v>
      </c>
    </row>
    <row r="718" spans="1:25" ht="15.6" customHeight="1" thickBot="1" x14ac:dyDescent="0.3"/>
    <row r="719" spans="1:25" ht="15.6" customHeight="1" x14ac:dyDescent="0.25">
      <c r="B719" s="20"/>
      <c r="C719" s="21"/>
      <c r="D719" s="21"/>
      <c r="E719" s="21"/>
      <c r="F719" s="21"/>
      <c r="G719" s="21"/>
      <c r="H719" s="21"/>
      <c r="I719" s="21"/>
      <c r="J719" s="21"/>
      <c r="K719" s="21"/>
      <c r="L719" s="21"/>
      <c r="M719" s="21"/>
      <c r="N719" s="21"/>
      <c r="O719" s="21"/>
      <c r="P719" s="21"/>
      <c r="Q719" s="21"/>
      <c r="R719" s="21"/>
      <c r="S719" s="21"/>
      <c r="T719" s="21"/>
      <c r="U719" s="21"/>
      <c r="V719" s="21"/>
      <c r="W719" s="21"/>
      <c r="X719" s="21"/>
      <c r="Y719" s="22"/>
    </row>
    <row r="720" spans="1:25" ht="15.6" customHeight="1" thickBot="1" x14ac:dyDescent="0.3">
      <c r="B720" s="23"/>
      <c r="C720" s="24"/>
      <c r="D720" s="24"/>
      <c r="E720" s="24"/>
      <c r="F720" s="24"/>
      <c r="G720" s="24"/>
      <c r="H720" s="24"/>
      <c r="I720" s="24"/>
      <c r="J720" s="24"/>
      <c r="K720" s="24"/>
      <c r="L720" s="24"/>
      <c r="M720" s="24"/>
      <c r="N720" s="24"/>
      <c r="O720" s="24"/>
      <c r="P720" s="24"/>
      <c r="Q720" s="24"/>
      <c r="R720" s="24"/>
      <c r="S720" s="24"/>
      <c r="T720" s="24"/>
      <c r="U720" s="24"/>
      <c r="V720" s="24"/>
      <c r="W720" s="24"/>
      <c r="X720" s="24"/>
      <c r="Y720" s="25"/>
    </row>
    <row r="721" spans="1:25" ht="15.6" customHeight="1" x14ac:dyDescent="0.25"/>
    <row r="722" spans="1:25" ht="15.6" customHeight="1" x14ac:dyDescent="0.25">
      <c r="A722" t="s">
        <v>119</v>
      </c>
      <c r="B722" t="s">
        <v>118</v>
      </c>
    </row>
    <row r="723" spans="1:25" ht="15.6" customHeight="1" thickBot="1" x14ac:dyDescent="0.3"/>
    <row r="724" spans="1:25" ht="15.6" customHeight="1" x14ac:dyDescent="0.25">
      <c r="B724" s="20"/>
      <c r="C724" s="21"/>
      <c r="D724" s="21"/>
      <c r="E724" s="21"/>
      <c r="F724" s="21"/>
      <c r="G724" s="21"/>
      <c r="H724" s="21"/>
      <c r="I724" s="21"/>
      <c r="J724" s="21"/>
      <c r="K724" s="21"/>
      <c r="L724" s="21"/>
      <c r="M724" s="21"/>
      <c r="N724" s="21"/>
      <c r="O724" s="21"/>
      <c r="P724" s="21"/>
      <c r="Q724" s="21"/>
      <c r="R724" s="21"/>
      <c r="S724" s="21"/>
      <c r="T724" s="21"/>
      <c r="U724" s="21"/>
      <c r="V724" s="21"/>
      <c r="W724" s="21"/>
      <c r="X724" s="21"/>
      <c r="Y724" s="22"/>
    </row>
    <row r="725" spans="1:25" ht="15.6" customHeight="1" thickBot="1" x14ac:dyDescent="0.3">
      <c r="B725" s="23"/>
      <c r="C725" s="24"/>
      <c r="D725" s="24"/>
      <c r="E725" s="24"/>
      <c r="F725" s="24"/>
      <c r="G725" s="24"/>
      <c r="H725" s="24"/>
      <c r="I725" s="24"/>
      <c r="J725" s="24"/>
      <c r="K725" s="24"/>
      <c r="L725" s="24"/>
      <c r="M725" s="24"/>
      <c r="N725" s="24"/>
      <c r="O725" s="24"/>
      <c r="P725" s="24"/>
      <c r="Q725" s="24"/>
      <c r="R725" s="24"/>
      <c r="S725" s="24"/>
      <c r="T725" s="24"/>
      <c r="U725" s="24"/>
      <c r="V725" s="24"/>
      <c r="W725" s="24"/>
      <c r="X725" s="24"/>
      <c r="Y725" s="25"/>
    </row>
    <row r="726" spans="1:25" ht="15.6" customHeight="1" x14ac:dyDescent="0.25"/>
    <row r="727" spans="1:25" ht="15.6" customHeight="1" x14ac:dyDescent="0.25">
      <c r="A727" t="s">
        <v>121</v>
      </c>
      <c r="B727" t="s">
        <v>120</v>
      </c>
    </row>
    <row r="728" spans="1:25" ht="15.6" customHeight="1" thickBot="1" x14ac:dyDescent="0.3"/>
    <row r="729" spans="1:25" ht="15.6" customHeight="1" x14ac:dyDescent="0.25">
      <c r="B729" s="20"/>
      <c r="C729" s="21"/>
      <c r="D729" s="21"/>
      <c r="E729" s="21"/>
      <c r="F729" s="21"/>
      <c r="G729" s="21"/>
      <c r="H729" s="21"/>
      <c r="I729" s="21"/>
      <c r="J729" s="21"/>
      <c r="K729" s="21"/>
      <c r="L729" s="21"/>
      <c r="M729" s="21"/>
      <c r="N729" s="21"/>
      <c r="O729" s="21"/>
      <c r="P729" s="21"/>
      <c r="Q729" s="21"/>
      <c r="R729" s="21"/>
      <c r="S729" s="21"/>
      <c r="T729" s="21"/>
      <c r="U729" s="21"/>
      <c r="V729" s="21"/>
      <c r="W729" s="21"/>
      <c r="X729" s="21"/>
      <c r="Y729" s="22"/>
    </row>
    <row r="730" spans="1:25" ht="15.6" customHeight="1" thickBot="1" x14ac:dyDescent="0.3">
      <c r="B730" s="23"/>
      <c r="C730" s="24"/>
      <c r="D730" s="24"/>
      <c r="E730" s="24"/>
      <c r="F730" s="24"/>
      <c r="G730" s="24"/>
      <c r="H730" s="24"/>
      <c r="I730" s="24"/>
      <c r="J730" s="24"/>
      <c r="K730" s="24"/>
      <c r="L730" s="24"/>
      <c r="M730" s="24"/>
      <c r="N730" s="24"/>
      <c r="O730" s="24"/>
      <c r="P730" s="24"/>
      <c r="Q730" s="24"/>
      <c r="R730" s="24"/>
      <c r="S730" s="24"/>
      <c r="T730" s="24"/>
      <c r="U730" s="24"/>
      <c r="V730" s="24"/>
      <c r="W730" s="24"/>
      <c r="X730" s="24"/>
      <c r="Y730" s="25"/>
    </row>
    <row r="731" spans="1:25" ht="15.6" customHeight="1" x14ac:dyDescent="0.25"/>
    <row r="732" spans="1:25" ht="15.6" customHeight="1" x14ac:dyDescent="0.25">
      <c r="A732" t="s">
        <v>123</v>
      </c>
      <c r="B732" t="s">
        <v>122</v>
      </c>
    </row>
    <row r="733" spans="1:25" ht="15.6" customHeight="1" thickBot="1" x14ac:dyDescent="0.3"/>
    <row r="734" spans="1:25" ht="15.6" customHeight="1" x14ac:dyDescent="0.25">
      <c r="B734" s="20"/>
      <c r="C734" s="21"/>
      <c r="D734" s="21"/>
      <c r="E734" s="21"/>
      <c r="F734" s="21"/>
      <c r="G734" s="21"/>
      <c r="H734" s="21"/>
      <c r="I734" s="21"/>
      <c r="J734" s="21"/>
      <c r="K734" s="21"/>
      <c r="L734" s="21"/>
      <c r="M734" s="21"/>
      <c r="N734" s="21"/>
      <c r="O734" s="21"/>
      <c r="P734" s="21"/>
      <c r="Q734" s="21"/>
      <c r="R734" s="21"/>
      <c r="S734" s="21"/>
      <c r="T734" s="21"/>
      <c r="U734" s="21"/>
      <c r="V734" s="21"/>
      <c r="W734" s="21"/>
      <c r="X734" s="21"/>
      <c r="Y734" s="22"/>
    </row>
    <row r="735" spans="1:25" ht="15.6" customHeight="1" thickBot="1" x14ac:dyDescent="0.3">
      <c r="B735" s="23"/>
      <c r="C735" s="24"/>
      <c r="D735" s="24"/>
      <c r="E735" s="24"/>
      <c r="F735" s="24"/>
      <c r="G735" s="24"/>
      <c r="H735" s="24"/>
      <c r="I735" s="24"/>
      <c r="J735" s="24"/>
      <c r="K735" s="24"/>
      <c r="L735" s="24"/>
      <c r="M735" s="24"/>
      <c r="N735" s="24"/>
      <c r="O735" s="24"/>
      <c r="P735" s="24"/>
      <c r="Q735" s="24"/>
      <c r="R735" s="24"/>
      <c r="S735" s="24"/>
      <c r="T735" s="24"/>
      <c r="U735" s="24"/>
      <c r="V735" s="24"/>
      <c r="W735" s="24"/>
      <c r="X735" s="24"/>
      <c r="Y735" s="25"/>
    </row>
    <row r="736" spans="1:25" ht="15.6" customHeight="1" x14ac:dyDescent="0.25"/>
    <row r="737" spans="1:25" ht="15.6" customHeight="1" x14ac:dyDescent="0.25">
      <c r="A737" t="s">
        <v>125</v>
      </c>
      <c r="B737" t="s">
        <v>124</v>
      </c>
    </row>
    <row r="738" spans="1:25" ht="15.6" customHeight="1" thickBot="1" x14ac:dyDescent="0.3"/>
    <row r="739" spans="1:25" ht="15.6" customHeight="1" x14ac:dyDescent="0.25">
      <c r="B739" s="20"/>
      <c r="C739" s="21"/>
      <c r="D739" s="21"/>
      <c r="E739" s="21"/>
      <c r="F739" s="21"/>
      <c r="G739" s="21"/>
      <c r="H739" s="21"/>
      <c r="I739" s="21"/>
      <c r="J739" s="21"/>
      <c r="K739" s="21"/>
      <c r="L739" s="21"/>
      <c r="M739" s="21"/>
      <c r="N739" s="21"/>
      <c r="O739" s="21"/>
      <c r="P739" s="21"/>
      <c r="Q739" s="21"/>
      <c r="R739" s="21"/>
      <c r="S739" s="21"/>
      <c r="T739" s="21"/>
      <c r="U739" s="21"/>
      <c r="V739" s="21"/>
      <c r="W739" s="21"/>
      <c r="X739" s="21"/>
      <c r="Y739" s="22"/>
    </row>
    <row r="740" spans="1:25" ht="15.6" customHeight="1" thickBot="1" x14ac:dyDescent="0.3">
      <c r="B740" s="23"/>
      <c r="C740" s="24"/>
      <c r="D740" s="24"/>
      <c r="E740" s="24"/>
      <c r="F740" s="24"/>
      <c r="G740" s="24"/>
      <c r="H740" s="24"/>
      <c r="I740" s="24"/>
      <c r="J740" s="24"/>
      <c r="K740" s="24"/>
      <c r="L740" s="24"/>
      <c r="M740" s="24"/>
      <c r="N740" s="24"/>
      <c r="O740" s="24"/>
      <c r="P740" s="24"/>
      <c r="Q740" s="24"/>
      <c r="R740" s="24"/>
      <c r="S740" s="24"/>
      <c r="T740" s="24"/>
      <c r="U740" s="24"/>
      <c r="V740" s="24"/>
      <c r="W740" s="24"/>
      <c r="X740" s="24"/>
      <c r="Y740" s="25"/>
    </row>
    <row r="741" spans="1:25" ht="15.6" customHeight="1" x14ac:dyDescent="0.25"/>
    <row r="742" spans="1:25" ht="15.6" customHeight="1" x14ac:dyDescent="0.25">
      <c r="A742" t="s">
        <v>127</v>
      </c>
      <c r="B742" t="s">
        <v>126</v>
      </c>
    </row>
    <row r="743" spans="1:25" ht="15.6" customHeight="1" thickBot="1" x14ac:dyDescent="0.3"/>
    <row r="744" spans="1:25" ht="15.6" customHeight="1" x14ac:dyDescent="0.25">
      <c r="B744" s="20"/>
      <c r="C744" s="21"/>
      <c r="D744" s="21"/>
      <c r="E744" s="21"/>
      <c r="F744" s="21"/>
      <c r="G744" s="21"/>
      <c r="H744" s="21"/>
      <c r="I744" s="21"/>
      <c r="J744" s="21"/>
      <c r="K744" s="21"/>
      <c r="L744" s="21"/>
      <c r="M744" s="21"/>
      <c r="N744" s="21"/>
      <c r="O744" s="21"/>
      <c r="P744" s="21"/>
      <c r="Q744" s="21"/>
      <c r="R744" s="21"/>
      <c r="S744" s="21"/>
      <c r="T744" s="21"/>
      <c r="U744" s="21"/>
      <c r="V744" s="21"/>
      <c r="W744" s="21"/>
      <c r="X744" s="21"/>
      <c r="Y744" s="22"/>
    </row>
    <row r="745" spans="1:25" ht="15.6" customHeight="1" thickBot="1" x14ac:dyDescent="0.3">
      <c r="B745" s="23"/>
      <c r="C745" s="24"/>
      <c r="D745" s="24"/>
      <c r="E745" s="24"/>
      <c r="F745" s="24"/>
      <c r="G745" s="24"/>
      <c r="H745" s="24"/>
      <c r="I745" s="24"/>
      <c r="J745" s="24"/>
      <c r="K745" s="24"/>
      <c r="L745" s="24"/>
      <c r="M745" s="24"/>
      <c r="N745" s="24"/>
      <c r="O745" s="24"/>
      <c r="P745" s="24"/>
      <c r="Q745" s="24"/>
      <c r="R745" s="24"/>
      <c r="S745" s="24"/>
      <c r="T745" s="24"/>
      <c r="U745" s="24"/>
      <c r="V745" s="24"/>
      <c r="W745" s="24"/>
      <c r="X745" s="24"/>
      <c r="Y745" s="25"/>
    </row>
    <row r="746" spans="1:25" ht="15.6" customHeight="1" x14ac:dyDescent="0.25"/>
    <row r="747" spans="1:25" ht="15.6" customHeight="1" x14ac:dyDescent="0.25">
      <c r="A747" t="s">
        <v>129</v>
      </c>
      <c r="B747" t="s">
        <v>128</v>
      </c>
    </row>
    <row r="748" spans="1:25" ht="15.6" customHeight="1" thickBot="1" x14ac:dyDescent="0.3"/>
    <row r="749" spans="1:25" ht="15.6" customHeight="1" x14ac:dyDescent="0.25">
      <c r="B749" s="20"/>
      <c r="C749" s="21"/>
      <c r="D749" s="21"/>
      <c r="E749" s="21"/>
      <c r="F749" s="21"/>
      <c r="G749" s="21"/>
      <c r="H749" s="21"/>
      <c r="I749" s="21"/>
      <c r="J749" s="21"/>
      <c r="K749" s="21"/>
      <c r="L749" s="21"/>
      <c r="M749" s="21"/>
      <c r="N749" s="21"/>
      <c r="O749" s="21"/>
      <c r="P749" s="21"/>
      <c r="Q749" s="21"/>
      <c r="R749" s="21"/>
      <c r="S749" s="21"/>
      <c r="T749" s="21"/>
      <c r="U749" s="21"/>
      <c r="V749" s="21"/>
      <c r="W749" s="21"/>
      <c r="X749" s="21"/>
      <c r="Y749" s="22"/>
    </row>
    <row r="750" spans="1:25" ht="15.6" customHeight="1" thickBot="1" x14ac:dyDescent="0.3">
      <c r="B750" s="23"/>
      <c r="C750" s="24"/>
      <c r="D750" s="24"/>
      <c r="E750" s="24"/>
      <c r="F750" s="24"/>
      <c r="G750" s="24"/>
      <c r="H750" s="24"/>
      <c r="I750" s="24"/>
      <c r="J750" s="24"/>
      <c r="K750" s="24"/>
      <c r="L750" s="24"/>
      <c r="M750" s="24"/>
      <c r="N750" s="24"/>
      <c r="O750" s="24"/>
      <c r="P750" s="24"/>
      <c r="Q750" s="24"/>
      <c r="R750" s="24"/>
      <c r="S750" s="24"/>
      <c r="T750" s="24"/>
      <c r="U750" s="24"/>
      <c r="V750" s="24"/>
      <c r="W750" s="24"/>
      <c r="X750" s="24"/>
      <c r="Y750" s="25"/>
    </row>
    <row r="751" spans="1:25" ht="15.6" customHeight="1" x14ac:dyDescent="0.25"/>
    <row r="752" spans="1:25" ht="15.6" customHeight="1" x14ac:dyDescent="0.25">
      <c r="A752" t="s">
        <v>131</v>
      </c>
      <c r="B752" t="s">
        <v>130</v>
      </c>
    </row>
    <row r="753" spans="1:25" ht="15.6" customHeight="1" thickBot="1" x14ac:dyDescent="0.3"/>
    <row r="754" spans="1:25" ht="15.6" customHeight="1" x14ac:dyDescent="0.25">
      <c r="B754" s="20"/>
      <c r="C754" s="21"/>
      <c r="D754" s="21"/>
      <c r="E754" s="21"/>
      <c r="F754" s="21"/>
      <c r="G754" s="21"/>
      <c r="H754" s="21"/>
      <c r="I754" s="21"/>
      <c r="J754" s="21"/>
      <c r="K754" s="21"/>
      <c r="L754" s="21"/>
      <c r="M754" s="21"/>
      <c r="N754" s="21"/>
      <c r="O754" s="21"/>
      <c r="P754" s="21"/>
      <c r="Q754" s="21"/>
      <c r="R754" s="21"/>
      <c r="S754" s="21"/>
      <c r="T754" s="21"/>
      <c r="U754" s="21"/>
      <c r="V754" s="21"/>
      <c r="W754" s="21"/>
      <c r="X754" s="21"/>
      <c r="Y754" s="22"/>
    </row>
    <row r="755" spans="1:25" ht="15.6" customHeight="1" thickBot="1" x14ac:dyDescent="0.3">
      <c r="B755" s="23"/>
      <c r="C755" s="24"/>
      <c r="D755" s="24"/>
      <c r="E755" s="24"/>
      <c r="F755" s="24"/>
      <c r="G755" s="24"/>
      <c r="H755" s="24"/>
      <c r="I755" s="24"/>
      <c r="J755" s="24"/>
      <c r="K755" s="24"/>
      <c r="L755" s="24"/>
      <c r="M755" s="24"/>
      <c r="N755" s="24"/>
      <c r="O755" s="24"/>
      <c r="P755" s="24"/>
      <c r="Q755" s="24"/>
      <c r="R755" s="24"/>
      <c r="S755" s="24"/>
      <c r="T755" s="24"/>
      <c r="U755" s="24"/>
      <c r="V755" s="24"/>
      <c r="W755" s="24"/>
      <c r="X755" s="24"/>
      <c r="Y755" s="25"/>
    </row>
    <row r="756" spans="1:25" ht="15.6" customHeight="1" x14ac:dyDescent="0.25"/>
    <row r="757" spans="1:25" ht="15.6" customHeight="1" x14ac:dyDescent="0.25">
      <c r="A757" t="s">
        <v>133</v>
      </c>
      <c r="B757" t="s">
        <v>132</v>
      </c>
    </row>
    <row r="758" spans="1:25" ht="15.6" customHeight="1" thickBot="1" x14ac:dyDescent="0.3"/>
    <row r="759" spans="1:25" ht="15.6" customHeight="1" x14ac:dyDescent="0.25">
      <c r="B759" s="20"/>
      <c r="C759" s="21"/>
      <c r="D759" s="21"/>
      <c r="E759" s="21"/>
      <c r="F759" s="21"/>
      <c r="G759" s="21"/>
      <c r="H759" s="21"/>
      <c r="I759" s="21"/>
      <c r="J759" s="21"/>
      <c r="K759" s="21"/>
      <c r="L759" s="21"/>
      <c r="M759" s="21"/>
      <c r="N759" s="21"/>
      <c r="O759" s="21"/>
      <c r="P759" s="21"/>
      <c r="Q759" s="21"/>
      <c r="R759" s="21"/>
      <c r="S759" s="21"/>
      <c r="T759" s="21"/>
      <c r="U759" s="21"/>
      <c r="V759" s="21"/>
      <c r="W759" s="21"/>
      <c r="X759" s="21"/>
      <c r="Y759" s="22"/>
    </row>
    <row r="760" spans="1:25" ht="15.6" customHeight="1" thickBot="1" x14ac:dyDescent="0.3">
      <c r="B760" s="23"/>
      <c r="C760" s="24"/>
      <c r="D760" s="24"/>
      <c r="E760" s="24"/>
      <c r="F760" s="24"/>
      <c r="G760" s="24"/>
      <c r="H760" s="24"/>
      <c r="I760" s="24"/>
      <c r="J760" s="24"/>
      <c r="K760" s="24"/>
      <c r="L760" s="24"/>
      <c r="M760" s="24"/>
      <c r="N760" s="24"/>
      <c r="O760" s="24"/>
      <c r="P760" s="24"/>
      <c r="Q760" s="24"/>
      <c r="R760" s="24"/>
      <c r="S760" s="24"/>
      <c r="T760" s="24"/>
      <c r="U760" s="24"/>
      <c r="V760" s="24"/>
      <c r="W760" s="24"/>
      <c r="X760" s="24"/>
      <c r="Y760" s="25"/>
    </row>
    <row r="761" spans="1:25" ht="15.6" customHeight="1" x14ac:dyDescent="0.25"/>
    <row r="762" spans="1:25" ht="15.6" customHeight="1" x14ac:dyDescent="0.25">
      <c r="A762" t="s">
        <v>135</v>
      </c>
      <c r="B762" t="s">
        <v>134</v>
      </c>
    </row>
    <row r="763" spans="1:25" ht="15.6" customHeight="1" thickBot="1" x14ac:dyDescent="0.3"/>
    <row r="764" spans="1:25" ht="15.6" customHeight="1" x14ac:dyDescent="0.25">
      <c r="B764" s="20"/>
      <c r="C764" s="21"/>
      <c r="D764" s="21"/>
      <c r="E764" s="21"/>
      <c r="F764" s="21"/>
      <c r="G764" s="21"/>
      <c r="H764" s="21"/>
      <c r="I764" s="21"/>
      <c r="J764" s="21"/>
      <c r="K764" s="21"/>
      <c r="L764" s="21"/>
      <c r="M764" s="21"/>
      <c r="N764" s="21"/>
      <c r="O764" s="21"/>
      <c r="P764" s="21"/>
      <c r="Q764" s="21"/>
      <c r="R764" s="21"/>
      <c r="S764" s="21"/>
      <c r="T764" s="21"/>
      <c r="U764" s="21"/>
      <c r="V764" s="21"/>
      <c r="W764" s="21"/>
      <c r="X764" s="21"/>
      <c r="Y764" s="22"/>
    </row>
    <row r="765" spans="1:25" ht="15.6" customHeight="1" thickBot="1" x14ac:dyDescent="0.3">
      <c r="B765" s="23"/>
      <c r="C765" s="24"/>
      <c r="D765" s="24"/>
      <c r="E765" s="24"/>
      <c r="F765" s="24"/>
      <c r="G765" s="24"/>
      <c r="H765" s="24"/>
      <c r="I765" s="24"/>
      <c r="J765" s="24"/>
      <c r="K765" s="24"/>
      <c r="L765" s="24"/>
      <c r="M765" s="24"/>
      <c r="N765" s="24"/>
      <c r="O765" s="24"/>
      <c r="P765" s="24"/>
      <c r="Q765" s="24"/>
      <c r="R765" s="24"/>
      <c r="S765" s="24"/>
      <c r="T765" s="24"/>
      <c r="U765" s="24"/>
      <c r="V765" s="24"/>
      <c r="W765" s="24"/>
      <c r="X765" s="24"/>
      <c r="Y765" s="25"/>
    </row>
    <row r="766" spans="1:25" ht="15.6" customHeight="1" x14ac:dyDescent="0.25"/>
    <row r="767" spans="1:25" ht="15.6" customHeight="1" x14ac:dyDescent="0.25">
      <c r="A767" t="s">
        <v>137</v>
      </c>
      <c r="B767" t="s">
        <v>136</v>
      </c>
    </row>
    <row r="768" spans="1:25" ht="15.6" customHeight="1" thickBot="1" x14ac:dyDescent="0.3"/>
    <row r="769" spans="1:25" ht="15.6" customHeight="1" x14ac:dyDescent="0.25">
      <c r="B769" s="20"/>
      <c r="C769" s="21"/>
      <c r="D769" s="21"/>
      <c r="E769" s="21"/>
      <c r="F769" s="21"/>
      <c r="G769" s="21"/>
      <c r="H769" s="21"/>
      <c r="I769" s="21"/>
      <c r="J769" s="21"/>
      <c r="K769" s="21"/>
      <c r="L769" s="21"/>
      <c r="M769" s="21"/>
      <c r="N769" s="21"/>
      <c r="O769" s="21"/>
      <c r="P769" s="21"/>
      <c r="Q769" s="21"/>
      <c r="R769" s="21"/>
      <c r="S769" s="21"/>
      <c r="T769" s="21"/>
      <c r="U769" s="21"/>
      <c r="V769" s="21"/>
      <c r="W769" s="21"/>
      <c r="X769" s="21"/>
      <c r="Y769" s="22"/>
    </row>
    <row r="770" spans="1:25" ht="15.6" customHeight="1" thickBot="1" x14ac:dyDescent="0.3">
      <c r="B770" s="23"/>
      <c r="C770" s="24"/>
      <c r="D770" s="24"/>
      <c r="E770" s="24"/>
      <c r="F770" s="24"/>
      <c r="G770" s="24"/>
      <c r="H770" s="24"/>
      <c r="I770" s="24"/>
      <c r="J770" s="24"/>
      <c r="K770" s="24"/>
      <c r="L770" s="24"/>
      <c r="M770" s="24"/>
      <c r="N770" s="24"/>
      <c r="O770" s="24"/>
      <c r="P770" s="24"/>
      <c r="Q770" s="24"/>
      <c r="R770" s="24"/>
      <c r="S770" s="24"/>
      <c r="T770" s="24"/>
      <c r="U770" s="24"/>
      <c r="V770" s="24"/>
      <c r="W770" s="24"/>
      <c r="X770" s="24"/>
      <c r="Y770" s="25"/>
    </row>
    <row r="771" spans="1:25" ht="15.6" customHeight="1" x14ac:dyDescent="0.25"/>
    <row r="772" spans="1:25" ht="15.6" customHeight="1" x14ac:dyDescent="0.25">
      <c r="A772" t="s">
        <v>139</v>
      </c>
      <c r="B772" t="s">
        <v>138</v>
      </c>
    </row>
    <row r="773" spans="1:25" ht="15.6" customHeight="1" thickBot="1" x14ac:dyDescent="0.3"/>
    <row r="774" spans="1:25" ht="15.6" customHeight="1" x14ac:dyDescent="0.25">
      <c r="B774" s="20"/>
      <c r="C774" s="21"/>
      <c r="D774" s="21"/>
      <c r="E774" s="21"/>
      <c r="F774" s="21"/>
      <c r="G774" s="21"/>
      <c r="H774" s="21"/>
      <c r="I774" s="21"/>
      <c r="J774" s="21"/>
      <c r="K774" s="21"/>
      <c r="L774" s="21"/>
      <c r="M774" s="21"/>
      <c r="N774" s="21"/>
      <c r="O774" s="21"/>
      <c r="P774" s="21"/>
      <c r="Q774" s="21"/>
      <c r="R774" s="21"/>
      <c r="S774" s="21"/>
      <c r="T774" s="21"/>
      <c r="U774" s="21"/>
      <c r="V774" s="21"/>
      <c r="W774" s="21"/>
      <c r="X774" s="21"/>
      <c r="Y774" s="22"/>
    </row>
    <row r="775" spans="1:25" ht="15.6" customHeight="1" thickBot="1" x14ac:dyDescent="0.3">
      <c r="B775" s="23"/>
      <c r="C775" s="24"/>
      <c r="D775" s="24"/>
      <c r="E775" s="24"/>
      <c r="F775" s="24"/>
      <c r="G775" s="24"/>
      <c r="H775" s="24"/>
      <c r="I775" s="24"/>
      <c r="J775" s="24"/>
      <c r="K775" s="24"/>
      <c r="L775" s="24"/>
      <c r="M775" s="24"/>
      <c r="N775" s="24"/>
      <c r="O775" s="24"/>
      <c r="P775" s="24"/>
      <c r="Q775" s="24"/>
      <c r="R775" s="24"/>
      <c r="S775" s="24"/>
      <c r="T775" s="24"/>
      <c r="U775" s="24"/>
      <c r="V775" s="24"/>
      <c r="W775" s="24"/>
      <c r="X775" s="24"/>
      <c r="Y775" s="25"/>
    </row>
    <row r="776" spans="1:25" ht="15.6" customHeight="1" x14ac:dyDescent="0.25"/>
    <row r="777" spans="1:25" ht="15.6" customHeight="1" x14ac:dyDescent="0.25">
      <c r="A777" t="s">
        <v>141</v>
      </c>
      <c r="B777" t="s">
        <v>140</v>
      </c>
    </row>
    <row r="778" spans="1:25" ht="15.6" customHeight="1" thickBot="1" x14ac:dyDescent="0.3"/>
    <row r="779" spans="1:25" ht="15.6" customHeight="1" x14ac:dyDescent="0.25">
      <c r="B779" s="20"/>
      <c r="C779" s="21"/>
      <c r="D779" s="21"/>
      <c r="E779" s="21"/>
      <c r="F779" s="21"/>
      <c r="G779" s="21"/>
      <c r="H779" s="21"/>
      <c r="I779" s="21"/>
      <c r="J779" s="21"/>
      <c r="K779" s="21"/>
      <c r="L779" s="21"/>
      <c r="M779" s="21"/>
      <c r="N779" s="21"/>
      <c r="O779" s="21"/>
      <c r="P779" s="21"/>
      <c r="Q779" s="21"/>
      <c r="R779" s="21"/>
      <c r="S779" s="21"/>
      <c r="T779" s="21"/>
      <c r="U779" s="21"/>
      <c r="V779" s="21"/>
      <c r="W779" s="21"/>
      <c r="X779" s="21"/>
      <c r="Y779" s="22"/>
    </row>
    <row r="780" spans="1:25" ht="15.6" customHeight="1" thickBot="1" x14ac:dyDescent="0.3">
      <c r="B780" s="23"/>
      <c r="C780" s="24"/>
      <c r="D780" s="24"/>
      <c r="E780" s="24"/>
      <c r="F780" s="24"/>
      <c r="G780" s="24"/>
      <c r="H780" s="24"/>
      <c r="I780" s="24"/>
      <c r="J780" s="24"/>
      <c r="K780" s="24"/>
      <c r="L780" s="24"/>
      <c r="M780" s="24"/>
      <c r="N780" s="24"/>
      <c r="O780" s="24"/>
      <c r="P780" s="24"/>
      <c r="Q780" s="24"/>
      <c r="R780" s="24"/>
      <c r="S780" s="24"/>
      <c r="T780" s="24"/>
      <c r="U780" s="24"/>
      <c r="V780" s="24"/>
      <c r="W780" s="24"/>
      <c r="X780" s="24"/>
      <c r="Y780" s="25"/>
    </row>
    <row r="781" spans="1:25" ht="15.6" customHeight="1" x14ac:dyDescent="0.25"/>
    <row r="782" spans="1:25" ht="15.6" customHeight="1" x14ac:dyDescent="0.25">
      <c r="A782" t="s">
        <v>143</v>
      </c>
      <c r="B782" t="s">
        <v>142</v>
      </c>
    </row>
    <row r="783" spans="1:25" ht="15.6" customHeight="1" thickBot="1" x14ac:dyDescent="0.3"/>
    <row r="784" spans="1:25" ht="15.6" customHeight="1" x14ac:dyDescent="0.25">
      <c r="B784" s="20"/>
      <c r="C784" s="21"/>
      <c r="D784" s="21"/>
      <c r="E784" s="21"/>
      <c r="F784" s="21"/>
      <c r="G784" s="21"/>
      <c r="H784" s="21"/>
      <c r="I784" s="21"/>
      <c r="J784" s="21"/>
      <c r="K784" s="21"/>
      <c r="L784" s="21"/>
      <c r="M784" s="21"/>
      <c r="N784" s="21"/>
      <c r="O784" s="21"/>
      <c r="P784" s="21"/>
      <c r="Q784" s="21"/>
      <c r="R784" s="21"/>
      <c r="S784" s="21"/>
      <c r="T784" s="21"/>
      <c r="U784" s="21"/>
      <c r="V784" s="21"/>
      <c r="W784" s="21"/>
      <c r="X784" s="21"/>
      <c r="Y784" s="22"/>
    </row>
    <row r="785" spans="2:25" ht="15.6" customHeight="1" thickBot="1" x14ac:dyDescent="0.3">
      <c r="B785" s="23"/>
      <c r="C785" s="24"/>
      <c r="D785" s="24"/>
      <c r="E785" s="24"/>
      <c r="F785" s="24"/>
      <c r="G785" s="24"/>
      <c r="H785" s="24"/>
      <c r="I785" s="24"/>
      <c r="J785" s="24"/>
      <c r="K785" s="24"/>
      <c r="L785" s="24"/>
      <c r="M785" s="24"/>
      <c r="N785" s="24"/>
      <c r="O785" s="24"/>
      <c r="P785" s="24"/>
      <c r="Q785" s="24"/>
      <c r="R785" s="24"/>
      <c r="S785" s="24"/>
      <c r="T785" s="24"/>
      <c r="U785" s="24"/>
      <c r="V785" s="24"/>
      <c r="W785" s="24"/>
      <c r="X785" s="24"/>
      <c r="Y785" s="25"/>
    </row>
    <row r="786" spans="2:25" ht="15.6" customHeight="1" x14ac:dyDescent="0.25"/>
    <row r="787" spans="2:25" ht="15.6" customHeight="1" x14ac:dyDescent="0.25"/>
    <row r="788" spans="2:25" ht="15.6" customHeight="1" x14ac:dyDescent="0.25"/>
    <row r="789" spans="2:25" ht="15.6" customHeight="1" x14ac:dyDescent="0.25"/>
    <row r="790" spans="2:25" ht="15.6" customHeight="1" x14ac:dyDescent="0.25"/>
    <row r="791" spans="2:25" ht="15.6" customHeight="1" x14ac:dyDescent="0.25"/>
    <row r="792" spans="2:25" ht="15.6" customHeight="1" x14ac:dyDescent="0.25"/>
    <row r="793" spans="2:25" ht="15.6" customHeight="1" x14ac:dyDescent="0.25"/>
    <row r="794" spans="2:25" ht="15.6" customHeight="1" x14ac:dyDescent="0.25"/>
    <row r="795" spans="2:25" ht="15.6" customHeight="1" x14ac:dyDescent="0.25"/>
    <row r="796" spans="2:25" ht="15.6" customHeight="1" x14ac:dyDescent="0.25"/>
    <row r="797" spans="2:25" ht="15.6" customHeight="1" x14ac:dyDescent="0.25"/>
    <row r="798" spans="2:25" ht="15.6" customHeight="1" x14ac:dyDescent="0.25"/>
    <row r="799" spans="2:25" ht="15.6" customHeight="1" x14ac:dyDescent="0.25"/>
    <row r="800" spans="2:25" ht="15.6" customHeight="1" x14ac:dyDescent="0.25"/>
    <row r="801" ht="15.6" customHeight="1" x14ac:dyDescent="0.25"/>
    <row r="802" ht="15.6" customHeight="1" x14ac:dyDescent="0.25"/>
    <row r="803" ht="15.6" customHeight="1" x14ac:dyDescent="0.25"/>
    <row r="804" ht="15.6" customHeight="1" x14ac:dyDescent="0.25"/>
    <row r="805" ht="15.6" customHeight="1" x14ac:dyDescent="0.25"/>
    <row r="806" ht="15.6" customHeight="1" x14ac:dyDescent="0.25"/>
    <row r="807" ht="15.6" customHeight="1" x14ac:dyDescent="0.25"/>
    <row r="808" ht="15.6" customHeight="1" x14ac:dyDescent="0.25"/>
    <row r="809" ht="15.6" customHeight="1" x14ac:dyDescent="0.25"/>
    <row r="810" ht="15.6" customHeight="1" x14ac:dyDescent="0.25"/>
    <row r="811" ht="15.6" customHeight="1" x14ac:dyDescent="0.25"/>
    <row r="812" ht="15.6" customHeight="1" x14ac:dyDescent="0.25"/>
    <row r="813" ht="15.6" customHeight="1" x14ac:dyDescent="0.25"/>
    <row r="814" ht="15.6" customHeight="1" x14ac:dyDescent="0.25"/>
    <row r="815" ht="15.6" customHeight="1" x14ac:dyDescent="0.25"/>
    <row r="816" ht="15.6" customHeight="1" x14ac:dyDescent="0.25"/>
    <row r="817" ht="15.6" customHeight="1" x14ac:dyDescent="0.25"/>
    <row r="818" ht="15.6" customHeight="1" x14ac:dyDescent="0.25"/>
    <row r="819" ht="15.6" customHeight="1" x14ac:dyDescent="0.25"/>
    <row r="820" ht="15.6" customHeight="1" x14ac:dyDescent="0.25"/>
    <row r="821" ht="15.6" customHeight="1" x14ac:dyDescent="0.25"/>
    <row r="822" ht="15.6" customHeight="1" x14ac:dyDescent="0.25"/>
    <row r="823" ht="15.6" customHeight="1" x14ac:dyDescent="0.25"/>
    <row r="824" ht="15.6" customHeight="1" x14ac:dyDescent="0.25"/>
    <row r="825" ht="15.6" customHeight="1" x14ac:dyDescent="0.25"/>
    <row r="826" ht="15.6" customHeight="1" x14ac:dyDescent="0.25"/>
    <row r="827" ht="15.6" customHeight="1" x14ac:dyDescent="0.25"/>
    <row r="828" ht="15.6" customHeight="1" x14ac:dyDescent="0.25"/>
    <row r="829" ht="15.6" customHeight="1" x14ac:dyDescent="0.25"/>
    <row r="830" ht="15.6" customHeight="1" x14ac:dyDescent="0.25"/>
    <row r="831" ht="15.6" customHeight="1" x14ac:dyDescent="0.25"/>
    <row r="832" ht="15.6" customHeight="1" x14ac:dyDescent="0.25"/>
    <row r="833" ht="15.6" customHeight="1" x14ac:dyDescent="0.25"/>
    <row r="834" ht="15.6" customHeight="1" x14ac:dyDescent="0.25"/>
    <row r="835" ht="15.6" customHeight="1" x14ac:dyDescent="0.25"/>
    <row r="836" ht="15.6" customHeight="1" x14ac:dyDescent="0.25"/>
    <row r="837" ht="15.6" customHeight="1" x14ac:dyDescent="0.25"/>
    <row r="838" ht="15.6" customHeight="1" x14ac:dyDescent="0.25"/>
    <row r="839" ht="15.6" customHeight="1" x14ac:dyDescent="0.25"/>
    <row r="840" ht="15.6" customHeight="1" x14ac:dyDescent="0.25"/>
    <row r="841" ht="15.6" customHeight="1" x14ac:dyDescent="0.25"/>
    <row r="842" ht="15.6" customHeight="1" x14ac:dyDescent="0.25"/>
    <row r="843" ht="15.6" customHeight="1" x14ac:dyDescent="0.25"/>
    <row r="844" ht="15.6" customHeight="1" x14ac:dyDescent="0.25"/>
    <row r="845" ht="15.6" customHeight="1" x14ac:dyDescent="0.25"/>
    <row r="846" ht="15.6" customHeight="1" x14ac:dyDescent="0.25"/>
    <row r="847" ht="15.6" customHeight="1" x14ac:dyDescent="0.25"/>
    <row r="848" ht="15.6" customHeight="1" x14ac:dyDescent="0.25"/>
    <row r="849" ht="15.6" customHeight="1" x14ac:dyDescent="0.25"/>
    <row r="850" ht="15.6" customHeight="1" x14ac:dyDescent="0.25"/>
    <row r="851" ht="15.6" customHeight="1" x14ac:dyDescent="0.25"/>
    <row r="852" ht="15.6" customHeight="1" x14ac:dyDescent="0.25"/>
    <row r="853" ht="15.6" customHeight="1" x14ac:dyDescent="0.25"/>
    <row r="854" ht="15.6" customHeight="1" x14ac:dyDescent="0.25"/>
    <row r="855" ht="15.6" customHeight="1" x14ac:dyDescent="0.25"/>
    <row r="856" ht="15.6" customHeight="1" x14ac:dyDescent="0.25"/>
    <row r="857" ht="15.6" customHeight="1" x14ac:dyDescent="0.25"/>
    <row r="858" ht="15.6" customHeight="1" x14ac:dyDescent="0.25"/>
    <row r="859" ht="15.6" customHeight="1" x14ac:dyDescent="0.25"/>
    <row r="860" ht="15.6" customHeight="1" x14ac:dyDescent="0.25"/>
    <row r="861" ht="15.6" customHeight="1" x14ac:dyDescent="0.25"/>
    <row r="862" ht="15.6" customHeight="1" x14ac:dyDescent="0.25"/>
    <row r="863" ht="15.6" customHeight="1" x14ac:dyDescent="0.25"/>
    <row r="864" ht="15.6" customHeight="1" x14ac:dyDescent="0.25"/>
    <row r="865" ht="15.6" customHeight="1" x14ac:dyDescent="0.25"/>
    <row r="866" ht="15.6" customHeight="1" x14ac:dyDescent="0.25"/>
    <row r="867" ht="15.6" customHeight="1" x14ac:dyDescent="0.25"/>
    <row r="868" ht="15.6" customHeight="1" x14ac:dyDescent="0.25"/>
    <row r="869" ht="15.6" customHeight="1" x14ac:dyDescent="0.25"/>
    <row r="870" ht="15.6" customHeight="1" x14ac:dyDescent="0.25"/>
    <row r="871" ht="15.6" customHeight="1" x14ac:dyDescent="0.25"/>
    <row r="872" ht="15.6" customHeight="1" x14ac:dyDescent="0.25"/>
    <row r="873" ht="15.6" customHeight="1" x14ac:dyDescent="0.25"/>
    <row r="874" ht="15.6" customHeight="1" x14ac:dyDescent="0.25"/>
    <row r="875" ht="15.6" customHeight="1" x14ac:dyDescent="0.25"/>
    <row r="876" ht="15.6" customHeight="1" x14ac:dyDescent="0.25"/>
    <row r="877" ht="15.6" customHeight="1" x14ac:dyDescent="0.25"/>
    <row r="878" ht="15.6" customHeight="1" x14ac:dyDescent="0.25"/>
    <row r="879" ht="15.6" customHeight="1" x14ac:dyDescent="0.25"/>
    <row r="880" ht="15.6" customHeight="1" x14ac:dyDescent="0.25"/>
    <row r="881" ht="15.6" customHeight="1" x14ac:dyDescent="0.25"/>
    <row r="882" ht="15.6" customHeight="1" x14ac:dyDescent="0.25"/>
    <row r="883" ht="15.6" customHeight="1" x14ac:dyDescent="0.25"/>
    <row r="884" ht="15.6" customHeight="1" x14ac:dyDescent="0.25"/>
    <row r="885" ht="15.6" customHeight="1" x14ac:dyDescent="0.25"/>
    <row r="886" ht="15.6" customHeight="1" x14ac:dyDescent="0.25"/>
    <row r="887" ht="15.6" customHeight="1" x14ac:dyDescent="0.25"/>
    <row r="888" ht="15.6" customHeight="1" x14ac:dyDescent="0.25"/>
    <row r="889" ht="15.6" customHeight="1" x14ac:dyDescent="0.25"/>
    <row r="890" ht="15.6" customHeight="1" x14ac:dyDescent="0.25"/>
    <row r="891" ht="15.6" customHeight="1" x14ac:dyDescent="0.25"/>
    <row r="892" ht="15.6" customHeight="1" x14ac:dyDescent="0.25"/>
    <row r="893" ht="15.6" customHeight="1" x14ac:dyDescent="0.25"/>
    <row r="894" ht="15.6" customHeight="1" x14ac:dyDescent="0.25"/>
    <row r="895" ht="15.6" customHeight="1" x14ac:dyDescent="0.25"/>
    <row r="896" ht="15.6" customHeight="1" x14ac:dyDescent="0.25"/>
    <row r="897" ht="15.6" customHeight="1" x14ac:dyDescent="0.25"/>
    <row r="898" ht="15.6" customHeight="1" x14ac:dyDescent="0.25"/>
    <row r="899" ht="15.6" customHeight="1" x14ac:dyDescent="0.25"/>
    <row r="900" ht="15.6" customHeight="1" x14ac:dyDescent="0.25"/>
    <row r="901" ht="15.6" customHeight="1" x14ac:dyDescent="0.25"/>
    <row r="902" ht="15.6" customHeight="1" x14ac:dyDescent="0.25"/>
    <row r="903" ht="15.6" customHeight="1" x14ac:dyDescent="0.25"/>
    <row r="904" ht="15.6" customHeight="1" x14ac:dyDescent="0.25"/>
    <row r="905" ht="15.6" customHeight="1" x14ac:dyDescent="0.25"/>
    <row r="906" ht="15.6" customHeight="1" x14ac:dyDescent="0.25"/>
    <row r="907" ht="15.6" customHeight="1" x14ac:dyDescent="0.25"/>
    <row r="908" ht="15.6" customHeight="1" x14ac:dyDescent="0.25"/>
    <row r="909" ht="15.6" customHeight="1" x14ac:dyDescent="0.25"/>
    <row r="910" ht="15.6" customHeight="1" x14ac:dyDescent="0.25"/>
    <row r="911" ht="15.6" customHeight="1" x14ac:dyDescent="0.25"/>
    <row r="912" ht="15.6" customHeight="1" x14ac:dyDescent="0.25"/>
    <row r="913" ht="15.6" customHeight="1" x14ac:dyDescent="0.25"/>
    <row r="914" ht="15.6" customHeight="1" x14ac:dyDescent="0.25"/>
    <row r="915" ht="15.6" customHeight="1" x14ac:dyDescent="0.25"/>
    <row r="916" ht="15.6" customHeight="1" x14ac:dyDescent="0.25"/>
    <row r="917" ht="15.6" customHeight="1" x14ac:dyDescent="0.25"/>
    <row r="918" ht="15.6" customHeight="1" x14ac:dyDescent="0.25"/>
    <row r="919" ht="15.6" customHeight="1" x14ac:dyDescent="0.25"/>
    <row r="920" ht="15.6" customHeight="1" x14ac:dyDescent="0.25"/>
    <row r="921" ht="15.6" customHeight="1" x14ac:dyDescent="0.25"/>
    <row r="922" ht="15.6" customHeight="1" x14ac:dyDescent="0.25"/>
    <row r="923" ht="15.6" customHeight="1" x14ac:dyDescent="0.25"/>
    <row r="924" ht="15.6" customHeight="1" x14ac:dyDescent="0.25"/>
    <row r="925" ht="15.6" customHeight="1" x14ac:dyDescent="0.25"/>
    <row r="926" ht="15.6" customHeight="1" x14ac:dyDescent="0.25"/>
    <row r="927" ht="15.6" customHeight="1" x14ac:dyDescent="0.25"/>
    <row r="928" ht="15.6" customHeight="1" x14ac:dyDescent="0.25"/>
    <row r="929" ht="15.6" customHeight="1" x14ac:dyDescent="0.25"/>
    <row r="930" ht="15.6" customHeight="1" x14ac:dyDescent="0.25"/>
    <row r="931" ht="15.6" customHeight="1" x14ac:dyDescent="0.25"/>
    <row r="932" ht="15.6" customHeight="1" x14ac:dyDescent="0.25"/>
    <row r="933" ht="15.6" customHeight="1" x14ac:dyDescent="0.25"/>
    <row r="934" ht="15.6" customHeight="1" x14ac:dyDescent="0.25"/>
    <row r="935" ht="15.6" customHeight="1" x14ac:dyDescent="0.25"/>
    <row r="936" ht="15.6" customHeight="1" x14ac:dyDescent="0.25"/>
    <row r="937" ht="15.6" customHeight="1" x14ac:dyDescent="0.25"/>
    <row r="938" ht="15.6" customHeight="1" x14ac:dyDescent="0.25"/>
    <row r="939" ht="15.6" customHeight="1" x14ac:dyDescent="0.25"/>
    <row r="940" ht="15.6" customHeight="1" x14ac:dyDescent="0.25"/>
    <row r="941" ht="15.6" customHeight="1" x14ac:dyDescent="0.25"/>
    <row r="942" ht="15.6" customHeight="1" x14ac:dyDescent="0.25"/>
    <row r="943" ht="15.6" customHeight="1" x14ac:dyDescent="0.25"/>
    <row r="944" ht="15.6" customHeight="1" x14ac:dyDescent="0.25"/>
    <row r="945" ht="15.6" customHeight="1" x14ac:dyDescent="0.25"/>
    <row r="946" ht="15.6" customHeight="1" x14ac:dyDescent="0.25"/>
    <row r="947" ht="15.6" customHeight="1" x14ac:dyDescent="0.25"/>
    <row r="948" ht="15.6" customHeight="1" x14ac:dyDescent="0.25"/>
    <row r="949" ht="15.6" customHeight="1" x14ac:dyDescent="0.25"/>
    <row r="950" ht="15.6" customHeight="1" x14ac:dyDescent="0.25"/>
    <row r="951" ht="15.6" customHeight="1" x14ac:dyDescent="0.25"/>
    <row r="952" ht="15.6" customHeight="1" x14ac:dyDescent="0.25"/>
    <row r="953" ht="15.6" customHeight="1" x14ac:dyDescent="0.25"/>
    <row r="954" ht="15.6" customHeight="1" x14ac:dyDescent="0.25"/>
    <row r="955" ht="15.6" customHeight="1" x14ac:dyDescent="0.25"/>
    <row r="956" ht="15.6" customHeight="1" x14ac:dyDescent="0.25"/>
    <row r="957" ht="15.6" customHeight="1" x14ac:dyDescent="0.25"/>
    <row r="958" ht="15.6" customHeight="1" x14ac:dyDescent="0.25"/>
    <row r="959" ht="15.6" customHeight="1" x14ac:dyDescent="0.25"/>
    <row r="960" ht="15.6" customHeight="1" x14ac:dyDescent="0.25"/>
    <row r="961" ht="15.6" customHeight="1" x14ac:dyDescent="0.25"/>
    <row r="962" ht="15.6" customHeight="1" x14ac:dyDescent="0.25"/>
    <row r="963" ht="15.6" customHeight="1" x14ac:dyDescent="0.25"/>
    <row r="964" ht="15.6" customHeight="1" x14ac:dyDescent="0.25"/>
    <row r="965" ht="15.6" customHeight="1" x14ac:dyDescent="0.25"/>
    <row r="966" ht="15.6" customHeight="1" x14ac:dyDescent="0.25"/>
    <row r="967" ht="15.6" customHeight="1" x14ac:dyDescent="0.25"/>
    <row r="968" ht="15.6" customHeight="1" x14ac:dyDescent="0.25"/>
    <row r="969" ht="15.6" customHeight="1" x14ac:dyDescent="0.25"/>
    <row r="970" ht="15.6" customHeight="1" x14ac:dyDescent="0.25"/>
    <row r="971" ht="15.6" customHeight="1" x14ac:dyDescent="0.25"/>
    <row r="972" ht="15.6" customHeight="1" x14ac:dyDescent="0.25"/>
    <row r="973" ht="15.6" customHeight="1" x14ac:dyDescent="0.25"/>
    <row r="974" ht="15.6" customHeight="1" x14ac:dyDescent="0.25"/>
    <row r="975" ht="15.6" customHeight="1" x14ac:dyDescent="0.25"/>
    <row r="976" ht="15.6" customHeight="1" x14ac:dyDescent="0.25"/>
    <row r="977" ht="15.6" customHeight="1" x14ac:dyDescent="0.25"/>
    <row r="978" ht="15.6" customHeight="1" x14ac:dyDescent="0.25"/>
    <row r="979" ht="15.6" customHeight="1" x14ac:dyDescent="0.25"/>
    <row r="980" ht="15.6" customHeight="1" x14ac:dyDescent="0.25"/>
    <row r="981" ht="15.6" customHeight="1" x14ac:dyDescent="0.25"/>
    <row r="982" ht="15.6" customHeight="1" x14ac:dyDescent="0.25"/>
    <row r="983" ht="15.6" customHeight="1" x14ac:dyDescent="0.25"/>
    <row r="984" ht="15.6" customHeight="1" x14ac:dyDescent="0.25"/>
    <row r="985" ht="15.6" customHeight="1" x14ac:dyDescent="0.25"/>
    <row r="986" ht="15.6" customHeight="1" x14ac:dyDescent="0.25"/>
    <row r="987" ht="15.6" customHeight="1" x14ac:dyDescent="0.25"/>
    <row r="988" ht="15.6" customHeight="1" x14ac:dyDescent="0.25"/>
    <row r="989" ht="15.6" customHeight="1" x14ac:dyDescent="0.25"/>
    <row r="990" ht="15.6" customHeight="1" x14ac:dyDescent="0.25"/>
    <row r="991" ht="15.6" customHeight="1" x14ac:dyDescent="0.25"/>
    <row r="992" ht="15.6" customHeight="1" x14ac:dyDescent="0.25"/>
    <row r="993" ht="15.6" customHeight="1" x14ac:dyDescent="0.25"/>
    <row r="994" ht="15.6" customHeight="1" x14ac:dyDescent="0.25"/>
    <row r="995" ht="15.6" customHeight="1" x14ac:dyDescent="0.25"/>
    <row r="996" ht="15.6" customHeight="1" x14ac:dyDescent="0.25"/>
    <row r="997" ht="15.6" customHeight="1" x14ac:dyDescent="0.25"/>
    <row r="998" ht="15.6" customHeight="1" x14ac:dyDescent="0.25"/>
    <row r="999" ht="15.6" customHeight="1" x14ac:dyDescent="0.25"/>
    <row r="1000" ht="15.6" customHeight="1" x14ac:dyDescent="0.25"/>
    <row r="1001" ht="15.6" customHeight="1" x14ac:dyDescent="0.25"/>
    <row r="1002" ht="15.6" customHeight="1" x14ac:dyDescent="0.25"/>
    <row r="1003" ht="15.6" customHeight="1" x14ac:dyDescent="0.25"/>
    <row r="1004" ht="15.6" customHeight="1" x14ac:dyDescent="0.25"/>
    <row r="1005" ht="15.6" customHeight="1" x14ac:dyDescent="0.25"/>
    <row r="1006" ht="15.6" customHeight="1" x14ac:dyDescent="0.25"/>
    <row r="1007" ht="15.6" customHeight="1" x14ac:dyDescent="0.25"/>
    <row r="1008" ht="15.6" customHeight="1" x14ac:dyDescent="0.25"/>
    <row r="1009" ht="15.6" customHeight="1" x14ac:dyDescent="0.25"/>
    <row r="1010" ht="15.6" customHeight="1" x14ac:dyDescent="0.25"/>
    <row r="1011" ht="15.6" customHeight="1" x14ac:dyDescent="0.25"/>
    <row r="1012" ht="15.6" customHeight="1" x14ac:dyDescent="0.25"/>
    <row r="1013" ht="15.6" customHeight="1" x14ac:dyDescent="0.25"/>
    <row r="1014" ht="15.6" customHeight="1" x14ac:dyDescent="0.25"/>
    <row r="1015" ht="15.6" customHeight="1" x14ac:dyDescent="0.25"/>
    <row r="1016" ht="15.6" customHeight="1" x14ac:dyDescent="0.25"/>
    <row r="1017" ht="15.6" customHeight="1" x14ac:dyDescent="0.25"/>
    <row r="1018" ht="15.6" customHeight="1" x14ac:dyDescent="0.25"/>
    <row r="1019" ht="15.6" customHeight="1" x14ac:dyDescent="0.25"/>
    <row r="1020" ht="15.6" customHeight="1" x14ac:dyDescent="0.25"/>
    <row r="1021" ht="15.6" customHeight="1" x14ac:dyDescent="0.25"/>
    <row r="1022" ht="15.6" customHeight="1" x14ac:dyDescent="0.25"/>
    <row r="1023" ht="15.6" customHeight="1" x14ac:dyDescent="0.25"/>
    <row r="1024" ht="15.6" customHeight="1" x14ac:dyDescent="0.25"/>
    <row r="1025" ht="15.6" customHeight="1" x14ac:dyDescent="0.25"/>
    <row r="1026" ht="15.6" customHeight="1" x14ac:dyDescent="0.25"/>
    <row r="1027" ht="15.6" customHeight="1" x14ac:dyDescent="0.25"/>
    <row r="1028" ht="15.6" customHeight="1" x14ac:dyDescent="0.25"/>
    <row r="1029" ht="15.6" customHeight="1" x14ac:dyDescent="0.25"/>
    <row r="1030" ht="15.6" customHeight="1" x14ac:dyDescent="0.25"/>
    <row r="1031" ht="15.6" customHeight="1" x14ac:dyDescent="0.25"/>
    <row r="1032" ht="15.6" customHeight="1" x14ac:dyDescent="0.25"/>
    <row r="1033" ht="15.6" customHeight="1" x14ac:dyDescent="0.25"/>
    <row r="1034" ht="15.6" customHeight="1" x14ac:dyDescent="0.25"/>
    <row r="1035" ht="15.6" customHeight="1" x14ac:dyDescent="0.25"/>
    <row r="1036" ht="15.6" customHeight="1" x14ac:dyDescent="0.25"/>
    <row r="1037" ht="15.6" customHeight="1" x14ac:dyDescent="0.25"/>
    <row r="1038" ht="15.6" customHeight="1" x14ac:dyDescent="0.25"/>
    <row r="1039" ht="15.6" customHeight="1" x14ac:dyDescent="0.25"/>
    <row r="1040" ht="15.6" customHeight="1" x14ac:dyDescent="0.25"/>
    <row r="1041" ht="15.6" customHeight="1" x14ac:dyDescent="0.25"/>
    <row r="1042" ht="15.6" customHeight="1" x14ac:dyDescent="0.25"/>
    <row r="1043" ht="15.6" customHeight="1" x14ac:dyDescent="0.25"/>
    <row r="1044" ht="15.6" customHeight="1" x14ac:dyDescent="0.25"/>
    <row r="1045" ht="15.6" customHeight="1" x14ac:dyDescent="0.25"/>
    <row r="1046" ht="15.6" customHeight="1" x14ac:dyDescent="0.25"/>
    <row r="1047" ht="15.6" customHeight="1" x14ac:dyDescent="0.25"/>
    <row r="1048" ht="15.6" customHeight="1" x14ac:dyDescent="0.25"/>
    <row r="1049" ht="15.6" customHeight="1" x14ac:dyDescent="0.25"/>
    <row r="1050" ht="15.6" customHeight="1" x14ac:dyDescent="0.25"/>
    <row r="1051" ht="15.6" customHeight="1" x14ac:dyDescent="0.25"/>
    <row r="1052" ht="15.6" customHeight="1" x14ac:dyDescent="0.25"/>
    <row r="1053" ht="15.6" customHeight="1" x14ac:dyDescent="0.25"/>
    <row r="1054" ht="15.6" customHeight="1" x14ac:dyDescent="0.25"/>
    <row r="1055" ht="15.6" customHeight="1" x14ac:dyDescent="0.25"/>
    <row r="1056" ht="15.6" customHeight="1" x14ac:dyDescent="0.25"/>
    <row r="1057" ht="15.6" customHeight="1" x14ac:dyDescent="0.25"/>
    <row r="1058" ht="15.6" customHeight="1" x14ac:dyDescent="0.25"/>
    <row r="1059" ht="15.6" customHeight="1" x14ac:dyDescent="0.25"/>
    <row r="1060" ht="15.6" customHeight="1" x14ac:dyDescent="0.25"/>
    <row r="1061" ht="15.6" customHeight="1" x14ac:dyDescent="0.25"/>
    <row r="1062" ht="15.6" customHeight="1" x14ac:dyDescent="0.25"/>
    <row r="1063" ht="15.6" customHeight="1" x14ac:dyDescent="0.25"/>
    <row r="1064" ht="15.6" customHeight="1" x14ac:dyDescent="0.25"/>
    <row r="1065" ht="15.6" customHeight="1" x14ac:dyDescent="0.25"/>
    <row r="1066" ht="15.6" customHeight="1" x14ac:dyDescent="0.25"/>
    <row r="1067" ht="15.6" customHeight="1" x14ac:dyDescent="0.25"/>
    <row r="1068" ht="15.6" customHeight="1" x14ac:dyDescent="0.25"/>
    <row r="1069" ht="15.6" customHeight="1" x14ac:dyDescent="0.25"/>
    <row r="1070" ht="15.6" customHeight="1" x14ac:dyDescent="0.25"/>
    <row r="1071" ht="15.6" customHeight="1" x14ac:dyDescent="0.25"/>
    <row r="1072" ht="15.6" customHeight="1" x14ac:dyDescent="0.25"/>
    <row r="1073" ht="15.6" customHeight="1" x14ac:dyDescent="0.25"/>
    <row r="1074" ht="15.6" customHeight="1" x14ac:dyDescent="0.25"/>
    <row r="1075" ht="15.6" customHeight="1" x14ac:dyDescent="0.25"/>
    <row r="1076" ht="15.6" customHeight="1" x14ac:dyDescent="0.25"/>
    <row r="1077" ht="15.6" customHeight="1" x14ac:dyDescent="0.25"/>
    <row r="1078" ht="15.6" customHeight="1" x14ac:dyDescent="0.25"/>
    <row r="1079" ht="15.6" customHeight="1" x14ac:dyDescent="0.25"/>
    <row r="1080" ht="15.6" customHeight="1" x14ac:dyDescent="0.25"/>
    <row r="1081" ht="15.6" customHeight="1" x14ac:dyDescent="0.25"/>
    <row r="1082" ht="15.6" customHeight="1" x14ac:dyDescent="0.25"/>
    <row r="1083" ht="15.6" customHeight="1" x14ac:dyDescent="0.25"/>
    <row r="1084" ht="15.6" customHeight="1" x14ac:dyDescent="0.25"/>
    <row r="1085" ht="15.6" customHeight="1" x14ac:dyDescent="0.25"/>
    <row r="1086" ht="15.6" customHeight="1" x14ac:dyDescent="0.25"/>
    <row r="1087" ht="15.6" customHeight="1" x14ac:dyDescent="0.25"/>
    <row r="1088" ht="15.6" customHeight="1" x14ac:dyDescent="0.25"/>
    <row r="1089" ht="15.6" customHeight="1" x14ac:dyDescent="0.25"/>
    <row r="1090" ht="15.6" customHeight="1" x14ac:dyDescent="0.25"/>
    <row r="1091" ht="15.6" customHeight="1" x14ac:dyDescent="0.25"/>
    <row r="1092" ht="15.6" customHeight="1" x14ac:dyDescent="0.25"/>
    <row r="1093" ht="15.6" customHeight="1" x14ac:dyDescent="0.25"/>
    <row r="1094" ht="15.6" customHeight="1" x14ac:dyDescent="0.25"/>
    <row r="1095" ht="15.6" customHeight="1" x14ac:dyDescent="0.25"/>
    <row r="1096" ht="15.6" customHeight="1" x14ac:dyDescent="0.25"/>
    <row r="1097" ht="15.6" customHeight="1" x14ac:dyDescent="0.25"/>
    <row r="1098" ht="15.6" customHeight="1" x14ac:dyDescent="0.25"/>
    <row r="1099" ht="15.6" customHeight="1" x14ac:dyDescent="0.25"/>
    <row r="1100" ht="15.6" customHeight="1" x14ac:dyDescent="0.25"/>
    <row r="1101" ht="15.6" customHeight="1" x14ac:dyDescent="0.25"/>
    <row r="1102" ht="15.6" customHeight="1" x14ac:dyDescent="0.25"/>
    <row r="1103" ht="15.6" customHeight="1" x14ac:dyDescent="0.25"/>
    <row r="1104" ht="15.6" customHeight="1" x14ac:dyDescent="0.25"/>
    <row r="1105" ht="15.6" customHeight="1" x14ac:dyDescent="0.25"/>
    <row r="1106" ht="15.6" customHeight="1" x14ac:dyDescent="0.25"/>
    <row r="1107" ht="15.6" customHeight="1" x14ac:dyDescent="0.25"/>
    <row r="1108" ht="15.6" customHeight="1" x14ac:dyDescent="0.25"/>
    <row r="1109" ht="15.6" customHeight="1" x14ac:dyDescent="0.25"/>
    <row r="1110" ht="15.6" customHeight="1" x14ac:dyDescent="0.25"/>
    <row r="1111" ht="15.6" customHeight="1" x14ac:dyDescent="0.25"/>
    <row r="1112" ht="15.6" customHeight="1" x14ac:dyDescent="0.25"/>
    <row r="1113" ht="15.6" customHeight="1" x14ac:dyDescent="0.25"/>
    <row r="1114" ht="15.6" customHeight="1" x14ac:dyDescent="0.25"/>
    <row r="1115" ht="15.6" customHeight="1" x14ac:dyDescent="0.25"/>
    <row r="1116" ht="15.6" customHeight="1" x14ac:dyDescent="0.25"/>
    <row r="1117" ht="15.6" customHeight="1" x14ac:dyDescent="0.25"/>
    <row r="1118" ht="15.6" customHeight="1" x14ac:dyDescent="0.25"/>
    <row r="1119" ht="15.6" customHeight="1" x14ac:dyDescent="0.25"/>
    <row r="1120" ht="15.6" customHeight="1" x14ac:dyDescent="0.25"/>
    <row r="1121" ht="15.6" customHeight="1" x14ac:dyDescent="0.25"/>
    <row r="1122" ht="15.6" customHeight="1" x14ac:dyDescent="0.25"/>
    <row r="1123" ht="15.6" customHeight="1" x14ac:dyDescent="0.25"/>
    <row r="1124" ht="15.6" customHeight="1" x14ac:dyDescent="0.25"/>
    <row r="1125" ht="15.6" customHeight="1" x14ac:dyDescent="0.25"/>
    <row r="1126" ht="15.6" customHeight="1" x14ac:dyDescent="0.25"/>
    <row r="1127" ht="15.6" customHeight="1" x14ac:dyDescent="0.25"/>
    <row r="1128" ht="15.6" customHeight="1" x14ac:dyDescent="0.25"/>
    <row r="1129" ht="15.6" customHeight="1" x14ac:dyDescent="0.25"/>
    <row r="1130" ht="15.6" customHeight="1" x14ac:dyDescent="0.25"/>
    <row r="1131" ht="15.6" customHeight="1" x14ac:dyDescent="0.25"/>
    <row r="1132" ht="15.6" customHeight="1" x14ac:dyDescent="0.25"/>
    <row r="1133" ht="15.6" customHeight="1" x14ac:dyDescent="0.25"/>
    <row r="1134" ht="15.6" customHeight="1" x14ac:dyDescent="0.25"/>
    <row r="1135" ht="15.6" customHeight="1" x14ac:dyDescent="0.25"/>
    <row r="1136" ht="15.6" customHeight="1" x14ac:dyDescent="0.25"/>
    <row r="1137" ht="15.6" customHeight="1" x14ac:dyDescent="0.25"/>
    <row r="1138" ht="15.6" customHeight="1" x14ac:dyDescent="0.25"/>
    <row r="1139" ht="15.6" customHeight="1" x14ac:dyDescent="0.25"/>
    <row r="1140" ht="15.6" customHeight="1" x14ac:dyDescent="0.25"/>
    <row r="1141" ht="15.6" customHeight="1" x14ac:dyDescent="0.25"/>
    <row r="1142" ht="15.6" customHeight="1" x14ac:dyDescent="0.25"/>
    <row r="1143" ht="15.6" customHeight="1" x14ac:dyDescent="0.25"/>
    <row r="1144" ht="15.6" customHeight="1" x14ac:dyDescent="0.25"/>
    <row r="1145" ht="15.6" customHeight="1" x14ac:dyDescent="0.25"/>
    <row r="1146" ht="15.6" customHeight="1" x14ac:dyDescent="0.25"/>
    <row r="1147" ht="15.6" customHeight="1" x14ac:dyDescent="0.25"/>
    <row r="1148" ht="15.6" customHeight="1" x14ac:dyDescent="0.25"/>
    <row r="1149" ht="15.6" customHeight="1" x14ac:dyDescent="0.25"/>
    <row r="1150" ht="15.6" customHeight="1" x14ac:dyDescent="0.25"/>
    <row r="1151" ht="15.6" customHeight="1" x14ac:dyDescent="0.25"/>
    <row r="1152" ht="15.6" customHeight="1" x14ac:dyDescent="0.25"/>
    <row r="1153" ht="15.6" customHeight="1" x14ac:dyDescent="0.25"/>
    <row r="1154" ht="15.6" customHeight="1" x14ac:dyDescent="0.25"/>
    <row r="1155" ht="15.6" customHeight="1" x14ac:dyDescent="0.25"/>
    <row r="1156" ht="15.6" customHeight="1" x14ac:dyDescent="0.25"/>
    <row r="1157" ht="15.6" customHeight="1" x14ac:dyDescent="0.25"/>
    <row r="1158" ht="15.6" customHeight="1" x14ac:dyDescent="0.25"/>
    <row r="1159" ht="15.6" customHeight="1" x14ac:dyDescent="0.25"/>
    <row r="1160" ht="15.6" customHeight="1" x14ac:dyDescent="0.25"/>
    <row r="1161" ht="15.6" customHeight="1" x14ac:dyDescent="0.25"/>
    <row r="1162" ht="15.6" customHeight="1" x14ac:dyDescent="0.25"/>
    <row r="1163" ht="15.6" customHeight="1" x14ac:dyDescent="0.25"/>
    <row r="1164" ht="15.6" customHeight="1" x14ac:dyDescent="0.25"/>
    <row r="1165" ht="15.6" customHeight="1" x14ac:dyDescent="0.25"/>
    <row r="1166" ht="15.6" customHeight="1" x14ac:dyDescent="0.25"/>
    <row r="1167" ht="15.6" customHeight="1" x14ac:dyDescent="0.25"/>
    <row r="1168" ht="15.6" customHeight="1" x14ac:dyDescent="0.25"/>
    <row r="1169" ht="15.6" customHeight="1" x14ac:dyDescent="0.25"/>
    <row r="1170" ht="15.6" customHeight="1" x14ac:dyDescent="0.25"/>
    <row r="1171" ht="15.6" customHeight="1" x14ac:dyDescent="0.25"/>
    <row r="1172" ht="15.6" customHeight="1" x14ac:dyDescent="0.25"/>
    <row r="1173" ht="15.6" customHeight="1" x14ac:dyDescent="0.25"/>
    <row r="1174" ht="15.6" customHeight="1" x14ac:dyDescent="0.25"/>
    <row r="1175" ht="15.6" customHeight="1" x14ac:dyDescent="0.25"/>
    <row r="1176" ht="15.6" customHeight="1" x14ac:dyDescent="0.25"/>
    <row r="1177" ht="15.6" customHeight="1" x14ac:dyDescent="0.25"/>
    <row r="1178" ht="15.6" customHeight="1" x14ac:dyDescent="0.25"/>
    <row r="1179" ht="15.6" customHeight="1" x14ac:dyDescent="0.25"/>
    <row r="1180" ht="15.6" customHeight="1" x14ac:dyDescent="0.25"/>
    <row r="1181" ht="15.6" customHeight="1" x14ac:dyDescent="0.25"/>
    <row r="1182" ht="15.6" customHeight="1" x14ac:dyDescent="0.25"/>
    <row r="1183" ht="15.6" customHeight="1" x14ac:dyDescent="0.25"/>
    <row r="1184" ht="15.6" customHeight="1" x14ac:dyDescent="0.25"/>
    <row r="1185" ht="15.6" customHeight="1" x14ac:dyDescent="0.25"/>
    <row r="1186" ht="15.6" customHeight="1" x14ac:dyDescent="0.25"/>
    <row r="1187" ht="15.6" customHeight="1" x14ac:dyDescent="0.25"/>
    <row r="1188" ht="15.6" customHeight="1" x14ac:dyDescent="0.25"/>
    <row r="1189" ht="15.6" customHeight="1" x14ac:dyDescent="0.25"/>
    <row r="1190" ht="15.6" customHeight="1" x14ac:dyDescent="0.25"/>
    <row r="1191" ht="15.6" customHeight="1" x14ac:dyDescent="0.25"/>
    <row r="1192" ht="15.6" customHeight="1" x14ac:dyDescent="0.25"/>
    <row r="1193" ht="15.6" customHeight="1" x14ac:dyDescent="0.25"/>
    <row r="1194" ht="15.6" customHeight="1" x14ac:dyDescent="0.25"/>
    <row r="1195" ht="15.6" customHeight="1" x14ac:dyDescent="0.25"/>
    <row r="1196" ht="15.6" customHeight="1" x14ac:dyDescent="0.25"/>
    <row r="1197" ht="15.6" customHeight="1" x14ac:dyDescent="0.25"/>
    <row r="1198" ht="15.6" customHeight="1" x14ac:dyDescent="0.25"/>
    <row r="1199" ht="15.6" customHeight="1" x14ac:dyDescent="0.25"/>
    <row r="1200" ht="15.6" customHeight="1" x14ac:dyDescent="0.25"/>
    <row r="1201" ht="15.6" customHeight="1" x14ac:dyDescent="0.25"/>
    <row r="1202" ht="15.6" customHeight="1" x14ac:dyDescent="0.25"/>
    <row r="1203" ht="15.6" customHeight="1" x14ac:dyDescent="0.25"/>
    <row r="1204" ht="15.6" customHeight="1" x14ac:dyDescent="0.25"/>
    <row r="1205" ht="15.6" customHeight="1" x14ac:dyDescent="0.25"/>
    <row r="1206" ht="15.6" customHeight="1" x14ac:dyDescent="0.25"/>
    <row r="1207" ht="15.6" customHeight="1" x14ac:dyDescent="0.25"/>
    <row r="1208" ht="15.6" customHeight="1" x14ac:dyDescent="0.25"/>
    <row r="1209" ht="15.6" customHeight="1" x14ac:dyDescent="0.25"/>
    <row r="1210" ht="15.6" customHeight="1" x14ac:dyDescent="0.25"/>
    <row r="1211" ht="15.6" customHeight="1" x14ac:dyDescent="0.25"/>
    <row r="1212" ht="15.6" customHeight="1" x14ac:dyDescent="0.25"/>
    <row r="1213" ht="15.6" customHeight="1" x14ac:dyDescent="0.25"/>
    <row r="1214" ht="15.6" customHeight="1" x14ac:dyDescent="0.25"/>
    <row r="1215" ht="15.6" customHeight="1" x14ac:dyDescent="0.25"/>
    <row r="1216" ht="15.6" customHeight="1" x14ac:dyDescent="0.25"/>
    <row r="1217" ht="15.6" customHeight="1" x14ac:dyDescent="0.25"/>
    <row r="1218" ht="15.6" customHeight="1" x14ac:dyDescent="0.25"/>
    <row r="1219" ht="15.6" customHeight="1" x14ac:dyDescent="0.25"/>
    <row r="1220" ht="15.6" customHeight="1" x14ac:dyDescent="0.25"/>
    <row r="1221" ht="15.6" customHeight="1" x14ac:dyDescent="0.25"/>
    <row r="1222" ht="15.6" customHeight="1" x14ac:dyDescent="0.25"/>
    <row r="1223" ht="15.6" customHeight="1" x14ac:dyDescent="0.25"/>
    <row r="1224" ht="15.6" customHeight="1" x14ac:dyDescent="0.25"/>
    <row r="1225" ht="15.6" customHeight="1" x14ac:dyDescent="0.25"/>
    <row r="1226" ht="15.6" customHeight="1" x14ac:dyDescent="0.25"/>
    <row r="1227" ht="15.6" customHeight="1" x14ac:dyDescent="0.25"/>
    <row r="1228" ht="15.6" customHeight="1" x14ac:dyDescent="0.25"/>
    <row r="1229" ht="15.6" customHeight="1" x14ac:dyDescent="0.25"/>
    <row r="1230" ht="15.6" customHeight="1" x14ac:dyDescent="0.25"/>
    <row r="1231" ht="15.6" customHeight="1" x14ac:dyDescent="0.25"/>
    <row r="1232" ht="15.6" customHeight="1" x14ac:dyDescent="0.25"/>
    <row r="1233" ht="15.6" customHeight="1" x14ac:dyDescent="0.25"/>
    <row r="1234" ht="15.6" customHeight="1" x14ac:dyDescent="0.25"/>
    <row r="1235" ht="15.6" customHeight="1" x14ac:dyDescent="0.25"/>
    <row r="1236" ht="15.6" customHeight="1" x14ac:dyDescent="0.25"/>
    <row r="1237" ht="15.6" customHeight="1" x14ac:dyDescent="0.25"/>
    <row r="1238" ht="15.6" customHeight="1" x14ac:dyDescent="0.25"/>
    <row r="1239" ht="15.6" customHeight="1" x14ac:dyDescent="0.25"/>
    <row r="1240" ht="15.6" customHeight="1" x14ac:dyDescent="0.25"/>
    <row r="1241" ht="15.6" customHeight="1" x14ac:dyDescent="0.25"/>
    <row r="1242" ht="15.6" customHeight="1" x14ac:dyDescent="0.25"/>
    <row r="1243" ht="15.6" customHeight="1" x14ac:dyDescent="0.25"/>
    <row r="1244" ht="15.6" customHeight="1" x14ac:dyDescent="0.25"/>
    <row r="1245" ht="15.6" customHeight="1" x14ac:dyDescent="0.25"/>
    <row r="1246" ht="15.6" customHeight="1" x14ac:dyDescent="0.25"/>
    <row r="1247" ht="15.6" customHeight="1" x14ac:dyDescent="0.25"/>
    <row r="1248" ht="15.6" customHeight="1" x14ac:dyDescent="0.25"/>
    <row r="1249" ht="15.6" customHeight="1" x14ac:dyDescent="0.25"/>
    <row r="1250" ht="15.6" customHeight="1" x14ac:dyDescent="0.25"/>
    <row r="1251" ht="15.6" customHeight="1" x14ac:dyDescent="0.25"/>
    <row r="1252" ht="15.6" customHeight="1" x14ac:dyDescent="0.25"/>
    <row r="1253" ht="15.6" customHeight="1" x14ac:dyDescent="0.25"/>
    <row r="1254" ht="15.6" customHeight="1" x14ac:dyDescent="0.25"/>
    <row r="1255" ht="15.6" customHeight="1" x14ac:dyDescent="0.25"/>
    <row r="1256" ht="15.6" customHeight="1" x14ac:dyDescent="0.25"/>
    <row r="1257" ht="15.6" customHeight="1" x14ac:dyDescent="0.25"/>
    <row r="1258" ht="15.6" customHeight="1" x14ac:dyDescent="0.25"/>
    <row r="1259" ht="15.6" customHeight="1" x14ac:dyDescent="0.25"/>
    <row r="1260" ht="15.6" customHeight="1" x14ac:dyDescent="0.25"/>
    <row r="1261" ht="15.6" customHeight="1" x14ac:dyDescent="0.25"/>
    <row r="1262" ht="15.6" customHeight="1" x14ac:dyDescent="0.25"/>
    <row r="1263" ht="15.6" customHeight="1" x14ac:dyDescent="0.25"/>
    <row r="1264" ht="15.6" customHeight="1" x14ac:dyDescent="0.25"/>
    <row r="1265" ht="15.6" customHeight="1" x14ac:dyDescent="0.25"/>
    <row r="1266" ht="15.6" customHeight="1" x14ac:dyDescent="0.25"/>
    <row r="1267" ht="15.6" customHeight="1" x14ac:dyDescent="0.25"/>
    <row r="1268" ht="15.6" customHeight="1" x14ac:dyDescent="0.25"/>
    <row r="1269" ht="15.6" customHeight="1" x14ac:dyDescent="0.25"/>
    <row r="1270" ht="15.6" customHeight="1" x14ac:dyDescent="0.25"/>
    <row r="1271" ht="15.6" customHeight="1" x14ac:dyDescent="0.25"/>
    <row r="1272" ht="15.6" customHeight="1" x14ac:dyDescent="0.25"/>
    <row r="1273" ht="15.6" customHeight="1" x14ac:dyDescent="0.25"/>
    <row r="1274" ht="15.6" customHeight="1" x14ac:dyDescent="0.25"/>
    <row r="1275" ht="15.6" customHeight="1" x14ac:dyDescent="0.25"/>
    <row r="1276" ht="15.6" customHeight="1" x14ac:dyDescent="0.25"/>
    <row r="1277" ht="15.6" customHeight="1" x14ac:dyDescent="0.25"/>
    <row r="1278" ht="15.6" customHeight="1" x14ac:dyDescent="0.25"/>
    <row r="1279" ht="15.6" customHeight="1" x14ac:dyDescent="0.25"/>
    <row r="1280" ht="15.6" customHeight="1" x14ac:dyDescent="0.25"/>
    <row r="1281" ht="15.6" customHeight="1" x14ac:dyDescent="0.25"/>
    <row r="1282" ht="15.6" customHeight="1" x14ac:dyDescent="0.25"/>
    <row r="1283" ht="15.6" customHeight="1" x14ac:dyDescent="0.25"/>
    <row r="1284" ht="15.6" customHeight="1" x14ac:dyDescent="0.25"/>
    <row r="1285" ht="15.6" customHeight="1" x14ac:dyDescent="0.25"/>
    <row r="1286" ht="15.6" customHeight="1" x14ac:dyDescent="0.25"/>
    <row r="1287" ht="15.6" customHeight="1" x14ac:dyDescent="0.25"/>
    <row r="1288" ht="15.6" customHeight="1" x14ac:dyDescent="0.25"/>
    <row r="1289" ht="15.6" customHeight="1" x14ac:dyDescent="0.25"/>
    <row r="1290" ht="15.6" customHeight="1" x14ac:dyDescent="0.25"/>
    <row r="1291" ht="15.6" customHeight="1" x14ac:dyDescent="0.25"/>
    <row r="1292" ht="15.6" customHeight="1" x14ac:dyDescent="0.25"/>
    <row r="1293" ht="15.6" customHeight="1" x14ac:dyDescent="0.25"/>
    <row r="1294" ht="15.6" customHeight="1" x14ac:dyDescent="0.25"/>
    <row r="1295" ht="15.6" customHeight="1" x14ac:dyDescent="0.25"/>
    <row r="1296" ht="15.6" customHeight="1" x14ac:dyDescent="0.25"/>
    <row r="1297" ht="15.6" customHeight="1" x14ac:dyDescent="0.25"/>
    <row r="1298" ht="15.6" customHeight="1" x14ac:dyDescent="0.25"/>
    <row r="1299" ht="15.6" customHeight="1" x14ac:dyDescent="0.25"/>
    <row r="1300" ht="15.6" customHeight="1" x14ac:dyDescent="0.25"/>
    <row r="1301" ht="15.6" customHeight="1" x14ac:dyDescent="0.25"/>
    <row r="1302" ht="15.6" customHeight="1" x14ac:dyDescent="0.25"/>
    <row r="1303" ht="15.6" customHeight="1" x14ac:dyDescent="0.25"/>
    <row r="1304" ht="15.6" customHeight="1" x14ac:dyDescent="0.25"/>
    <row r="1305" ht="15.6" customHeight="1" x14ac:dyDescent="0.25"/>
    <row r="1306" ht="15.6" customHeight="1" x14ac:dyDescent="0.25"/>
    <row r="1307" ht="15.6" customHeight="1" x14ac:dyDescent="0.25"/>
    <row r="1308" ht="15.6" customHeight="1" x14ac:dyDescent="0.25"/>
    <row r="1309" ht="15.6" customHeight="1" x14ac:dyDescent="0.25"/>
    <row r="1310" ht="15.6" customHeight="1" x14ac:dyDescent="0.25"/>
    <row r="1311" ht="15.6" customHeight="1" x14ac:dyDescent="0.25"/>
    <row r="1312" ht="15.6" customHeight="1" x14ac:dyDescent="0.25"/>
    <row r="1313" ht="15.6" customHeight="1" x14ac:dyDescent="0.25"/>
    <row r="1314" ht="15.6" customHeight="1" x14ac:dyDescent="0.25"/>
    <row r="1315" ht="15.6" customHeight="1" x14ac:dyDescent="0.25"/>
    <row r="1316" ht="15.6" customHeight="1" x14ac:dyDescent="0.25"/>
    <row r="1317" ht="15.6" customHeight="1" x14ac:dyDescent="0.25"/>
    <row r="1318" ht="15.6" customHeight="1" x14ac:dyDescent="0.25"/>
    <row r="1319" ht="15.6" customHeight="1" x14ac:dyDescent="0.25"/>
    <row r="1320" ht="15.6" customHeight="1" x14ac:dyDescent="0.25"/>
    <row r="1321" ht="15.6" customHeight="1" x14ac:dyDescent="0.25"/>
    <row r="1322" ht="15.6" customHeight="1" x14ac:dyDescent="0.25"/>
    <row r="1323" ht="15.6" customHeight="1" x14ac:dyDescent="0.25"/>
    <row r="1324" ht="15.6" customHeight="1" x14ac:dyDescent="0.25"/>
    <row r="1325" ht="15.6" customHeight="1" x14ac:dyDescent="0.25"/>
    <row r="1326" ht="15.6" customHeight="1" x14ac:dyDescent="0.25"/>
    <row r="1327" ht="15.6" customHeight="1" x14ac:dyDescent="0.25"/>
    <row r="1328" ht="15.6" customHeight="1" x14ac:dyDescent="0.25"/>
    <row r="1329" ht="15.6" customHeight="1" x14ac:dyDescent="0.25"/>
    <row r="1330" ht="15.6" customHeight="1" x14ac:dyDescent="0.25"/>
    <row r="1331" ht="15.6" customHeight="1" x14ac:dyDescent="0.25"/>
    <row r="1332" ht="15.6" customHeight="1" x14ac:dyDescent="0.25"/>
    <row r="1333" ht="15.6" customHeight="1" x14ac:dyDescent="0.25"/>
    <row r="1334" ht="15.6" customHeight="1" x14ac:dyDescent="0.25"/>
    <row r="1335" ht="15.6" customHeight="1" x14ac:dyDescent="0.25"/>
    <row r="1336" ht="15.6" customHeight="1" x14ac:dyDescent="0.25"/>
    <row r="1337" ht="15.6" customHeight="1" x14ac:dyDescent="0.25"/>
    <row r="1338" ht="15.6" customHeight="1" x14ac:dyDescent="0.25"/>
    <row r="1339" ht="15.6" customHeight="1" x14ac:dyDescent="0.25"/>
    <row r="1340" ht="15.6" customHeight="1" x14ac:dyDescent="0.25"/>
    <row r="1341" ht="15.6" customHeight="1" x14ac:dyDescent="0.25"/>
    <row r="1342" ht="15.6" customHeight="1" x14ac:dyDescent="0.25"/>
    <row r="1343" ht="15.6" customHeight="1" x14ac:dyDescent="0.25"/>
    <row r="1344" ht="15.6" customHeight="1" x14ac:dyDescent="0.25"/>
    <row r="1345" ht="15.6" customHeight="1" x14ac:dyDescent="0.25"/>
    <row r="1346" ht="15.6" customHeight="1" x14ac:dyDescent="0.25"/>
    <row r="1347" ht="15.6" customHeight="1" x14ac:dyDescent="0.25"/>
    <row r="1348" ht="15.6" customHeight="1" x14ac:dyDescent="0.25"/>
    <row r="1349" ht="15.6" customHeight="1" x14ac:dyDescent="0.25"/>
    <row r="1350" ht="15.6" customHeight="1" x14ac:dyDescent="0.25"/>
    <row r="1351" ht="15.6" customHeight="1" x14ac:dyDescent="0.25"/>
    <row r="1352" ht="15.6" customHeight="1" x14ac:dyDescent="0.25"/>
    <row r="1353" ht="15.6" customHeight="1" x14ac:dyDescent="0.25"/>
    <row r="1354" ht="15.6" customHeight="1" x14ac:dyDescent="0.25"/>
    <row r="1355" ht="15.6" customHeight="1" x14ac:dyDescent="0.25"/>
    <row r="1356" ht="15.6" customHeight="1" x14ac:dyDescent="0.25"/>
    <row r="1357" ht="15.6" customHeight="1" x14ac:dyDescent="0.25"/>
    <row r="1358" ht="15.6" customHeight="1" x14ac:dyDescent="0.25"/>
    <row r="1359" ht="15.6" customHeight="1" x14ac:dyDescent="0.25"/>
    <row r="1360" ht="15.6" customHeight="1" x14ac:dyDescent="0.25"/>
    <row r="1361" ht="15.6" customHeight="1" x14ac:dyDescent="0.25"/>
    <row r="1362" ht="15.6" customHeight="1" x14ac:dyDescent="0.25"/>
    <row r="1363" ht="15.6" customHeight="1" x14ac:dyDescent="0.25"/>
    <row r="1364" ht="15.6" customHeight="1" x14ac:dyDescent="0.25"/>
    <row r="1365" ht="15.6" customHeight="1" x14ac:dyDescent="0.25"/>
    <row r="1366" ht="15.6" customHeight="1" x14ac:dyDescent="0.25"/>
    <row r="1367" ht="15.6" customHeight="1" x14ac:dyDescent="0.25"/>
    <row r="1368" ht="15.6" customHeight="1" x14ac:dyDescent="0.25"/>
    <row r="1369" ht="15.6" customHeight="1" x14ac:dyDescent="0.25"/>
    <row r="1370" ht="15.6" customHeight="1" x14ac:dyDescent="0.25"/>
    <row r="1371" ht="15.6" customHeight="1" x14ac:dyDescent="0.25"/>
    <row r="1372" ht="15.6" customHeight="1" x14ac:dyDescent="0.25"/>
    <row r="1373" ht="15.6" customHeight="1" x14ac:dyDescent="0.25"/>
    <row r="1374" ht="15.6" customHeight="1" x14ac:dyDescent="0.25"/>
    <row r="1375" ht="15.6" customHeight="1" x14ac:dyDescent="0.25"/>
    <row r="1376" ht="15.6" customHeight="1" x14ac:dyDescent="0.25"/>
    <row r="1377" ht="15.6" customHeight="1" x14ac:dyDescent="0.25"/>
    <row r="1378" ht="15.6" customHeight="1" x14ac:dyDescent="0.25"/>
    <row r="1379" ht="15.6" customHeight="1" x14ac:dyDescent="0.25"/>
    <row r="1380" ht="15.6" customHeight="1" x14ac:dyDescent="0.25"/>
    <row r="1381" ht="15.6" customHeight="1" x14ac:dyDescent="0.25"/>
    <row r="1382" ht="15.6" customHeight="1" x14ac:dyDescent="0.25"/>
    <row r="1383" ht="15.6" customHeight="1" x14ac:dyDescent="0.25"/>
    <row r="1384" ht="15.6" customHeight="1" x14ac:dyDescent="0.25"/>
    <row r="1385" ht="15.6" customHeight="1" x14ac:dyDescent="0.25"/>
    <row r="1386" ht="15.6" customHeight="1" x14ac:dyDescent="0.25"/>
    <row r="1387" ht="15.6" customHeight="1" x14ac:dyDescent="0.25"/>
    <row r="1388" ht="15.6" customHeight="1" x14ac:dyDescent="0.25"/>
    <row r="1389" ht="15.6" customHeight="1" x14ac:dyDescent="0.25"/>
    <row r="1390" ht="15.6" customHeight="1" x14ac:dyDescent="0.25"/>
    <row r="1391" ht="15.6" customHeight="1" x14ac:dyDescent="0.25"/>
    <row r="1392" ht="15.6" customHeight="1" x14ac:dyDescent="0.25"/>
    <row r="1393" ht="15.6" customHeight="1" x14ac:dyDescent="0.25"/>
    <row r="1394" ht="15.6" customHeight="1" x14ac:dyDescent="0.25"/>
    <row r="1395" ht="15.6" customHeight="1" x14ac:dyDescent="0.25"/>
    <row r="1396" ht="15.6" customHeight="1" x14ac:dyDescent="0.25"/>
    <row r="1397" ht="15.6" customHeight="1" x14ac:dyDescent="0.25"/>
    <row r="1398" ht="15.6" customHeight="1" x14ac:dyDescent="0.25"/>
    <row r="1399" ht="15.6" customHeight="1" x14ac:dyDescent="0.25"/>
    <row r="1400" ht="15.6" customHeight="1" x14ac:dyDescent="0.25"/>
    <row r="1401" ht="15.6" customHeight="1" x14ac:dyDescent="0.25"/>
    <row r="1402" ht="15.6" customHeight="1" x14ac:dyDescent="0.25"/>
    <row r="1403" ht="15.6" customHeight="1" x14ac:dyDescent="0.25"/>
    <row r="1404" ht="15.6" customHeight="1" x14ac:dyDescent="0.25"/>
    <row r="1405" ht="15.6" customHeight="1" x14ac:dyDescent="0.25"/>
    <row r="1406" ht="15.6" customHeight="1" x14ac:dyDescent="0.25"/>
    <row r="1407" ht="15.6" customHeight="1" x14ac:dyDescent="0.25"/>
    <row r="1408" ht="15.6" customHeight="1" x14ac:dyDescent="0.25"/>
    <row r="1409" ht="15.6" customHeight="1" x14ac:dyDescent="0.25"/>
    <row r="1410" ht="15.6" customHeight="1" x14ac:dyDescent="0.25"/>
    <row r="1411" ht="15.6" customHeight="1" x14ac:dyDescent="0.25"/>
    <row r="1412" ht="15.6" customHeight="1" x14ac:dyDescent="0.25"/>
    <row r="1413" ht="15.6" customHeight="1" x14ac:dyDescent="0.25"/>
    <row r="1414" ht="15.6" customHeight="1" x14ac:dyDescent="0.25"/>
    <row r="1415" ht="15.6" customHeight="1" x14ac:dyDescent="0.25"/>
    <row r="1416" ht="15.6" customHeight="1" x14ac:dyDescent="0.25"/>
    <row r="1417" ht="15.6" customHeight="1" x14ac:dyDescent="0.25"/>
    <row r="1418" ht="15.6" customHeight="1" x14ac:dyDescent="0.25"/>
    <row r="1419" ht="15.6" customHeight="1" x14ac:dyDescent="0.25"/>
    <row r="1420" ht="15.6" customHeight="1" x14ac:dyDescent="0.25"/>
    <row r="1421" ht="15.6" customHeight="1" x14ac:dyDescent="0.25"/>
    <row r="1422" ht="15.6" customHeight="1" x14ac:dyDescent="0.25"/>
    <row r="1423" ht="15.6" customHeight="1" x14ac:dyDescent="0.25"/>
    <row r="1424" ht="15.6" customHeight="1" x14ac:dyDescent="0.25"/>
    <row r="1425" ht="15.6" customHeight="1" x14ac:dyDescent="0.25"/>
    <row r="1426" ht="15.6" customHeight="1" x14ac:dyDescent="0.25"/>
    <row r="1427" ht="15.6" customHeight="1" x14ac:dyDescent="0.25"/>
    <row r="1428" ht="15.6" customHeight="1" x14ac:dyDescent="0.25"/>
    <row r="1429" ht="15.6" customHeight="1" x14ac:dyDescent="0.25"/>
    <row r="1430" ht="15.6" customHeight="1" x14ac:dyDescent="0.25"/>
    <row r="1431" ht="15.6" customHeight="1" x14ac:dyDescent="0.25"/>
    <row r="1432" ht="15.6" customHeight="1" x14ac:dyDescent="0.25"/>
    <row r="1433" ht="15.6" customHeight="1" x14ac:dyDescent="0.25"/>
    <row r="1434" ht="15.6" customHeight="1" x14ac:dyDescent="0.25"/>
    <row r="1435" ht="15.6" customHeight="1" x14ac:dyDescent="0.25"/>
    <row r="1436" ht="15.6" customHeight="1" x14ac:dyDescent="0.25"/>
    <row r="1437" ht="15.6" customHeight="1" x14ac:dyDescent="0.25"/>
    <row r="1438" ht="15.6" customHeight="1" x14ac:dyDescent="0.25"/>
    <row r="1439" ht="15.6" customHeight="1" x14ac:dyDescent="0.25"/>
    <row r="1440" ht="15.6" customHeight="1" x14ac:dyDescent="0.25"/>
    <row r="1441" ht="15.6" customHeight="1" x14ac:dyDescent="0.25"/>
    <row r="1442" ht="15.6" customHeight="1" x14ac:dyDescent="0.25"/>
    <row r="1443" ht="15.6" customHeight="1" x14ac:dyDescent="0.25"/>
    <row r="1444" ht="15.6" customHeight="1" x14ac:dyDescent="0.25"/>
    <row r="1445" ht="15.6" customHeight="1" x14ac:dyDescent="0.25"/>
    <row r="1446" ht="15.6" customHeight="1" x14ac:dyDescent="0.25"/>
    <row r="1447" ht="15.6" customHeight="1" x14ac:dyDescent="0.25"/>
    <row r="1448" ht="15.6" customHeight="1" x14ac:dyDescent="0.25"/>
    <row r="1449" ht="15.6" customHeight="1" x14ac:dyDescent="0.25"/>
    <row r="1450" ht="15.6" customHeight="1" x14ac:dyDescent="0.25"/>
    <row r="1451" ht="15.6" customHeight="1" x14ac:dyDescent="0.25"/>
    <row r="1452" ht="15.6" customHeight="1" x14ac:dyDescent="0.25"/>
    <row r="1453" ht="15.6" customHeight="1" x14ac:dyDescent="0.25"/>
    <row r="1454" ht="15.6" customHeight="1" x14ac:dyDescent="0.25"/>
    <row r="1455" ht="15.6" customHeight="1" x14ac:dyDescent="0.25"/>
    <row r="1456" ht="15.6" customHeight="1" x14ac:dyDescent="0.25"/>
    <row r="1457" ht="15.6" customHeight="1" x14ac:dyDescent="0.25"/>
    <row r="1458" ht="15.6" customHeight="1" x14ac:dyDescent="0.25"/>
    <row r="1459" ht="15.6" customHeight="1" x14ac:dyDescent="0.25"/>
    <row r="1460" ht="15.6" customHeight="1" x14ac:dyDescent="0.25"/>
    <row r="1461" ht="15.6" customHeight="1" x14ac:dyDescent="0.25"/>
    <row r="1462" ht="15.6" customHeight="1" x14ac:dyDescent="0.25"/>
    <row r="1463" ht="15.6" customHeight="1" x14ac:dyDescent="0.25"/>
    <row r="1464" ht="15.6" customHeight="1" x14ac:dyDescent="0.25"/>
    <row r="1465" ht="15.6" customHeight="1" x14ac:dyDescent="0.25"/>
    <row r="1466" ht="15.6" customHeight="1" x14ac:dyDescent="0.25"/>
    <row r="1467" ht="15.6" customHeight="1" x14ac:dyDescent="0.25"/>
    <row r="1468" ht="15.6" customHeight="1" x14ac:dyDescent="0.25"/>
    <row r="1469" ht="15.6" customHeight="1" x14ac:dyDescent="0.25"/>
    <row r="1470" ht="15.6" customHeight="1" x14ac:dyDescent="0.25"/>
    <row r="1471" ht="15.6" customHeight="1" x14ac:dyDescent="0.25"/>
    <row r="1472" ht="15.6" customHeight="1" x14ac:dyDescent="0.25"/>
    <row r="1473" ht="15.6" customHeight="1" x14ac:dyDescent="0.25"/>
    <row r="1474" ht="15.6" customHeight="1" x14ac:dyDescent="0.25"/>
    <row r="1475" ht="15.6" customHeight="1" x14ac:dyDescent="0.25"/>
    <row r="1476" ht="15.6" customHeight="1" x14ac:dyDescent="0.25"/>
    <row r="1477" ht="15.6" customHeight="1" x14ac:dyDescent="0.25"/>
    <row r="1478" ht="15.6" customHeight="1" x14ac:dyDescent="0.25"/>
    <row r="1479" ht="15.6" customHeight="1" x14ac:dyDescent="0.25"/>
    <row r="1480" ht="15.6" customHeight="1" x14ac:dyDescent="0.25"/>
    <row r="1481" ht="15.6" customHeight="1" x14ac:dyDescent="0.25"/>
    <row r="1482" ht="15.6" customHeight="1" x14ac:dyDescent="0.25"/>
    <row r="1483" ht="15.6" customHeight="1" x14ac:dyDescent="0.25"/>
    <row r="1484" ht="15.6" customHeight="1" x14ac:dyDescent="0.25"/>
    <row r="1485" ht="15.6" customHeight="1" x14ac:dyDescent="0.25"/>
    <row r="1486" ht="15.6" customHeight="1" x14ac:dyDescent="0.25"/>
    <row r="1487" ht="15.6" customHeight="1" x14ac:dyDescent="0.25"/>
    <row r="1488" ht="15.6" customHeight="1" x14ac:dyDescent="0.25"/>
    <row r="1489" ht="15.6" customHeight="1" x14ac:dyDescent="0.25"/>
    <row r="1490" ht="15.6" customHeight="1" x14ac:dyDescent="0.25"/>
    <row r="1491" ht="15.6" customHeight="1" x14ac:dyDescent="0.25"/>
    <row r="1492" ht="15.6" customHeight="1" x14ac:dyDescent="0.25"/>
    <row r="1493" ht="15.6" customHeight="1" x14ac:dyDescent="0.25"/>
    <row r="1494" ht="15.6" customHeight="1" x14ac:dyDescent="0.25"/>
    <row r="1495" ht="15.6" customHeight="1" x14ac:dyDescent="0.25"/>
    <row r="1496" ht="15.6" customHeight="1" x14ac:dyDescent="0.25"/>
    <row r="1497" ht="15.6" customHeight="1" x14ac:dyDescent="0.25"/>
    <row r="1498" ht="15.6" customHeight="1" x14ac:dyDescent="0.25"/>
    <row r="1499" ht="15.6" customHeight="1" x14ac:dyDescent="0.25"/>
    <row r="1500" ht="15.6" customHeight="1" x14ac:dyDescent="0.25"/>
    <row r="1501" ht="15.6" customHeight="1" x14ac:dyDescent="0.25"/>
    <row r="1502" ht="15.6" customHeight="1" x14ac:dyDescent="0.25"/>
    <row r="1503" ht="15.6" customHeight="1" x14ac:dyDescent="0.25"/>
    <row r="1504" ht="15.6" customHeight="1" x14ac:dyDescent="0.25"/>
    <row r="1505" ht="15.6" customHeight="1" x14ac:dyDescent="0.25"/>
    <row r="1506" ht="15.6" customHeight="1" x14ac:dyDescent="0.25"/>
    <row r="1507" ht="15.6" customHeight="1" x14ac:dyDescent="0.25"/>
    <row r="1508" ht="15.6" customHeight="1" x14ac:dyDescent="0.25"/>
    <row r="1509" ht="15.6" customHeight="1" x14ac:dyDescent="0.25"/>
    <row r="1510" ht="15.6" customHeight="1" x14ac:dyDescent="0.25"/>
    <row r="1511" ht="15.6" customHeight="1" x14ac:dyDescent="0.25"/>
    <row r="1512" ht="15.6" customHeight="1" x14ac:dyDescent="0.25"/>
    <row r="1513" ht="15.6" customHeight="1" x14ac:dyDescent="0.25"/>
    <row r="1514" ht="15.6" customHeight="1" x14ac:dyDescent="0.25"/>
    <row r="1515" ht="15.6" customHeight="1" x14ac:dyDescent="0.25"/>
    <row r="1516" ht="15.6" customHeight="1" x14ac:dyDescent="0.25"/>
    <row r="1517" ht="15.6" customHeight="1" x14ac:dyDescent="0.25"/>
    <row r="1518" ht="15.6" customHeight="1" x14ac:dyDescent="0.25"/>
    <row r="1519" ht="15.6" customHeight="1" x14ac:dyDescent="0.25"/>
    <row r="1520" ht="15.6" customHeight="1" x14ac:dyDescent="0.25"/>
    <row r="1521" ht="15.6" customHeight="1" x14ac:dyDescent="0.25"/>
    <row r="1522" ht="15.6" customHeight="1" x14ac:dyDescent="0.25"/>
    <row r="1523" ht="15.6" customHeight="1" x14ac:dyDescent="0.25"/>
    <row r="1524" ht="15.6" customHeight="1" x14ac:dyDescent="0.25"/>
    <row r="1525" ht="15.6" customHeight="1" x14ac:dyDescent="0.25"/>
    <row r="1526" ht="15.6" customHeight="1" x14ac:dyDescent="0.25"/>
    <row r="1527" ht="15.6" customHeight="1" x14ac:dyDescent="0.25"/>
    <row r="1528" ht="15.6" customHeight="1" x14ac:dyDescent="0.25"/>
    <row r="1529" ht="15.6" customHeight="1" x14ac:dyDescent="0.25"/>
    <row r="1530" ht="15.6" customHeight="1" x14ac:dyDescent="0.25"/>
    <row r="1531" ht="15.6" customHeight="1" x14ac:dyDescent="0.25"/>
    <row r="1532" ht="15.6" customHeight="1" x14ac:dyDescent="0.25"/>
    <row r="1533" ht="15.6" customHeight="1" x14ac:dyDescent="0.25"/>
    <row r="1534" ht="15.6" customHeight="1" x14ac:dyDescent="0.25"/>
    <row r="1535" ht="15.6" customHeight="1" x14ac:dyDescent="0.25"/>
    <row r="1536" ht="15.6" customHeight="1" x14ac:dyDescent="0.25"/>
    <row r="1537" ht="15.6" customHeight="1" x14ac:dyDescent="0.25"/>
    <row r="1538" ht="15.6" customHeight="1" x14ac:dyDescent="0.25"/>
    <row r="1539" ht="15.6" customHeight="1" x14ac:dyDescent="0.25"/>
    <row r="1540" ht="15.6" customHeight="1" x14ac:dyDescent="0.25"/>
    <row r="1541" ht="15.6" customHeight="1" x14ac:dyDescent="0.25"/>
    <row r="1542" ht="15.6" customHeight="1" x14ac:dyDescent="0.25"/>
    <row r="1543" ht="15.6" customHeight="1" x14ac:dyDescent="0.25"/>
    <row r="1544" ht="15.6" customHeight="1" x14ac:dyDescent="0.25"/>
    <row r="1545" ht="15.6" customHeight="1" x14ac:dyDescent="0.25"/>
    <row r="1546" ht="15.6" customHeight="1" x14ac:dyDescent="0.25"/>
    <row r="1547" ht="15.6" customHeight="1" x14ac:dyDescent="0.25"/>
    <row r="1548" ht="15.6" customHeight="1" x14ac:dyDescent="0.25"/>
    <row r="1549" ht="15.6" customHeight="1" x14ac:dyDescent="0.25"/>
    <row r="1550" ht="15.6" customHeight="1" x14ac:dyDescent="0.25"/>
    <row r="1551" ht="15.6" customHeight="1" x14ac:dyDescent="0.25"/>
    <row r="1552" ht="15.6" customHeight="1" x14ac:dyDescent="0.25"/>
    <row r="1553" ht="15.6" customHeight="1" x14ac:dyDescent="0.25"/>
    <row r="1554" ht="15.6" customHeight="1" x14ac:dyDescent="0.25"/>
    <row r="1555" ht="15.6" customHeight="1" x14ac:dyDescent="0.25"/>
    <row r="1556" ht="15.6" customHeight="1" x14ac:dyDescent="0.25"/>
    <row r="1557" ht="15.6" customHeight="1" x14ac:dyDescent="0.25"/>
    <row r="1558" ht="15.6" customHeight="1" x14ac:dyDescent="0.25"/>
    <row r="1559" ht="15.6" customHeight="1" x14ac:dyDescent="0.25"/>
    <row r="1560" ht="15.6" customHeight="1" x14ac:dyDescent="0.25"/>
    <row r="1561" ht="15.6" customHeight="1" x14ac:dyDescent="0.25"/>
    <row r="1562" ht="15.6" customHeight="1" x14ac:dyDescent="0.25"/>
    <row r="1563" ht="15.6" customHeight="1" x14ac:dyDescent="0.25"/>
    <row r="1564" ht="15.6" customHeight="1" x14ac:dyDescent="0.25"/>
    <row r="1565" ht="15.6" customHeight="1" x14ac:dyDescent="0.25"/>
    <row r="1566" ht="15.6" customHeight="1" x14ac:dyDescent="0.25"/>
    <row r="1567" ht="15.6" customHeight="1" x14ac:dyDescent="0.25"/>
    <row r="1568" ht="15.6" customHeight="1" x14ac:dyDescent="0.25"/>
    <row r="1569" ht="15.6" customHeight="1" x14ac:dyDescent="0.25"/>
    <row r="1570" ht="15.6" customHeight="1" x14ac:dyDescent="0.25"/>
    <row r="1571" ht="15.6" customHeight="1" x14ac:dyDescent="0.25"/>
    <row r="1572" ht="15.6" customHeight="1" x14ac:dyDescent="0.25"/>
    <row r="1573" ht="15.6" customHeight="1" x14ac:dyDescent="0.25"/>
    <row r="1574" ht="15.6" customHeight="1" x14ac:dyDescent="0.25"/>
    <row r="1575" ht="15.6" customHeight="1" x14ac:dyDescent="0.25"/>
    <row r="1576" ht="15.6" customHeight="1" x14ac:dyDescent="0.25"/>
    <row r="1577" ht="15.6" customHeight="1" x14ac:dyDescent="0.25"/>
    <row r="1578" ht="15.6" customHeight="1" x14ac:dyDescent="0.25"/>
    <row r="1579" ht="15.6" customHeight="1" x14ac:dyDescent="0.25"/>
    <row r="1580" ht="15.6" customHeight="1" x14ac:dyDescent="0.25"/>
    <row r="1581" ht="15.6" customHeight="1" x14ac:dyDescent="0.25"/>
    <row r="1582" ht="15.6" customHeight="1" x14ac:dyDescent="0.25"/>
    <row r="1583" ht="15.6" customHeight="1" x14ac:dyDescent="0.25"/>
    <row r="1584" ht="15.6" customHeight="1" x14ac:dyDescent="0.25"/>
    <row r="1585" ht="15.6" customHeight="1" x14ac:dyDescent="0.25"/>
    <row r="1586" ht="15.6" customHeight="1" x14ac:dyDescent="0.25"/>
    <row r="1587" ht="15.6" customHeight="1" x14ac:dyDescent="0.25"/>
    <row r="1588" ht="15.6" customHeight="1" x14ac:dyDescent="0.25"/>
    <row r="1589" ht="15.6" customHeight="1" x14ac:dyDescent="0.25"/>
    <row r="1590" ht="15.6" customHeight="1" x14ac:dyDescent="0.25"/>
    <row r="1591" ht="15.6" customHeight="1" x14ac:dyDescent="0.25"/>
    <row r="1592" ht="15.6" customHeight="1" x14ac:dyDescent="0.25"/>
    <row r="1593" ht="15.6" customHeight="1" x14ac:dyDescent="0.25"/>
    <row r="1594" ht="15.6" customHeight="1" x14ac:dyDescent="0.25"/>
    <row r="1595" ht="15.6" customHeight="1" x14ac:dyDescent="0.25"/>
    <row r="1596" ht="15.6" customHeight="1" x14ac:dyDescent="0.25"/>
    <row r="1597" ht="15.6" customHeight="1" x14ac:dyDescent="0.25"/>
    <row r="1598" ht="15.6" customHeight="1" x14ac:dyDescent="0.25"/>
    <row r="1599" ht="15.6" customHeight="1" x14ac:dyDescent="0.25"/>
    <row r="1600" ht="15.6" customHeight="1" x14ac:dyDescent="0.25"/>
    <row r="1601" ht="15.6" customHeight="1" x14ac:dyDescent="0.25"/>
    <row r="1602" ht="15.6" customHeight="1" x14ac:dyDescent="0.25"/>
    <row r="1603" ht="15.6" customHeight="1" x14ac:dyDescent="0.25"/>
    <row r="1604" ht="15.6" customHeight="1" x14ac:dyDescent="0.25"/>
    <row r="1605" ht="15.6" customHeight="1" x14ac:dyDescent="0.25"/>
    <row r="1606" ht="15.6" customHeight="1" x14ac:dyDescent="0.25"/>
    <row r="1607" ht="15.6" customHeight="1" x14ac:dyDescent="0.25"/>
    <row r="1608" ht="15.6" customHeight="1" x14ac:dyDescent="0.25"/>
    <row r="1609" ht="15.6" customHeight="1" x14ac:dyDescent="0.25"/>
    <row r="1610" ht="15.6" customHeight="1" x14ac:dyDescent="0.25"/>
    <row r="1611" ht="15.6" customHeight="1" x14ac:dyDescent="0.25"/>
    <row r="1612" ht="15.6" customHeight="1" x14ac:dyDescent="0.25"/>
    <row r="1613" ht="15.6" customHeight="1" x14ac:dyDescent="0.25"/>
    <row r="1614" ht="15.6" customHeight="1" x14ac:dyDescent="0.25"/>
    <row r="1615" ht="15.6" customHeight="1" x14ac:dyDescent="0.25"/>
    <row r="1616" ht="15.6" customHeight="1" x14ac:dyDescent="0.25"/>
    <row r="1617" ht="15.6" customHeight="1" x14ac:dyDescent="0.25"/>
    <row r="1618" ht="15.6" customHeight="1" x14ac:dyDescent="0.25"/>
    <row r="1619" ht="15.6" customHeight="1" x14ac:dyDescent="0.25"/>
    <row r="1620" ht="15.6" customHeight="1" x14ac:dyDescent="0.25"/>
    <row r="1621" ht="15.6" customHeight="1" x14ac:dyDescent="0.25"/>
    <row r="1622" ht="15.6" customHeight="1" x14ac:dyDescent="0.25"/>
    <row r="1623" ht="15.6" customHeight="1" x14ac:dyDescent="0.25"/>
    <row r="1624" ht="15.6" customHeight="1" x14ac:dyDescent="0.25"/>
    <row r="1625" ht="15.6" customHeight="1" x14ac:dyDescent="0.25"/>
    <row r="1626" ht="15.6" customHeight="1" x14ac:dyDescent="0.25"/>
    <row r="1627" ht="15.6" customHeight="1" x14ac:dyDescent="0.25"/>
    <row r="1628" ht="15.6" customHeight="1" x14ac:dyDescent="0.25"/>
    <row r="1629" ht="15.6" customHeight="1" x14ac:dyDescent="0.25"/>
    <row r="1630" ht="15.6" customHeight="1" x14ac:dyDescent="0.25"/>
    <row r="1631" ht="15.6" customHeight="1" x14ac:dyDescent="0.25"/>
    <row r="1632" ht="15.6" customHeight="1" x14ac:dyDescent="0.25"/>
    <row r="1633" ht="15.6" customHeight="1" x14ac:dyDescent="0.25"/>
    <row r="1634" ht="15.6" customHeight="1" x14ac:dyDescent="0.25"/>
    <row r="1635" ht="15.6" customHeight="1" x14ac:dyDescent="0.25"/>
    <row r="1636" ht="15.6" customHeight="1" x14ac:dyDescent="0.25"/>
    <row r="1637" ht="15.6" customHeight="1" x14ac:dyDescent="0.25"/>
    <row r="1638" ht="15.6" customHeight="1" x14ac:dyDescent="0.25"/>
    <row r="1639" ht="15.6" customHeight="1" x14ac:dyDescent="0.25"/>
    <row r="1640" ht="15.6" customHeight="1" x14ac:dyDescent="0.25"/>
    <row r="1641" ht="15.6" customHeight="1" x14ac:dyDescent="0.25"/>
    <row r="1642" ht="15.6" customHeight="1" x14ac:dyDescent="0.25"/>
    <row r="1643" ht="15.6" customHeight="1" x14ac:dyDescent="0.25"/>
    <row r="1644" ht="15.6" customHeight="1" x14ac:dyDescent="0.25"/>
    <row r="1645" ht="15.6" customHeight="1" x14ac:dyDescent="0.25"/>
    <row r="1646" ht="15.6" customHeight="1" x14ac:dyDescent="0.25"/>
    <row r="1647" ht="15.6" customHeight="1" x14ac:dyDescent="0.25"/>
    <row r="1648" ht="15.6" customHeight="1" x14ac:dyDescent="0.25"/>
    <row r="1649" ht="15.6" customHeight="1" x14ac:dyDescent="0.25"/>
    <row r="1650" ht="15.6" customHeight="1" x14ac:dyDescent="0.25"/>
    <row r="1651" ht="15.6" customHeight="1" x14ac:dyDescent="0.25"/>
    <row r="1652" ht="15.6" customHeight="1" x14ac:dyDescent="0.25"/>
    <row r="1653" ht="15.6" customHeight="1" x14ac:dyDescent="0.25"/>
    <row r="1654" ht="15.6" customHeight="1" x14ac:dyDescent="0.25"/>
    <row r="1655" ht="15.6" customHeight="1" x14ac:dyDescent="0.25"/>
    <row r="1656" ht="15.6" customHeight="1" x14ac:dyDescent="0.25"/>
    <row r="1657" ht="15.6" customHeight="1" x14ac:dyDescent="0.25"/>
    <row r="1658" ht="15.6" customHeight="1" x14ac:dyDescent="0.25"/>
    <row r="1659" ht="15.6" customHeight="1" x14ac:dyDescent="0.25"/>
    <row r="1660" ht="15.6" customHeight="1" x14ac:dyDescent="0.25"/>
    <row r="1661" ht="15.6" customHeight="1" x14ac:dyDescent="0.25"/>
    <row r="1662" ht="15.6" customHeight="1" x14ac:dyDescent="0.25"/>
    <row r="1663" ht="15.6" customHeight="1" x14ac:dyDescent="0.25"/>
    <row r="1664" ht="15.6" customHeight="1" x14ac:dyDescent="0.25"/>
    <row r="1665" ht="15.6" customHeight="1" x14ac:dyDescent="0.25"/>
    <row r="1666" ht="15.6" customHeight="1" x14ac:dyDescent="0.25"/>
    <row r="1667" ht="15.6" customHeight="1" x14ac:dyDescent="0.25"/>
    <row r="1668" ht="15.6" customHeight="1" x14ac:dyDescent="0.25"/>
    <row r="1669" ht="15.6" customHeight="1" x14ac:dyDescent="0.25"/>
    <row r="1670" ht="15.6" customHeight="1" x14ac:dyDescent="0.25"/>
    <row r="1671" ht="15.6" customHeight="1" x14ac:dyDescent="0.25"/>
    <row r="1672" ht="15.6" customHeight="1" x14ac:dyDescent="0.25"/>
    <row r="1673" ht="15.6" customHeight="1" x14ac:dyDescent="0.25"/>
    <row r="1674" ht="15.6" customHeight="1" x14ac:dyDescent="0.25"/>
    <row r="1675" ht="15.6" customHeight="1" x14ac:dyDescent="0.25"/>
    <row r="1676" ht="15.6" customHeight="1" x14ac:dyDescent="0.25"/>
    <row r="1677" ht="15.6" customHeight="1" x14ac:dyDescent="0.25"/>
    <row r="1678" ht="15.6" customHeight="1" x14ac:dyDescent="0.25"/>
    <row r="1679" ht="15.6" customHeight="1" x14ac:dyDescent="0.25"/>
    <row r="1680" ht="15.6" customHeight="1" x14ac:dyDescent="0.25"/>
    <row r="1681" ht="15.6" customHeight="1" x14ac:dyDescent="0.25"/>
    <row r="1682" ht="15.6" customHeight="1" x14ac:dyDescent="0.25"/>
    <row r="1683" ht="15.6" customHeight="1" x14ac:dyDescent="0.25"/>
    <row r="1684" ht="15.6" customHeight="1" x14ac:dyDescent="0.25"/>
    <row r="1685" ht="15.6" customHeight="1" x14ac:dyDescent="0.25"/>
    <row r="1686" ht="15.6" customHeight="1" x14ac:dyDescent="0.25"/>
    <row r="1687" ht="15.6" customHeight="1" x14ac:dyDescent="0.25"/>
    <row r="1688" ht="15.6" customHeight="1" x14ac:dyDescent="0.25"/>
    <row r="1689" ht="15.6" customHeight="1" x14ac:dyDescent="0.25"/>
    <row r="1690" ht="15.6" customHeight="1" x14ac:dyDescent="0.25"/>
    <row r="1691" ht="15.6" customHeight="1" x14ac:dyDescent="0.25"/>
    <row r="1692" ht="15.6" customHeight="1" x14ac:dyDescent="0.25"/>
    <row r="1693" ht="15.6" customHeight="1" x14ac:dyDescent="0.25"/>
    <row r="1694" ht="15.6" customHeight="1" x14ac:dyDescent="0.25"/>
    <row r="1695" ht="15.6" customHeight="1" x14ac:dyDescent="0.25"/>
    <row r="1696" ht="15.6" customHeight="1" x14ac:dyDescent="0.25"/>
    <row r="1697" ht="15.6" customHeight="1" x14ac:dyDescent="0.25"/>
    <row r="1698" ht="15.6" customHeight="1" x14ac:dyDescent="0.25"/>
    <row r="1699" ht="15.6" customHeight="1" x14ac:dyDescent="0.25"/>
    <row r="1700" ht="15.6" customHeight="1" x14ac:dyDescent="0.25"/>
    <row r="1701" ht="15.6" customHeight="1" x14ac:dyDescent="0.25"/>
    <row r="1702" ht="15.6" customHeight="1" x14ac:dyDescent="0.25"/>
    <row r="1703" ht="15.6" customHeight="1" x14ac:dyDescent="0.25"/>
    <row r="1704" ht="15.6" customHeight="1" x14ac:dyDescent="0.25"/>
    <row r="1705" ht="15.6" customHeight="1" x14ac:dyDescent="0.25"/>
    <row r="1706" ht="15.6" customHeight="1" x14ac:dyDescent="0.25"/>
    <row r="1707" ht="15.6" customHeight="1" x14ac:dyDescent="0.25"/>
    <row r="1708" ht="15.6" customHeight="1" x14ac:dyDescent="0.25"/>
    <row r="1709" ht="15.6" customHeight="1" x14ac:dyDescent="0.25"/>
    <row r="1710" ht="15.6" customHeight="1" x14ac:dyDescent="0.25"/>
    <row r="1711" ht="15.6" customHeight="1" x14ac:dyDescent="0.25"/>
    <row r="1712" ht="15.6" customHeight="1" x14ac:dyDescent="0.25"/>
    <row r="1713" ht="15.6" customHeight="1" x14ac:dyDescent="0.25"/>
    <row r="1714" ht="15.6" customHeight="1" x14ac:dyDescent="0.25"/>
    <row r="1715" ht="15.6" customHeight="1" x14ac:dyDescent="0.25"/>
    <row r="1716" ht="15.6" customHeight="1" x14ac:dyDescent="0.25"/>
    <row r="1717" ht="15.6" customHeight="1" x14ac:dyDescent="0.25"/>
    <row r="1718" ht="15.6" customHeight="1" x14ac:dyDescent="0.25"/>
    <row r="1719" ht="15.6" customHeight="1" x14ac:dyDescent="0.25"/>
    <row r="1720" ht="15.6" customHeight="1" x14ac:dyDescent="0.25"/>
    <row r="1721" ht="15.6" customHeight="1" x14ac:dyDescent="0.25"/>
    <row r="1722" ht="15.6" customHeight="1" x14ac:dyDescent="0.25"/>
    <row r="1723" ht="15.6" customHeight="1" x14ac:dyDescent="0.25"/>
    <row r="1724" ht="15.6" customHeight="1" x14ac:dyDescent="0.25"/>
    <row r="1725" ht="15.6" customHeight="1" x14ac:dyDescent="0.25"/>
    <row r="1726" ht="15.6" customHeight="1" x14ac:dyDescent="0.25"/>
    <row r="1727" ht="15.6" customHeight="1" x14ac:dyDescent="0.25"/>
    <row r="1728" ht="15.6" customHeight="1" x14ac:dyDescent="0.25"/>
    <row r="1729" ht="15.6" customHeight="1" x14ac:dyDescent="0.25"/>
    <row r="1730" ht="15.6" customHeight="1" x14ac:dyDescent="0.25"/>
    <row r="1731" ht="15.6" customHeight="1" x14ac:dyDescent="0.25"/>
    <row r="1732" ht="15.6" customHeight="1" x14ac:dyDescent="0.25"/>
    <row r="1733" ht="15.6" customHeight="1" x14ac:dyDescent="0.25"/>
    <row r="1734" ht="15.6" customHeight="1" x14ac:dyDescent="0.25"/>
    <row r="1735" ht="15.6" customHeight="1" x14ac:dyDescent="0.25"/>
    <row r="1736" ht="15.6" customHeight="1" x14ac:dyDescent="0.25"/>
    <row r="1737" ht="15.6" customHeight="1" x14ac:dyDescent="0.25"/>
    <row r="1738" ht="15.6" customHeight="1" x14ac:dyDescent="0.25"/>
    <row r="1739" ht="15.6" customHeight="1" x14ac:dyDescent="0.25"/>
    <row r="1740" ht="15.6" customHeight="1" x14ac:dyDescent="0.25"/>
    <row r="1741" ht="15.6" customHeight="1" x14ac:dyDescent="0.25"/>
    <row r="1742" ht="15.6" customHeight="1" x14ac:dyDescent="0.25"/>
    <row r="1743" ht="15.6" customHeight="1" x14ac:dyDescent="0.25"/>
    <row r="1744" ht="15.6" customHeight="1" x14ac:dyDescent="0.25"/>
    <row r="1745" ht="15.6" customHeight="1" x14ac:dyDescent="0.25"/>
    <row r="1746" ht="15.6" customHeight="1" x14ac:dyDescent="0.25"/>
    <row r="1747" ht="15.6" customHeight="1" x14ac:dyDescent="0.25"/>
    <row r="1748" ht="15.6" customHeight="1" x14ac:dyDescent="0.25"/>
    <row r="1749" ht="15.6" customHeight="1" x14ac:dyDescent="0.25"/>
    <row r="1750" ht="15.6" customHeight="1" x14ac:dyDescent="0.25"/>
    <row r="1751" ht="15.6" customHeight="1" x14ac:dyDescent="0.25"/>
    <row r="1752" ht="15.6" customHeight="1" x14ac:dyDescent="0.25"/>
    <row r="1753" ht="15.6" customHeight="1" x14ac:dyDescent="0.25"/>
    <row r="1754" ht="15.6" customHeight="1" x14ac:dyDescent="0.25"/>
    <row r="1755" ht="15.6" customHeight="1" x14ac:dyDescent="0.25"/>
    <row r="1756" ht="15.6" customHeight="1" x14ac:dyDescent="0.25"/>
    <row r="1757" ht="15.6" customHeight="1" x14ac:dyDescent="0.25"/>
    <row r="1758" ht="15.6" customHeight="1" x14ac:dyDescent="0.25"/>
    <row r="1759" ht="15.6" customHeight="1" x14ac:dyDescent="0.25"/>
    <row r="1760" ht="15.6" customHeight="1" x14ac:dyDescent="0.25"/>
    <row r="1761" ht="15.6" customHeight="1" x14ac:dyDescent="0.25"/>
    <row r="1762" ht="15.6" customHeight="1" x14ac:dyDescent="0.25"/>
    <row r="1763" ht="15.6" customHeight="1" x14ac:dyDescent="0.25"/>
    <row r="1764" ht="15.6" customHeight="1" x14ac:dyDescent="0.25"/>
    <row r="1765" ht="15.6" customHeight="1" x14ac:dyDescent="0.25"/>
    <row r="1766" ht="15.6" customHeight="1" x14ac:dyDescent="0.25"/>
    <row r="1767" ht="15.6" customHeight="1" x14ac:dyDescent="0.25"/>
    <row r="1768" ht="15.6" customHeight="1" x14ac:dyDescent="0.25"/>
    <row r="1769" ht="15.6" customHeight="1" x14ac:dyDescent="0.25"/>
    <row r="1770" ht="15.6" customHeight="1" x14ac:dyDescent="0.25"/>
    <row r="1771" ht="15.6" customHeight="1" x14ac:dyDescent="0.25"/>
    <row r="1772" ht="15.6" customHeight="1" x14ac:dyDescent="0.25"/>
    <row r="1773" ht="15.6" customHeight="1" x14ac:dyDescent="0.25"/>
    <row r="1774" ht="15.6" customHeight="1" x14ac:dyDescent="0.25"/>
    <row r="1775" ht="15.6" customHeight="1" x14ac:dyDescent="0.25"/>
    <row r="1776" ht="15.6" customHeight="1" x14ac:dyDescent="0.25"/>
    <row r="1777" ht="15.6" customHeight="1" x14ac:dyDescent="0.25"/>
    <row r="1778" ht="15.6" customHeight="1" x14ac:dyDescent="0.25"/>
    <row r="1779" ht="15.6" customHeight="1" x14ac:dyDescent="0.25"/>
    <row r="1780" ht="15.6" customHeight="1" x14ac:dyDescent="0.25"/>
    <row r="1781" ht="15.6" customHeight="1" x14ac:dyDescent="0.25"/>
    <row r="1782" ht="15.6" customHeight="1" x14ac:dyDescent="0.25"/>
    <row r="1783" ht="15.6" customHeight="1" x14ac:dyDescent="0.25"/>
    <row r="1784" ht="15.6" customHeight="1" x14ac:dyDescent="0.25"/>
    <row r="1785" ht="15.6" customHeight="1" x14ac:dyDescent="0.25"/>
    <row r="1786" ht="15.6" customHeight="1" x14ac:dyDescent="0.25"/>
    <row r="1787" ht="15.6" customHeight="1" x14ac:dyDescent="0.25"/>
    <row r="1788" ht="15.6" customHeight="1" x14ac:dyDescent="0.25"/>
    <row r="1789" ht="15.6" customHeight="1" x14ac:dyDescent="0.25"/>
    <row r="1790" ht="15.6" customHeight="1" x14ac:dyDescent="0.25"/>
    <row r="1791" ht="15.6" customHeight="1" x14ac:dyDescent="0.25"/>
    <row r="1792" ht="15.6" customHeight="1" x14ac:dyDescent="0.25"/>
    <row r="1793" ht="15.6" customHeight="1" x14ac:dyDescent="0.25"/>
    <row r="1794" ht="15.6" customHeight="1" x14ac:dyDescent="0.25"/>
    <row r="1795" ht="15.6" customHeight="1" x14ac:dyDescent="0.25"/>
    <row r="1796" ht="15.6" customHeight="1" x14ac:dyDescent="0.25"/>
    <row r="1797" ht="15.6" customHeight="1" x14ac:dyDescent="0.25"/>
    <row r="1798" ht="15.6" customHeight="1" x14ac:dyDescent="0.25"/>
    <row r="1799" ht="15.6" customHeight="1" x14ac:dyDescent="0.25"/>
    <row r="1800" ht="15.6" customHeight="1" x14ac:dyDescent="0.25"/>
    <row r="1801" ht="15.6" customHeight="1" x14ac:dyDescent="0.25"/>
    <row r="1802" ht="15.6" customHeight="1" x14ac:dyDescent="0.25"/>
    <row r="1803" ht="15.6" customHeight="1" x14ac:dyDescent="0.25"/>
    <row r="1804" ht="15.6" customHeight="1" x14ac:dyDescent="0.25"/>
    <row r="1805" ht="15.6" customHeight="1" x14ac:dyDescent="0.25"/>
    <row r="1806" ht="15.6" customHeight="1" x14ac:dyDescent="0.25"/>
    <row r="1807" ht="15.6" customHeight="1" x14ac:dyDescent="0.25"/>
    <row r="1808" ht="15.6" customHeight="1" x14ac:dyDescent="0.25"/>
    <row r="1809" ht="15.6" customHeight="1" x14ac:dyDescent="0.25"/>
    <row r="1810" ht="15.6" customHeight="1" x14ac:dyDescent="0.25"/>
    <row r="1811" ht="15.6" customHeight="1" x14ac:dyDescent="0.25"/>
    <row r="1812" ht="15.6" customHeight="1" x14ac:dyDescent="0.25"/>
    <row r="1813" ht="15.6" customHeight="1" x14ac:dyDescent="0.25"/>
    <row r="1814" ht="15.6" customHeight="1" x14ac:dyDescent="0.25"/>
    <row r="1815" ht="15.6" customHeight="1" x14ac:dyDescent="0.25"/>
    <row r="1816" ht="15.6" customHeight="1" x14ac:dyDescent="0.25"/>
    <row r="1817" ht="15.6" customHeight="1" x14ac:dyDescent="0.25"/>
    <row r="1818" ht="15.6" customHeight="1" x14ac:dyDescent="0.25"/>
    <row r="1819" ht="15.6" customHeight="1" x14ac:dyDescent="0.25"/>
    <row r="1820" ht="15.6" customHeight="1" x14ac:dyDescent="0.25"/>
    <row r="1821" ht="15.6" customHeight="1" x14ac:dyDescent="0.25"/>
    <row r="1822" ht="15.6" customHeight="1" x14ac:dyDescent="0.25"/>
    <row r="1823" ht="15.6" customHeight="1" x14ac:dyDescent="0.25"/>
    <row r="1824" ht="15.6" customHeight="1" x14ac:dyDescent="0.25"/>
    <row r="1825" ht="15.6" customHeight="1" x14ac:dyDescent="0.25"/>
    <row r="1826" ht="15.6" customHeight="1" x14ac:dyDescent="0.25"/>
    <row r="1827" ht="15.6" customHeight="1" x14ac:dyDescent="0.25"/>
    <row r="1828" ht="15.6" customHeight="1" x14ac:dyDescent="0.25"/>
    <row r="1829" ht="15.6" customHeight="1" x14ac:dyDescent="0.25"/>
    <row r="1830" ht="15.6" customHeight="1" x14ac:dyDescent="0.25"/>
    <row r="1831" ht="15.6" customHeight="1" x14ac:dyDescent="0.25"/>
    <row r="1832" ht="15.6" customHeight="1" x14ac:dyDescent="0.25"/>
    <row r="1833" ht="15.6" customHeight="1" x14ac:dyDescent="0.25"/>
    <row r="1834" ht="15.6" customHeight="1" x14ac:dyDescent="0.25"/>
    <row r="1835" ht="15.6" customHeight="1" x14ac:dyDescent="0.25"/>
    <row r="1836" ht="15.6" customHeight="1" x14ac:dyDescent="0.25"/>
    <row r="1837" ht="15.6" customHeight="1" x14ac:dyDescent="0.25"/>
    <row r="1838" ht="15.6" customHeight="1" x14ac:dyDescent="0.25"/>
    <row r="1839" ht="15.6" customHeight="1" x14ac:dyDescent="0.25"/>
    <row r="1840" ht="15.6" customHeight="1" x14ac:dyDescent="0.25"/>
    <row r="1841" ht="15.6" customHeight="1" x14ac:dyDescent="0.25"/>
    <row r="1842" ht="15.6" customHeight="1" x14ac:dyDescent="0.25"/>
    <row r="1843" ht="15.6" customHeight="1" x14ac:dyDescent="0.25"/>
    <row r="1844" ht="15.6" customHeight="1" x14ac:dyDescent="0.25"/>
    <row r="1845" ht="15.6" customHeight="1" x14ac:dyDescent="0.25"/>
    <row r="1846" ht="15.6" customHeight="1" x14ac:dyDescent="0.25"/>
    <row r="1847" ht="15.6" customHeight="1" x14ac:dyDescent="0.25"/>
    <row r="1848" ht="15.6" customHeight="1" x14ac:dyDescent="0.25"/>
    <row r="1849" ht="15.6" customHeight="1" x14ac:dyDescent="0.25"/>
    <row r="1850" ht="15.6" customHeight="1" x14ac:dyDescent="0.25"/>
    <row r="1851" ht="15.6" customHeight="1" x14ac:dyDescent="0.25"/>
    <row r="1852" ht="15.6" customHeight="1" x14ac:dyDescent="0.25"/>
    <row r="1853" ht="15.6" customHeight="1" x14ac:dyDescent="0.25"/>
    <row r="1854" ht="15.6" customHeight="1" x14ac:dyDescent="0.25"/>
    <row r="1855" ht="15.6" customHeight="1" x14ac:dyDescent="0.25"/>
    <row r="1856" ht="15.6" customHeight="1" x14ac:dyDescent="0.25"/>
    <row r="1857" ht="15.6" customHeight="1" x14ac:dyDescent="0.25"/>
    <row r="1858" ht="15.6" customHeight="1" x14ac:dyDescent="0.25"/>
    <row r="1859" ht="15.6" customHeight="1" x14ac:dyDescent="0.25"/>
    <row r="1860" ht="15.6" customHeight="1" x14ac:dyDescent="0.25"/>
    <row r="1861" ht="15.6" customHeight="1" x14ac:dyDescent="0.25"/>
    <row r="1862" ht="15.6" customHeight="1" x14ac:dyDescent="0.25"/>
    <row r="1863" ht="15.6" customHeight="1" x14ac:dyDescent="0.25"/>
    <row r="1864" ht="15.6" customHeight="1" x14ac:dyDescent="0.25"/>
    <row r="1865" ht="15.6" customHeight="1" x14ac:dyDescent="0.25"/>
    <row r="1866" ht="15.6" customHeight="1" x14ac:dyDescent="0.25"/>
    <row r="1867" ht="15.6" customHeight="1" x14ac:dyDescent="0.25"/>
    <row r="1868" ht="15.6" customHeight="1" x14ac:dyDescent="0.25"/>
    <row r="1869" ht="15.6" customHeight="1" x14ac:dyDescent="0.25"/>
    <row r="1870" ht="15.6" customHeight="1" x14ac:dyDescent="0.25"/>
    <row r="1871" ht="15.6" customHeight="1" x14ac:dyDescent="0.25"/>
    <row r="1872" ht="15.6" customHeight="1" x14ac:dyDescent="0.25"/>
    <row r="1873" ht="15.6" customHeight="1" x14ac:dyDescent="0.25"/>
    <row r="1874" ht="15.6" customHeight="1" x14ac:dyDescent="0.25"/>
    <row r="1875" ht="15.6" customHeight="1" x14ac:dyDescent="0.25"/>
    <row r="1876" ht="15.6" customHeight="1" x14ac:dyDescent="0.25"/>
    <row r="1877" ht="15.6" customHeight="1" x14ac:dyDescent="0.25"/>
    <row r="1878" ht="15.6" customHeight="1" x14ac:dyDescent="0.25"/>
    <row r="1879" ht="15.6" customHeight="1" x14ac:dyDescent="0.25"/>
    <row r="1880" ht="15.6" customHeight="1" x14ac:dyDescent="0.25"/>
    <row r="1881" ht="15.6" customHeight="1" x14ac:dyDescent="0.25"/>
    <row r="1882" ht="15.6" customHeight="1" x14ac:dyDescent="0.25"/>
    <row r="1883" ht="15.6" customHeight="1" x14ac:dyDescent="0.25"/>
    <row r="1884" ht="15.6" customHeight="1" x14ac:dyDescent="0.25"/>
    <row r="1885" ht="15.6" customHeight="1" x14ac:dyDescent="0.25"/>
    <row r="1886" ht="15.6" customHeight="1" x14ac:dyDescent="0.25"/>
    <row r="1887" ht="15.6" customHeight="1" x14ac:dyDescent="0.25"/>
    <row r="1888" ht="15.6" customHeight="1" x14ac:dyDescent="0.25"/>
    <row r="1889" ht="15.6" customHeight="1" x14ac:dyDescent="0.25"/>
    <row r="1890" ht="15.6" customHeight="1" x14ac:dyDescent="0.25"/>
    <row r="1891" ht="15.6" customHeight="1" x14ac:dyDescent="0.25"/>
    <row r="1892" ht="15.6" customHeight="1" x14ac:dyDescent="0.25"/>
    <row r="1893" ht="15.6" customHeight="1" x14ac:dyDescent="0.25"/>
    <row r="1894" ht="15.6" customHeight="1" x14ac:dyDescent="0.25"/>
    <row r="1895" ht="15.6" customHeight="1" x14ac:dyDescent="0.25"/>
    <row r="1896" ht="15.6" customHeight="1" x14ac:dyDescent="0.25"/>
    <row r="1897" ht="15.6" customHeight="1" x14ac:dyDescent="0.25"/>
    <row r="1898" ht="15.6" customHeight="1" x14ac:dyDescent="0.25"/>
    <row r="1899" ht="15.6" customHeight="1" x14ac:dyDescent="0.25"/>
    <row r="1900" ht="15.6" customHeight="1" x14ac:dyDescent="0.25"/>
    <row r="1901" ht="15.6" customHeight="1" x14ac:dyDescent="0.25"/>
    <row r="1902" ht="15.6" customHeight="1" x14ac:dyDescent="0.25"/>
    <row r="1903" ht="15.6" customHeight="1" x14ac:dyDescent="0.25"/>
    <row r="1904" ht="15.6" customHeight="1" x14ac:dyDescent="0.25"/>
    <row r="1905" ht="15.6" customHeight="1" x14ac:dyDescent="0.25"/>
    <row r="1906" ht="15.6" customHeight="1" x14ac:dyDescent="0.25"/>
    <row r="1907" ht="15.6" customHeight="1" x14ac:dyDescent="0.25"/>
    <row r="1908" ht="15.6" customHeight="1" x14ac:dyDescent="0.25"/>
    <row r="1909" ht="15.6" customHeight="1" x14ac:dyDescent="0.25"/>
    <row r="1910" ht="15.6" customHeight="1" x14ac:dyDescent="0.25"/>
    <row r="1911" ht="15.6" customHeight="1" x14ac:dyDescent="0.25"/>
    <row r="1912" ht="15.6" customHeight="1" x14ac:dyDescent="0.25"/>
    <row r="1913" ht="15.6" customHeight="1" x14ac:dyDescent="0.25"/>
    <row r="1914" ht="15.6" customHeight="1" x14ac:dyDescent="0.25"/>
    <row r="1915" ht="15.6" customHeight="1" x14ac:dyDescent="0.25"/>
    <row r="1916" ht="15.6" customHeight="1" x14ac:dyDescent="0.25"/>
    <row r="1917" ht="15.6" customHeight="1" x14ac:dyDescent="0.25"/>
    <row r="1918" ht="15.6" customHeight="1" x14ac:dyDescent="0.25"/>
    <row r="1919" ht="15.6" customHeight="1" x14ac:dyDescent="0.25"/>
    <row r="1920" ht="15.6" customHeight="1" x14ac:dyDescent="0.25"/>
    <row r="1921" ht="15.6" customHeight="1" x14ac:dyDescent="0.25"/>
    <row r="1922" ht="15.6" customHeight="1" x14ac:dyDescent="0.25"/>
    <row r="1923" ht="15.6" customHeight="1" x14ac:dyDescent="0.25"/>
    <row r="1924" ht="15.6" customHeight="1" x14ac:dyDescent="0.25"/>
    <row r="1925" ht="15.6" customHeight="1" x14ac:dyDescent="0.25"/>
    <row r="1926" ht="15.6" customHeight="1" x14ac:dyDescent="0.25"/>
    <row r="1927" ht="15.6" customHeight="1" x14ac:dyDescent="0.25"/>
    <row r="1928" ht="15.6" customHeight="1" x14ac:dyDescent="0.25"/>
    <row r="1929" ht="15.6" customHeight="1" x14ac:dyDescent="0.25"/>
    <row r="1930" ht="15.6" customHeight="1" x14ac:dyDescent="0.25"/>
    <row r="1931" ht="15.6" customHeight="1" x14ac:dyDescent="0.25"/>
    <row r="1932" ht="15.6" customHeight="1" x14ac:dyDescent="0.25"/>
    <row r="1933" ht="15.6" customHeight="1" x14ac:dyDescent="0.25"/>
    <row r="1934" ht="15.6" customHeight="1" x14ac:dyDescent="0.25"/>
    <row r="1935" ht="15.6" customHeight="1" x14ac:dyDescent="0.25"/>
    <row r="1936" ht="15.6" customHeight="1" x14ac:dyDescent="0.25"/>
    <row r="1937" ht="15.6" customHeight="1" x14ac:dyDescent="0.25"/>
    <row r="1938" ht="15.6" customHeight="1" x14ac:dyDescent="0.25"/>
    <row r="1939" ht="15.6" customHeight="1" x14ac:dyDescent="0.25"/>
    <row r="1940" ht="15.6" customHeight="1" x14ac:dyDescent="0.25"/>
    <row r="1941" ht="15.6" customHeight="1" x14ac:dyDescent="0.25"/>
    <row r="1942" ht="15.6" customHeight="1" x14ac:dyDescent="0.25"/>
    <row r="1943" ht="15.6" customHeight="1" x14ac:dyDescent="0.25"/>
    <row r="1944" ht="15.6" customHeight="1" x14ac:dyDescent="0.25"/>
    <row r="1945" ht="15.6" customHeight="1" x14ac:dyDescent="0.25"/>
    <row r="1946" ht="15.6" customHeight="1" x14ac:dyDescent="0.25"/>
    <row r="1947" ht="15.6" customHeight="1" x14ac:dyDescent="0.25"/>
    <row r="1948" ht="15.6" customHeight="1" x14ac:dyDescent="0.25"/>
    <row r="1949" ht="15.6" customHeight="1" x14ac:dyDescent="0.25"/>
    <row r="1950" ht="15.6" customHeight="1" x14ac:dyDescent="0.25"/>
    <row r="1951" ht="15.6" customHeight="1" x14ac:dyDescent="0.25"/>
    <row r="1952" ht="15.6" customHeight="1" x14ac:dyDescent="0.25"/>
    <row r="1953" ht="15.6" customHeight="1" x14ac:dyDescent="0.25"/>
    <row r="1954" ht="15.6" customHeight="1" x14ac:dyDescent="0.25"/>
    <row r="1955" ht="15.6" customHeight="1" x14ac:dyDescent="0.25"/>
    <row r="1956" ht="15.6" customHeight="1" x14ac:dyDescent="0.25"/>
    <row r="1957" ht="15.6" customHeight="1" x14ac:dyDescent="0.25"/>
    <row r="1958" ht="15.6" customHeight="1" x14ac:dyDescent="0.25"/>
    <row r="1959" ht="15.6" customHeight="1" x14ac:dyDescent="0.25"/>
    <row r="1960" ht="15.6" customHeight="1" x14ac:dyDescent="0.25"/>
    <row r="1961" ht="15.6" customHeight="1" x14ac:dyDescent="0.25"/>
    <row r="1962" ht="15.6" customHeight="1" x14ac:dyDescent="0.25"/>
    <row r="1963" ht="15.6" customHeight="1" x14ac:dyDescent="0.25"/>
    <row r="1964" ht="15.6" customHeight="1" x14ac:dyDescent="0.25"/>
    <row r="1965" ht="15.6" customHeight="1" x14ac:dyDescent="0.25"/>
    <row r="1966" ht="15.6" customHeight="1" x14ac:dyDescent="0.25"/>
    <row r="1967" ht="15.6" customHeight="1" x14ac:dyDescent="0.25"/>
    <row r="1968" ht="15.6" customHeight="1" x14ac:dyDescent="0.25"/>
    <row r="1969" ht="15.6" customHeight="1" x14ac:dyDescent="0.25"/>
    <row r="1970" ht="15.6" customHeight="1" x14ac:dyDescent="0.25"/>
    <row r="1971" ht="15.6" customHeight="1" x14ac:dyDescent="0.25"/>
    <row r="1972" ht="15.6" customHeight="1" x14ac:dyDescent="0.25"/>
    <row r="1973" ht="15.6" customHeight="1" x14ac:dyDescent="0.25"/>
    <row r="1974" ht="15.6" customHeight="1" x14ac:dyDescent="0.25"/>
    <row r="1975" ht="15.6" customHeight="1" x14ac:dyDescent="0.25"/>
    <row r="1976" ht="15.6" customHeight="1" x14ac:dyDescent="0.25"/>
    <row r="1977" ht="15.6" customHeight="1" x14ac:dyDescent="0.25"/>
    <row r="1978" ht="15.6" customHeight="1" x14ac:dyDescent="0.25"/>
    <row r="1979" ht="15.6" customHeight="1" x14ac:dyDescent="0.25"/>
    <row r="1980" ht="15.6" customHeight="1" x14ac:dyDescent="0.25"/>
    <row r="1981" ht="15.6" customHeight="1" x14ac:dyDescent="0.25"/>
    <row r="1982" ht="15.6" customHeight="1" x14ac:dyDescent="0.25"/>
    <row r="1983" ht="15.6" customHeight="1" x14ac:dyDescent="0.25"/>
    <row r="1984" ht="15.6" customHeight="1" x14ac:dyDescent="0.25"/>
    <row r="1985" ht="15.6" customHeight="1" x14ac:dyDescent="0.25"/>
    <row r="1986" ht="15.6" customHeight="1" x14ac:dyDescent="0.25"/>
    <row r="1987" ht="15.6" customHeight="1" x14ac:dyDescent="0.25"/>
    <row r="1988" ht="15.6" customHeight="1" x14ac:dyDescent="0.25"/>
    <row r="1989" ht="15.6" customHeight="1" x14ac:dyDescent="0.25"/>
    <row r="1990" ht="15.6" customHeight="1" x14ac:dyDescent="0.25"/>
    <row r="1991" ht="15.6" customHeight="1" x14ac:dyDescent="0.25"/>
    <row r="1992" ht="15.6" customHeight="1" x14ac:dyDescent="0.25"/>
    <row r="1993" ht="15.6" customHeight="1" x14ac:dyDescent="0.25"/>
    <row r="1994" ht="15.6" customHeight="1" x14ac:dyDescent="0.25"/>
    <row r="1995" ht="15.6" customHeight="1" x14ac:dyDescent="0.25"/>
    <row r="1996" ht="15.6" customHeight="1" x14ac:dyDescent="0.25"/>
    <row r="1997" ht="15.6" customHeight="1" x14ac:dyDescent="0.25"/>
    <row r="1998" ht="15.6" customHeight="1" x14ac:dyDescent="0.25"/>
    <row r="1999" ht="15.6" customHeight="1" x14ac:dyDescent="0.25"/>
  </sheetData>
  <mergeCells count="555">
    <mergeCell ref="F17:H17"/>
    <mergeCell ref="J17:L17"/>
    <mergeCell ref="F18:H18"/>
    <mergeCell ref="J18:L18"/>
    <mergeCell ref="F19:H19"/>
    <mergeCell ref="J19:L19"/>
    <mergeCell ref="B2:Y3"/>
    <mergeCell ref="B10:Y12"/>
    <mergeCell ref="F15:H15"/>
    <mergeCell ref="J15:L15"/>
    <mergeCell ref="F16:H16"/>
    <mergeCell ref="J16:L16"/>
    <mergeCell ref="F23:H23"/>
    <mergeCell ref="J23:L23"/>
    <mergeCell ref="F24:H24"/>
    <mergeCell ref="J24:L24"/>
    <mergeCell ref="F25:H25"/>
    <mergeCell ref="J25:L25"/>
    <mergeCell ref="F20:H20"/>
    <mergeCell ref="J20:L20"/>
    <mergeCell ref="F21:H21"/>
    <mergeCell ref="J21:L21"/>
    <mergeCell ref="F22:H22"/>
    <mergeCell ref="J22:L22"/>
    <mergeCell ref="F29:H29"/>
    <mergeCell ref="J29:L29"/>
    <mergeCell ref="F30:H30"/>
    <mergeCell ref="J30:L30"/>
    <mergeCell ref="F31:H31"/>
    <mergeCell ref="J31:L31"/>
    <mergeCell ref="F26:H26"/>
    <mergeCell ref="J26:L26"/>
    <mergeCell ref="F27:H27"/>
    <mergeCell ref="J27:L27"/>
    <mergeCell ref="F28:H28"/>
    <mergeCell ref="J28:L28"/>
    <mergeCell ref="F35:H35"/>
    <mergeCell ref="J35:L35"/>
    <mergeCell ref="F36:H36"/>
    <mergeCell ref="J36:L36"/>
    <mergeCell ref="F37:H37"/>
    <mergeCell ref="J37:L37"/>
    <mergeCell ref="F32:H32"/>
    <mergeCell ref="J32:L32"/>
    <mergeCell ref="F33:H33"/>
    <mergeCell ref="J33:L33"/>
    <mergeCell ref="F34:H34"/>
    <mergeCell ref="J34:L34"/>
    <mergeCell ref="F41:H41"/>
    <mergeCell ref="J41:L41"/>
    <mergeCell ref="F42:H42"/>
    <mergeCell ref="J42:L42"/>
    <mergeCell ref="F43:H43"/>
    <mergeCell ref="J43:L43"/>
    <mergeCell ref="F38:H38"/>
    <mergeCell ref="J38:L38"/>
    <mergeCell ref="F39:H39"/>
    <mergeCell ref="J39:L39"/>
    <mergeCell ref="F40:H40"/>
    <mergeCell ref="J40:L40"/>
    <mergeCell ref="F47:H47"/>
    <mergeCell ref="J47:L47"/>
    <mergeCell ref="F48:H48"/>
    <mergeCell ref="J48:L48"/>
    <mergeCell ref="F49:H49"/>
    <mergeCell ref="J49:L49"/>
    <mergeCell ref="F44:H44"/>
    <mergeCell ref="J44:L44"/>
    <mergeCell ref="F45:H45"/>
    <mergeCell ref="J45:L45"/>
    <mergeCell ref="F46:H46"/>
    <mergeCell ref="J46:L46"/>
    <mergeCell ref="F53:H53"/>
    <mergeCell ref="J53:L53"/>
    <mergeCell ref="F54:H54"/>
    <mergeCell ref="J54:L54"/>
    <mergeCell ref="F55:H55"/>
    <mergeCell ref="J55:L55"/>
    <mergeCell ref="F50:H50"/>
    <mergeCell ref="J50:L50"/>
    <mergeCell ref="F51:H51"/>
    <mergeCell ref="J51:L51"/>
    <mergeCell ref="F52:H52"/>
    <mergeCell ref="J52:L52"/>
    <mergeCell ref="F59:H59"/>
    <mergeCell ref="J59:L59"/>
    <mergeCell ref="F60:H60"/>
    <mergeCell ref="J60:L60"/>
    <mergeCell ref="F61:H61"/>
    <mergeCell ref="J61:L61"/>
    <mergeCell ref="F56:H56"/>
    <mergeCell ref="J56:L56"/>
    <mergeCell ref="F57:H57"/>
    <mergeCell ref="J57:L57"/>
    <mergeCell ref="F58:H58"/>
    <mergeCell ref="J58:L58"/>
    <mergeCell ref="F65:H65"/>
    <mergeCell ref="J65:L65"/>
    <mergeCell ref="F66:H66"/>
    <mergeCell ref="J66:L66"/>
    <mergeCell ref="F67:H67"/>
    <mergeCell ref="J67:L67"/>
    <mergeCell ref="F62:H62"/>
    <mergeCell ref="J62:L62"/>
    <mergeCell ref="F63:H63"/>
    <mergeCell ref="J63:L63"/>
    <mergeCell ref="F64:H64"/>
    <mergeCell ref="J64:L64"/>
    <mergeCell ref="F71:H71"/>
    <mergeCell ref="J71:L71"/>
    <mergeCell ref="F72:H72"/>
    <mergeCell ref="J72:L72"/>
    <mergeCell ref="F73:H73"/>
    <mergeCell ref="J73:L73"/>
    <mergeCell ref="F68:H68"/>
    <mergeCell ref="J68:L68"/>
    <mergeCell ref="F69:H69"/>
    <mergeCell ref="J69:L69"/>
    <mergeCell ref="F70:H70"/>
    <mergeCell ref="J70:L70"/>
    <mergeCell ref="F77:H77"/>
    <mergeCell ref="J77:L77"/>
    <mergeCell ref="F78:H78"/>
    <mergeCell ref="J78:L78"/>
    <mergeCell ref="F79:H79"/>
    <mergeCell ref="J79:L79"/>
    <mergeCell ref="F74:H74"/>
    <mergeCell ref="J74:L74"/>
    <mergeCell ref="F75:H75"/>
    <mergeCell ref="J75:L75"/>
    <mergeCell ref="F76:H76"/>
    <mergeCell ref="J76:L76"/>
    <mergeCell ref="F83:H83"/>
    <mergeCell ref="J83:L83"/>
    <mergeCell ref="F84:H84"/>
    <mergeCell ref="J84:L84"/>
    <mergeCell ref="F85:H85"/>
    <mergeCell ref="J85:L85"/>
    <mergeCell ref="F80:H80"/>
    <mergeCell ref="J80:L80"/>
    <mergeCell ref="F81:H81"/>
    <mergeCell ref="J81:L81"/>
    <mergeCell ref="F82:H82"/>
    <mergeCell ref="J82:L82"/>
    <mergeCell ref="F89:H89"/>
    <mergeCell ref="J89:L89"/>
    <mergeCell ref="B93:Y94"/>
    <mergeCell ref="B98:Y99"/>
    <mergeCell ref="B103:Y120"/>
    <mergeCell ref="B124:Y125"/>
    <mergeCell ref="F86:H86"/>
    <mergeCell ref="J86:L86"/>
    <mergeCell ref="F87:H87"/>
    <mergeCell ref="J87:L87"/>
    <mergeCell ref="F88:H88"/>
    <mergeCell ref="J88:L88"/>
    <mergeCell ref="F143:I143"/>
    <mergeCell ref="J143:N143"/>
    <mergeCell ref="F144:I144"/>
    <mergeCell ref="J144:N144"/>
    <mergeCell ref="F145:I145"/>
    <mergeCell ref="J145:N145"/>
    <mergeCell ref="B129:Y134"/>
    <mergeCell ref="B136:Y138"/>
    <mergeCell ref="J140:N140"/>
    <mergeCell ref="F141:I141"/>
    <mergeCell ref="J141:N141"/>
    <mergeCell ref="F142:I142"/>
    <mergeCell ref="J142:N142"/>
    <mergeCell ref="F149:I149"/>
    <mergeCell ref="J149:N149"/>
    <mergeCell ref="F150:I150"/>
    <mergeCell ref="J150:N150"/>
    <mergeCell ref="F151:I151"/>
    <mergeCell ref="J151:N151"/>
    <mergeCell ref="F146:I146"/>
    <mergeCell ref="J146:N146"/>
    <mergeCell ref="F147:I147"/>
    <mergeCell ref="J147:N147"/>
    <mergeCell ref="F148:I148"/>
    <mergeCell ref="J148:N148"/>
    <mergeCell ref="F155:I155"/>
    <mergeCell ref="J155:N155"/>
    <mergeCell ref="F156:I156"/>
    <mergeCell ref="J156:N156"/>
    <mergeCell ref="F157:I157"/>
    <mergeCell ref="J157:N157"/>
    <mergeCell ref="F152:I152"/>
    <mergeCell ref="J152:N152"/>
    <mergeCell ref="F153:I153"/>
    <mergeCell ref="J153:N153"/>
    <mergeCell ref="F154:I154"/>
    <mergeCell ref="J154:N154"/>
    <mergeCell ref="F161:I161"/>
    <mergeCell ref="J161:N161"/>
    <mergeCell ref="F162:I162"/>
    <mergeCell ref="J162:N162"/>
    <mergeCell ref="F163:I163"/>
    <mergeCell ref="J163:N163"/>
    <mergeCell ref="F158:I158"/>
    <mergeCell ref="J158:N158"/>
    <mergeCell ref="F159:I159"/>
    <mergeCell ref="J159:N159"/>
    <mergeCell ref="F160:I160"/>
    <mergeCell ref="J160:N160"/>
    <mergeCell ref="F167:I167"/>
    <mergeCell ref="J167:N167"/>
    <mergeCell ref="F168:I168"/>
    <mergeCell ref="J168:N168"/>
    <mergeCell ref="F169:I169"/>
    <mergeCell ref="J169:N169"/>
    <mergeCell ref="F164:I164"/>
    <mergeCell ref="J164:N164"/>
    <mergeCell ref="F165:I165"/>
    <mergeCell ref="J165:N165"/>
    <mergeCell ref="F166:I166"/>
    <mergeCell ref="J166:N166"/>
    <mergeCell ref="F173:I173"/>
    <mergeCell ref="J173:N173"/>
    <mergeCell ref="F174:I174"/>
    <mergeCell ref="J174:N174"/>
    <mergeCell ref="F175:I175"/>
    <mergeCell ref="J175:N175"/>
    <mergeCell ref="F170:I170"/>
    <mergeCell ref="J170:N170"/>
    <mergeCell ref="F171:I171"/>
    <mergeCell ref="J171:N171"/>
    <mergeCell ref="F172:I172"/>
    <mergeCell ref="J172:N172"/>
    <mergeCell ref="F179:I179"/>
    <mergeCell ref="J179:N179"/>
    <mergeCell ref="F180:I180"/>
    <mergeCell ref="J180:N180"/>
    <mergeCell ref="F181:I181"/>
    <mergeCell ref="J181:N181"/>
    <mergeCell ref="F176:I176"/>
    <mergeCell ref="J176:N176"/>
    <mergeCell ref="F177:I177"/>
    <mergeCell ref="J177:N177"/>
    <mergeCell ref="F178:I178"/>
    <mergeCell ref="J178:N178"/>
    <mergeCell ref="F185:I185"/>
    <mergeCell ref="J185:N185"/>
    <mergeCell ref="F186:I186"/>
    <mergeCell ref="J186:N186"/>
    <mergeCell ref="F187:I187"/>
    <mergeCell ref="J187:N187"/>
    <mergeCell ref="F182:I182"/>
    <mergeCell ref="J182:N182"/>
    <mergeCell ref="F183:I183"/>
    <mergeCell ref="J183:N183"/>
    <mergeCell ref="F184:I184"/>
    <mergeCell ref="J184:N184"/>
    <mergeCell ref="F191:I191"/>
    <mergeCell ref="J191:N191"/>
    <mergeCell ref="F192:I192"/>
    <mergeCell ref="J192:N192"/>
    <mergeCell ref="F193:I193"/>
    <mergeCell ref="J193:N193"/>
    <mergeCell ref="F188:I188"/>
    <mergeCell ref="J188:N188"/>
    <mergeCell ref="F189:I189"/>
    <mergeCell ref="J189:N189"/>
    <mergeCell ref="F190:I190"/>
    <mergeCell ref="J190:N190"/>
    <mergeCell ref="F197:I197"/>
    <mergeCell ref="J197:N197"/>
    <mergeCell ref="F198:I198"/>
    <mergeCell ref="J198:N198"/>
    <mergeCell ref="F199:I199"/>
    <mergeCell ref="J199:N199"/>
    <mergeCell ref="F194:I194"/>
    <mergeCell ref="J194:N194"/>
    <mergeCell ref="F195:I195"/>
    <mergeCell ref="J195:N195"/>
    <mergeCell ref="F196:I196"/>
    <mergeCell ref="J196:N196"/>
    <mergeCell ref="F203:I203"/>
    <mergeCell ref="J203:N203"/>
    <mergeCell ref="F204:I204"/>
    <mergeCell ref="J204:N204"/>
    <mergeCell ref="F205:I205"/>
    <mergeCell ref="J205:N205"/>
    <mergeCell ref="F200:I200"/>
    <mergeCell ref="J200:N200"/>
    <mergeCell ref="F201:I201"/>
    <mergeCell ref="J201:N201"/>
    <mergeCell ref="F202:I202"/>
    <mergeCell ref="J202:N202"/>
    <mergeCell ref="F209:I209"/>
    <mergeCell ref="J209:N209"/>
    <mergeCell ref="F210:I210"/>
    <mergeCell ref="J210:N210"/>
    <mergeCell ref="F211:I211"/>
    <mergeCell ref="J211:N211"/>
    <mergeCell ref="F206:I206"/>
    <mergeCell ref="J206:N206"/>
    <mergeCell ref="F207:I207"/>
    <mergeCell ref="J207:N207"/>
    <mergeCell ref="F208:I208"/>
    <mergeCell ref="J208:N208"/>
    <mergeCell ref="F215:I215"/>
    <mergeCell ref="J215:N215"/>
    <mergeCell ref="B219:Y220"/>
    <mergeCell ref="B224:Y225"/>
    <mergeCell ref="B229:Y246"/>
    <mergeCell ref="B250:Y251"/>
    <mergeCell ref="F212:I212"/>
    <mergeCell ref="J212:N212"/>
    <mergeCell ref="F213:I213"/>
    <mergeCell ref="J213:N213"/>
    <mergeCell ref="F214:I214"/>
    <mergeCell ref="J214:N214"/>
    <mergeCell ref="F269:I269"/>
    <mergeCell ref="J269:N269"/>
    <mergeCell ref="F270:I270"/>
    <mergeCell ref="J270:N270"/>
    <mergeCell ref="F271:I271"/>
    <mergeCell ref="J271:N271"/>
    <mergeCell ref="B255:Y260"/>
    <mergeCell ref="B262:Y264"/>
    <mergeCell ref="F267:I267"/>
    <mergeCell ref="J267:N267"/>
    <mergeCell ref="F268:I268"/>
    <mergeCell ref="J268:N268"/>
    <mergeCell ref="F275:I275"/>
    <mergeCell ref="J275:N275"/>
    <mergeCell ref="F276:I276"/>
    <mergeCell ref="J276:N276"/>
    <mergeCell ref="F277:I277"/>
    <mergeCell ref="J277:N277"/>
    <mergeCell ref="F272:I272"/>
    <mergeCell ref="J272:N272"/>
    <mergeCell ref="F273:I273"/>
    <mergeCell ref="J273:N273"/>
    <mergeCell ref="F274:I274"/>
    <mergeCell ref="J274:N274"/>
    <mergeCell ref="F281:I281"/>
    <mergeCell ref="J281:N281"/>
    <mergeCell ref="F282:I282"/>
    <mergeCell ref="J282:N282"/>
    <mergeCell ref="F283:I283"/>
    <mergeCell ref="J283:N283"/>
    <mergeCell ref="F278:I278"/>
    <mergeCell ref="J278:N278"/>
    <mergeCell ref="F279:I279"/>
    <mergeCell ref="J279:N279"/>
    <mergeCell ref="F280:I280"/>
    <mergeCell ref="J280:N280"/>
    <mergeCell ref="F287:I287"/>
    <mergeCell ref="J287:N287"/>
    <mergeCell ref="F288:I288"/>
    <mergeCell ref="J288:N288"/>
    <mergeCell ref="F289:I289"/>
    <mergeCell ref="J289:N289"/>
    <mergeCell ref="F284:I284"/>
    <mergeCell ref="J284:N284"/>
    <mergeCell ref="F285:I285"/>
    <mergeCell ref="J285:N285"/>
    <mergeCell ref="F286:I286"/>
    <mergeCell ref="J286:N286"/>
    <mergeCell ref="F293:I293"/>
    <mergeCell ref="J293:N293"/>
    <mergeCell ref="F294:I294"/>
    <mergeCell ref="J294:N294"/>
    <mergeCell ref="F295:I295"/>
    <mergeCell ref="J295:N295"/>
    <mergeCell ref="F290:I290"/>
    <mergeCell ref="J290:N290"/>
    <mergeCell ref="F291:I291"/>
    <mergeCell ref="J291:N291"/>
    <mergeCell ref="F292:I292"/>
    <mergeCell ref="J292:N292"/>
    <mergeCell ref="F299:I299"/>
    <mergeCell ref="J299:N299"/>
    <mergeCell ref="F300:I300"/>
    <mergeCell ref="J300:N300"/>
    <mergeCell ref="F301:I301"/>
    <mergeCell ref="J301:N301"/>
    <mergeCell ref="F296:I296"/>
    <mergeCell ref="J296:N296"/>
    <mergeCell ref="F297:I297"/>
    <mergeCell ref="J297:N297"/>
    <mergeCell ref="F298:I298"/>
    <mergeCell ref="J298:N298"/>
    <mergeCell ref="F305:I305"/>
    <mergeCell ref="J305:N305"/>
    <mergeCell ref="F306:I306"/>
    <mergeCell ref="J306:N306"/>
    <mergeCell ref="F307:I307"/>
    <mergeCell ref="J307:N307"/>
    <mergeCell ref="F302:I302"/>
    <mergeCell ref="J302:N302"/>
    <mergeCell ref="F303:I303"/>
    <mergeCell ref="J303:N303"/>
    <mergeCell ref="F304:I304"/>
    <mergeCell ref="J304:N304"/>
    <mergeCell ref="F311:I311"/>
    <mergeCell ref="J311:N311"/>
    <mergeCell ref="F312:I312"/>
    <mergeCell ref="J312:N312"/>
    <mergeCell ref="F313:I313"/>
    <mergeCell ref="J313:N313"/>
    <mergeCell ref="F308:I308"/>
    <mergeCell ref="J308:N308"/>
    <mergeCell ref="F309:I309"/>
    <mergeCell ref="J309:N309"/>
    <mergeCell ref="F310:I310"/>
    <mergeCell ref="J310:N310"/>
    <mergeCell ref="F317:I317"/>
    <mergeCell ref="J317:N317"/>
    <mergeCell ref="F318:I318"/>
    <mergeCell ref="J318:N318"/>
    <mergeCell ref="F319:I319"/>
    <mergeCell ref="J319:N319"/>
    <mergeCell ref="F314:I314"/>
    <mergeCell ref="J314:N314"/>
    <mergeCell ref="F315:I315"/>
    <mergeCell ref="J315:N315"/>
    <mergeCell ref="F316:I316"/>
    <mergeCell ref="J316:N316"/>
    <mergeCell ref="F323:I323"/>
    <mergeCell ref="J323:N323"/>
    <mergeCell ref="F324:I324"/>
    <mergeCell ref="J324:N324"/>
    <mergeCell ref="F325:I325"/>
    <mergeCell ref="J325:N325"/>
    <mergeCell ref="F320:I320"/>
    <mergeCell ref="J320:N320"/>
    <mergeCell ref="F321:I321"/>
    <mergeCell ref="J321:N321"/>
    <mergeCell ref="F322:I322"/>
    <mergeCell ref="J322:N322"/>
    <mergeCell ref="F329:I329"/>
    <mergeCell ref="J329:N329"/>
    <mergeCell ref="F330:I330"/>
    <mergeCell ref="J330:N330"/>
    <mergeCell ref="F331:I331"/>
    <mergeCell ref="J331:N331"/>
    <mergeCell ref="F326:I326"/>
    <mergeCell ref="J326:N326"/>
    <mergeCell ref="F327:I327"/>
    <mergeCell ref="J327:N327"/>
    <mergeCell ref="F328:I328"/>
    <mergeCell ref="J328:N328"/>
    <mergeCell ref="F335:I335"/>
    <mergeCell ref="J335:N335"/>
    <mergeCell ref="F336:I336"/>
    <mergeCell ref="J336:N336"/>
    <mergeCell ref="F337:I337"/>
    <mergeCell ref="J337:N337"/>
    <mergeCell ref="F332:I332"/>
    <mergeCell ref="J332:N332"/>
    <mergeCell ref="F333:I333"/>
    <mergeCell ref="J333:N333"/>
    <mergeCell ref="F334:I334"/>
    <mergeCell ref="J334:N334"/>
    <mergeCell ref="F341:I341"/>
    <mergeCell ref="J341:N341"/>
    <mergeCell ref="F342:I342"/>
    <mergeCell ref="J342:N342"/>
    <mergeCell ref="B346:Y347"/>
    <mergeCell ref="B351:Y352"/>
    <mergeCell ref="F338:I338"/>
    <mergeCell ref="J338:N338"/>
    <mergeCell ref="F339:I339"/>
    <mergeCell ref="J339:N339"/>
    <mergeCell ref="F340:I340"/>
    <mergeCell ref="J340:N340"/>
    <mergeCell ref="B410:X411"/>
    <mergeCell ref="B413:Y414"/>
    <mergeCell ref="B416:X417"/>
    <mergeCell ref="B419:Y420"/>
    <mergeCell ref="B422:X423"/>
    <mergeCell ref="B425:Y426"/>
    <mergeCell ref="B356:Y373"/>
    <mergeCell ref="B377:Y378"/>
    <mergeCell ref="B382:Y387"/>
    <mergeCell ref="B389:Y402"/>
    <mergeCell ref="B404:X405"/>
    <mergeCell ref="B407:Y408"/>
    <mergeCell ref="B460:X461"/>
    <mergeCell ref="B463:Y464"/>
    <mergeCell ref="B466:Y479"/>
    <mergeCell ref="B481:X482"/>
    <mergeCell ref="B484:Y485"/>
    <mergeCell ref="B487:Y500"/>
    <mergeCell ref="B428:X429"/>
    <mergeCell ref="B431:Y432"/>
    <mergeCell ref="B434:X435"/>
    <mergeCell ref="B437:Y438"/>
    <mergeCell ref="B442:Y443"/>
    <mergeCell ref="B445:Y458"/>
    <mergeCell ref="B544:X545"/>
    <mergeCell ref="B547:Y548"/>
    <mergeCell ref="B550:Y563"/>
    <mergeCell ref="B565:X566"/>
    <mergeCell ref="B568:Y569"/>
    <mergeCell ref="B571:Y584"/>
    <mergeCell ref="B502:X503"/>
    <mergeCell ref="B505:Y506"/>
    <mergeCell ref="B508:Y521"/>
    <mergeCell ref="B523:X524"/>
    <mergeCell ref="B526:Y527"/>
    <mergeCell ref="B529:Y542"/>
    <mergeCell ref="E624:F624"/>
    <mergeCell ref="E625:F625"/>
    <mergeCell ref="E626:F626"/>
    <mergeCell ref="E627:H627"/>
    <mergeCell ref="E635:F635"/>
    <mergeCell ref="E636:F636"/>
    <mergeCell ref="B586:X587"/>
    <mergeCell ref="B589:Y590"/>
    <mergeCell ref="B592:Y605"/>
    <mergeCell ref="B607:X608"/>
    <mergeCell ref="B610:Y611"/>
    <mergeCell ref="B613:Y618"/>
    <mergeCell ref="E651:H651"/>
    <mergeCell ref="E652:H652"/>
    <mergeCell ref="E653:H653"/>
    <mergeCell ref="F654:J654"/>
    <mergeCell ref="F655:J655"/>
    <mergeCell ref="G656:K656"/>
    <mergeCell ref="E637:F637"/>
    <mergeCell ref="E638:H638"/>
    <mergeCell ref="B640:Y642"/>
    <mergeCell ref="E648:H648"/>
    <mergeCell ref="E649:H649"/>
    <mergeCell ref="E650:H650"/>
    <mergeCell ref="B689:Y690"/>
    <mergeCell ref="B694:Y695"/>
    <mergeCell ref="B699:Y700"/>
    <mergeCell ref="B704:Y705"/>
    <mergeCell ref="B709:Y710"/>
    <mergeCell ref="B714:Y715"/>
    <mergeCell ref="G657:K657"/>
    <mergeCell ref="B665:Y667"/>
    <mergeCell ref="B669:Y670"/>
    <mergeCell ref="B674:Y675"/>
    <mergeCell ref="B679:Y680"/>
    <mergeCell ref="B684:Y685"/>
    <mergeCell ref="B779:Y780"/>
    <mergeCell ref="B784:Y785"/>
    <mergeCell ref="B749:Y750"/>
    <mergeCell ref="B754:Y755"/>
    <mergeCell ref="B759:Y760"/>
    <mergeCell ref="B764:Y765"/>
    <mergeCell ref="B769:Y770"/>
    <mergeCell ref="B774:Y775"/>
    <mergeCell ref="B719:Y720"/>
    <mergeCell ref="B724:Y725"/>
    <mergeCell ref="B729:Y730"/>
    <mergeCell ref="B734:Y735"/>
    <mergeCell ref="B739:Y740"/>
    <mergeCell ref="B744:Y745"/>
  </mergeCells>
  <pageMargins left="0.7" right="0.7" top="0.75" bottom="0.75" header="0.3" footer="0.3"/>
  <pageSetup orientation="portrait" r:id="rId1"/>
  <headerFooter>
    <oddHeader>&amp;C&amp;LFinal Exam&amp;CEIU&amp;RECN4751</oddHeader>
    <oddFooter>&amp;C&amp;LVersion 72&amp;RPage &amp;P+</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AZ1999"/>
  <sheetViews>
    <sheetView topLeftCell="A625" workbookViewId="0">
      <selection activeCell="B644" sqref="B644"/>
    </sheetView>
  </sheetViews>
  <sheetFormatPr defaultRowHeight="15.75" x14ac:dyDescent="0.25"/>
  <cols>
    <col min="1" max="26" width="3.125" customWidth="1"/>
    <col min="27" max="52" width="3.125" hidden="1" customWidth="1"/>
  </cols>
  <sheetData>
    <row r="1" spans="2:25" ht="15.6" customHeight="1" x14ac:dyDescent="0.25"/>
    <row r="2" spans="2:25" ht="15.6" customHeight="1" x14ac:dyDescent="0.25">
      <c r="B2" s="27" t="s">
        <v>0</v>
      </c>
      <c r="C2" s="27"/>
      <c r="D2" s="27"/>
      <c r="E2" s="27"/>
      <c r="F2" s="27"/>
      <c r="G2" s="27"/>
      <c r="H2" s="27"/>
      <c r="I2" s="27"/>
      <c r="J2" s="27"/>
      <c r="K2" s="27"/>
      <c r="L2" s="27"/>
      <c r="M2" s="27"/>
      <c r="N2" s="27"/>
      <c r="O2" s="27"/>
      <c r="P2" s="27"/>
      <c r="Q2" s="27"/>
      <c r="R2" s="27"/>
      <c r="S2" s="27"/>
      <c r="T2" s="27"/>
      <c r="U2" s="27"/>
      <c r="V2" s="27"/>
      <c r="W2" s="27"/>
      <c r="X2" s="27"/>
      <c r="Y2" s="27"/>
    </row>
    <row r="3" spans="2:25" ht="15.6" customHeight="1" x14ac:dyDescent="0.25">
      <c r="B3" s="27"/>
      <c r="C3" s="27"/>
      <c r="D3" s="27"/>
      <c r="E3" s="27"/>
      <c r="F3" s="27"/>
      <c r="G3" s="27"/>
      <c r="H3" s="27"/>
      <c r="I3" s="27"/>
      <c r="J3" s="27"/>
      <c r="K3" s="27"/>
      <c r="L3" s="27"/>
      <c r="M3" s="27"/>
      <c r="N3" s="27"/>
      <c r="O3" s="27"/>
      <c r="P3" s="27"/>
      <c r="Q3" s="27"/>
      <c r="R3" s="27"/>
      <c r="S3" s="27"/>
      <c r="T3" s="27"/>
      <c r="U3" s="27"/>
      <c r="V3" s="27"/>
      <c r="W3" s="27"/>
      <c r="X3" s="27"/>
      <c r="Y3" s="27"/>
    </row>
    <row r="4" spans="2:25" ht="15.6" customHeight="1" x14ac:dyDescent="0.25"/>
    <row r="5" spans="2:25" ht="15.6" customHeight="1" x14ac:dyDescent="0.25"/>
    <row r="6" spans="2:25" ht="15.6" customHeight="1" x14ac:dyDescent="0.25"/>
    <row r="7" spans="2:25" ht="15.6" customHeight="1" x14ac:dyDescent="0.25"/>
    <row r="8" spans="2:25" ht="15.6" customHeight="1" x14ac:dyDescent="0.25"/>
    <row r="9" spans="2:25" ht="15.6" customHeight="1" x14ac:dyDescent="0.25"/>
    <row r="10" spans="2:25" ht="15.6" customHeight="1" x14ac:dyDescent="0.25">
      <c r="B10" s="27" t="s">
        <v>1</v>
      </c>
      <c r="C10" s="27"/>
      <c r="D10" s="27"/>
      <c r="E10" s="27"/>
      <c r="F10" s="27"/>
      <c r="G10" s="27"/>
      <c r="H10" s="27"/>
      <c r="I10" s="27"/>
      <c r="J10" s="27"/>
      <c r="K10" s="27"/>
      <c r="L10" s="27"/>
      <c r="M10" s="27"/>
      <c r="N10" s="27"/>
      <c r="O10" s="27"/>
      <c r="P10" s="27"/>
      <c r="Q10" s="27"/>
      <c r="R10" s="27"/>
      <c r="S10" s="27"/>
      <c r="T10" s="27"/>
      <c r="U10" s="27"/>
      <c r="V10" s="27"/>
      <c r="W10" s="27"/>
      <c r="X10" s="27"/>
      <c r="Y10" s="27"/>
    </row>
    <row r="11" spans="2:25" ht="15.6" customHeight="1" x14ac:dyDescent="0.25">
      <c r="B11" s="27"/>
      <c r="C11" s="27"/>
      <c r="D11" s="27"/>
      <c r="E11" s="27"/>
      <c r="F11" s="27"/>
      <c r="G11" s="27"/>
      <c r="H11" s="27"/>
      <c r="I11" s="27"/>
      <c r="J11" s="27"/>
      <c r="K11" s="27"/>
      <c r="L11" s="27"/>
      <c r="M11" s="27"/>
      <c r="N11" s="27"/>
      <c r="O11" s="27"/>
      <c r="P11" s="27"/>
      <c r="Q11" s="27"/>
      <c r="R11" s="27"/>
      <c r="S11" s="27"/>
      <c r="T11" s="27"/>
      <c r="U11" s="27"/>
      <c r="V11" s="27"/>
      <c r="W11" s="27"/>
      <c r="X11" s="27"/>
      <c r="Y11" s="27"/>
    </row>
    <row r="12" spans="2:25" ht="15.6" customHeight="1" x14ac:dyDescent="0.25">
      <c r="B12" s="27"/>
      <c r="C12" s="27"/>
      <c r="D12" s="27"/>
      <c r="E12" s="27"/>
      <c r="F12" s="27"/>
      <c r="G12" s="27"/>
      <c r="H12" s="27"/>
      <c r="I12" s="27"/>
      <c r="J12" s="27"/>
      <c r="K12" s="27"/>
      <c r="L12" s="27"/>
      <c r="M12" s="27"/>
      <c r="N12" s="27"/>
      <c r="O12" s="27"/>
      <c r="P12" s="27"/>
      <c r="Q12" s="27"/>
      <c r="R12" s="27"/>
      <c r="S12" s="27"/>
      <c r="T12" s="27"/>
      <c r="U12" s="27"/>
      <c r="V12" s="27"/>
      <c r="W12" s="27"/>
      <c r="X12" s="27"/>
      <c r="Y12" s="27"/>
    </row>
    <row r="13" spans="2:25" ht="15.6" customHeight="1" x14ac:dyDescent="0.25"/>
    <row r="14" spans="2:25" ht="15.6" customHeight="1" x14ac:dyDescent="0.25">
      <c r="F14" t="s">
        <v>2</v>
      </c>
      <c r="J14" t="s">
        <v>3</v>
      </c>
    </row>
    <row r="15" spans="2:25" ht="15.6" customHeight="1" x14ac:dyDescent="0.25">
      <c r="F15" s="52">
        <v>137.73529679579843</v>
      </c>
      <c r="G15" s="52"/>
      <c r="H15" s="52"/>
      <c r="J15" s="53">
        <v>1204.8251997308496</v>
      </c>
      <c r="K15" s="53"/>
      <c r="L15" s="53"/>
    </row>
    <row r="16" spans="2:25" ht="15.6" customHeight="1" x14ac:dyDescent="0.25">
      <c r="F16" s="52">
        <v>2422.3109230497157</v>
      </c>
      <c r="G16" s="52"/>
      <c r="H16" s="52"/>
      <c r="J16" s="53">
        <v>3626.198278356318</v>
      </c>
      <c r="K16" s="53"/>
      <c r="L16" s="53"/>
    </row>
    <row r="17" spans="6:12" ht="15.6" customHeight="1" x14ac:dyDescent="0.25">
      <c r="F17" s="52">
        <v>814.45130953203147</v>
      </c>
      <c r="G17" s="52"/>
      <c r="H17" s="52"/>
      <c r="J17" s="53">
        <v>1783.5367885335952</v>
      </c>
      <c r="K17" s="53"/>
      <c r="L17" s="53"/>
    </row>
    <row r="18" spans="6:12" ht="15.6" customHeight="1" x14ac:dyDescent="0.25">
      <c r="F18" s="52">
        <v>2245.1475478601319</v>
      </c>
      <c r="G18" s="52"/>
      <c r="H18" s="52"/>
      <c r="J18" s="53">
        <v>3299.2100746494352</v>
      </c>
      <c r="K18" s="53"/>
      <c r="L18" s="53"/>
    </row>
    <row r="19" spans="6:12" ht="15.6" customHeight="1" x14ac:dyDescent="0.25">
      <c r="F19" s="52">
        <v>4060.9271693086762</v>
      </c>
      <c r="G19" s="52"/>
      <c r="H19" s="52"/>
      <c r="J19" s="53">
        <v>4625.8931365833014</v>
      </c>
      <c r="K19" s="53"/>
      <c r="L19" s="53"/>
    </row>
    <row r="20" spans="6:12" ht="15.6" customHeight="1" x14ac:dyDescent="0.25">
      <c r="F20" s="52">
        <v>62.503240978638502</v>
      </c>
      <c r="G20" s="52"/>
      <c r="H20" s="52"/>
      <c r="J20" s="53">
        <v>1000.6660128211697</v>
      </c>
      <c r="K20" s="53"/>
      <c r="L20" s="53"/>
    </row>
    <row r="21" spans="6:12" ht="15.6" customHeight="1" x14ac:dyDescent="0.25">
      <c r="F21" s="52">
        <v>2389.0640924461231</v>
      </c>
      <c r="G21" s="52"/>
      <c r="H21" s="52"/>
      <c r="J21" s="53">
        <v>3417.5899671274165</v>
      </c>
      <c r="K21" s="53"/>
      <c r="L21" s="53"/>
    </row>
    <row r="22" spans="6:12" ht="15.6" customHeight="1" x14ac:dyDescent="0.25">
      <c r="F22" s="52">
        <v>866.13612296141991</v>
      </c>
      <c r="G22" s="52"/>
      <c r="H22" s="52"/>
      <c r="J22" s="53">
        <v>1799.2834737703572</v>
      </c>
      <c r="K22" s="53"/>
      <c r="L22" s="53"/>
    </row>
    <row r="23" spans="6:12" ht="15.6" customHeight="1" x14ac:dyDescent="0.25">
      <c r="F23" s="52">
        <v>198.90731965307162</v>
      </c>
      <c r="G23" s="52"/>
      <c r="H23" s="52"/>
      <c r="J23" s="53">
        <v>844.86525646372706</v>
      </c>
      <c r="K23" s="53"/>
      <c r="L23" s="53"/>
    </row>
    <row r="24" spans="6:12" ht="15.6" customHeight="1" x14ac:dyDescent="0.25">
      <c r="F24" s="52">
        <v>3182.6398961533191</v>
      </c>
      <c r="G24" s="52"/>
      <c r="H24" s="52"/>
      <c r="J24" s="53">
        <v>4105.5109028324759</v>
      </c>
      <c r="K24" s="53"/>
      <c r="L24" s="53"/>
    </row>
    <row r="25" spans="6:12" ht="15.6" customHeight="1" x14ac:dyDescent="0.25">
      <c r="F25" s="52">
        <v>-128.53808994096252</v>
      </c>
      <c r="G25" s="52"/>
      <c r="H25" s="52"/>
      <c r="J25" s="53">
        <v>687.92073490066775</v>
      </c>
      <c r="K25" s="53"/>
      <c r="L25" s="53"/>
    </row>
    <row r="26" spans="6:12" ht="15.6" customHeight="1" x14ac:dyDescent="0.25">
      <c r="F26" s="52">
        <v>3134.8723421503832</v>
      </c>
      <c r="G26" s="52"/>
      <c r="H26" s="52"/>
      <c r="J26" s="53">
        <v>4116.2880611990913</v>
      </c>
      <c r="K26" s="53"/>
      <c r="L26" s="53"/>
    </row>
    <row r="27" spans="6:12" ht="15.6" customHeight="1" x14ac:dyDescent="0.25">
      <c r="F27" s="52">
        <v>785.87973541526128</v>
      </c>
      <c r="G27" s="52"/>
      <c r="H27" s="52"/>
      <c r="J27" s="53">
        <v>1848.7112834964787</v>
      </c>
      <c r="K27" s="53"/>
      <c r="L27" s="53"/>
    </row>
    <row r="28" spans="6:12" ht="15.6" customHeight="1" x14ac:dyDescent="0.25">
      <c r="F28" s="52">
        <v>201.78560754673251</v>
      </c>
      <c r="G28" s="52"/>
      <c r="H28" s="52"/>
      <c r="J28" s="53">
        <v>1086.6155406391138</v>
      </c>
      <c r="K28" s="53"/>
      <c r="L28" s="53"/>
    </row>
    <row r="29" spans="6:12" ht="15.6" customHeight="1" x14ac:dyDescent="0.25">
      <c r="F29" s="52">
        <v>2133.8654213999471</v>
      </c>
      <c r="G29" s="52"/>
      <c r="H29" s="52"/>
      <c r="J29" s="53">
        <v>3463.0178811870005</v>
      </c>
      <c r="K29" s="53"/>
      <c r="L29" s="53"/>
    </row>
    <row r="30" spans="6:12" ht="15.6" customHeight="1" x14ac:dyDescent="0.25">
      <c r="F30" s="52">
        <v>3661.1498425577079</v>
      </c>
      <c r="G30" s="52"/>
      <c r="H30" s="52"/>
      <c r="J30" s="53">
        <v>4335.5118051852533</v>
      </c>
      <c r="K30" s="53"/>
      <c r="L30" s="53"/>
    </row>
    <row r="31" spans="6:12" ht="15.6" customHeight="1" x14ac:dyDescent="0.25">
      <c r="F31" s="52">
        <v>2971.0143836272846</v>
      </c>
      <c r="G31" s="52"/>
      <c r="H31" s="52"/>
      <c r="J31" s="53">
        <v>3871.5538091492076</v>
      </c>
      <c r="K31" s="53"/>
      <c r="L31" s="53"/>
    </row>
    <row r="32" spans="6:12" ht="15.6" customHeight="1" x14ac:dyDescent="0.25">
      <c r="F32" s="52">
        <v>4646.6630169980945</v>
      </c>
      <c r="G32" s="52"/>
      <c r="H32" s="52"/>
      <c r="J32" s="53">
        <v>4773.5108413237949</v>
      </c>
      <c r="K32" s="53"/>
      <c r="L32" s="53"/>
    </row>
    <row r="33" spans="6:12" ht="15.6" customHeight="1" x14ac:dyDescent="0.25">
      <c r="F33" s="52">
        <v>948.63509779388573</v>
      </c>
      <c r="G33" s="52"/>
      <c r="H33" s="52"/>
      <c r="J33" s="53">
        <v>1942.8561299323849</v>
      </c>
      <c r="K33" s="53"/>
      <c r="L33" s="53"/>
    </row>
    <row r="34" spans="6:12" ht="15.6" customHeight="1" x14ac:dyDescent="0.25">
      <c r="F34" s="52">
        <v>1148.8699514216505</v>
      </c>
      <c r="G34" s="52"/>
      <c r="H34" s="52"/>
      <c r="J34" s="53">
        <v>1966.3716153414462</v>
      </c>
      <c r="K34" s="53"/>
      <c r="L34" s="53"/>
    </row>
    <row r="35" spans="6:12" ht="15.6" customHeight="1" x14ac:dyDescent="0.25">
      <c r="F35" s="52">
        <v>969.67107167117319</v>
      </c>
      <c r="G35" s="52"/>
      <c r="H35" s="52"/>
      <c r="J35" s="53">
        <v>1945.2771303400623</v>
      </c>
      <c r="K35" s="53"/>
      <c r="L35" s="53"/>
    </row>
    <row r="36" spans="6:12" ht="15.6" customHeight="1" x14ac:dyDescent="0.25">
      <c r="F36" s="52">
        <v>1737.7523017107785</v>
      </c>
      <c r="G36" s="52"/>
      <c r="H36" s="52"/>
      <c r="J36" s="53">
        <v>2954.0092367877664</v>
      </c>
      <c r="K36" s="53"/>
      <c r="L36" s="53"/>
    </row>
    <row r="37" spans="6:12" ht="15.6" customHeight="1" x14ac:dyDescent="0.25">
      <c r="F37" s="52">
        <v>4311.1629046339767</v>
      </c>
      <c r="G37" s="52"/>
      <c r="H37" s="52"/>
      <c r="J37" s="53">
        <v>4623.7248072587799</v>
      </c>
      <c r="K37" s="53"/>
      <c r="L37" s="53"/>
    </row>
    <row r="38" spans="6:12" ht="15.6" customHeight="1" x14ac:dyDescent="0.25">
      <c r="F38" s="52">
        <v>291.16665080813914</v>
      </c>
      <c r="G38" s="52"/>
      <c r="H38" s="52"/>
      <c r="J38" s="53">
        <v>744.85738316874722</v>
      </c>
      <c r="K38" s="53"/>
      <c r="L38" s="53"/>
    </row>
    <row r="39" spans="6:12" ht="15.6" customHeight="1" x14ac:dyDescent="0.25">
      <c r="F39" s="52">
        <v>656.57242551805348</v>
      </c>
      <c r="G39" s="52"/>
      <c r="H39" s="52"/>
      <c r="J39" s="53">
        <v>1453.0316685080575</v>
      </c>
      <c r="K39" s="53"/>
      <c r="L39" s="53"/>
    </row>
    <row r="40" spans="6:12" ht="15.6" customHeight="1" x14ac:dyDescent="0.25">
      <c r="F40" s="52">
        <v>886.55986295450111</v>
      </c>
      <c r="G40" s="52"/>
      <c r="H40" s="52"/>
      <c r="J40" s="53">
        <v>2233.8795581672839</v>
      </c>
      <c r="K40" s="53"/>
      <c r="L40" s="53"/>
    </row>
    <row r="41" spans="6:12" ht="15.6" customHeight="1" x14ac:dyDescent="0.25">
      <c r="F41" s="52">
        <v>136.10028373250881</v>
      </c>
      <c r="G41" s="52"/>
      <c r="H41" s="52"/>
      <c r="J41" s="53">
        <v>834.89561945419507</v>
      </c>
      <c r="K41" s="53"/>
      <c r="L41" s="53"/>
    </row>
    <row r="42" spans="6:12" ht="15.6" customHeight="1" x14ac:dyDescent="0.25">
      <c r="F42" s="52">
        <v>3384.5482876787455</v>
      </c>
      <c r="G42" s="52"/>
      <c r="H42" s="52"/>
      <c r="J42" s="53">
        <v>4074.5457944006262</v>
      </c>
      <c r="K42" s="53"/>
      <c r="L42" s="53"/>
    </row>
    <row r="43" spans="6:12" ht="15.6" customHeight="1" x14ac:dyDescent="0.25">
      <c r="F43" s="52">
        <v>4328.0836132078821</v>
      </c>
      <c r="G43" s="52"/>
      <c r="H43" s="52"/>
      <c r="J43" s="53">
        <v>4534.3490590952697</v>
      </c>
      <c r="K43" s="53"/>
      <c r="L43" s="53"/>
    </row>
    <row r="44" spans="6:12" ht="15.6" customHeight="1" x14ac:dyDescent="0.25">
      <c r="F44" s="52">
        <v>4127.1695618236063</v>
      </c>
      <c r="G44" s="52"/>
      <c r="H44" s="52"/>
      <c r="J44" s="53">
        <v>4532.7356948083761</v>
      </c>
      <c r="K44" s="53"/>
      <c r="L44" s="53"/>
    </row>
    <row r="45" spans="6:12" ht="15.6" customHeight="1" x14ac:dyDescent="0.25">
      <c r="F45" s="52">
        <v>4037.1810375391879</v>
      </c>
      <c r="G45" s="52"/>
      <c r="H45" s="52"/>
      <c r="J45" s="53">
        <v>4476.6782917231831</v>
      </c>
      <c r="K45" s="53"/>
      <c r="L45" s="53"/>
    </row>
    <row r="46" spans="6:12" ht="15.6" customHeight="1" x14ac:dyDescent="0.25">
      <c r="F46" s="52">
        <v>4316.4807172841347</v>
      </c>
      <c r="G46" s="52"/>
      <c r="H46" s="52"/>
      <c r="J46" s="53">
        <v>4619.0264291977655</v>
      </c>
      <c r="K46" s="53"/>
      <c r="L46" s="53"/>
    </row>
    <row r="47" spans="6:12" ht="15.6" customHeight="1" x14ac:dyDescent="0.25">
      <c r="F47" s="52">
        <v>51.785346673326849</v>
      </c>
      <c r="G47" s="52"/>
      <c r="H47" s="52"/>
      <c r="J47" s="53">
        <v>664.88140626062398</v>
      </c>
      <c r="K47" s="53"/>
      <c r="L47" s="53"/>
    </row>
    <row r="48" spans="6:12" ht="15.6" customHeight="1" x14ac:dyDescent="0.25">
      <c r="F48" s="52">
        <v>4406.9505258752297</v>
      </c>
      <c r="G48" s="52"/>
      <c r="H48" s="52"/>
      <c r="J48" s="53">
        <v>4645.198630154584</v>
      </c>
      <c r="K48" s="53"/>
      <c r="L48" s="53"/>
    </row>
    <row r="49" spans="6:12" ht="15.6" customHeight="1" x14ac:dyDescent="0.25">
      <c r="F49" s="52">
        <v>825.88002283763649</v>
      </c>
      <c r="G49" s="52"/>
      <c r="H49" s="52"/>
      <c r="J49" s="53">
        <v>1812.9225907368002</v>
      </c>
      <c r="K49" s="53"/>
      <c r="L49" s="53"/>
    </row>
    <row r="50" spans="6:12" ht="15.6" customHeight="1" x14ac:dyDescent="0.25">
      <c r="F50" s="52">
        <v>221.10482225604966</v>
      </c>
      <c r="G50" s="52"/>
      <c r="H50" s="52"/>
      <c r="J50" s="53">
        <v>748.79320227642268</v>
      </c>
      <c r="K50" s="53"/>
      <c r="L50" s="53"/>
    </row>
    <row r="51" spans="6:12" ht="15.6" customHeight="1" x14ac:dyDescent="0.25">
      <c r="F51" s="52">
        <v>-136.85400739763284</v>
      </c>
      <c r="G51" s="52"/>
      <c r="H51" s="52"/>
      <c r="J51" s="53">
        <v>836.09858525923948</v>
      </c>
      <c r="K51" s="53"/>
      <c r="L51" s="53"/>
    </row>
    <row r="52" spans="6:12" ht="15.6" customHeight="1" x14ac:dyDescent="0.25">
      <c r="F52" s="52">
        <v>4503.9548733047341</v>
      </c>
      <c r="G52" s="52"/>
      <c r="H52" s="52"/>
      <c r="J52" s="53">
        <v>4573.5603211809021</v>
      </c>
      <c r="K52" s="53"/>
      <c r="L52" s="53"/>
    </row>
    <row r="53" spans="6:12" ht="15.6" customHeight="1" x14ac:dyDescent="0.25">
      <c r="F53" s="52">
        <v>617.01453093407395</v>
      </c>
      <c r="G53" s="52"/>
      <c r="H53" s="52"/>
      <c r="J53" s="53">
        <v>1487.9533925192395</v>
      </c>
      <c r="K53" s="53"/>
      <c r="L53" s="53"/>
    </row>
    <row r="54" spans="6:12" ht="15.6" customHeight="1" x14ac:dyDescent="0.25">
      <c r="F54" s="52">
        <v>1464.8738373386614</v>
      </c>
      <c r="G54" s="52"/>
      <c r="H54" s="52"/>
      <c r="J54" s="53">
        <v>2605.8708485003685</v>
      </c>
      <c r="K54" s="53"/>
      <c r="L54" s="53"/>
    </row>
    <row r="55" spans="6:12" ht="15.6" customHeight="1" x14ac:dyDescent="0.25">
      <c r="F55" s="52">
        <v>1748.7931462046756</v>
      </c>
      <c r="G55" s="52"/>
      <c r="H55" s="52"/>
      <c r="J55" s="53">
        <v>2956.8420419702252</v>
      </c>
      <c r="K55" s="53"/>
      <c r="L55" s="53"/>
    </row>
    <row r="56" spans="6:12" ht="15.6" customHeight="1" x14ac:dyDescent="0.25">
      <c r="F56" s="52">
        <v>111.81440058938998</v>
      </c>
      <c r="G56" s="52"/>
      <c r="H56" s="52"/>
      <c r="J56" s="53">
        <v>683.11617984424424</v>
      </c>
      <c r="K56" s="53"/>
      <c r="L56" s="53"/>
    </row>
    <row r="57" spans="6:12" ht="15.6" customHeight="1" x14ac:dyDescent="0.25">
      <c r="F57" s="52">
        <v>3559.804599334208</v>
      </c>
      <c r="G57" s="52"/>
      <c r="H57" s="52"/>
      <c r="J57" s="53">
        <v>4274.723201291361</v>
      </c>
      <c r="K57" s="53"/>
      <c r="L57" s="53"/>
    </row>
    <row r="58" spans="6:12" ht="15.6" customHeight="1" x14ac:dyDescent="0.25">
      <c r="F58" s="52">
        <v>97.085012643039164</v>
      </c>
      <c r="G58" s="52"/>
      <c r="H58" s="52"/>
      <c r="J58" s="53">
        <v>552.60062921087376</v>
      </c>
      <c r="K58" s="53"/>
      <c r="L58" s="53"/>
    </row>
    <row r="59" spans="6:12" ht="15.6" customHeight="1" x14ac:dyDescent="0.25">
      <c r="F59" s="52">
        <v>4437.3906288807793</v>
      </c>
      <c r="G59" s="52"/>
      <c r="H59" s="52"/>
      <c r="J59" s="53">
        <v>4761.8107846987305</v>
      </c>
      <c r="K59" s="53"/>
      <c r="L59" s="53"/>
    </row>
    <row r="60" spans="6:12" ht="15.6" customHeight="1" x14ac:dyDescent="0.25">
      <c r="F60" s="52">
        <v>3793.9779437085958</v>
      </c>
      <c r="G60" s="52"/>
      <c r="H60" s="52"/>
      <c r="J60" s="53">
        <v>4330.3408498116987</v>
      </c>
      <c r="K60" s="53"/>
      <c r="L60" s="53"/>
    </row>
    <row r="61" spans="6:12" ht="15.6" customHeight="1" x14ac:dyDescent="0.25">
      <c r="F61" s="52">
        <v>3464.4234063433378</v>
      </c>
      <c r="G61" s="52"/>
      <c r="H61" s="52"/>
      <c r="J61" s="53">
        <v>4183.5835568990096</v>
      </c>
      <c r="K61" s="53"/>
      <c r="L61" s="53"/>
    </row>
    <row r="62" spans="6:12" ht="15.6" customHeight="1" x14ac:dyDescent="0.25">
      <c r="F62" s="52">
        <v>341.6417434827286</v>
      </c>
      <c r="G62" s="52"/>
      <c r="H62" s="52"/>
      <c r="J62" s="53">
        <v>1196.7010018231895</v>
      </c>
      <c r="K62" s="53"/>
      <c r="L62" s="53"/>
    </row>
    <row r="63" spans="6:12" ht="15.6" customHeight="1" x14ac:dyDescent="0.25">
      <c r="F63" s="52">
        <v>1893.9652122761513</v>
      </c>
      <c r="G63" s="52"/>
      <c r="H63" s="52"/>
      <c r="J63" s="53">
        <v>3125.4245478878356</v>
      </c>
      <c r="K63" s="53"/>
      <c r="L63" s="53"/>
    </row>
    <row r="64" spans="6:12" ht="15.6" customHeight="1" x14ac:dyDescent="0.25">
      <c r="F64" s="52">
        <v>853.54970483409204</v>
      </c>
      <c r="G64" s="52"/>
      <c r="H64" s="52"/>
      <c r="J64" s="53">
        <v>2217.7043909973395</v>
      </c>
      <c r="K64" s="53"/>
      <c r="L64" s="53"/>
    </row>
    <row r="65" spans="6:12" ht="15.6" customHeight="1" x14ac:dyDescent="0.25">
      <c r="F65" s="52">
        <v>4400.2125646979484</v>
      </c>
      <c r="G65" s="52"/>
      <c r="H65" s="52"/>
      <c r="J65" s="53">
        <v>4759.6012264536239</v>
      </c>
      <c r="K65" s="53"/>
      <c r="L65" s="53"/>
    </row>
    <row r="66" spans="6:12" ht="15.6" customHeight="1" x14ac:dyDescent="0.25">
      <c r="F66" s="52">
        <v>169.21005072678798</v>
      </c>
      <c r="G66" s="52"/>
      <c r="H66" s="52"/>
      <c r="J66" s="53">
        <v>496.15495369850714</v>
      </c>
      <c r="K66" s="53"/>
      <c r="L66" s="53"/>
    </row>
    <row r="67" spans="6:12" ht="15.6" customHeight="1" x14ac:dyDescent="0.25">
      <c r="F67" s="52">
        <v>4240.8536333508064</v>
      </c>
      <c r="G67" s="52"/>
      <c r="H67" s="52"/>
      <c r="J67" s="53">
        <v>4538.6449522605335</v>
      </c>
      <c r="K67" s="53"/>
      <c r="L67" s="53"/>
    </row>
    <row r="68" spans="6:12" ht="15.6" customHeight="1" x14ac:dyDescent="0.25">
      <c r="F68" s="52">
        <v>214.23891246983536</v>
      </c>
      <c r="G68" s="52"/>
      <c r="H68" s="52"/>
      <c r="J68" s="53">
        <v>1029.8312455273633</v>
      </c>
      <c r="K68" s="53"/>
      <c r="L68" s="53"/>
    </row>
    <row r="69" spans="6:12" ht="15.6" customHeight="1" x14ac:dyDescent="0.25">
      <c r="F69" s="52">
        <v>2305.6470677578609</v>
      </c>
      <c r="G69" s="52"/>
      <c r="H69" s="52"/>
      <c r="J69" s="53">
        <v>3678.0322033034618</v>
      </c>
      <c r="K69" s="53"/>
      <c r="L69" s="53"/>
    </row>
    <row r="70" spans="6:12" ht="15.6" customHeight="1" x14ac:dyDescent="0.25">
      <c r="F70" s="52">
        <v>920.86290852386014</v>
      </c>
      <c r="G70" s="52"/>
      <c r="H70" s="52"/>
      <c r="J70" s="53">
        <v>2217.8983260812506</v>
      </c>
      <c r="K70" s="53"/>
      <c r="L70" s="53"/>
    </row>
    <row r="71" spans="6:12" ht="15.6" customHeight="1" x14ac:dyDescent="0.25">
      <c r="F71" s="52">
        <v>2796.3986563370631</v>
      </c>
      <c r="G71" s="52"/>
      <c r="H71" s="52"/>
      <c r="J71" s="53">
        <v>3713.0739255930694</v>
      </c>
      <c r="K71" s="53"/>
      <c r="L71" s="53"/>
    </row>
    <row r="72" spans="6:12" ht="15.6" customHeight="1" x14ac:dyDescent="0.25">
      <c r="F72" s="52">
        <v>168.28117552999339</v>
      </c>
      <c r="G72" s="52"/>
      <c r="H72" s="52"/>
      <c r="J72" s="53">
        <v>869.7701674403246</v>
      </c>
      <c r="K72" s="53"/>
      <c r="L72" s="53"/>
    </row>
    <row r="73" spans="6:12" ht="15.6" customHeight="1" x14ac:dyDescent="0.25">
      <c r="F73" s="52">
        <v>200.20842211423601</v>
      </c>
      <c r="G73" s="52"/>
      <c r="H73" s="52"/>
      <c r="J73" s="53">
        <v>919.03539505139793</v>
      </c>
      <c r="K73" s="53"/>
      <c r="L73" s="53"/>
    </row>
    <row r="74" spans="6:12" ht="15.6" customHeight="1" x14ac:dyDescent="0.25">
      <c r="F74" s="52">
        <v>4453.6874946355892</v>
      </c>
      <c r="G74" s="52"/>
      <c r="H74" s="52"/>
      <c r="J74" s="53">
        <v>4670.5408406778652</v>
      </c>
      <c r="K74" s="53"/>
      <c r="L74" s="53"/>
    </row>
    <row r="75" spans="6:12" ht="15.6" customHeight="1" x14ac:dyDescent="0.25">
      <c r="F75" s="52">
        <v>2522.8134783190048</v>
      </c>
      <c r="G75" s="52"/>
      <c r="H75" s="52"/>
      <c r="J75" s="53">
        <v>3609.2510768912794</v>
      </c>
      <c r="K75" s="53"/>
      <c r="L75" s="53"/>
    </row>
    <row r="76" spans="6:12" ht="15.6" customHeight="1" x14ac:dyDescent="0.25">
      <c r="F76" s="52">
        <v>4144.1761723828386</v>
      </c>
      <c r="G76" s="52"/>
      <c r="H76" s="52"/>
      <c r="J76" s="53">
        <v>4555.6359621034944</v>
      </c>
      <c r="K76" s="53"/>
      <c r="L76" s="53"/>
    </row>
    <row r="77" spans="6:12" ht="15.6" customHeight="1" x14ac:dyDescent="0.25">
      <c r="F77" s="52">
        <v>1653.6312083431742</v>
      </c>
      <c r="G77" s="52"/>
      <c r="H77" s="52"/>
      <c r="J77" s="53">
        <v>3040.6296122016697</v>
      </c>
      <c r="K77" s="53"/>
      <c r="L77" s="53"/>
    </row>
    <row r="78" spans="6:12" ht="15.6" customHeight="1" x14ac:dyDescent="0.25">
      <c r="F78" s="52">
        <v>1891.4336248797631</v>
      </c>
      <c r="G78" s="52"/>
      <c r="H78" s="52"/>
      <c r="J78" s="53">
        <v>3155.3916304557288</v>
      </c>
      <c r="K78" s="53"/>
      <c r="L78" s="53"/>
    </row>
    <row r="79" spans="6:12" ht="15.6" customHeight="1" x14ac:dyDescent="0.25">
      <c r="F79" s="52">
        <v>2598.5978874917105</v>
      </c>
      <c r="G79" s="52"/>
      <c r="H79" s="52"/>
      <c r="J79" s="53">
        <v>3438.2409502144396</v>
      </c>
      <c r="K79" s="53"/>
      <c r="L79" s="53"/>
    </row>
    <row r="80" spans="6:12" ht="15.6" customHeight="1" x14ac:dyDescent="0.25">
      <c r="F80" s="52">
        <v>4306.6322765095647</v>
      </c>
      <c r="G80" s="52"/>
      <c r="H80" s="52"/>
      <c r="J80" s="53">
        <v>4575.1251979064264</v>
      </c>
      <c r="K80" s="53"/>
      <c r="L80" s="53"/>
    </row>
    <row r="81" spans="1:25" ht="15.6" customHeight="1" x14ac:dyDescent="0.25">
      <c r="F81" s="52">
        <v>2185.0205843561062</v>
      </c>
      <c r="G81" s="52"/>
      <c r="H81" s="52"/>
      <c r="J81" s="53">
        <v>3282.4410258924954</v>
      </c>
      <c r="K81" s="53"/>
      <c r="L81" s="53"/>
    </row>
    <row r="82" spans="1:25" ht="15.6" customHeight="1" x14ac:dyDescent="0.25">
      <c r="F82" s="52">
        <v>8.6646598606008602</v>
      </c>
      <c r="G82" s="52"/>
      <c r="H82" s="52"/>
      <c r="J82" s="53">
        <v>348.89548105992651</v>
      </c>
      <c r="K82" s="53"/>
      <c r="L82" s="53"/>
    </row>
    <row r="83" spans="1:25" ht="15.6" customHeight="1" x14ac:dyDescent="0.25">
      <c r="F83" s="52">
        <v>760.29854017443643</v>
      </c>
      <c r="G83" s="52"/>
      <c r="H83" s="52"/>
      <c r="J83" s="53">
        <v>1948.342267459215</v>
      </c>
      <c r="K83" s="53"/>
      <c r="L83" s="53"/>
    </row>
    <row r="84" spans="1:25" ht="15.6" customHeight="1" x14ac:dyDescent="0.25">
      <c r="F84" s="52">
        <v>156.04280040463635</v>
      </c>
      <c r="G84" s="52"/>
      <c r="H84" s="52"/>
      <c r="J84" s="53">
        <v>221.49685389969642</v>
      </c>
      <c r="K84" s="53"/>
      <c r="L84" s="53"/>
    </row>
    <row r="85" spans="1:25" ht="15.6" customHeight="1" x14ac:dyDescent="0.25">
      <c r="F85" s="52">
        <v>150.2280015715227</v>
      </c>
      <c r="G85" s="52"/>
      <c r="H85" s="52"/>
      <c r="J85" s="53">
        <v>1023.1751095075953</v>
      </c>
      <c r="K85" s="53"/>
      <c r="L85" s="53"/>
    </row>
    <row r="86" spans="1:25" ht="15.6" customHeight="1" x14ac:dyDescent="0.25">
      <c r="F86" s="52">
        <v>516.35824083709474</v>
      </c>
      <c r="G86" s="52"/>
      <c r="H86" s="52"/>
      <c r="J86" s="53">
        <v>1600.3575950680215</v>
      </c>
      <c r="K86" s="53"/>
      <c r="L86" s="53"/>
    </row>
    <row r="87" spans="1:25" ht="15.6" customHeight="1" x14ac:dyDescent="0.25">
      <c r="F87" s="52">
        <v>2498.6138985148859</v>
      </c>
      <c r="G87" s="52"/>
      <c r="H87" s="52"/>
      <c r="J87" s="53">
        <v>3672.5770722698758</v>
      </c>
      <c r="K87" s="53"/>
      <c r="L87" s="53"/>
    </row>
    <row r="88" spans="1:25" ht="15.6" customHeight="1" x14ac:dyDescent="0.25">
      <c r="F88" s="52">
        <v>3763.3054887838148</v>
      </c>
      <c r="G88" s="52"/>
      <c r="H88" s="52"/>
      <c r="J88" s="53">
        <v>4393.7414550219819</v>
      </c>
      <c r="K88" s="53"/>
      <c r="L88" s="53"/>
    </row>
    <row r="89" spans="1:25" ht="15.6" customHeight="1" x14ac:dyDescent="0.25">
      <c r="F89" s="52">
        <v>-114.33936372936564</v>
      </c>
      <c r="G89" s="52"/>
      <c r="H89" s="52"/>
      <c r="J89" s="53">
        <v>722.74783275061543</v>
      </c>
      <c r="K89" s="53"/>
      <c r="L89" s="53"/>
    </row>
    <row r="90" spans="1:25" ht="15.6" customHeight="1" x14ac:dyDescent="0.25"/>
    <row r="91" spans="1:25" ht="15.6" customHeight="1" x14ac:dyDescent="0.25">
      <c r="A91" t="s">
        <v>5</v>
      </c>
      <c r="B91" t="s">
        <v>4</v>
      </c>
    </row>
    <row r="92" spans="1:25" ht="15.6" customHeight="1" thickBot="1" x14ac:dyDescent="0.3"/>
    <row r="93" spans="1:25" ht="15.6" customHeight="1" x14ac:dyDescent="0.25">
      <c r="B93" s="20"/>
      <c r="C93" s="21"/>
      <c r="D93" s="21"/>
      <c r="E93" s="21"/>
      <c r="F93" s="21"/>
      <c r="G93" s="21"/>
      <c r="H93" s="21"/>
      <c r="I93" s="21"/>
      <c r="J93" s="21"/>
      <c r="K93" s="21"/>
      <c r="L93" s="21"/>
      <c r="M93" s="21"/>
      <c r="N93" s="21"/>
      <c r="O93" s="21"/>
      <c r="P93" s="21"/>
      <c r="Q93" s="21"/>
      <c r="R93" s="21"/>
      <c r="S93" s="21"/>
      <c r="T93" s="21"/>
      <c r="U93" s="21"/>
      <c r="V93" s="21"/>
      <c r="W93" s="21"/>
      <c r="X93" s="21"/>
      <c r="Y93" s="22"/>
    </row>
    <row r="94" spans="1:25" ht="15.6" customHeight="1" thickBot="1" x14ac:dyDescent="0.3">
      <c r="B94" s="23"/>
      <c r="C94" s="24"/>
      <c r="D94" s="24"/>
      <c r="E94" s="24"/>
      <c r="F94" s="24"/>
      <c r="G94" s="24"/>
      <c r="H94" s="24"/>
      <c r="I94" s="24"/>
      <c r="J94" s="24"/>
      <c r="K94" s="24"/>
      <c r="L94" s="24"/>
      <c r="M94" s="24"/>
      <c r="N94" s="24"/>
      <c r="O94" s="24"/>
      <c r="P94" s="24"/>
      <c r="Q94" s="24"/>
      <c r="R94" s="24"/>
      <c r="S94" s="24"/>
      <c r="T94" s="24"/>
      <c r="U94" s="24"/>
      <c r="V94" s="24"/>
      <c r="W94" s="24"/>
      <c r="X94" s="24"/>
      <c r="Y94" s="25"/>
    </row>
    <row r="95" spans="1:25" ht="15.6" customHeight="1" x14ac:dyDescent="0.25"/>
    <row r="96" spans="1:25" ht="15.6" customHeight="1" x14ac:dyDescent="0.25">
      <c r="A96" t="s">
        <v>7</v>
      </c>
      <c r="B96" t="s">
        <v>6</v>
      </c>
    </row>
    <row r="97" spans="1:25" ht="15.6" customHeight="1" thickBot="1" x14ac:dyDescent="0.3"/>
    <row r="98" spans="1:25" ht="15.6" customHeight="1" x14ac:dyDescent="0.25">
      <c r="B98" s="20"/>
      <c r="C98" s="21"/>
      <c r="D98" s="21"/>
      <c r="E98" s="21"/>
      <c r="F98" s="21"/>
      <c r="G98" s="21"/>
      <c r="H98" s="21"/>
      <c r="I98" s="21"/>
      <c r="J98" s="21"/>
      <c r="K98" s="21"/>
      <c r="L98" s="21"/>
      <c r="M98" s="21"/>
      <c r="N98" s="21"/>
      <c r="O98" s="21"/>
      <c r="P98" s="21"/>
      <c r="Q98" s="21"/>
      <c r="R98" s="21"/>
      <c r="S98" s="21"/>
      <c r="T98" s="21"/>
      <c r="U98" s="21"/>
      <c r="V98" s="21"/>
      <c r="W98" s="21"/>
      <c r="X98" s="21"/>
      <c r="Y98" s="22"/>
    </row>
    <row r="99" spans="1:25" ht="15.6" customHeight="1" thickBot="1" x14ac:dyDescent="0.3">
      <c r="B99" s="23"/>
      <c r="C99" s="24"/>
      <c r="D99" s="24"/>
      <c r="E99" s="24"/>
      <c r="F99" s="24"/>
      <c r="G99" s="24"/>
      <c r="H99" s="24"/>
      <c r="I99" s="24"/>
      <c r="J99" s="24"/>
      <c r="K99" s="24"/>
      <c r="L99" s="24"/>
      <c r="M99" s="24"/>
      <c r="N99" s="24"/>
      <c r="O99" s="24"/>
      <c r="P99" s="24"/>
      <c r="Q99" s="24"/>
      <c r="R99" s="24"/>
      <c r="S99" s="24"/>
      <c r="T99" s="24"/>
      <c r="U99" s="24"/>
      <c r="V99" s="24"/>
      <c r="W99" s="24"/>
      <c r="X99" s="24"/>
      <c r="Y99" s="25"/>
    </row>
    <row r="100" spans="1:25" ht="15.6" customHeight="1" x14ac:dyDescent="0.25"/>
    <row r="101" spans="1:25" ht="15.6" customHeight="1" x14ac:dyDescent="0.25">
      <c r="A101" t="s">
        <v>9</v>
      </c>
      <c r="B101" t="s">
        <v>8</v>
      </c>
    </row>
    <row r="102" spans="1:25" ht="15.6" customHeight="1" thickBot="1" x14ac:dyDescent="0.3"/>
    <row r="103" spans="1:25" ht="15.6" customHeight="1" x14ac:dyDescent="0.25">
      <c r="B103" s="20"/>
      <c r="C103" s="21"/>
      <c r="D103" s="21"/>
      <c r="E103" s="21"/>
      <c r="F103" s="21"/>
      <c r="G103" s="21"/>
      <c r="H103" s="21"/>
      <c r="I103" s="21"/>
      <c r="J103" s="21"/>
      <c r="K103" s="21"/>
      <c r="L103" s="21"/>
      <c r="M103" s="21"/>
      <c r="N103" s="21"/>
      <c r="O103" s="21"/>
      <c r="P103" s="21"/>
      <c r="Q103" s="21"/>
      <c r="R103" s="21"/>
      <c r="S103" s="21"/>
      <c r="T103" s="21"/>
      <c r="U103" s="21"/>
      <c r="V103" s="21"/>
      <c r="W103" s="21"/>
      <c r="X103" s="21"/>
      <c r="Y103" s="22"/>
    </row>
    <row r="104" spans="1:25" ht="15.6" customHeight="1" x14ac:dyDescent="0.25">
      <c r="B104" s="39"/>
      <c r="C104" s="40"/>
      <c r="D104" s="40"/>
      <c r="E104" s="40"/>
      <c r="F104" s="40"/>
      <c r="G104" s="40"/>
      <c r="H104" s="40"/>
      <c r="I104" s="40"/>
      <c r="J104" s="40"/>
      <c r="K104" s="40"/>
      <c r="L104" s="40"/>
      <c r="M104" s="40"/>
      <c r="N104" s="40"/>
      <c r="O104" s="40"/>
      <c r="P104" s="40"/>
      <c r="Q104" s="40"/>
      <c r="R104" s="40"/>
      <c r="S104" s="40"/>
      <c r="T104" s="40"/>
      <c r="U104" s="40"/>
      <c r="V104" s="40"/>
      <c r="W104" s="40"/>
      <c r="X104" s="40"/>
      <c r="Y104" s="41"/>
    </row>
    <row r="105" spans="1:25" ht="15.6" customHeight="1" x14ac:dyDescent="0.25">
      <c r="B105" s="39"/>
      <c r="C105" s="40"/>
      <c r="D105" s="40"/>
      <c r="E105" s="40"/>
      <c r="F105" s="40"/>
      <c r="G105" s="40"/>
      <c r="H105" s="40"/>
      <c r="I105" s="40"/>
      <c r="J105" s="40"/>
      <c r="K105" s="40"/>
      <c r="L105" s="40"/>
      <c r="M105" s="40"/>
      <c r="N105" s="40"/>
      <c r="O105" s="40"/>
      <c r="P105" s="40"/>
      <c r="Q105" s="40"/>
      <c r="R105" s="40"/>
      <c r="S105" s="40"/>
      <c r="T105" s="40"/>
      <c r="U105" s="40"/>
      <c r="V105" s="40"/>
      <c r="W105" s="40"/>
      <c r="X105" s="40"/>
      <c r="Y105" s="41"/>
    </row>
    <row r="106" spans="1:25" ht="15.6" customHeight="1" x14ac:dyDescent="0.25">
      <c r="B106" s="39"/>
      <c r="C106" s="40"/>
      <c r="D106" s="40"/>
      <c r="E106" s="40"/>
      <c r="F106" s="40"/>
      <c r="G106" s="40"/>
      <c r="H106" s="40"/>
      <c r="I106" s="40"/>
      <c r="J106" s="40"/>
      <c r="K106" s="40"/>
      <c r="L106" s="40"/>
      <c r="M106" s="40"/>
      <c r="N106" s="40"/>
      <c r="O106" s="40"/>
      <c r="P106" s="40"/>
      <c r="Q106" s="40"/>
      <c r="R106" s="40"/>
      <c r="S106" s="40"/>
      <c r="T106" s="40"/>
      <c r="U106" s="40"/>
      <c r="V106" s="40"/>
      <c r="W106" s="40"/>
      <c r="X106" s="40"/>
      <c r="Y106" s="41"/>
    </row>
    <row r="107" spans="1:25" ht="15.6" customHeight="1" x14ac:dyDescent="0.25">
      <c r="B107" s="39"/>
      <c r="C107" s="40"/>
      <c r="D107" s="40"/>
      <c r="E107" s="40"/>
      <c r="F107" s="40"/>
      <c r="G107" s="40"/>
      <c r="H107" s="40"/>
      <c r="I107" s="40"/>
      <c r="J107" s="40"/>
      <c r="K107" s="40"/>
      <c r="L107" s="40"/>
      <c r="M107" s="40"/>
      <c r="N107" s="40"/>
      <c r="O107" s="40"/>
      <c r="P107" s="40"/>
      <c r="Q107" s="40"/>
      <c r="R107" s="40"/>
      <c r="S107" s="40"/>
      <c r="T107" s="40"/>
      <c r="U107" s="40"/>
      <c r="V107" s="40"/>
      <c r="W107" s="40"/>
      <c r="X107" s="40"/>
      <c r="Y107" s="41"/>
    </row>
    <row r="108" spans="1:25" ht="15.6" customHeight="1" x14ac:dyDescent="0.25">
      <c r="B108" s="39"/>
      <c r="C108" s="40"/>
      <c r="D108" s="40"/>
      <c r="E108" s="40"/>
      <c r="F108" s="40"/>
      <c r="G108" s="40"/>
      <c r="H108" s="40"/>
      <c r="I108" s="40"/>
      <c r="J108" s="40"/>
      <c r="K108" s="40"/>
      <c r="L108" s="40"/>
      <c r="M108" s="40"/>
      <c r="N108" s="40"/>
      <c r="O108" s="40"/>
      <c r="P108" s="40"/>
      <c r="Q108" s="40"/>
      <c r="R108" s="40"/>
      <c r="S108" s="40"/>
      <c r="T108" s="40"/>
      <c r="U108" s="40"/>
      <c r="V108" s="40"/>
      <c r="W108" s="40"/>
      <c r="X108" s="40"/>
      <c r="Y108" s="41"/>
    </row>
    <row r="109" spans="1:25" ht="15.6" customHeight="1" x14ac:dyDescent="0.25">
      <c r="B109" s="39"/>
      <c r="C109" s="40"/>
      <c r="D109" s="40"/>
      <c r="E109" s="40"/>
      <c r="F109" s="40"/>
      <c r="G109" s="40"/>
      <c r="H109" s="40"/>
      <c r="I109" s="40"/>
      <c r="J109" s="40"/>
      <c r="K109" s="40"/>
      <c r="L109" s="40"/>
      <c r="M109" s="40"/>
      <c r="N109" s="40"/>
      <c r="O109" s="40"/>
      <c r="P109" s="40"/>
      <c r="Q109" s="40"/>
      <c r="R109" s="40"/>
      <c r="S109" s="40"/>
      <c r="T109" s="40"/>
      <c r="U109" s="40"/>
      <c r="V109" s="40"/>
      <c r="W109" s="40"/>
      <c r="X109" s="40"/>
      <c r="Y109" s="41"/>
    </row>
    <row r="110" spans="1:25" ht="15.6" customHeight="1" x14ac:dyDescent="0.25">
      <c r="B110" s="39"/>
      <c r="C110" s="40"/>
      <c r="D110" s="40"/>
      <c r="E110" s="40"/>
      <c r="F110" s="40"/>
      <c r="G110" s="40"/>
      <c r="H110" s="40"/>
      <c r="I110" s="40"/>
      <c r="J110" s="40"/>
      <c r="K110" s="40"/>
      <c r="L110" s="40"/>
      <c r="M110" s="40"/>
      <c r="N110" s="40"/>
      <c r="O110" s="40"/>
      <c r="P110" s="40"/>
      <c r="Q110" s="40"/>
      <c r="R110" s="40"/>
      <c r="S110" s="40"/>
      <c r="T110" s="40"/>
      <c r="U110" s="40"/>
      <c r="V110" s="40"/>
      <c r="W110" s="40"/>
      <c r="X110" s="40"/>
      <c r="Y110" s="41"/>
    </row>
    <row r="111" spans="1:25" ht="15.6" customHeight="1" x14ac:dyDescent="0.25">
      <c r="B111" s="39"/>
      <c r="C111" s="40"/>
      <c r="D111" s="40"/>
      <c r="E111" s="40"/>
      <c r="F111" s="40"/>
      <c r="G111" s="40"/>
      <c r="H111" s="40"/>
      <c r="I111" s="40"/>
      <c r="J111" s="40"/>
      <c r="K111" s="40"/>
      <c r="L111" s="40"/>
      <c r="M111" s="40"/>
      <c r="N111" s="40"/>
      <c r="O111" s="40"/>
      <c r="P111" s="40"/>
      <c r="Q111" s="40"/>
      <c r="R111" s="40"/>
      <c r="S111" s="40"/>
      <c r="T111" s="40"/>
      <c r="U111" s="40"/>
      <c r="V111" s="40"/>
      <c r="W111" s="40"/>
      <c r="X111" s="40"/>
      <c r="Y111" s="41"/>
    </row>
    <row r="112" spans="1:25" ht="15.6" customHeight="1" x14ac:dyDescent="0.25">
      <c r="B112" s="39"/>
      <c r="C112" s="40"/>
      <c r="D112" s="40"/>
      <c r="E112" s="40"/>
      <c r="F112" s="40"/>
      <c r="G112" s="40"/>
      <c r="H112" s="40"/>
      <c r="I112" s="40"/>
      <c r="J112" s="40"/>
      <c r="K112" s="40"/>
      <c r="L112" s="40"/>
      <c r="M112" s="40"/>
      <c r="N112" s="40"/>
      <c r="O112" s="40"/>
      <c r="P112" s="40"/>
      <c r="Q112" s="40"/>
      <c r="R112" s="40"/>
      <c r="S112" s="40"/>
      <c r="T112" s="40"/>
      <c r="U112" s="40"/>
      <c r="V112" s="40"/>
      <c r="W112" s="40"/>
      <c r="X112" s="40"/>
      <c r="Y112" s="41"/>
    </row>
    <row r="113" spans="1:25" ht="15.6" customHeight="1" x14ac:dyDescent="0.25">
      <c r="B113" s="39"/>
      <c r="C113" s="40"/>
      <c r="D113" s="40"/>
      <c r="E113" s="40"/>
      <c r="F113" s="40"/>
      <c r="G113" s="40"/>
      <c r="H113" s="40"/>
      <c r="I113" s="40"/>
      <c r="J113" s="40"/>
      <c r="K113" s="40"/>
      <c r="L113" s="40"/>
      <c r="M113" s="40"/>
      <c r="N113" s="40"/>
      <c r="O113" s="40"/>
      <c r="P113" s="40"/>
      <c r="Q113" s="40"/>
      <c r="R113" s="40"/>
      <c r="S113" s="40"/>
      <c r="T113" s="40"/>
      <c r="U113" s="40"/>
      <c r="V113" s="40"/>
      <c r="W113" s="40"/>
      <c r="X113" s="40"/>
      <c r="Y113" s="41"/>
    </row>
    <row r="114" spans="1:25" ht="15.6" customHeight="1" x14ac:dyDescent="0.25">
      <c r="B114" s="39"/>
      <c r="C114" s="40"/>
      <c r="D114" s="40"/>
      <c r="E114" s="40"/>
      <c r="F114" s="40"/>
      <c r="G114" s="40"/>
      <c r="H114" s="40"/>
      <c r="I114" s="40"/>
      <c r="J114" s="40"/>
      <c r="K114" s="40"/>
      <c r="L114" s="40"/>
      <c r="M114" s="40"/>
      <c r="N114" s="40"/>
      <c r="O114" s="40"/>
      <c r="P114" s="40"/>
      <c r="Q114" s="40"/>
      <c r="R114" s="40"/>
      <c r="S114" s="40"/>
      <c r="T114" s="40"/>
      <c r="U114" s="40"/>
      <c r="V114" s="40"/>
      <c r="W114" s="40"/>
      <c r="X114" s="40"/>
      <c r="Y114" s="41"/>
    </row>
    <row r="115" spans="1:25" ht="15.6" customHeight="1" x14ac:dyDescent="0.25">
      <c r="B115" s="39"/>
      <c r="C115" s="40"/>
      <c r="D115" s="40"/>
      <c r="E115" s="40"/>
      <c r="F115" s="40"/>
      <c r="G115" s="40"/>
      <c r="H115" s="40"/>
      <c r="I115" s="40"/>
      <c r="J115" s="40"/>
      <c r="K115" s="40"/>
      <c r="L115" s="40"/>
      <c r="M115" s="40"/>
      <c r="N115" s="40"/>
      <c r="O115" s="40"/>
      <c r="P115" s="40"/>
      <c r="Q115" s="40"/>
      <c r="R115" s="40"/>
      <c r="S115" s="40"/>
      <c r="T115" s="40"/>
      <c r="U115" s="40"/>
      <c r="V115" s="40"/>
      <c r="W115" s="40"/>
      <c r="X115" s="40"/>
      <c r="Y115" s="41"/>
    </row>
    <row r="116" spans="1:25" ht="15.6" customHeight="1" x14ac:dyDescent="0.25">
      <c r="B116" s="39"/>
      <c r="C116" s="40"/>
      <c r="D116" s="40"/>
      <c r="E116" s="40"/>
      <c r="F116" s="40"/>
      <c r="G116" s="40"/>
      <c r="H116" s="40"/>
      <c r="I116" s="40"/>
      <c r="J116" s="40"/>
      <c r="K116" s="40"/>
      <c r="L116" s="40"/>
      <c r="M116" s="40"/>
      <c r="N116" s="40"/>
      <c r="O116" s="40"/>
      <c r="P116" s="40"/>
      <c r="Q116" s="40"/>
      <c r="R116" s="40"/>
      <c r="S116" s="40"/>
      <c r="T116" s="40"/>
      <c r="U116" s="40"/>
      <c r="V116" s="40"/>
      <c r="W116" s="40"/>
      <c r="X116" s="40"/>
      <c r="Y116" s="41"/>
    </row>
    <row r="117" spans="1:25" ht="15.6" customHeight="1" x14ac:dyDescent="0.25">
      <c r="B117" s="39"/>
      <c r="C117" s="40"/>
      <c r="D117" s="40"/>
      <c r="E117" s="40"/>
      <c r="F117" s="40"/>
      <c r="G117" s="40"/>
      <c r="H117" s="40"/>
      <c r="I117" s="40"/>
      <c r="J117" s="40"/>
      <c r="K117" s="40"/>
      <c r="L117" s="40"/>
      <c r="M117" s="40"/>
      <c r="N117" s="40"/>
      <c r="O117" s="40"/>
      <c r="P117" s="40"/>
      <c r="Q117" s="40"/>
      <c r="R117" s="40"/>
      <c r="S117" s="40"/>
      <c r="T117" s="40"/>
      <c r="U117" s="40"/>
      <c r="V117" s="40"/>
      <c r="W117" s="40"/>
      <c r="X117" s="40"/>
      <c r="Y117" s="41"/>
    </row>
    <row r="118" spans="1:25" ht="15.6" customHeight="1" x14ac:dyDescent="0.25">
      <c r="B118" s="39"/>
      <c r="C118" s="40"/>
      <c r="D118" s="40"/>
      <c r="E118" s="40"/>
      <c r="F118" s="40"/>
      <c r="G118" s="40"/>
      <c r="H118" s="40"/>
      <c r="I118" s="40"/>
      <c r="J118" s="40"/>
      <c r="K118" s="40"/>
      <c r="L118" s="40"/>
      <c r="M118" s="40"/>
      <c r="N118" s="40"/>
      <c r="O118" s="40"/>
      <c r="P118" s="40"/>
      <c r="Q118" s="40"/>
      <c r="R118" s="40"/>
      <c r="S118" s="40"/>
      <c r="T118" s="40"/>
      <c r="U118" s="40"/>
      <c r="V118" s="40"/>
      <c r="W118" s="40"/>
      <c r="X118" s="40"/>
      <c r="Y118" s="41"/>
    </row>
    <row r="119" spans="1:25" ht="15.6" customHeight="1" x14ac:dyDescent="0.25">
      <c r="B119" s="39"/>
      <c r="C119" s="40"/>
      <c r="D119" s="40"/>
      <c r="E119" s="40"/>
      <c r="F119" s="40"/>
      <c r="G119" s="40"/>
      <c r="H119" s="40"/>
      <c r="I119" s="40"/>
      <c r="J119" s="40"/>
      <c r="K119" s="40"/>
      <c r="L119" s="40"/>
      <c r="M119" s="40"/>
      <c r="N119" s="40"/>
      <c r="O119" s="40"/>
      <c r="P119" s="40"/>
      <c r="Q119" s="40"/>
      <c r="R119" s="40"/>
      <c r="S119" s="40"/>
      <c r="T119" s="40"/>
      <c r="U119" s="40"/>
      <c r="V119" s="40"/>
      <c r="W119" s="40"/>
      <c r="X119" s="40"/>
      <c r="Y119" s="41"/>
    </row>
    <row r="120" spans="1:25" ht="15.6" customHeight="1" thickBot="1" x14ac:dyDescent="0.3">
      <c r="B120" s="23"/>
      <c r="C120" s="24"/>
      <c r="D120" s="24"/>
      <c r="E120" s="24"/>
      <c r="F120" s="24"/>
      <c r="G120" s="24"/>
      <c r="H120" s="24"/>
      <c r="I120" s="24"/>
      <c r="J120" s="24"/>
      <c r="K120" s="24"/>
      <c r="L120" s="24"/>
      <c r="M120" s="24"/>
      <c r="N120" s="24"/>
      <c r="O120" s="24"/>
      <c r="P120" s="24"/>
      <c r="Q120" s="24"/>
      <c r="R120" s="24"/>
      <c r="S120" s="24"/>
      <c r="T120" s="24"/>
      <c r="U120" s="24"/>
      <c r="V120" s="24"/>
      <c r="W120" s="24"/>
      <c r="X120" s="24"/>
      <c r="Y120" s="25"/>
    </row>
    <row r="121" spans="1:25" ht="15.6" customHeight="1" x14ac:dyDescent="0.25"/>
    <row r="122" spans="1:25" ht="15.6" customHeight="1" x14ac:dyDescent="0.25">
      <c r="A122" t="s">
        <v>11</v>
      </c>
      <c r="B122" t="s">
        <v>10</v>
      </c>
    </row>
    <row r="123" spans="1:25" ht="15.6" customHeight="1" thickBot="1" x14ac:dyDescent="0.3"/>
    <row r="124" spans="1:25" ht="15.6" customHeight="1" x14ac:dyDescent="0.25">
      <c r="B124" s="20"/>
      <c r="C124" s="21"/>
      <c r="D124" s="21"/>
      <c r="E124" s="21"/>
      <c r="F124" s="21"/>
      <c r="G124" s="21"/>
      <c r="H124" s="21"/>
      <c r="I124" s="21"/>
      <c r="J124" s="21"/>
      <c r="K124" s="21"/>
      <c r="L124" s="21"/>
      <c r="M124" s="21"/>
      <c r="N124" s="21"/>
      <c r="O124" s="21"/>
      <c r="P124" s="21"/>
      <c r="Q124" s="21"/>
      <c r="R124" s="21"/>
      <c r="S124" s="21"/>
      <c r="T124" s="21"/>
      <c r="U124" s="21"/>
      <c r="V124" s="21"/>
      <c r="W124" s="21"/>
      <c r="X124" s="21"/>
      <c r="Y124" s="22"/>
    </row>
    <row r="125" spans="1:25" ht="15.6" customHeight="1" thickBot="1" x14ac:dyDescent="0.3">
      <c r="B125" s="23"/>
      <c r="C125" s="24"/>
      <c r="D125" s="24"/>
      <c r="E125" s="24"/>
      <c r="F125" s="24"/>
      <c r="G125" s="24"/>
      <c r="H125" s="24"/>
      <c r="I125" s="24"/>
      <c r="J125" s="24"/>
      <c r="K125" s="24"/>
      <c r="L125" s="24"/>
      <c r="M125" s="24"/>
      <c r="N125" s="24"/>
      <c r="O125" s="24"/>
      <c r="P125" s="24"/>
      <c r="Q125" s="24"/>
      <c r="R125" s="24"/>
      <c r="S125" s="24"/>
      <c r="T125" s="24"/>
      <c r="U125" s="24"/>
      <c r="V125" s="24"/>
      <c r="W125" s="24"/>
      <c r="X125" s="24"/>
      <c r="Y125" s="25"/>
    </row>
    <row r="126" spans="1:25" ht="15.6" customHeight="1" x14ac:dyDescent="0.25"/>
    <row r="127" spans="1:25" ht="15.6" customHeight="1" x14ac:dyDescent="0.25">
      <c r="A127" t="s">
        <v>13</v>
      </c>
      <c r="B127" t="s">
        <v>12</v>
      </c>
    </row>
    <row r="128" spans="1:25" ht="15.6" customHeight="1" thickBot="1" x14ac:dyDescent="0.3"/>
    <row r="129" spans="2:25" ht="15.6" customHeight="1" x14ac:dyDescent="0.25">
      <c r="B129" s="42"/>
      <c r="C129" s="43"/>
      <c r="D129" s="43"/>
      <c r="E129" s="43"/>
      <c r="F129" s="43"/>
      <c r="G129" s="43"/>
      <c r="H129" s="43"/>
      <c r="I129" s="43"/>
      <c r="J129" s="43"/>
      <c r="K129" s="43"/>
      <c r="L129" s="43"/>
      <c r="M129" s="43"/>
      <c r="N129" s="43"/>
      <c r="O129" s="43"/>
      <c r="P129" s="43"/>
      <c r="Q129" s="43"/>
      <c r="R129" s="43"/>
      <c r="S129" s="43"/>
      <c r="T129" s="43"/>
      <c r="U129" s="43"/>
      <c r="V129" s="43"/>
      <c r="W129" s="43"/>
      <c r="X129" s="43"/>
      <c r="Y129" s="44"/>
    </row>
    <row r="130" spans="2:25" ht="15.6" customHeight="1" x14ac:dyDescent="0.25">
      <c r="B130" s="45"/>
      <c r="C130" s="46"/>
      <c r="D130" s="46"/>
      <c r="E130" s="46"/>
      <c r="F130" s="46"/>
      <c r="G130" s="46"/>
      <c r="H130" s="46"/>
      <c r="I130" s="46"/>
      <c r="J130" s="46"/>
      <c r="K130" s="46"/>
      <c r="L130" s="46"/>
      <c r="M130" s="46"/>
      <c r="N130" s="46"/>
      <c r="O130" s="46"/>
      <c r="P130" s="46"/>
      <c r="Q130" s="46"/>
      <c r="R130" s="46"/>
      <c r="S130" s="46"/>
      <c r="T130" s="46"/>
      <c r="U130" s="46"/>
      <c r="V130" s="46"/>
      <c r="W130" s="46"/>
      <c r="X130" s="46"/>
      <c r="Y130" s="47"/>
    </row>
    <row r="131" spans="2:25" ht="15.6" customHeight="1" x14ac:dyDescent="0.25">
      <c r="B131" s="45"/>
      <c r="C131" s="46"/>
      <c r="D131" s="46"/>
      <c r="E131" s="46"/>
      <c r="F131" s="46"/>
      <c r="G131" s="46"/>
      <c r="H131" s="46"/>
      <c r="I131" s="46"/>
      <c r="J131" s="46"/>
      <c r="K131" s="46"/>
      <c r="L131" s="46"/>
      <c r="M131" s="46"/>
      <c r="N131" s="46"/>
      <c r="O131" s="46"/>
      <c r="P131" s="46"/>
      <c r="Q131" s="46"/>
      <c r="R131" s="46"/>
      <c r="S131" s="46"/>
      <c r="T131" s="46"/>
      <c r="U131" s="46"/>
      <c r="V131" s="46"/>
      <c r="W131" s="46"/>
      <c r="X131" s="46"/>
      <c r="Y131" s="47"/>
    </row>
    <row r="132" spans="2:25" ht="15.6" customHeight="1" x14ac:dyDescent="0.25">
      <c r="B132" s="45"/>
      <c r="C132" s="46"/>
      <c r="D132" s="46"/>
      <c r="E132" s="46"/>
      <c r="F132" s="46"/>
      <c r="G132" s="46"/>
      <c r="H132" s="46"/>
      <c r="I132" s="46"/>
      <c r="J132" s="46"/>
      <c r="K132" s="46"/>
      <c r="L132" s="46"/>
      <c r="M132" s="46"/>
      <c r="N132" s="46"/>
      <c r="O132" s="46"/>
      <c r="P132" s="46"/>
      <c r="Q132" s="46"/>
      <c r="R132" s="46"/>
      <c r="S132" s="46"/>
      <c r="T132" s="46"/>
      <c r="U132" s="46"/>
      <c r="V132" s="46"/>
      <c r="W132" s="46"/>
      <c r="X132" s="46"/>
      <c r="Y132" s="47"/>
    </row>
    <row r="133" spans="2:25" ht="15.6" customHeight="1" x14ac:dyDescent="0.25">
      <c r="B133" s="45"/>
      <c r="C133" s="46"/>
      <c r="D133" s="46"/>
      <c r="E133" s="46"/>
      <c r="F133" s="46"/>
      <c r="G133" s="46"/>
      <c r="H133" s="46"/>
      <c r="I133" s="46"/>
      <c r="J133" s="46"/>
      <c r="K133" s="46"/>
      <c r="L133" s="46"/>
      <c r="M133" s="46"/>
      <c r="N133" s="46"/>
      <c r="O133" s="46"/>
      <c r="P133" s="46"/>
      <c r="Q133" s="46"/>
      <c r="R133" s="46"/>
      <c r="S133" s="46"/>
      <c r="T133" s="46"/>
      <c r="U133" s="46"/>
      <c r="V133" s="46"/>
      <c r="W133" s="46"/>
      <c r="X133" s="46"/>
      <c r="Y133" s="47"/>
    </row>
    <row r="134" spans="2:25" ht="15.6" customHeight="1" thickBot="1" x14ac:dyDescent="0.3">
      <c r="B134" s="48"/>
      <c r="C134" s="49"/>
      <c r="D134" s="49"/>
      <c r="E134" s="49"/>
      <c r="F134" s="49"/>
      <c r="G134" s="49"/>
      <c r="H134" s="49"/>
      <c r="I134" s="49"/>
      <c r="J134" s="49"/>
      <c r="K134" s="49"/>
      <c r="L134" s="49"/>
      <c r="M134" s="49"/>
      <c r="N134" s="49"/>
      <c r="O134" s="49"/>
      <c r="P134" s="49"/>
      <c r="Q134" s="49"/>
      <c r="R134" s="49"/>
      <c r="S134" s="49"/>
      <c r="T134" s="49"/>
      <c r="U134" s="49"/>
      <c r="V134" s="49"/>
      <c r="W134" s="49"/>
      <c r="X134" s="49"/>
      <c r="Y134" s="50"/>
    </row>
    <row r="135" spans="2:25" ht="15.6" customHeight="1" x14ac:dyDescent="0.25"/>
    <row r="136" spans="2:25" ht="15.6" customHeight="1" x14ac:dyDescent="0.25">
      <c r="B136" s="27" t="s">
        <v>14</v>
      </c>
      <c r="C136" s="27"/>
      <c r="D136" s="27"/>
      <c r="E136" s="27"/>
      <c r="F136" s="27"/>
      <c r="G136" s="27"/>
      <c r="H136" s="27"/>
      <c r="I136" s="27"/>
      <c r="J136" s="27"/>
      <c r="K136" s="27"/>
      <c r="L136" s="27"/>
      <c r="M136" s="27"/>
      <c r="N136" s="27"/>
      <c r="O136" s="27"/>
      <c r="P136" s="27"/>
      <c r="Q136" s="27"/>
      <c r="R136" s="27"/>
      <c r="S136" s="27"/>
      <c r="T136" s="27"/>
      <c r="U136" s="27"/>
      <c r="V136" s="27"/>
      <c r="W136" s="27"/>
      <c r="X136" s="27"/>
      <c r="Y136" s="27"/>
    </row>
    <row r="137" spans="2:25" ht="15.6" customHeight="1" x14ac:dyDescent="0.25">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row>
    <row r="138" spans="2:25" ht="15.6" customHeight="1" x14ac:dyDescent="0.25">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row>
    <row r="139" spans="2:25" ht="15.6" customHeight="1" x14ac:dyDescent="0.25"/>
    <row r="140" spans="2:25" ht="15.6" customHeight="1" x14ac:dyDescent="0.25">
      <c r="F140" t="s">
        <v>2</v>
      </c>
      <c r="J140" s="51" t="s">
        <v>15</v>
      </c>
      <c r="K140" s="51"/>
      <c r="L140" s="51"/>
      <c r="M140" s="51"/>
      <c r="N140" s="51"/>
    </row>
    <row r="141" spans="2:25" ht="15.6" customHeight="1" x14ac:dyDescent="0.25">
      <c r="F141" s="52">
        <v>205.32148015648372</v>
      </c>
      <c r="G141" s="52"/>
      <c r="H141" s="52"/>
      <c r="I141" s="52"/>
      <c r="J141" s="51">
        <v>1236.762626937732</v>
      </c>
      <c r="K141" s="51"/>
      <c r="L141" s="51"/>
      <c r="M141" s="51"/>
      <c r="N141" s="51"/>
    </row>
    <row r="142" spans="2:25" ht="15.6" customHeight="1" x14ac:dyDescent="0.25">
      <c r="F142" s="52">
        <v>207.9932747342784</v>
      </c>
      <c r="G142" s="52"/>
      <c r="H142" s="52"/>
      <c r="I142" s="52"/>
      <c r="J142" s="51">
        <v>917.98048581625108</v>
      </c>
      <c r="K142" s="51"/>
      <c r="L142" s="51"/>
      <c r="M142" s="51"/>
      <c r="N142" s="51"/>
    </row>
    <row r="143" spans="2:25" ht="15.6" customHeight="1" x14ac:dyDescent="0.25">
      <c r="F143" s="52">
        <v>836.47751212723176</v>
      </c>
      <c r="G143" s="52"/>
      <c r="H143" s="52"/>
      <c r="I143" s="52"/>
      <c r="J143" s="51">
        <v>4831.1277541982918</v>
      </c>
      <c r="K143" s="51"/>
      <c r="L143" s="51"/>
      <c r="M143" s="51"/>
      <c r="N143" s="51"/>
    </row>
    <row r="144" spans="2:25" ht="15.6" customHeight="1" x14ac:dyDescent="0.25">
      <c r="F144" s="52">
        <v>553.24367354561434</v>
      </c>
      <c r="G144" s="52"/>
      <c r="H144" s="52"/>
      <c r="I144" s="52"/>
      <c r="J144" s="51">
        <v>2633.8030579797914</v>
      </c>
      <c r="K144" s="51"/>
      <c r="L144" s="51"/>
      <c r="M144" s="51"/>
      <c r="N144" s="51"/>
    </row>
    <row r="145" spans="6:14" ht="15.6" customHeight="1" x14ac:dyDescent="0.25">
      <c r="F145" s="52">
        <v>498.63739185773926</v>
      </c>
      <c r="G145" s="52"/>
      <c r="H145" s="52"/>
      <c r="I145" s="52"/>
      <c r="J145" s="51">
        <v>4891.9148158891003</v>
      </c>
      <c r="K145" s="51"/>
      <c r="L145" s="51"/>
      <c r="M145" s="51"/>
      <c r="N145" s="51"/>
    </row>
    <row r="146" spans="6:14" ht="15.6" customHeight="1" x14ac:dyDescent="0.25">
      <c r="F146" s="52">
        <v>569.94352193875898</v>
      </c>
      <c r="G146" s="52"/>
      <c r="H146" s="52"/>
      <c r="I146" s="52"/>
      <c r="J146" s="51">
        <v>4146.5603194037567</v>
      </c>
      <c r="K146" s="51"/>
      <c r="L146" s="51"/>
      <c r="M146" s="51"/>
      <c r="N146" s="51"/>
    </row>
    <row r="147" spans="6:14" ht="15.6" customHeight="1" x14ac:dyDescent="0.25">
      <c r="F147" s="52">
        <v>1023.5599421762522</v>
      </c>
      <c r="G147" s="52"/>
      <c r="H147" s="52"/>
      <c r="I147" s="52"/>
      <c r="J147" s="51">
        <v>4218.0973076849959</v>
      </c>
      <c r="K147" s="51"/>
      <c r="L147" s="51"/>
      <c r="M147" s="51"/>
      <c r="N147" s="51"/>
    </row>
    <row r="148" spans="6:14" ht="15.6" customHeight="1" x14ac:dyDescent="0.25">
      <c r="F148" s="52">
        <v>709.71916383518885</v>
      </c>
      <c r="G148" s="52"/>
      <c r="H148" s="52"/>
      <c r="I148" s="52"/>
      <c r="J148" s="51">
        <v>4107.1218362271602</v>
      </c>
      <c r="K148" s="51"/>
      <c r="L148" s="51"/>
      <c r="M148" s="51"/>
      <c r="N148" s="51"/>
    </row>
    <row r="149" spans="6:14" ht="15.6" customHeight="1" x14ac:dyDescent="0.25">
      <c r="F149" s="52">
        <v>536.57808187800833</v>
      </c>
      <c r="G149" s="52"/>
      <c r="H149" s="52"/>
      <c r="I149" s="52"/>
      <c r="J149" s="51">
        <v>4879.5562257750589</v>
      </c>
      <c r="K149" s="51"/>
      <c r="L149" s="51"/>
      <c r="M149" s="51"/>
      <c r="N149" s="51"/>
    </row>
    <row r="150" spans="6:14" ht="15.6" customHeight="1" x14ac:dyDescent="0.25">
      <c r="F150" s="52">
        <v>1081.4650065765647</v>
      </c>
      <c r="G150" s="52"/>
      <c r="H150" s="52"/>
      <c r="I150" s="52"/>
      <c r="J150" s="51">
        <v>4774.0592259228806</v>
      </c>
      <c r="K150" s="51"/>
      <c r="L150" s="51"/>
      <c r="M150" s="51"/>
      <c r="N150" s="51"/>
    </row>
    <row r="151" spans="6:14" ht="15.6" customHeight="1" x14ac:dyDescent="0.25">
      <c r="F151" s="52">
        <v>410.43013702309395</v>
      </c>
      <c r="G151" s="52"/>
      <c r="H151" s="52"/>
      <c r="I151" s="52"/>
      <c r="J151" s="51">
        <v>2032.976951145306</v>
      </c>
      <c r="K151" s="51"/>
      <c r="L151" s="51"/>
      <c r="M151" s="51"/>
      <c r="N151" s="51"/>
    </row>
    <row r="152" spans="6:14" ht="15.6" customHeight="1" x14ac:dyDescent="0.25">
      <c r="F152" s="52">
        <v>1033.1661813392539</v>
      </c>
      <c r="G152" s="52"/>
      <c r="H152" s="52"/>
      <c r="I152" s="52"/>
      <c r="J152" s="51">
        <v>4937.1189059928356</v>
      </c>
      <c r="K152" s="51"/>
      <c r="L152" s="51"/>
      <c r="M152" s="51"/>
      <c r="N152" s="51"/>
    </row>
    <row r="153" spans="6:14" ht="15.6" customHeight="1" x14ac:dyDescent="0.25">
      <c r="F153" s="52">
        <v>234.52518616925727</v>
      </c>
      <c r="G153" s="52"/>
      <c r="H153" s="52"/>
      <c r="I153" s="52"/>
      <c r="J153" s="51">
        <v>3879.0043270022779</v>
      </c>
      <c r="K153" s="51"/>
      <c r="L153" s="51"/>
      <c r="M153" s="51"/>
      <c r="N153" s="51"/>
    </row>
    <row r="154" spans="6:14" ht="15.6" customHeight="1" x14ac:dyDescent="0.25">
      <c r="F154" s="52">
        <v>-21.741586689679508</v>
      </c>
      <c r="G154" s="52"/>
      <c r="H154" s="52"/>
      <c r="I154" s="52"/>
      <c r="J154" s="51">
        <v>1160.4521687544234</v>
      </c>
      <c r="K154" s="51"/>
      <c r="L154" s="51"/>
      <c r="M154" s="51"/>
      <c r="N154" s="51"/>
    </row>
    <row r="155" spans="6:14" ht="15.6" customHeight="1" x14ac:dyDescent="0.25">
      <c r="F155" s="52">
        <v>240.34969558662283</v>
      </c>
      <c r="G155" s="52"/>
      <c r="H155" s="52"/>
      <c r="I155" s="52"/>
      <c r="J155" s="51">
        <v>1249.3124222292374</v>
      </c>
      <c r="K155" s="51"/>
      <c r="L155" s="51"/>
      <c r="M155" s="51"/>
      <c r="N155" s="51"/>
    </row>
    <row r="156" spans="6:14" ht="15.6" customHeight="1" x14ac:dyDescent="0.25">
      <c r="F156" s="52">
        <v>1168.6249789416404</v>
      </c>
      <c r="G156" s="52"/>
      <c r="H156" s="52"/>
      <c r="I156" s="52"/>
      <c r="J156" s="51">
        <v>4359.0083407685315</v>
      </c>
      <c r="K156" s="51"/>
      <c r="L156" s="51"/>
      <c r="M156" s="51"/>
      <c r="N156" s="51"/>
    </row>
    <row r="157" spans="6:14" ht="15.6" customHeight="1" x14ac:dyDescent="0.25">
      <c r="F157" s="52">
        <v>504.48949774672099</v>
      </c>
      <c r="G157" s="52"/>
      <c r="H157" s="52"/>
      <c r="I157" s="52"/>
      <c r="J157" s="51">
        <v>2602.0940872089445</v>
      </c>
      <c r="K157" s="51"/>
      <c r="L157" s="51"/>
      <c r="M157" s="51"/>
      <c r="N157" s="51"/>
    </row>
    <row r="158" spans="6:14" ht="15.6" customHeight="1" x14ac:dyDescent="0.25">
      <c r="F158" s="52">
        <v>52.648037229511836</v>
      </c>
      <c r="G158" s="52"/>
      <c r="H158" s="52"/>
      <c r="I158" s="52"/>
      <c r="J158" s="51">
        <v>263.61387796486281</v>
      </c>
      <c r="K158" s="51"/>
      <c r="L158" s="51"/>
      <c r="M158" s="51"/>
      <c r="N158" s="51"/>
    </row>
    <row r="159" spans="6:14" ht="15.6" customHeight="1" x14ac:dyDescent="0.25">
      <c r="F159" s="52">
        <v>392.99885222616649</v>
      </c>
      <c r="G159" s="52"/>
      <c r="H159" s="52"/>
      <c r="I159" s="52"/>
      <c r="J159" s="51">
        <v>1727.9838134871977</v>
      </c>
      <c r="K159" s="51"/>
      <c r="L159" s="51"/>
      <c r="M159" s="51"/>
      <c r="N159" s="51"/>
    </row>
    <row r="160" spans="6:14" ht="15.6" customHeight="1" x14ac:dyDescent="0.25">
      <c r="F160" s="52">
        <v>808.35771383343172</v>
      </c>
      <c r="G160" s="52"/>
      <c r="H160" s="52"/>
      <c r="I160" s="52"/>
      <c r="J160" s="51">
        <v>4542.2783296581883</v>
      </c>
      <c r="K160" s="51"/>
      <c r="L160" s="51"/>
      <c r="M160" s="51"/>
      <c r="N160" s="51"/>
    </row>
    <row r="161" spans="6:14" ht="15.6" customHeight="1" x14ac:dyDescent="0.25">
      <c r="F161" s="52">
        <v>234.13044934398008</v>
      </c>
      <c r="G161" s="52"/>
      <c r="H161" s="52"/>
      <c r="I161" s="52"/>
      <c r="J161" s="51">
        <v>1597.1374116614718</v>
      </c>
      <c r="K161" s="51"/>
      <c r="L161" s="51"/>
      <c r="M161" s="51"/>
      <c r="N161" s="51"/>
    </row>
    <row r="162" spans="6:14" ht="15.6" customHeight="1" x14ac:dyDescent="0.25">
      <c r="F162" s="52">
        <v>310.22928252542283</v>
      </c>
      <c r="G162" s="52"/>
      <c r="H162" s="52"/>
      <c r="I162" s="52"/>
      <c r="J162" s="51">
        <v>2201.0346197681743</v>
      </c>
      <c r="K162" s="51"/>
      <c r="L162" s="51"/>
      <c r="M162" s="51"/>
      <c r="N162" s="51"/>
    </row>
    <row r="163" spans="6:14" ht="15.6" customHeight="1" x14ac:dyDescent="0.25">
      <c r="F163" s="52">
        <v>413.17690331622055</v>
      </c>
      <c r="G163" s="52"/>
      <c r="H163" s="52"/>
      <c r="I163" s="52"/>
      <c r="J163" s="51">
        <v>1428.7476481129052</v>
      </c>
      <c r="K163" s="51"/>
      <c r="L163" s="51"/>
      <c r="M163" s="51"/>
      <c r="N163" s="51"/>
    </row>
    <row r="164" spans="6:14" ht="15.6" customHeight="1" x14ac:dyDescent="0.25">
      <c r="F164" s="52">
        <v>162.01245088391403</v>
      </c>
      <c r="G164" s="52"/>
      <c r="H164" s="52"/>
      <c r="I164" s="52"/>
      <c r="J164" s="51">
        <v>929.10388063426831</v>
      </c>
      <c r="K164" s="51"/>
      <c r="L164" s="51"/>
      <c r="M164" s="51"/>
      <c r="N164" s="51"/>
    </row>
    <row r="165" spans="6:14" ht="15.6" customHeight="1" x14ac:dyDescent="0.25">
      <c r="F165" s="52">
        <v>245.34856182645859</v>
      </c>
      <c r="G165" s="52"/>
      <c r="H165" s="52"/>
      <c r="I165" s="52"/>
      <c r="J165" s="51">
        <v>1350.2939259937395</v>
      </c>
      <c r="K165" s="51"/>
      <c r="L165" s="51"/>
      <c r="M165" s="51"/>
      <c r="N165" s="51"/>
    </row>
    <row r="166" spans="6:14" ht="15.6" customHeight="1" x14ac:dyDescent="0.25">
      <c r="F166" s="52">
        <v>443.75752066366744</v>
      </c>
      <c r="G166" s="52"/>
      <c r="H166" s="52"/>
      <c r="I166" s="52"/>
      <c r="J166" s="51">
        <v>2110.4448194483443</v>
      </c>
      <c r="K166" s="51"/>
      <c r="L166" s="51"/>
      <c r="M166" s="51"/>
      <c r="N166" s="51"/>
    </row>
    <row r="167" spans="6:14" ht="15.6" customHeight="1" x14ac:dyDescent="0.25">
      <c r="F167" s="52">
        <v>394.00170940318236</v>
      </c>
      <c r="G167" s="52"/>
      <c r="H167" s="52"/>
      <c r="I167" s="52"/>
      <c r="J167" s="51">
        <v>1913.712814761946</v>
      </c>
      <c r="K167" s="51"/>
      <c r="L167" s="51"/>
      <c r="M167" s="51"/>
      <c r="N167" s="51"/>
    </row>
    <row r="168" spans="6:14" ht="15.6" customHeight="1" x14ac:dyDescent="0.25">
      <c r="F168" s="52">
        <v>523.20373033474789</v>
      </c>
      <c r="G168" s="52"/>
      <c r="H168" s="52"/>
      <c r="I168" s="52"/>
      <c r="J168" s="51">
        <v>4196.2926312750633</v>
      </c>
      <c r="K168" s="51"/>
      <c r="L168" s="51"/>
      <c r="M168" s="51"/>
      <c r="N168" s="51"/>
    </row>
    <row r="169" spans="6:14" ht="15.6" customHeight="1" x14ac:dyDescent="0.25">
      <c r="F169" s="52">
        <v>234.14738483466959</v>
      </c>
      <c r="G169" s="52"/>
      <c r="H169" s="52"/>
      <c r="I169" s="52"/>
      <c r="J169" s="51">
        <v>1562.3862600060429</v>
      </c>
      <c r="K169" s="51"/>
      <c r="L169" s="51"/>
      <c r="M169" s="51"/>
      <c r="N169" s="51"/>
    </row>
    <row r="170" spans="6:14" ht="15.6" customHeight="1" x14ac:dyDescent="0.25">
      <c r="F170" s="52">
        <v>1204.3975577570116</v>
      </c>
      <c r="G170" s="52"/>
      <c r="H170" s="52"/>
      <c r="I170" s="52"/>
      <c r="J170" s="51">
        <v>4903.3319738017608</v>
      </c>
      <c r="K170" s="51"/>
      <c r="L170" s="51"/>
      <c r="M170" s="51"/>
      <c r="N170" s="51"/>
    </row>
    <row r="171" spans="6:14" ht="15.6" customHeight="1" x14ac:dyDescent="0.25">
      <c r="F171" s="52">
        <v>848.25823479260123</v>
      </c>
      <c r="G171" s="52"/>
      <c r="H171" s="52"/>
      <c r="I171" s="52"/>
      <c r="J171" s="51">
        <v>4470.1847699006967</v>
      </c>
      <c r="K171" s="51"/>
      <c r="L171" s="51"/>
      <c r="M171" s="51"/>
      <c r="N171" s="51"/>
    </row>
    <row r="172" spans="6:14" ht="15.6" customHeight="1" x14ac:dyDescent="0.25">
      <c r="F172" s="52">
        <v>1072.9272960425997</v>
      </c>
      <c r="G172" s="52"/>
      <c r="H172" s="52"/>
      <c r="I172" s="52"/>
      <c r="J172" s="51">
        <v>3756.6256146360461</v>
      </c>
      <c r="K172" s="51"/>
      <c r="L172" s="51"/>
      <c r="M172" s="51"/>
      <c r="N172" s="51"/>
    </row>
    <row r="173" spans="6:14" ht="15.6" customHeight="1" x14ac:dyDescent="0.25">
      <c r="F173" s="52">
        <v>402.93409877002114</v>
      </c>
      <c r="G173" s="52"/>
      <c r="H173" s="52"/>
      <c r="I173" s="52"/>
      <c r="J173" s="51">
        <v>2344.6216527528381</v>
      </c>
      <c r="K173" s="51"/>
      <c r="L173" s="51"/>
      <c r="M173" s="51"/>
      <c r="N173" s="51"/>
    </row>
    <row r="174" spans="6:14" ht="15.6" customHeight="1" x14ac:dyDescent="0.25">
      <c r="F174" s="52">
        <v>91.188616977376213</v>
      </c>
      <c r="G174" s="52"/>
      <c r="H174" s="52"/>
      <c r="I174" s="52"/>
      <c r="J174" s="51">
        <v>400.77338952524076</v>
      </c>
      <c r="K174" s="51"/>
      <c r="L174" s="51"/>
      <c r="M174" s="51"/>
      <c r="N174" s="51"/>
    </row>
    <row r="175" spans="6:14" ht="15.6" customHeight="1" x14ac:dyDescent="0.25">
      <c r="F175" s="52">
        <v>184.78188923611739</v>
      </c>
      <c r="G175" s="52"/>
      <c r="H175" s="52"/>
      <c r="I175" s="52"/>
      <c r="J175" s="51">
        <v>873.87806906555068</v>
      </c>
      <c r="K175" s="51"/>
      <c r="L175" s="51"/>
      <c r="M175" s="51"/>
      <c r="N175" s="51"/>
    </row>
    <row r="176" spans="6:14" ht="15.6" customHeight="1" x14ac:dyDescent="0.25">
      <c r="F176" s="52">
        <v>607.99329102143406</v>
      </c>
      <c r="G176" s="52"/>
      <c r="H176" s="52"/>
      <c r="I176" s="52"/>
      <c r="J176" s="51">
        <v>3420.33525576586</v>
      </c>
      <c r="K176" s="51"/>
      <c r="L176" s="51"/>
      <c r="M176" s="51"/>
      <c r="N176" s="51"/>
    </row>
    <row r="177" spans="6:14" ht="15.6" customHeight="1" x14ac:dyDescent="0.25">
      <c r="F177" s="52">
        <v>1016.7229504160628</v>
      </c>
      <c r="G177" s="52"/>
      <c r="H177" s="52"/>
      <c r="I177" s="52"/>
      <c r="J177" s="51">
        <v>4624.6892575394904</v>
      </c>
      <c r="K177" s="51"/>
      <c r="L177" s="51"/>
      <c r="M177" s="51"/>
      <c r="N177" s="51"/>
    </row>
    <row r="178" spans="6:14" ht="15.6" customHeight="1" x14ac:dyDescent="0.25">
      <c r="F178" s="52">
        <v>586.64575204889866</v>
      </c>
      <c r="G178" s="52"/>
      <c r="H178" s="52"/>
      <c r="I178" s="52"/>
      <c r="J178" s="51">
        <v>3445.8631532849054</v>
      </c>
      <c r="K178" s="51"/>
      <c r="L178" s="51"/>
      <c r="M178" s="51"/>
      <c r="N178" s="51"/>
    </row>
    <row r="179" spans="6:14" ht="15.6" customHeight="1" x14ac:dyDescent="0.25">
      <c r="F179" s="52">
        <v>400.0927454483446</v>
      </c>
      <c r="G179" s="52"/>
      <c r="H179" s="52"/>
      <c r="I179" s="52"/>
      <c r="J179" s="51">
        <v>3405.9525613691262</v>
      </c>
      <c r="K179" s="51"/>
      <c r="L179" s="51"/>
      <c r="M179" s="51"/>
      <c r="N179" s="51"/>
    </row>
    <row r="180" spans="6:14" ht="15.6" customHeight="1" x14ac:dyDescent="0.25">
      <c r="F180" s="52">
        <v>904.68679588208943</v>
      </c>
      <c r="G180" s="52"/>
      <c r="H180" s="52"/>
      <c r="I180" s="52"/>
      <c r="J180" s="51">
        <v>3707.2559681638586</v>
      </c>
      <c r="K180" s="51"/>
      <c r="L180" s="51"/>
      <c r="M180" s="51"/>
      <c r="N180" s="51"/>
    </row>
    <row r="181" spans="6:14" ht="15.6" customHeight="1" x14ac:dyDescent="0.25">
      <c r="F181" s="52">
        <v>254.34875661918034</v>
      </c>
      <c r="G181" s="52"/>
      <c r="H181" s="52"/>
      <c r="I181" s="52"/>
      <c r="J181" s="51">
        <v>915.02158971610572</v>
      </c>
      <c r="K181" s="51"/>
      <c r="L181" s="51"/>
      <c r="M181" s="51"/>
      <c r="N181" s="51"/>
    </row>
    <row r="182" spans="6:14" ht="15.6" customHeight="1" x14ac:dyDescent="0.25">
      <c r="F182" s="52">
        <v>460.51492368094006</v>
      </c>
      <c r="G182" s="52"/>
      <c r="H182" s="52"/>
      <c r="I182" s="52"/>
      <c r="J182" s="51">
        <v>2372.4566421079576</v>
      </c>
      <c r="K182" s="51"/>
      <c r="L182" s="51"/>
      <c r="M182" s="51"/>
      <c r="N182" s="51"/>
    </row>
    <row r="183" spans="6:14" ht="15.6" customHeight="1" x14ac:dyDescent="0.25">
      <c r="F183" s="52">
        <v>286.73558590570553</v>
      </c>
      <c r="G183" s="52"/>
      <c r="H183" s="52"/>
      <c r="I183" s="52"/>
      <c r="J183" s="51">
        <v>1427.409270200048</v>
      </c>
      <c r="K183" s="51"/>
      <c r="L183" s="51"/>
      <c r="M183" s="51"/>
      <c r="N183" s="51"/>
    </row>
    <row r="184" spans="6:14" ht="15.6" customHeight="1" x14ac:dyDescent="0.25">
      <c r="F184" s="52">
        <v>282.23860875843269</v>
      </c>
      <c r="G184" s="52"/>
      <c r="H184" s="52"/>
      <c r="I184" s="52"/>
      <c r="J184" s="51">
        <v>1809.6474383734119</v>
      </c>
      <c r="K184" s="51"/>
      <c r="L184" s="51"/>
      <c r="M184" s="51"/>
      <c r="N184" s="51"/>
    </row>
    <row r="185" spans="6:14" ht="15.6" customHeight="1" x14ac:dyDescent="0.25">
      <c r="F185" s="52">
        <v>671.81934270808824</v>
      </c>
      <c r="G185" s="52"/>
      <c r="H185" s="52"/>
      <c r="I185" s="52"/>
      <c r="J185" s="51">
        <v>3441.0071109064106</v>
      </c>
      <c r="K185" s="51"/>
      <c r="L185" s="51"/>
      <c r="M185" s="51"/>
      <c r="N185" s="51"/>
    </row>
    <row r="186" spans="6:14" ht="15.6" customHeight="1" x14ac:dyDescent="0.25">
      <c r="F186" s="52">
        <v>1330.0987657648368</v>
      </c>
      <c r="G186" s="52"/>
      <c r="H186" s="52"/>
      <c r="I186" s="52"/>
      <c r="J186" s="51">
        <v>4699.8553838738289</v>
      </c>
      <c r="K186" s="51"/>
      <c r="L186" s="51"/>
      <c r="M186" s="51"/>
      <c r="N186" s="51"/>
    </row>
    <row r="187" spans="6:14" ht="15.6" customHeight="1" x14ac:dyDescent="0.25">
      <c r="F187" s="52">
        <v>504.53920791255752</v>
      </c>
      <c r="G187" s="52"/>
      <c r="H187" s="52"/>
      <c r="I187" s="52"/>
      <c r="J187" s="51">
        <v>4411.8366226111066</v>
      </c>
      <c r="K187" s="51"/>
      <c r="L187" s="51"/>
      <c r="M187" s="51"/>
      <c r="N187" s="51"/>
    </row>
    <row r="188" spans="6:14" ht="15.6" customHeight="1" x14ac:dyDescent="0.25">
      <c r="F188" s="52">
        <v>265.22825009680707</v>
      </c>
      <c r="G188" s="52"/>
      <c r="H188" s="52"/>
      <c r="I188" s="52"/>
      <c r="J188" s="51">
        <v>944.57525022536515</v>
      </c>
      <c r="K188" s="51"/>
      <c r="L188" s="51"/>
      <c r="M188" s="51"/>
      <c r="N188" s="51"/>
    </row>
    <row r="189" spans="6:14" ht="15.6" customHeight="1" x14ac:dyDescent="0.25">
      <c r="F189" s="52">
        <v>693.14579225490445</v>
      </c>
      <c r="G189" s="52"/>
      <c r="H189" s="52"/>
      <c r="I189" s="52"/>
      <c r="J189" s="51">
        <v>3900.6075278445555</v>
      </c>
      <c r="K189" s="51"/>
      <c r="L189" s="51"/>
      <c r="M189" s="51"/>
      <c r="N189" s="51"/>
    </row>
    <row r="190" spans="6:14" ht="15.6" customHeight="1" x14ac:dyDescent="0.25">
      <c r="F190" s="52">
        <v>205.65447158136075</v>
      </c>
      <c r="G190" s="52"/>
      <c r="H190" s="52"/>
      <c r="I190" s="52"/>
      <c r="J190" s="51">
        <v>775.98858699497123</v>
      </c>
      <c r="K190" s="51"/>
      <c r="L190" s="51"/>
      <c r="M190" s="51"/>
      <c r="N190" s="51"/>
    </row>
    <row r="191" spans="6:14" ht="15.6" customHeight="1" x14ac:dyDescent="0.25">
      <c r="F191" s="52">
        <v>798.88731715516269</v>
      </c>
      <c r="G191" s="52"/>
      <c r="H191" s="52"/>
      <c r="I191" s="52"/>
      <c r="J191" s="51">
        <v>2656.6539380851418</v>
      </c>
      <c r="K191" s="51"/>
      <c r="L191" s="51"/>
      <c r="M191" s="51"/>
      <c r="N191" s="51"/>
    </row>
    <row r="192" spans="6:14" ht="15.6" customHeight="1" x14ac:dyDescent="0.25">
      <c r="F192" s="52">
        <v>177.54085354029752</v>
      </c>
      <c r="G192" s="52"/>
      <c r="H192" s="52"/>
      <c r="I192" s="52"/>
      <c r="J192" s="51">
        <v>775.93456668770102</v>
      </c>
      <c r="K192" s="51"/>
      <c r="L192" s="51"/>
      <c r="M192" s="51"/>
      <c r="N192" s="51"/>
    </row>
    <row r="193" spans="6:14" ht="15.6" customHeight="1" x14ac:dyDescent="0.25">
      <c r="F193" s="52">
        <v>279.01785028499381</v>
      </c>
      <c r="G193" s="52"/>
      <c r="H193" s="52"/>
      <c r="I193" s="52"/>
      <c r="J193" s="51">
        <v>1228.6246018872632</v>
      </c>
      <c r="K193" s="51"/>
      <c r="L193" s="51"/>
      <c r="M193" s="51"/>
      <c r="N193" s="51"/>
    </row>
    <row r="194" spans="6:14" ht="15.6" customHeight="1" x14ac:dyDescent="0.25">
      <c r="F194" s="52">
        <v>249.19805565445992</v>
      </c>
      <c r="G194" s="52"/>
      <c r="H194" s="52"/>
      <c r="I194" s="52"/>
      <c r="J194" s="51">
        <v>1959.5049720285208</v>
      </c>
      <c r="K194" s="51"/>
      <c r="L194" s="51"/>
      <c r="M194" s="51"/>
      <c r="N194" s="51"/>
    </row>
    <row r="195" spans="6:14" ht="15.6" customHeight="1" x14ac:dyDescent="0.25">
      <c r="F195" s="52">
        <v>209.79139396207248</v>
      </c>
      <c r="G195" s="52"/>
      <c r="H195" s="52"/>
      <c r="I195" s="52"/>
      <c r="J195" s="51">
        <v>985.60100361958609</v>
      </c>
      <c r="K195" s="51"/>
      <c r="L195" s="51"/>
      <c r="M195" s="51"/>
      <c r="N195" s="51"/>
    </row>
    <row r="196" spans="6:14" ht="15.6" customHeight="1" x14ac:dyDescent="0.25">
      <c r="F196" s="52">
        <v>219.26145074778483</v>
      </c>
      <c r="G196" s="52"/>
      <c r="H196" s="52"/>
      <c r="I196" s="52"/>
      <c r="J196" s="51">
        <v>953.37749111914172</v>
      </c>
      <c r="K196" s="51"/>
      <c r="L196" s="51"/>
      <c r="M196" s="51"/>
      <c r="N196" s="51"/>
    </row>
    <row r="197" spans="6:14" ht="15.6" customHeight="1" x14ac:dyDescent="0.25">
      <c r="F197" s="52">
        <v>41.642283455486229</v>
      </c>
      <c r="G197" s="52"/>
      <c r="H197" s="52"/>
      <c r="I197" s="52"/>
      <c r="J197" s="51">
        <v>232.39086750761194</v>
      </c>
      <c r="K197" s="51"/>
      <c r="L197" s="51"/>
      <c r="M197" s="51"/>
      <c r="N197" s="51"/>
    </row>
    <row r="198" spans="6:14" ht="15.6" customHeight="1" x14ac:dyDescent="0.25">
      <c r="F198" s="52">
        <v>455.7578817487726</v>
      </c>
      <c r="G198" s="52"/>
      <c r="H198" s="52"/>
      <c r="I198" s="52"/>
      <c r="J198" s="51">
        <v>2307.5196127495019</v>
      </c>
      <c r="K198" s="51"/>
      <c r="L198" s="51"/>
      <c r="M198" s="51"/>
      <c r="N198" s="51"/>
    </row>
    <row r="199" spans="6:14" ht="15.6" customHeight="1" x14ac:dyDescent="0.25">
      <c r="F199" s="52">
        <v>347.46762773532367</v>
      </c>
      <c r="G199" s="52"/>
      <c r="H199" s="52"/>
      <c r="I199" s="52"/>
      <c r="J199" s="51">
        <v>1726.9671094682064</v>
      </c>
      <c r="K199" s="51"/>
      <c r="L199" s="51"/>
      <c r="M199" s="51"/>
      <c r="N199" s="51"/>
    </row>
    <row r="200" spans="6:14" ht="15.6" customHeight="1" x14ac:dyDescent="0.25">
      <c r="F200" s="52">
        <v>64.867117166446818</v>
      </c>
      <c r="G200" s="52"/>
      <c r="H200" s="52"/>
      <c r="I200" s="52"/>
      <c r="J200" s="51">
        <v>454.91007978309239</v>
      </c>
      <c r="K200" s="51"/>
      <c r="L200" s="51"/>
      <c r="M200" s="51"/>
      <c r="N200" s="51"/>
    </row>
    <row r="201" spans="6:14" ht="15.6" customHeight="1" x14ac:dyDescent="0.25">
      <c r="F201" s="52">
        <v>323.78851725776929</v>
      </c>
      <c r="G201" s="52"/>
      <c r="H201" s="52"/>
      <c r="I201" s="52"/>
      <c r="J201" s="51">
        <v>2329.8404637874542</v>
      </c>
      <c r="K201" s="51"/>
      <c r="L201" s="51"/>
      <c r="M201" s="51"/>
      <c r="N201" s="51"/>
    </row>
    <row r="202" spans="6:14" ht="15.6" customHeight="1" x14ac:dyDescent="0.25">
      <c r="F202" s="52">
        <v>306.46941350142521</v>
      </c>
      <c r="G202" s="52"/>
      <c r="H202" s="52"/>
      <c r="I202" s="52"/>
      <c r="J202" s="51">
        <v>1593.7178155604458</v>
      </c>
      <c r="K202" s="51"/>
      <c r="L202" s="51"/>
      <c r="M202" s="51"/>
      <c r="N202" s="51"/>
    </row>
    <row r="203" spans="6:14" ht="15.6" customHeight="1" x14ac:dyDescent="0.25">
      <c r="F203" s="52">
        <v>124.32601991201615</v>
      </c>
      <c r="G203" s="52"/>
      <c r="H203" s="52"/>
      <c r="I203" s="52"/>
      <c r="J203" s="51">
        <v>625.39333731245711</v>
      </c>
      <c r="K203" s="51"/>
      <c r="L203" s="51"/>
      <c r="M203" s="51"/>
      <c r="N203" s="51"/>
    </row>
    <row r="204" spans="6:14" ht="15.6" customHeight="1" x14ac:dyDescent="0.25">
      <c r="F204" s="52">
        <v>147.61293808509018</v>
      </c>
      <c r="G204" s="52"/>
      <c r="H204" s="52"/>
      <c r="I204" s="52"/>
      <c r="J204" s="51">
        <v>860.62955865192635</v>
      </c>
      <c r="K204" s="51"/>
      <c r="L204" s="51"/>
      <c r="M204" s="51"/>
      <c r="N204" s="51"/>
    </row>
    <row r="205" spans="6:14" ht="15.6" customHeight="1" x14ac:dyDescent="0.25">
      <c r="F205" s="52">
        <v>897.89282453652811</v>
      </c>
      <c r="G205" s="52"/>
      <c r="H205" s="52"/>
      <c r="I205" s="52"/>
      <c r="J205" s="51">
        <v>3259.6430484456873</v>
      </c>
      <c r="K205" s="51"/>
      <c r="L205" s="51"/>
      <c r="M205" s="51"/>
      <c r="N205" s="51"/>
    </row>
    <row r="206" spans="6:14" ht="15.6" customHeight="1" x14ac:dyDescent="0.25">
      <c r="F206" s="52">
        <v>384.45825412845818</v>
      </c>
      <c r="G206" s="52"/>
      <c r="H206" s="52"/>
      <c r="I206" s="52"/>
      <c r="J206" s="51">
        <v>1944.0857403683915</v>
      </c>
      <c r="K206" s="51"/>
      <c r="L206" s="51"/>
      <c r="M206" s="51"/>
      <c r="N206" s="51"/>
    </row>
    <row r="207" spans="6:14" ht="15.6" customHeight="1" x14ac:dyDescent="0.25">
      <c r="F207" s="52">
        <v>408.67593438812344</v>
      </c>
      <c r="G207" s="52"/>
      <c r="H207" s="52"/>
      <c r="I207" s="52"/>
      <c r="J207" s="51">
        <v>1785.853601924533</v>
      </c>
      <c r="K207" s="51"/>
      <c r="L207" s="51"/>
      <c r="M207" s="51"/>
      <c r="N207" s="51"/>
    </row>
    <row r="208" spans="6:14" ht="15.6" customHeight="1" x14ac:dyDescent="0.25">
      <c r="F208" s="52">
        <v>780.06991559875144</v>
      </c>
      <c r="G208" s="52"/>
      <c r="H208" s="52"/>
      <c r="I208" s="52"/>
      <c r="J208" s="51">
        <v>4396.2149092935124</v>
      </c>
      <c r="K208" s="51"/>
      <c r="L208" s="51"/>
      <c r="M208" s="51"/>
      <c r="N208" s="51"/>
    </row>
    <row r="209" spans="1:25" ht="15.6" customHeight="1" x14ac:dyDescent="0.25">
      <c r="F209" s="52">
        <v>857.09786937724311</v>
      </c>
      <c r="G209" s="52"/>
      <c r="H209" s="52"/>
      <c r="I209" s="52"/>
      <c r="J209" s="51">
        <v>4573.022265573265</v>
      </c>
      <c r="K209" s="51"/>
      <c r="L209" s="51"/>
      <c r="M209" s="51"/>
      <c r="N209" s="51"/>
    </row>
    <row r="210" spans="1:25" ht="15.6" customHeight="1" x14ac:dyDescent="0.25">
      <c r="F210" s="52">
        <v>446.31815187553201</v>
      </c>
      <c r="G210" s="52"/>
      <c r="H210" s="52"/>
      <c r="I210" s="52"/>
      <c r="J210" s="51">
        <v>4114.3928662781</v>
      </c>
      <c r="K210" s="51"/>
      <c r="L210" s="51"/>
      <c r="M210" s="51"/>
      <c r="N210" s="51"/>
    </row>
    <row r="211" spans="1:25" ht="15.6" customHeight="1" x14ac:dyDescent="0.25">
      <c r="F211" s="52">
        <v>324.71502744391313</v>
      </c>
      <c r="G211" s="52"/>
      <c r="H211" s="52"/>
      <c r="I211" s="52"/>
      <c r="J211" s="51">
        <v>1883.1368071620648</v>
      </c>
      <c r="K211" s="51"/>
      <c r="L211" s="51"/>
      <c r="M211" s="51"/>
      <c r="N211" s="51"/>
    </row>
    <row r="212" spans="1:25" ht="15.6" customHeight="1" x14ac:dyDescent="0.25">
      <c r="F212" s="52">
        <v>55.551751090703398</v>
      </c>
      <c r="G212" s="52"/>
      <c r="H212" s="52"/>
      <c r="I212" s="52"/>
      <c r="J212" s="51">
        <v>285.94863872034637</v>
      </c>
      <c r="K212" s="51"/>
      <c r="L212" s="51"/>
      <c r="M212" s="51"/>
      <c r="N212" s="51"/>
    </row>
    <row r="213" spans="1:25" ht="15.6" customHeight="1" x14ac:dyDescent="0.25">
      <c r="F213" s="52">
        <v>878.50235759307748</v>
      </c>
      <c r="G213" s="52"/>
      <c r="H213" s="52"/>
      <c r="I213" s="52"/>
      <c r="J213" s="51">
        <v>3552.2403278941888</v>
      </c>
      <c r="K213" s="51"/>
      <c r="L213" s="51"/>
      <c r="M213" s="51"/>
      <c r="N213" s="51"/>
    </row>
    <row r="214" spans="1:25" ht="15.6" customHeight="1" x14ac:dyDescent="0.25">
      <c r="F214" s="52">
        <v>1448.8815131264514</v>
      </c>
      <c r="G214" s="52"/>
      <c r="H214" s="52"/>
      <c r="I214" s="52"/>
      <c r="J214" s="51">
        <v>4824.071719007793</v>
      </c>
      <c r="K214" s="51"/>
      <c r="L214" s="51"/>
      <c r="M214" s="51"/>
      <c r="N214" s="51"/>
    </row>
    <row r="215" spans="1:25" ht="15.6" customHeight="1" x14ac:dyDescent="0.25">
      <c r="F215" s="52">
        <v>513.65982460901751</v>
      </c>
      <c r="G215" s="52"/>
      <c r="H215" s="52"/>
      <c r="I215" s="52"/>
      <c r="J215" s="51">
        <v>2901.2918680354983</v>
      </c>
      <c r="K215" s="51"/>
      <c r="L215" s="51"/>
      <c r="M215" s="51"/>
      <c r="N215" s="51"/>
    </row>
    <row r="216" spans="1:25" ht="15.6" customHeight="1" x14ac:dyDescent="0.25"/>
    <row r="217" spans="1:25" ht="15.6" customHeight="1" x14ac:dyDescent="0.25">
      <c r="A217" t="s">
        <v>16</v>
      </c>
      <c r="B217" t="s">
        <v>4</v>
      </c>
    </row>
    <row r="218" spans="1:25" ht="15.6" customHeight="1" thickBot="1" x14ac:dyDescent="0.3"/>
    <row r="219" spans="1:25" ht="15.6" customHeight="1" x14ac:dyDescent="0.25">
      <c r="B219" s="20"/>
      <c r="C219" s="21"/>
      <c r="D219" s="21"/>
      <c r="E219" s="21"/>
      <c r="F219" s="21"/>
      <c r="G219" s="21"/>
      <c r="H219" s="21"/>
      <c r="I219" s="21"/>
      <c r="J219" s="21"/>
      <c r="K219" s="21"/>
      <c r="L219" s="21"/>
      <c r="M219" s="21"/>
      <c r="N219" s="21"/>
      <c r="O219" s="21"/>
      <c r="P219" s="21"/>
      <c r="Q219" s="21"/>
      <c r="R219" s="21"/>
      <c r="S219" s="21"/>
      <c r="T219" s="21"/>
      <c r="U219" s="21"/>
      <c r="V219" s="21"/>
      <c r="W219" s="21"/>
      <c r="X219" s="21"/>
      <c r="Y219" s="22"/>
    </row>
    <row r="220" spans="1:25" ht="15.6" customHeight="1" thickBot="1" x14ac:dyDescent="0.3">
      <c r="B220" s="23"/>
      <c r="C220" s="24"/>
      <c r="D220" s="24"/>
      <c r="E220" s="24"/>
      <c r="F220" s="24"/>
      <c r="G220" s="24"/>
      <c r="H220" s="24"/>
      <c r="I220" s="24"/>
      <c r="J220" s="24"/>
      <c r="K220" s="24"/>
      <c r="L220" s="24"/>
      <c r="M220" s="24"/>
      <c r="N220" s="24"/>
      <c r="O220" s="24"/>
      <c r="P220" s="24"/>
      <c r="Q220" s="24"/>
      <c r="R220" s="24"/>
      <c r="S220" s="24"/>
      <c r="T220" s="24"/>
      <c r="U220" s="24"/>
      <c r="V220" s="24"/>
      <c r="W220" s="24"/>
      <c r="X220" s="24"/>
      <c r="Y220" s="25"/>
    </row>
    <row r="221" spans="1:25" ht="15.6" customHeight="1" x14ac:dyDescent="0.25"/>
    <row r="222" spans="1:25" ht="15.6" customHeight="1" x14ac:dyDescent="0.25">
      <c r="A222" t="s">
        <v>17</v>
      </c>
      <c r="B222" t="s">
        <v>6</v>
      </c>
    </row>
    <row r="223" spans="1:25" ht="15.6" customHeight="1" thickBot="1" x14ac:dyDescent="0.3"/>
    <row r="224" spans="1:25" ht="15.6" customHeight="1" x14ac:dyDescent="0.25">
      <c r="B224" s="20"/>
      <c r="C224" s="21"/>
      <c r="D224" s="21"/>
      <c r="E224" s="21"/>
      <c r="F224" s="21"/>
      <c r="G224" s="21"/>
      <c r="H224" s="21"/>
      <c r="I224" s="21"/>
      <c r="J224" s="21"/>
      <c r="K224" s="21"/>
      <c r="L224" s="21"/>
      <c r="M224" s="21"/>
      <c r="N224" s="21"/>
      <c r="O224" s="21"/>
      <c r="P224" s="21"/>
      <c r="Q224" s="21"/>
      <c r="R224" s="21"/>
      <c r="S224" s="21"/>
      <c r="T224" s="21"/>
      <c r="U224" s="21"/>
      <c r="V224" s="21"/>
      <c r="W224" s="21"/>
      <c r="X224" s="21"/>
      <c r="Y224" s="22"/>
    </row>
    <row r="225" spans="1:25" ht="15.6" customHeight="1" thickBot="1" x14ac:dyDescent="0.3">
      <c r="B225" s="23"/>
      <c r="C225" s="24"/>
      <c r="D225" s="24"/>
      <c r="E225" s="24"/>
      <c r="F225" s="24"/>
      <c r="G225" s="24"/>
      <c r="H225" s="24"/>
      <c r="I225" s="24"/>
      <c r="J225" s="24"/>
      <c r="K225" s="24"/>
      <c r="L225" s="24"/>
      <c r="M225" s="24"/>
      <c r="N225" s="24"/>
      <c r="O225" s="24"/>
      <c r="P225" s="24"/>
      <c r="Q225" s="24"/>
      <c r="R225" s="24"/>
      <c r="S225" s="24"/>
      <c r="T225" s="24"/>
      <c r="U225" s="24"/>
      <c r="V225" s="24"/>
      <c r="W225" s="24"/>
      <c r="X225" s="24"/>
      <c r="Y225" s="25"/>
    </row>
    <row r="226" spans="1:25" ht="15.6" customHeight="1" x14ac:dyDescent="0.25"/>
    <row r="227" spans="1:25" ht="15.6" customHeight="1" x14ac:dyDescent="0.25">
      <c r="A227" t="s">
        <v>18</v>
      </c>
      <c r="B227" t="s">
        <v>8</v>
      </c>
    </row>
    <row r="228" spans="1:25" ht="15.6" customHeight="1" thickBot="1" x14ac:dyDescent="0.3"/>
    <row r="229" spans="1:25" ht="15.6" customHeight="1" x14ac:dyDescent="0.25">
      <c r="B229" s="20"/>
      <c r="C229" s="21"/>
      <c r="D229" s="21"/>
      <c r="E229" s="21"/>
      <c r="F229" s="21"/>
      <c r="G229" s="21"/>
      <c r="H229" s="21"/>
      <c r="I229" s="21"/>
      <c r="J229" s="21"/>
      <c r="K229" s="21"/>
      <c r="L229" s="21"/>
      <c r="M229" s="21"/>
      <c r="N229" s="21"/>
      <c r="O229" s="21"/>
      <c r="P229" s="21"/>
      <c r="Q229" s="21"/>
      <c r="R229" s="21"/>
      <c r="S229" s="21"/>
      <c r="T229" s="21"/>
      <c r="U229" s="21"/>
      <c r="V229" s="21"/>
      <c r="W229" s="21"/>
      <c r="X229" s="21"/>
      <c r="Y229" s="22"/>
    </row>
    <row r="230" spans="1:25" ht="15.6" customHeight="1" x14ac:dyDescent="0.25">
      <c r="B230" s="39"/>
      <c r="C230" s="40"/>
      <c r="D230" s="40"/>
      <c r="E230" s="40"/>
      <c r="F230" s="40"/>
      <c r="G230" s="40"/>
      <c r="H230" s="40"/>
      <c r="I230" s="40"/>
      <c r="J230" s="40"/>
      <c r="K230" s="40"/>
      <c r="L230" s="40"/>
      <c r="M230" s="40"/>
      <c r="N230" s="40"/>
      <c r="O230" s="40"/>
      <c r="P230" s="40"/>
      <c r="Q230" s="40"/>
      <c r="R230" s="40"/>
      <c r="S230" s="40"/>
      <c r="T230" s="40"/>
      <c r="U230" s="40"/>
      <c r="V230" s="40"/>
      <c r="W230" s="40"/>
      <c r="X230" s="40"/>
      <c r="Y230" s="41"/>
    </row>
    <row r="231" spans="1:25" ht="15.6" customHeight="1" x14ac:dyDescent="0.25">
      <c r="B231" s="39"/>
      <c r="C231" s="40"/>
      <c r="D231" s="40"/>
      <c r="E231" s="40"/>
      <c r="F231" s="40"/>
      <c r="G231" s="40"/>
      <c r="H231" s="40"/>
      <c r="I231" s="40"/>
      <c r="J231" s="40"/>
      <c r="K231" s="40"/>
      <c r="L231" s="40"/>
      <c r="M231" s="40"/>
      <c r="N231" s="40"/>
      <c r="O231" s="40"/>
      <c r="P231" s="40"/>
      <c r="Q231" s="40"/>
      <c r="R231" s="40"/>
      <c r="S231" s="40"/>
      <c r="T231" s="40"/>
      <c r="U231" s="40"/>
      <c r="V231" s="40"/>
      <c r="W231" s="40"/>
      <c r="X231" s="40"/>
      <c r="Y231" s="41"/>
    </row>
    <row r="232" spans="1:25" ht="15.6" customHeight="1" x14ac:dyDescent="0.25">
      <c r="B232" s="39"/>
      <c r="C232" s="40"/>
      <c r="D232" s="40"/>
      <c r="E232" s="40"/>
      <c r="F232" s="40"/>
      <c r="G232" s="40"/>
      <c r="H232" s="40"/>
      <c r="I232" s="40"/>
      <c r="J232" s="40"/>
      <c r="K232" s="40"/>
      <c r="L232" s="40"/>
      <c r="M232" s="40"/>
      <c r="N232" s="40"/>
      <c r="O232" s="40"/>
      <c r="P232" s="40"/>
      <c r="Q232" s="40"/>
      <c r="R232" s="40"/>
      <c r="S232" s="40"/>
      <c r="T232" s="40"/>
      <c r="U232" s="40"/>
      <c r="V232" s="40"/>
      <c r="W232" s="40"/>
      <c r="X232" s="40"/>
      <c r="Y232" s="41"/>
    </row>
    <row r="233" spans="1:25" ht="15.6" customHeight="1" x14ac:dyDescent="0.25">
      <c r="B233" s="39"/>
      <c r="C233" s="40"/>
      <c r="D233" s="40"/>
      <c r="E233" s="40"/>
      <c r="F233" s="40"/>
      <c r="G233" s="40"/>
      <c r="H233" s="40"/>
      <c r="I233" s="40"/>
      <c r="J233" s="40"/>
      <c r="K233" s="40"/>
      <c r="L233" s="40"/>
      <c r="M233" s="40"/>
      <c r="N233" s="40"/>
      <c r="O233" s="40"/>
      <c r="P233" s="40"/>
      <c r="Q233" s="40"/>
      <c r="R233" s="40"/>
      <c r="S233" s="40"/>
      <c r="T233" s="40"/>
      <c r="U233" s="40"/>
      <c r="V233" s="40"/>
      <c r="W233" s="40"/>
      <c r="X233" s="40"/>
      <c r="Y233" s="41"/>
    </row>
    <row r="234" spans="1:25" ht="15.6" customHeight="1" x14ac:dyDescent="0.25">
      <c r="B234" s="39"/>
      <c r="C234" s="40"/>
      <c r="D234" s="40"/>
      <c r="E234" s="40"/>
      <c r="F234" s="40"/>
      <c r="G234" s="40"/>
      <c r="H234" s="40"/>
      <c r="I234" s="40"/>
      <c r="J234" s="40"/>
      <c r="K234" s="40"/>
      <c r="L234" s="40"/>
      <c r="M234" s="40"/>
      <c r="N234" s="40"/>
      <c r="O234" s="40"/>
      <c r="P234" s="40"/>
      <c r="Q234" s="40"/>
      <c r="R234" s="40"/>
      <c r="S234" s="40"/>
      <c r="T234" s="40"/>
      <c r="U234" s="40"/>
      <c r="V234" s="40"/>
      <c r="W234" s="40"/>
      <c r="X234" s="40"/>
      <c r="Y234" s="41"/>
    </row>
    <row r="235" spans="1:25" ht="15.6" customHeight="1" x14ac:dyDescent="0.25">
      <c r="B235" s="39"/>
      <c r="C235" s="40"/>
      <c r="D235" s="40"/>
      <c r="E235" s="40"/>
      <c r="F235" s="40"/>
      <c r="G235" s="40"/>
      <c r="H235" s="40"/>
      <c r="I235" s="40"/>
      <c r="J235" s="40"/>
      <c r="K235" s="40"/>
      <c r="L235" s="40"/>
      <c r="M235" s="40"/>
      <c r="N235" s="40"/>
      <c r="O235" s="40"/>
      <c r="P235" s="40"/>
      <c r="Q235" s="40"/>
      <c r="R235" s="40"/>
      <c r="S235" s="40"/>
      <c r="T235" s="40"/>
      <c r="U235" s="40"/>
      <c r="V235" s="40"/>
      <c r="W235" s="40"/>
      <c r="X235" s="40"/>
      <c r="Y235" s="41"/>
    </row>
    <row r="236" spans="1:25" ht="15.6" customHeight="1" x14ac:dyDescent="0.25">
      <c r="B236" s="39"/>
      <c r="C236" s="40"/>
      <c r="D236" s="40"/>
      <c r="E236" s="40"/>
      <c r="F236" s="40"/>
      <c r="G236" s="40"/>
      <c r="H236" s="40"/>
      <c r="I236" s="40"/>
      <c r="J236" s="40"/>
      <c r="K236" s="40"/>
      <c r="L236" s="40"/>
      <c r="M236" s="40"/>
      <c r="N236" s="40"/>
      <c r="O236" s="40"/>
      <c r="P236" s="40"/>
      <c r="Q236" s="40"/>
      <c r="R236" s="40"/>
      <c r="S236" s="40"/>
      <c r="T236" s="40"/>
      <c r="U236" s="40"/>
      <c r="V236" s="40"/>
      <c r="W236" s="40"/>
      <c r="X236" s="40"/>
      <c r="Y236" s="41"/>
    </row>
    <row r="237" spans="1:25" ht="15.6" customHeight="1" x14ac:dyDescent="0.25">
      <c r="B237" s="39"/>
      <c r="C237" s="40"/>
      <c r="D237" s="40"/>
      <c r="E237" s="40"/>
      <c r="F237" s="40"/>
      <c r="G237" s="40"/>
      <c r="H237" s="40"/>
      <c r="I237" s="40"/>
      <c r="J237" s="40"/>
      <c r="K237" s="40"/>
      <c r="L237" s="40"/>
      <c r="M237" s="40"/>
      <c r="N237" s="40"/>
      <c r="O237" s="40"/>
      <c r="P237" s="40"/>
      <c r="Q237" s="40"/>
      <c r="R237" s="40"/>
      <c r="S237" s="40"/>
      <c r="T237" s="40"/>
      <c r="U237" s="40"/>
      <c r="V237" s="40"/>
      <c r="W237" s="40"/>
      <c r="X237" s="40"/>
      <c r="Y237" s="41"/>
    </row>
    <row r="238" spans="1:25" ht="15.6" customHeight="1" x14ac:dyDescent="0.25">
      <c r="B238" s="39"/>
      <c r="C238" s="40"/>
      <c r="D238" s="40"/>
      <c r="E238" s="40"/>
      <c r="F238" s="40"/>
      <c r="G238" s="40"/>
      <c r="H238" s="40"/>
      <c r="I238" s="40"/>
      <c r="J238" s="40"/>
      <c r="K238" s="40"/>
      <c r="L238" s="40"/>
      <c r="M238" s="40"/>
      <c r="N238" s="40"/>
      <c r="O238" s="40"/>
      <c r="P238" s="40"/>
      <c r="Q238" s="40"/>
      <c r="R238" s="40"/>
      <c r="S238" s="40"/>
      <c r="T238" s="40"/>
      <c r="U238" s="40"/>
      <c r="V238" s="40"/>
      <c r="W238" s="40"/>
      <c r="X238" s="40"/>
      <c r="Y238" s="41"/>
    </row>
    <row r="239" spans="1:25" ht="15.6" customHeight="1" x14ac:dyDescent="0.25">
      <c r="B239" s="39"/>
      <c r="C239" s="40"/>
      <c r="D239" s="40"/>
      <c r="E239" s="40"/>
      <c r="F239" s="40"/>
      <c r="G239" s="40"/>
      <c r="H239" s="40"/>
      <c r="I239" s="40"/>
      <c r="J239" s="40"/>
      <c r="K239" s="40"/>
      <c r="L239" s="40"/>
      <c r="M239" s="40"/>
      <c r="N239" s="40"/>
      <c r="O239" s="40"/>
      <c r="P239" s="40"/>
      <c r="Q239" s="40"/>
      <c r="R239" s="40"/>
      <c r="S239" s="40"/>
      <c r="T239" s="40"/>
      <c r="U239" s="40"/>
      <c r="V239" s="40"/>
      <c r="W239" s="40"/>
      <c r="X239" s="40"/>
      <c r="Y239" s="41"/>
    </row>
    <row r="240" spans="1:25" ht="15.6" customHeight="1" x14ac:dyDescent="0.25">
      <c r="B240" s="39"/>
      <c r="C240" s="40"/>
      <c r="D240" s="40"/>
      <c r="E240" s="40"/>
      <c r="F240" s="40"/>
      <c r="G240" s="40"/>
      <c r="H240" s="40"/>
      <c r="I240" s="40"/>
      <c r="J240" s="40"/>
      <c r="K240" s="40"/>
      <c r="L240" s="40"/>
      <c r="M240" s="40"/>
      <c r="N240" s="40"/>
      <c r="O240" s="40"/>
      <c r="P240" s="40"/>
      <c r="Q240" s="40"/>
      <c r="R240" s="40"/>
      <c r="S240" s="40"/>
      <c r="T240" s="40"/>
      <c r="U240" s="40"/>
      <c r="V240" s="40"/>
      <c r="W240" s="40"/>
      <c r="X240" s="40"/>
      <c r="Y240" s="41"/>
    </row>
    <row r="241" spans="1:25" ht="15.6" customHeight="1" x14ac:dyDescent="0.25">
      <c r="B241" s="39"/>
      <c r="C241" s="40"/>
      <c r="D241" s="40"/>
      <c r="E241" s="40"/>
      <c r="F241" s="40"/>
      <c r="G241" s="40"/>
      <c r="H241" s="40"/>
      <c r="I241" s="40"/>
      <c r="J241" s="40"/>
      <c r="K241" s="40"/>
      <c r="L241" s="40"/>
      <c r="M241" s="40"/>
      <c r="N241" s="40"/>
      <c r="O241" s="40"/>
      <c r="P241" s="40"/>
      <c r="Q241" s="40"/>
      <c r="R241" s="40"/>
      <c r="S241" s="40"/>
      <c r="T241" s="40"/>
      <c r="U241" s="40"/>
      <c r="V241" s="40"/>
      <c r="W241" s="40"/>
      <c r="X241" s="40"/>
      <c r="Y241" s="41"/>
    </row>
    <row r="242" spans="1:25" ht="15.6" customHeight="1" x14ac:dyDescent="0.25">
      <c r="B242" s="39"/>
      <c r="C242" s="40"/>
      <c r="D242" s="40"/>
      <c r="E242" s="40"/>
      <c r="F242" s="40"/>
      <c r="G242" s="40"/>
      <c r="H242" s="40"/>
      <c r="I242" s="40"/>
      <c r="J242" s="40"/>
      <c r="K242" s="40"/>
      <c r="L242" s="40"/>
      <c r="M242" s="40"/>
      <c r="N242" s="40"/>
      <c r="O242" s="40"/>
      <c r="P242" s="40"/>
      <c r="Q242" s="40"/>
      <c r="R242" s="40"/>
      <c r="S242" s="40"/>
      <c r="T242" s="40"/>
      <c r="U242" s="40"/>
      <c r="V242" s="40"/>
      <c r="W242" s="40"/>
      <c r="X242" s="40"/>
      <c r="Y242" s="41"/>
    </row>
    <row r="243" spans="1:25" ht="15.6" customHeight="1" x14ac:dyDescent="0.25">
      <c r="B243" s="39"/>
      <c r="C243" s="40"/>
      <c r="D243" s="40"/>
      <c r="E243" s="40"/>
      <c r="F243" s="40"/>
      <c r="G243" s="40"/>
      <c r="H243" s="40"/>
      <c r="I243" s="40"/>
      <c r="J243" s="40"/>
      <c r="K243" s="40"/>
      <c r="L243" s="40"/>
      <c r="M243" s="40"/>
      <c r="N243" s="40"/>
      <c r="O243" s="40"/>
      <c r="P243" s="40"/>
      <c r="Q243" s="40"/>
      <c r="R243" s="40"/>
      <c r="S243" s="40"/>
      <c r="T243" s="40"/>
      <c r="U243" s="40"/>
      <c r="V243" s="40"/>
      <c r="W243" s="40"/>
      <c r="X243" s="40"/>
      <c r="Y243" s="41"/>
    </row>
    <row r="244" spans="1:25" ht="15.6" customHeight="1" x14ac:dyDescent="0.25">
      <c r="B244" s="39"/>
      <c r="C244" s="40"/>
      <c r="D244" s="40"/>
      <c r="E244" s="40"/>
      <c r="F244" s="40"/>
      <c r="G244" s="40"/>
      <c r="H244" s="40"/>
      <c r="I244" s="40"/>
      <c r="J244" s="40"/>
      <c r="K244" s="40"/>
      <c r="L244" s="40"/>
      <c r="M244" s="40"/>
      <c r="N244" s="40"/>
      <c r="O244" s="40"/>
      <c r="P244" s="40"/>
      <c r="Q244" s="40"/>
      <c r="R244" s="40"/>
      <c r="S244" s="40"/>
      <c r="T244" s="40"/>
      <c r="U244" s="40"/>
      <c r="V244" s="40"/>
      <c r="W244" s="40"/>
      <c r="X244" s="40"/>
      <c r="Y244" s="41"/>
    </row>
    <row r="245" spans="1:25" ht="15.6" customHeight="1" x14ac:dyDescent="0.25">
      <c r="B245" s="39"/>
      <c r="C245" s="40"/>
      <c r="D245" s="40"/>
      <c r="E245" s="40"/>
      <c r="F245" s="40"/>
      <c r="G245" s="40"/>
      <c r="H245" s="40"/>
      <c r="I245" s="40"/>
      <c r="J245" s="40"/>
      <c r="K245" s="40"/>
      <c r="L245" s="40"/>
      <c r="M245" s="40"/>
      <c r="N245" s="40"/>
      <c r="O245" s="40"/>
      <c r="P245" s="40"/>
      <c r="Q245" s="40"/>
      <c r="R245" s="40"/>
      <c r="S245" s="40"/>
      <c r="T245" s="40"/>
      <c r="U245" s="40"/>
      <c r="V245" s="40"/>
      <c r="W245" s="40"/>
      <c r="X245" s="40"/>
      <c r="Y245" s="41"/>
    </row>
    <row r="246" spans="1:25" ht="15.6" customHeight="1" thickBot="1" x14ac:dyDescent="0.3">
      <c r="B246" s="23"/>
      <c r="C246" s="24"/>
      <c r="D246" s="24"/>
      <c r="E246" s="24"/>
      <c r="F246" s="24"/>
      <c r="G246" s="24"/>
      <c r="H246" s="24"/>
      <c r="I246" s="24"/>
      <c r="J246" s="24"/>
      <c r="K246" s="24"/>
      <c r="L246" s="24"/>
      <c r="M246" s="24"/>
      <c r="N246" s="24"/>
      <c r="O246" s="24"/>
      <c r="P246" s="24"/>
      <c r="Q246" s="24"/>
      <c r="R246" s="24"/>
      <c r="S246" s="24"/>
      <c r="T246" s="24"/>
      <c r="U246" s="24"/>
      <c r="V246" s="24"/>
      <c r="W246" s="24"/>
      <c r="X246" s="24"/>
      <c r="Y246" s="25"/>
    </row>
    <row r="247" spans="1:25" ht="15.6" customHeight="1" x14ac:dyDescent="0.25"/>
    <row r="248" spans="1:25" ht="15.6" customHeight="1" x14ac:dyDescent="0.25">
      <c r="A248" t="s">
        <v>19</v>
      </c>
      <c r="B248" t="s">
        <v>10</v>
      </c>
    </row>
    <row r="249" spans="1:25" ht="15.6" customHeight="1" thickBot="1" x14ac:dyDescent="0.3"/>
    <row r="250" spans="1:25" ht="15.6" customHeight="1" x14ac:dyDescent="0.25">
      <c r="B250" s="20"/>
      <c r="C250" s="21"/>
      <c r="D250" s="21"/>
      <c r="E250" s="21"/>
      <c r="F250" s="21"/>
      <c r="G250" s="21"/>
      <c r="H250" s="21"/>
      <c r="I250" s="21"/>
      <c r="J250" s="21"/>
      <c r="K250" s="21"/>
      <c r="L250" s="21"/>
      <c r="M250" s="21"/>
      <c r="N250" s="21"/>
      <c r="O250" s="21"/>
      <c r="P250" s="21"/>
      <c r="Q250" s="21"/>
      <c r="R250" s="21"/>
      <c r="S250" s="21"/>
      <c r="T250" s="21"/>
      <c r="U250" s="21"/>
      <c r="V250" s="21"/>
      <c r="W250" s="21"/>
      <c r="X250" s="21"/>
      <c r="Y250" s="22"/>
    </row>
    <row r="251" spans="1:25" ht="15.6" customHeight="1" thickBot="1" x14ac:dyDescent="0.3">
      <c r="B251" s="23"/>
      <c r="C251" s="24"/>
      <c r="D251" s="24"/>
      <c r="E251" s="24"/>
      <c r="F251" s="24"/>
      <c r="G251" s="24"/>
      <c r="H251" s="24"/>
      <c r="I251" s="24"/>
      <c r="J251" s="24"/>
      <c r="K251" s="24"/>
      <c r="L251" s="24"/>
      <c r="M251" s="24"/>
      <c r="N251" s="24"/>
      <c r="O251" s="24"/>
      <c r="P251" s="24"/>
      <c r="Q251" s="24"/>
      <c r="R251" s="24"/>
      <c r="S251" s="24"/>
      <c r="T251" s="24"/>
      <c r="U251" s="24"/>
      <c r="V251" s="24"/>
      <c r="W251" s="24"/>
      <c r="X251" s="24"/>
      <c r="Y251" s="25"/>
    </row>
    <row r="252" spans="1:25" ht="15.6" customHeight="1" x14ac:dyDescent="0.25"/>
    <row r="253" spans="1:25" ht="15.6" customHeight="1" x14ac:dyDescent="0.25">
      <c r="A253" t="s">
        <v>20</v>
      </c>
      <c r="B253" t="s">
        <v>12</v>
      </c>
    </row>
    <row r="254" spans="1:25" ht="15.6" customHeight="1" thickBot="1" x14ac:dyDescent="0.3"/>
    <row r="255" spans="1:25" ht="15.6" customHeight="1" x14ac:dyDescent="0.25">
      <c r="B255" s="42"/>
      <c r="C255" s="43"/>
      <c r="D255" s="43"/>
      <c r="E255" s="43"/>
      <c r="F255" s="43"/>
      <c r="G255" s="43"/>
      <c r="H255" s="43"/>
      <c r="I255" s="43"/>
      <c r="J255" s="43"/>
      <c r="K255" s="43"/>
      <c r="L255" s="43"/>
      <c r="M255" s="43"/>
      <c r="N255" s="43"/>
      <c r="O255" s="43"/>
      <c r="P255" s="43"/>
      <c r="Q255" s="43"/>
      <c r="R255" s="43"/>
      <c r="S255" s="43"/>
      <c r="T255" s="43"/>
      <c r="U255" s="43"/>
      <c r="V255" s="43"/>
      <c r="W255" s="43"/>
      <c r="X255" s="43"/>
      <c r="Y255" s="44"/>
    </row>
    <row r="256" spans="1:25" ht="15.6" customHeight="1" x14ac:dyDescent="0.25">
      <c r="B256" s="45"/>
      <c r="C256" s="46"/>
      <c r="D256" s="46"/>
      <c r="E256" s="46"/>
      <c r="F256" s="46"/>
      <c r="G256" s="46"/>
      <c r="H256" s="46"/>
      <c r="I256" s="46"/>
      <c r="J256" s="46"/>
      <c r="K256" s="46"/>
      <c r="L256" s="46"/>
      <c r="M256" s="46"/>
      <c r="N256" s="46"/>
      <c r="O256" s="46"/>
      <c r="P256" s="46"/>
      <c r="Q256" s="46"/>
      <c r="R256" s="46"/>
      <c r="S256" s="46"/>
      <c r="T256" s="46"/>
      <c r="U256" s="46"/>
      <c r="V256" s="46"/>
      <c r="W256" s="46"/>
      <c r="X256" s="46"/>
      <c r="Y256" s="47"/>
    </row>
    <row r="257" spans="2:25" ht="15.6" customHeight="1" x14ac:dyDescent="0.25">
      <c r="B257" s="45"/>
      <c r="C257" s="46"/>
      <c r="D257" s="46"/>
      <c r="E257" s="46"/>
      <c r="F257" s="46"/>
      <c r="G257" s="46"/>
      <c r="H257" s="46"/>
      <c r="I257" s="46"/>
      <c r="J257" s="46"/>
      <c r="K257" s="46"/>
      <c r="L257" s="46"/>
      <c r="M257" s="46"/>
      <c r="N257" s="46"/>
      <c r="O257" s="46"/>
      <c r="P257" s="46"/>
      <c r="Q257" s="46"/>
      <c r="R257" s="46"/>
      <c r="S257" s="46"/>
      <c r="T257" s="46"/>
      <c r="U257" s="46"/>
      <c r="V257" s="46"/>
      <c r="W257" s="46"/>
      <c r="X257" s="46"/>
      <c r="Y257" s="47"/>
    </row>
    <row r="258" spans="2:25" ht="15.6" customHeight="1" x14ac:dyDescent="0.25">
      <c r="B258" s="45"/>
      <c r="C258" s="46"/>
      <c r="D258" s="46"/>
      <c r="E258" s="46"/>
      <c r="F258" s="46"/>
      <c r="G258" s="46"/>
      <c r="H258" s="46"/>
      <c r="I258" s="46"/>
      <c r="J258" s="46"/>
      <c r="K258" s="46"/>
      <c r="L258" s="46"/>
      <c r="M258" s="46"/>
      <c r="N258" s="46"/>
      <c r="O258" s="46"/>
      <c r="P258" s="46"/>
      <c r="Q258" s="46"/>
      <c r="R258" s="46"/>
      <c r="S258" s="46"/>
      <c r="T258" s="46"/>
      <c r="U258" s="46"/>
      <c r="V258" s="46"/>
      <c r="W258" s="46"/>
      <c r="X258" s="46"/>
      <c r="Y258" s="47"/>
    </row>
    <row r="259" spans="2:25" ht="15.6" customHeight="1" x14ac:dyDescent="0.25">
      <c r="B259" s="45"/>
      <c r="C259" s="46"/>
      <c r="D259" s="46"/>
      <c r="E259" s="46"/>
      <c r="F259" s="46"/>
      <c r="G259" s="46"/>
      <c r="H259" s="46"/>
      <c r="I259" s="46"/>
      <c r="J259" s="46"/>
      <c r="K259" s="46"/>
      <c r="L259" s="46"/>
      <c r="M259" s="46"/>
      <c r="N259" s="46"/>
      <c r="O259" s="46"/>
      <c r="P259" s="46"/>
      <c r="Q259" s="46"/>
      <c r="R259" s="46"/>
      <c r="S259" s="46"/>
      <c r="T259" s="46"/>
      <c r="U259" s="46"/>
      <c r="V259" s="46"/>
      <c r="W259" s="46"/>
      <c r="X259" s="46"/>
      <c r="Y259" s="47"/>
    </row>
    <row r="260" spans="2:25" ht="15.6" customHeight="1" thickBot="1" x14ac:dyDescent="0.3">
      <c r="B260" s="48"/>
      <c r="C260" s="49"/>
      <c r="D260" s="49"/>
      <c r="E260" s="49"/>
      <c r="F260" s="49"/>
      <c r="G260" s="49"/>
      <c r="H260" s="49"/>
      <c r="I260" s="49"/>
      <c r="J260" s="49"/>
      <c r="K260" s="49"/>
      <c r="L260" s="49"/>
      <c r="M260" s="49"/>
      <c r="N260" s="49"/>
      <c r="O260" s="49"/>
      <c r="P260" s="49"/>
      <c r="Q260" s="49"/>
      <c r="R260" s="49"/>
      <c r="S260" s="49"/>
      <c r="T260" s="49"/>
      <c r="U260" s="49"/>
      <c r="V260" s="49"/>
      <c r="W260" s="49"/>
      <c r="X260" s="49"/>
      <c r="Y260" s="50"/>
    </row>
    <row r="261" spans="2:25" ht="15.6" customHeight="1" x14ac:dyDescent="0.25"/>
    <row r="262" spans="2:25" ht="15.6" customHeight="1" x14ac:dyDescent="0.25">
      <c r="B262" s="27" t="s">
        <v>21</v>
      </c>
      <c r="C262" s="27"/>
      <c r="D262" s="27"/>
      <c r="E262" s="27"/>
      <c r="F262" s="27"/>
      <c r="G262" s="27"/>
      <c r="H262" s="27"/>
      <c r="I262" s="27"/>
      <c r="J262" s="27"/>
      <c r="K262" s="27"/>
      <c r="L262" s="27"/>
      <c r="M262" s="27"/>
      <c r="N262" s="27"/>
      <c r="O262" s="27"/>
      <c r="P262" s="27"/>
      <c r="Q262" s="27"/>
      <c r="R262" s="27"/>
      <c r="S262" s="27"/>
      <c r="T262" s="27"/>
      <c r="U262" s="27"/>
      <c r="V262" s="27"/>
      <c r="W262" s="27"/>
      <c r="X262" s="27"/>
      <c r="Y262" s="27"/>
    </row>
    <row r="263" spans="2:25" ht="15.6" customHeight="1"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row>
    <row r="264" spans="2:25" ht="15.6" customHeight="1"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row>
    <row r="265" spans="2:25" ht="15.6" customHeight="1" x14ac:dyDescent="0.25"/>
    <row r="266" spans="2:25" ht="15.6" customHeight="1" x14ac:dyDescent="0.25"/>
    <row r="267" spans="2:25" ht="15.6" customHeight="1" x14ac:dyDescent="0.25">
      <c r="F267" s="51" t="s">
        <v>2</v>
      </c>
      <c r="G267" s="51"/>
      <c r="H267" s="51"/>
      <c r="I267" s="51"/>
      <c r="J267" s="51" t="s">
        <v>15</v>
      </c>
      <c r="K267" s="51"/>
      <c r="L267" s="51"/>
      <c r="M267" s="51"/>
      <c r="N267" s="51"/>
    </row>
    <row r="268" spans="2:25" ht="15.6" customHeight="1" x14ac:dyDescent="0.25">
      <c r="F268" s="51">
        <v>207.9892596778169</v>
      </c>
      <c r="G268" s="51"/>
      <c r="H268" s="51"/>
      <c r="I268" s="51"/>
      <c r="J268" s="51">
        <v>3555.0907566206702</v>
      </c>
      <c r="K268" s="51"/>
      <c r="L268" s="51"/>
      <c r="M268" s="51"/>
      <c r="N268" s="51"/>
    </row>
    <row r="269" spans="2:25" ht="15.6" customHeight="1" x14ac:dyDescent="0.25">
      <c r="F269" s="51">
        <v>941.63608434145851</v>
      </c>
      <c r="G269" s="51"/>
      <c r="H269" s="51"/>
      <c r="I269" s="51"/>
      <c r="J269" s="51">
        <v>731.00990820414597</v>
      </c>
      <c r="K269" s="51"/>
      <c r="L269" s="51"/>
      <c r="M269" s="51"/>
      <c r="N269" s="51"/>
    </row>
    <row r="270" spans="2:25" ht="15.6" customHeight="1" x14ac:dyDescent="0.25">
      <c r="F270" s="51">
        <v>719.26675701415309</v>
      </c>
      <c r="G270" s="51"/>
      <c r="H270" s="51"/>
      <c r="I270" s="51"/>
      <c r="J270" s="51">
        <v>4359.5386568503091</v>
      </c>
      <c r="K270" s="51"/>
      <c r="L270" s="51"/>
      <c r="M270" s="51"/>
      <c r="N270" s="51"/>
    </row>
    <row r="271" spans="2:25" ht="15.6" customHeight="1" x14ac:dyDescent="0.25">
      <c r="F271" s="51">
        <v>270.6165341190939</v>
      </c>
      <c r="G271" s="51"/>
      <c r="H271" s="51"/>
      <c r="I271" s="51"/>
      <c r="J271" s="51">
        <v>2514.6165122066773</v>
      </c>
      <c r="K271" s="51"/>
      <c r="L271" s="51"/>
      <c r="M271" s="51"/>
      <c r="N271" s="51"/>
    </row>
    <row r="272" spans="2:25" ht="15.6" customHeight="1" x14ac:dyDescent="0.25">
      <c r="F272" s="51">
        <v>834.321145358237</v>
      </c>
      <c r="G272" s="51"/>
      <c r="H272" s="51"/>
      <c r="I272" s="51"/>
      <c r="J272" s="51">
        <v>3853.951306034181</v>
      </c>
      <c r="K272" s="51"/>
      <c r="L272" s="51"/>
      <c r="M272" s="51"/>
      <c r="N272" s="51"/>
    </row>
    <row r="273" spans="6:14" ht="15.6" customHeight="1" x14ac:dyDescent="0.25">
      <c r="F273" s="51">
        <v>885.29422440097528</v>
      </c>
      <c r="G273" s="51"/>
      <c r="H273" s="51"/>
      <c r="I273" s="51"/>
      <c r="J273" s="51">
        <v>4411.8907749743394</v>
      </c>
      <c r="K273" s="51"/>
      <c r="L273" s="51"/>
      <c r="M273" s="51"/>
      <c r="N273" s="51"/>
    </row>
    <row r="274" spans="6:14" ht="15.6" customHeight="1" x14ac:dyDescent="0.25">
      <c r="F274" s="51">
        <v>506.41404736121211</v>
      </c>
      <c r="G274" s="51"/>
      <c r="H274" s="51"/>
      <c r="I274" s="51"/>
      <c r="J274" s="51">
        <v>1324.9590229410358</v>
      </c>
      <c r="K274" s="51"/>
      <c r="L274" s="51"/>
      <c r="M274" s="51"/>
      <c r="N274" s="51"/>
    </row>
    <row r="275" spans="6:14" ht="15.6" customHeight="1" x14ac:dyDescent="0.25">
      <c r="F275" s="51">
        <v>131.10641889939455</v>
      </c>
      <c r="G275" s="51"/>
      <c r="H275" s="51"/>
      <c r="I275" s="51"/>
      <c r="J275" s="51">
        <v>4150.5058421366211</v>
      </c>
      <c r="K275" s="51"/>
      <c r="L275" s="51"/>
      <c r="M275" s="51"/>
      <c r="N275" s="51"/>
    </row>
    <row r="276" spans="6:14" ht="15.6" customHeight="1" x14ac:dyDescent="0.25">
      <c r="F276" s="51">
        <v>877.39406246622104</v>
      </c>
      <c r="G276" s="51"/>
      <c r="H276" s="51"/>
      <c r="I276" s="51"/>
      <c r="J276" s="51">
        <v>4918.5081281593148</v>
      </c>
      <c r="K276" s="51"/>
      <c r="L276" s="51"/>
      <c r="M276" s="51"/>
      <c r="N276" s="51"/>
    </row>
    <row r="277" spans="6:14" ht="15.6" customHeight="1" x14ac:dyDescent="0.25">
      <c r="F277" s="51">
        <v>607.65162528806229</v>
      </c>
      <c r="G277" s="51"/>
      <c r="H277" s="51"/>
      <c r="I277" s="51"/>
      <c r="J277" s="51">
        <v>1021.1181011048282</v>
      </c>
      <c r="K277" s="51"/>
      <c r="L277" s="51"/>
      <c r="M277" s="51"/>
      <c r="N277" s="51"/>
    </row>
    <row r="278" spans="6:14" ht="15.6" customHeight="1" x14ac:dyDescent="0.25">
      <c r="F278" s="51">
        <v>657.67854263187633</v>
      </c>
      <c r="G278" s="51"/>
      <c r="H278" s="51"/>
      <c r="I278" s="51"/>
      <c r="J278" s="51">
        <v>2488.6380023888187</v>
      </c>
      <c r="K278" s="51"/>
      <c r="L278" s="51"/>
      <c r="M278" s="51"/>
      <c r="N278" s="51"/>
    </row>
    <row r="279" spans="6:14" ht="15.6" customHeight="1" x14ac:dyDescent="0.25">
      <c r="F279" s="51">
        <v>101.83468176551935</v>
      </c>
      <c r="G279" s="51"/>
      <c r="H279" s="51"/>
      <c r="I279" s="51"/>
      <c r="J279" s="51">
        <v>3646.5376582575709</v>
      </c>
      <c r="K279" s="51"/>
      <c r="L279" s="51"/>
      <c r="M279" s="51"/>
      <c r="N279" s="51"/>
    </row>
    <row r="280" spans="6:14" ht="15.6" customHeight="1" x14ac:dyDescent="0.25">
      <c r="F280" s="51">
        <v>88.866963978435848</v>
      </c>
      <c r="G280" s="51"/>
      <c r="H280" s="51"/>
      <c r="I280" s="51"/>
      <c r="J280" s="51">
        <v>482.20839564564358</v>
      </c>
      <c r="K280" s="51"/>
      <c r="L280" s="51"/>
      <c r="M280" s="51"/>
      <c r="N280" s="51"/>
    </row>
    <row r="281" spans="6:14" ht="15.6" customHeight="1" x14ac:dyDescent="0.25">
      <c r="F281" s="51">
        <v>296.01273625564585</v>
      </c>
      <c r="G281" s="51"/>
      <c r="H281" s="51"/>
      <c r="I281" s="51"/>
      <c r="J281" s="51">
        <v>3599.3789460655712</v>
      </c>
      <c r="K281" s="51"/>
      <c r="L281" s="51"/>
      <c r="M281" s="51"/>
      <c r="N281" s="51"/>
    </row>
    <row r="282" spans="6:14" ht="15.6" customHeight="1" x14ac:dyDescent="0.25">
      <c r="F282" s="51">
        <v>649.25278764098823</v>
      </c>
      <c r="G282" s="51"/>
      <c r="H282" s="51"/>
      <c r="I282" s="51"/>
      <c r="J282" s="51">
        <v>454.70028464582589</v>
      </c>
      <c r="K282" s="51"/>
      <c r="L282" s="51"/>
      <c r="M282" s="51"/>
      <c r="N282" s="51"/>
    </row>
    <row r="283" spans="6:14" ht="15.6" customHeight="1" x14ac:dyDescent="0.25">
      <c r="F283" s="51">
        <v>231.71256068535752</v>
      </c>
      <c r="G283" s="51"/>
      <c r="H283" s="51"/>
      <c r="I283" s="51"/>
      <c r="J283" s="51">
        <v>917.04121866389983</v>
      </c>
      <c r="K283" s="51"/>
      <c r="L283" s="51"/>
      <c r="M283" s="51"/>
      <c r="N283" s="51"/>
    </row>
    <row r="284" spans="6:14" ht="15.6" customHeight="1" x14ac:dyDescent="0.25">
      <c r="F284" s="51">
        <v>502.37593877665989</v>
      </c>
      <c r="G284" s="51"/>
      <c r="H284" s="51"/>
      <c r="I284" s="51"/>
      <c r="J284" s="51">
        <v>1763.7092884243882</v>
      </c>
      <c r="K284" s="51"/>
      <c r="L284" s="51"/>
      <c r="M284" s="51"/>
      <c r="N284" s="51"/>
    </row>
    <row r="285" spans="6:14" ht="15.6" customHeight="1" x14ac:dyDescent="0.25">
      <c r="F285" s="51">
        <v>332.90324460184763</v>
      </c>
      <c r="G285" s="51"/>
      <c r="H285" s="51"/>
      <c r="I285" s="51"/>
      <c r="J285" s="51">
        <v>332.56815679609809</v>
      </c>
      <c r="K285" s="51"/>
      <c r="L285" s="51"/>
      <c r="M285" s="51"/>
      <c r="N285" s="51"/>
    </row>
    <row r="286" spans="6:14" ht="15.6" customHeight="1" x14ac:dyDescent="0.25">
      <c r="F286" s="51">
        <v>150.51728001472929</v>
      </c>
      <c r="G286" s="51"/>
      <c r="H286" s="51"/>
      <c r="I286" s="51"/>
      <c r="J286" s="51">
        <v>2576.577674734805</v>
      </c>
      <c r="K286" s="51"/>
      <c r="L286" s="51"/>
      <c r="M286" s="51"/>
      <c r="N286" s="51"/>
    </row>
    <row r="287" spans="6:14" ht="15.6" customHeight="1" x14ac:dyDescent="0.25">
      <c r="F287" s="51">
        <v>466.45254407572344</v>
      </c>
      <c r="G287" s="51"/>
      <c r="H287" s="51"/>
      <c r="I287" s="51"/>
      <c r="J287" s="51">
        <v>1893.0651843278433</v>
      </c>
      <c r="K287" s="51"/>
      <c r="L287" s="51"/>
      <c r="M287" s="51"/>
      <c r="N287" s="51"/>
    </row>
    <row r="288" spans="6:14" ht="15.6" customHeight="1" x14ac:dyDescent="0.25">
      <c r="F288" s="51">
        <v>352.78451946690228</v>
      </c>
      <c r="G288" s="51"/>
      <c r="H288" s="51"/>
      <c r="I288" s="51"/>
      <c r="J288" s="51">
        <v>2789.4885125815367</v>
      </c>
      <c r="K288" s="51"/>
      <c r="L288" s="51"/>
      <c r="M288" s="51"/>
      <c r="N288" s="51"/>
    </row>
    <row r="289" spans="6:14" ht="15.6" customHeight="1" x14ac:dyDescent="0.25">
      <c r="F289" s="51">
        <v>620.13988842553454</v>
      </c>
      <c r="G289" s="51"/>
      <c r="H289" s="51"/>
      <c r="I289" s="51"/>
      <c r="J289" s="51">
        <v>1082.0022613252995</v>
      </c>
      <c r="K289" s="51"/>
      <c r="L289" s="51"/>
      <c r="M289" s="51"/>
      <c r="N289" s="51"/>
    </row>
    <row r="290" spans="6:14" ht="15.6" customHeight="1" x14ac:dyDescent="0.25">
      <c r="F290" s="51">
        <v>600.37164218590385</v>
      </c>
      <c r="G290" s="51"/>
      <c r="H290" s="51"/>
      <c r="I290" s="51"/>
      <c r="J290" s="51">
        <v>2062.9646387974408</v>
      </c>
      <c r="K290" s="51"/>
      <c r="L290" s="51"/>
      <c r="M290" s="51"/>
      <c r="N290" s="51"/>
    </row>
    <row r="291" spans="6:14" ht="15.6" customHeight="1" x14ac:dyDescent="0.25">
      <c r="F291" s="51">
        <v>944.51780837747515</v>
      </c>
      <c r="G291" s="51"/>
      <c r="H291" s="51"/>
      <c r="I291" s="51"/>
      <c r="J291" s="51">
        <v>620.51860925317555</v>
      </c>
      <c r="K291" s="51"/>
      <c r="L291" s="51"/>
      <c r="M291" s="51"/>
      <c r="N291" s="51"/>
    </row>
    <row r="292" spans="6:14" ht="15.6" customHeight="1" x14ac:dyDescent="0.25">
      <c r="F292" s="51">
        <v>165.70799249307021</v>
      </c>
      <c r="G292" s="51"/>
      <c r="H292" s="51"/>
      <c r="I292" s="51"/>
      <c r="J292" s="51">
        <v>3531.1602850938889</v>
      </c>
      <c r="K292" s="51"/>
      <c r="L292" s="51"/>
      <c r="M292" s="51"/>
      <c r="N292" s="51"/>
    </row>
    <row r="293" spans="6:14" ht="15.6" customHeight="1" x14ac:dyDescent="0.25">
      <c r="F293" s="51">
        <v>454.44321093198494</v>
      </c>
      <c r="G293" s="51"/>
      <c r="H293" s="51"/>
      <c r="I293" s="51"/>
      <c r="J293" s="51">
        <v>25.13471808230139</v>
      </c>
      <c r="K293" s="51"/>
      <c r="L293" s="51"/>
      <c r="M293" s="51"/>
      <c r="N293" s="51"/>
    </row>
    <row r="294" spans="6:14" ht="15.6" customHeight="1" x14ac:dyDescent="0.25">
      <c r="F294" s="51">
        <v>299.35256997162617</v>
      </c>
      <c r="G294" s="51"/>
      <c r="H294" s="51"/>
      <c r="I294" s="51"/>
      <c r="J294" s="51">
        <v>379.86061403901152</v>
      </c>
      <c r="K294" s="51"/>
      <c r="L294" s="51"/>
      <c r="M294" s="51"/>
      <c r="N294" s="51"/>
    </row>
    <row r="295" spans="6:14" ht="15.6" customHeight="1" x14ac:dyDescent="0.25">
      <c r="F295" s="51">
        <v>532.05321799351395</v>
      </c>
      <c r="G295" s="51"/>
      <c r="H295" s="51"/>
      <c r="I295" s="51"/>
      <c r="J295" s="51">
        <v>3296.741490316756</v>
      </c>
      <c r="K295" s="51"/>
      <c r="L295" s="51"/>
      <c r="M295" s="51"/>
      <c r="N295" s="51"/>
    </row>
    <row r="296" spans="6:14" ht="15.6" customHeight="1" x14ac:dyDescent="0.25">
      <c r="F296" s="51">
        <v>150.05076174131793</v>
      </c>
      <c r="G296" s="51"/>
      <c r="H296" s="51"/>
      <c r="I296" s="51"/>
      <c r="J296" s="51">
        <v>572.17788644964185</v>
      </c>
      <c r="K296" s="51"/>
      <c r="L296" s="51"/>
      <c r="M296" s="51"/>
      <c r="N296" s="51"/>
    </row>
    <row r="297" spans="6:14" ht="15.6" customHeight="1" x14ac:dyDescent="0.25">
      <c r="F297" s="51">
        <v>286.4564451066953</v>
      </c>
      <c r="G297" s="51"/>
      <c r="H297" s="51"/>
      <c r="I297" s="51"/>
      <c r="J297" s="51">
        <v>3565.402342180138</v>
      </c>
      <c r="K297" s="51"/>
      <c r="L297" s="51"/>
      <c r="M297" s="51"/>
      <c r="N297" s="51"/>
    </row>
    <row r="298" spans="6:14" ht="15.6" customHeight="1" x14ac:dyDescent="0.25">
      <c r="F298" s="51">
        <v>687.40814950836148</v>
      </c>
      <c r="G298" s="51"/>
      <c r="H298" s="51"/>
      <c r="I298" s="51"/>
      <c r="J298" s="51">
        <v>2447.1724576390206</v>
      </c>
      <c r="K298" s="51"/>
      <c r="L298" s="51"/>
      <c r="M298" s="51"/>
      <c r="N298" s="51"/>
    </row>
    <row r="299" spans="6:14" ht="15.6" customHeight="1" x14ac:dyDescent="0.25">
      <c r="F299" s="51">
        <v>588.26705302802861</v>
      </c>
      <c r="G299" s="51"/>
      <c r="H299" s="51"/>
      <c r="I299" s="51"/>
      <c r="J299" s="51">
        <v>1216.9592772333904</v>
      </c>
      <c r="K299" s="51"/>
      <c r="L299" s="51"/>
      <c r="M299" s="51"/>
      <c r="N299" s="51"/>
    </row>
    <row r="300" spans="6:14" ht="15.6" customHeight="1" x14ac:dyDescent="0.25">
      <c r="F300" s="51">
        <v>541.05186191775556</v>
      </c>
      <c r="G300" s="51"/>
      <c r="H300" s="51"/>
      <c r="I300" s="51"/>
      <c r="J300" s="51">
        <v>2186.2935465719347</v>
      </c>
      <c r="K300" s="51"/>
      <c r="L300" s="51"/>
      <c r="M300" s="51"/>
      <c r="N300" s="51"/>
    </row>
    <row r="301" spans="6:14" ht="15.6" customHeight="1" x14ac:dyDescent="0.25">
      <c r="F301" s="51">
        <v>455.44699170230018</v>
      </c>
      <c r="G301" s="51"/>
      <c r="H301" s="51"/>
      <c r="I301" s="51"/>
      <c r="J301" s="51">
        <v>2922.5869680553419</v>
      </c>
      <c r="K301" s="51"/>
      <c r="L301" s="51"/>
      <c r="M301" s="51"/>
      <c r="N301" s="51"/>
    </row>
    <row r="302" spans="6:14" ht="15.6" customHeight="1" x14ac:dyDescent="0.25">
      <c r="F302" s="51">
        <v>174.29925770691534</v>
      </c>
      <c r="G302" s="51"/>
      <c r="H302" s="51"/>
      <c r="I302" s="51"/>
      <c r="J302" s="51">
        <v>1708.0479542288347</v>
      </c>
      <c r="K302" s="51"/>
      <c r="L302" s="51"/>
      <c r="M302" s="51"/>
      <c r="N302" s="51"/>
    </row>
    <row r="303" spans="6:14" ht="15.6" customHeight="1" x14ac:dyDescent="0.25">
      <c r="F303" s="51">
        <v>960.61891348498455</v>
      </c>
      <c r="G303" s="51"/>
      <c r="H303" s="51"/>
      <c r="I303" s="51"/>
      <c r="J303" s="51">
        <v>4708.1477756799331</v>
      </c>
      <c r="K303" s="51"/>
      <c r="L303" s="51"/>
      <c r="M303" s="51"/>
      <c r="N303" s="51"/>
    </row>
    <row r="304" spans="6:14" ht="15.6" customHeight="1" x14ac:dyDescent="0.25">
      <c r="F304" s="51">
        <v>246.62420080536685</v>
      </c>
      <c r="G304" s="51"/>
      <c r="H304" s="51"/>
      <c r="I304" s="51"/>
      <c r="J304" s="51">
        <v>3691.4741266934152</v>
      </c>
      <c r="K304" s="51"/>
      <c r="L304" s="51"/>
      <c r="M304" s="51"/>
      <c r="N304" s="51"/>
    </row>
    <row r="305" spans="6:14" ht="15.6" customHeight="1" x14ac:dyDescent="0.25">
      <c r="F305" s="51">
        <v>585.57902540702275</v>
      </c>
      <c r="G305" s="51"/>
      <c r="H305" s="51"/>
      <c r="I305" s="51"/>
      <c r="J305" s="51">
        <v>1660.0928214498656</v>
      </c>
      <c r="K305" s="51"/>
      <c r="L305" s="51"/>
      <c r="M305" s="51"/>
      <c r="N305" s="51"/>
    </row>
    <row r="306" spans="6:14" ht="15.6" customHeight="1" x14ac:dyDescent="0.25">
      <c r="F306" s="51">
        <v>977.88941661242984</v>
      </c>
      <c r="G306" s="51"/>
      <c r="H306" s="51"/>
      <c r="I306" s="51"/>
      <c r="J306" s="51">
        <v>2064.7430544269955</v>
      </c>
      <c r="K306" s="51"/>
      <c r="L306" s="51"/>
      <c r="M306" s="51"/>
      <c r="N306" s="51"/>
    </row>
    <row r="307" spans="6:14" ht="15.6" customHeight="1" x14ac:dyDescent="0.25">
      <c r="F307" s="51">
        <v>178.99423318798068</v>
      </c>
      <c r="G307" s="51"/>
      <c r="H307" s="51"/>
      <c r="I307" s="51"/>
      <c r="J307" s="51">
        <v>4517.0454132219129</v>
      </c>
      <c r="K307" s="51"/>
      <c r="L307" s="51"/>
      <c r="M307" s="51"/>
      <c r="N307" s="51"/>
    </row>
    <row r="308" spans="6:14" ht="15.6" customHeight="1" x14ac:dyDescent="0.25">
      <c r="F308" s="51">
        <v>656.82108114508731</v>
      </c>
      <c r="G308" s="51"/>
      <c r="H308" s="51"/>
      <c r="I308" s="51"/>
      <c r="J308" s="51">
        <v>4821.898273627542</v>
      </c>
      <c r="K308" s="51"/>
      <c r="L308" s="51"/>
      <c r="M308" s="51"/>
      <c r="N308" s="51"/>
    </row>
    <row r="309" spans="6:14" ht="15.6" customHeight="1" x14ac:dyDescent="0.25">
      <c r="F309" s="51">
        <v>350.74948026937648</v>
      </c>
      <c r="G309" s="51"/>
      <c r="H309" s="51"/>
      <c r="I309" s="51"/>
      <c r="J309" s="51">
        <v>4343.8325216260755</v>
      </c>
      <c r="K309" s="51"/>
      <c r="L309" s="51"/>
      <c r="M309" s="51"/>
      <c r="N309" s="51"/>
    </row>
    <row r="310" spans="6:14" ht="15.6" customHeight="1" x14ac:dyDescent="0.25">
      <c r="F310" s="51">
        <v>231.07315106133331</v>
      </c>
      <c r="G310" s="51"/>
      <c r="H310" s="51"/>
      <c r="I310" s="51"/>
      <c r="J310" s="51">
        <v>733.19853060067112</v>
      </c>
      <c r="K310" s="51"/>
      <c r="L310" s="51"/>
      <c r="M310" s="51"/>
      <c r="N310" s="51"/>
    </row>
    <row r="311" spans="6:14" ht="15.6" customHeight="1" x14ac:dyDescent="0.25">
      <c r="F311" s="51">
        <v>887.23390060828558</v>
      </c>
      <c r="G311" s="51"/>
      <c r="H311" s="51"/>
      <c r="I311" s="51"/>
      <c r="J311" s="51">
        <v>2823.4100703459903</v>
      </c>
      <c r="K311" s="51"/>
      <c r="L311" s="51"/>
      <c r="M311" s="51"/>
      <c r="N311" s="51"/>
    </row>
    <row r="312" spans="6:14" ht="15.6" customHeight="1" x14ac:dyDescent="0.25">
      <c r="F312" s="51">
        <v>801.3612655143894</v>
      </c>
      <c r="G312" s="51"/>
      <c r="H312" s="51"/>
      <c r="I312" s="51"/>
      <c r="J312" s="51">
        <v>2348.0391422260222</v>
      </c>
      <c r="K312" s="51"/>
      <c r="L312" s="51"/>
      <c r="M312" s="51"/>
      <c r="N312" s="51"/>
    </row>
    <row r="313" spans="6:14" ht="15.6" customHeight="1" x14ac:dyDescent="0.25">
      <c r="F313" s="51">
        <v>749.95737242575979</v>
      </c>
      <c r="G313" s="51"/>
      <c r="H313" s="51"/>
      <c r="I313" s="51"/>
      <c r="J313" s="51">
        <v>2084.7915175095904</v>
      </c>
      <c r="K313" s="51"/>
      <c r="L313" s="51"/>
      <c r="M313" s="51"/>
      <c r="N313" s="51"/>
    </row>
    <row r="314" spans="6:14" ht="15.6" customHeight="1" x14ac:dyDescent="0.25">
      <c r="F314" s="51">
        <v>564.48476260459074</v>
      </c>
      <c r="G314" s="51"/>
      <c r="H314" s="51"/>
      <c r="I314" s="51"/>
      <c r="J314" s="51">
        <v>4739.6415171859398</v>
      </c>
      <c r="K314" s="51"/>
      <c r="L314" s="51"/>
      <c r="M314" s="51"/>
      <c r="N314" s="51"/>
    </row>
    <row r="315" spans="6:14" ht="15.6" customHeight="1" x14ac:dyDescent="0.25">
      <c r="F315" s="51">
        <v>686.89142598925775</v>
      </c>
      <c r="G315" s="51"/>
      <c r="H315" s="51"/>
      <c r="I315" s="51"/>
      <c r="J315" s="51">
        <v>2265.8663174940521</v>
      </c>
      <c r="K315" s="51"/>
      <c r="L315" s="51"/>
      <c r="M315" s="51"/>
      <c r="N315" s="51"/>
    </row>
    <row r="316" spans="6:14" ht="15.6" customHeight="1" x14ac:dyDescent="0.25">
      <c r="F316" s="51">
        <v>213.88403281394153</v>
      </c>
      <c r="G316" s="51"/>
      <c r="H316" s="51"/>
      <c r="I316" s="51"/>
      <c r="J316" s="51">
        <v>1882.8110671904913</v>
      </c>
      <c r="K316" s="51"/>
      <c r="L316" s="51"/>
      <c r="M316" s="51"/>
      <c r="N316" s="51"/>
    </row>
    <row r="317" spans="6:14" ht="15.6" customHeight="1" x14ac:dyDescent="0.25">
      <c r="F317" s="51">
        <v>333.28536278374179</v>
      </c>
      <c r="G317" s="51"/>
      <c r="H317" s="51"/>
      <c r="I317" s="51"/>
      <c r="J317" s="51">
        <v>2707.5912358224036</v>
      </c>
      <c r="K317" s="51"/>
      <c r="L317" s="51"/>
      <c r="M317" s="51"/>
      <c r="N317" s="51"/>
    </row>
    <row r="318" spans="6:14" ht="15.6" customHeight="1" x14ac:dyDescent="0.25">
      <c r="F318" s="51">
        <v>426.64000836617356</v>
      </c>
      <c r="G318" s="51"/>
      <c r="H318" s="51"/>
      <c r="I318" s="51"/>
      <c r="J318" s="51">
        <v>3248.4150713275799</v>
      </c>
      <c r="K318" s="51"/>
      <c r="L318" s="51"/>
      <c r="M318" s="51"/>
      <c r="N318" s="51"/>
    </row>
    <row r="319" spans="6:14" ht="15.6" customHeight="1" x14ac:dyDescent="0.25">
      <c r="F319" s="51">
        <v>934.40632457211746</v>
      </c>
      <c r="G319" s="51"/>
      <c r="H319" s="51"/>
      <c r="I319" s="51"/>
      <c r="J319" s="51">
        <v>1928.0525704024808</v>
      </c>
      <c r="K319" s="51"/>
      <c r="L319" s="51"/>
      <c r="M319" s="51"/>
      <c r="N319" s="51"/>
    </row>
    <row r="320" spans="6:14" ht="15.6" customHeight="1" x14ac:dyDescent="0.25">
      <c r="F320" s="51">
        <v>676.11706125030219</v>
      </c>
      <c r="G320" s="51"/>
      <c r="H320" s="51"/>
      <c r="I320" s="51"/>
      <c r="J320" s="51">
        <v>2776.1032640951321</v>
      </c>
      <c r="K320" s="51"/>
      <c r="L320" s="51"/>
      <c r="M320" s="51"/>
      <c r="N320" s="51"/>
    </row>
    <row r="321" spans="6:14" ht="15.6" customHeight="1" x14ac:dyDescent="0.25">
      <c r="F321" s="51">
        <v>573.39037720389331</v>
      </c>
      <c r="G321" s="51"/>
      <c r="H321" s="51"/>
      <c r="I321" s="51"/>
      <c r="J321" s="51">
        <v>2112.5157492020653</v>
      </c>
      <c r="K321" s="51"/>
      <c r="L321" s="51"/>
      <c r="M321" s="51"/>
      <c r="N321" s="51"/>
    </row>
    <row r="322" spans="6:14" ht="15.6" customHeight="1" x14ac:dyDescent="0.25">
      <c r="F322" s="51">
        <v>58.791119850859054</v>
      </c>
      <c r="G322" s="51"/>
      <c r="H322" s="51"/>
      <c r="I322" s="51"/>
      <c r="J322" s="51">
        <v>4482.8168240227169</v>
      </c>
      <c r="K322" s="51"/>
      <c r="L322" s="51"/>
      <c r="M322" s="51"/>
      <c r="N322" s="51"/>
    </row>
    <row r="323" spans="6:14" ht="15.6" customHeight="1" x14ac:dyDescent="0.25">
      <c r="F323" s="51">
        <v>217.70043728004418</v>
      </c>
      <c r="G323" s="51"/>
      <c r="H323" s="51"/>
      <c r="I323" s="51"/>
      <c r="J323" s="51">
        <v>3790.2152257136936</v>
      </c>
      <c r="K323" s="51"/>
      <c r="L323" s="51"/>
      <c r="M323" s="51"/>
      <c r="N323" s="51"/>
    </row>
    <row r="324" spans="6:14" ht="15.6" customHeight="1" x14ac:dyDescent="0.25">
      <c r="F324" s="51">
        <v>894.84479322580592</v>
      </c>
      <c r="G324" s="51"/>
      <c r="H324" s="51"/>
      <c r="I324" s="51"/>
      <c r="J324" s="51">
        <v>1644.9827697349706</v>
      </c>
      <c r="K324" s="51"/>
      <c r="L324" s="51"/>
      <c r="M324" s="51"/>
      <c r="N324" s="51"/>
    </row>
    <row r="325" spans="6:14" ht="15.6" customHeight="1" x14ac:dyDescent="0.25">
      <c r="F325" s="51">
        <v>110.28427826932841</v>
      </c>
      <c r="G325" s="51"/>
      <c r="H325" s="51"/>
      <c r="I325" s="51"/>
      <c r="J325" s="51">
        <v>2137.0023863267138</v>
      </c>
      <c r="K325" s="51"/>
      <c r="L325" s="51"/>
      <c r="M325" s="51"/>
      <c r="N325" s="51"/>
    </row>
    <row r="326" spans="6:14" ht="15.6" customHeight="1" x14ac:dyDescent="0.25">
      <c r="F326" s="51">
        <v>229.84841759604925</v>
      </c>
      <c r="G326" s="51"/>
      <c r="H326" s="51"/>
      <c r="I326" s="51"/>
      <c r="J326" s="51">
        <v>9.221464182810335</v>
      </c>
      <c r="K326" s="51"/>
      <c r="L326" s="51"/>
      <c r="M326" s="51"/>
      <c r="N326" s="51"/>
    </row>
    <row r="327" spans="6:14" ht="15.6" customHeight="1" x14ac:dyDescent="0.25">
      <c r="F327" s="51">
        <v>289.58509133460632</v>
      </c>
      <c r="G327" s="51"/>
      <c r="H327" s="51"/>
      <c r="I327" s="51"/>
      <c r="J327" s="51">
        <v>2962.6240637506016</v>
      </c>
      <c r="K327" s="51"/>
      <c r="L327" s="51"/>
      <c r="M327" s="51"/>
      <c r="N327" s="51"/>
    </row>
    <row r="328" spans="6:14" ht="15.6" customHeight="1" x14ac:dyDescent="0.25">
      <c r="F328" s="51">
        <v>175.40794215842138</v>
      </c>
      <c r="G328" s="51"/>
      <c r="H328" s="51"/>
      <c r="I328" s="51"/>
      <c r="J328" s="51">
        <v>4300.7302131959696</v>
      </c>
      <c r="K328" s="51"/>
      <c r="L328" s="51"/>
      <c r="M328" s="51"/>
      <c r="N328" s="51"/>
    </row>
    <row r="329" spans="6:14" ht="15.6" customHeight="1" x14ac:dyDescent="0.25">
      <c r="F329" s="51">
        <v>381.30778288086628</v>
      </c>
      <c r="G329" s="51"/>
      <c r="H329" s="51"/>
      <c r="I329" s="51"/>
      <c r="J329" s="51">
        <v>642.64860741121197</v>
      </c>
      <c r="K329" s="51"/>
      <c r="L329" s="51"/>
      <c r="M329" s="51"/>
      <c r="N329" s="51"/>
    </row>
    <row r="330" spans="6:14" ht="15.6" customHeight="1" x14ac:dyDescent="0.25">
      <c r="F330" s="51">
        <v>591.12761464237497</v>
      </c>
      <c r="G330" s="51"/>
      <c r="H330" s="51"/>
      <c r="I330" s="51"/>
      <c r="J330" s="51">
        <v>2914.3295556979974</v>
      </c>
      <c r="K330" s="51"/>
      <c r="L330" s="51"/>
      <c r="M330" s="51"/>
      <c r="N330" s="51"/>
    </row>
    <row r="331" spans="6:14" ht="15.6" customHeight="1" x14ac:dyDescent="0.25">
      <c r="F331" s="51">
        <v>784.32933855231329</v>
      </c>
      <c r="G331" s="51"/>
      <c r="H331" s="51"/>
      <c r="I331" s="51"/>
      <c r="J331" s="51">
        <v>1159.0071641760712</v>
      </c>
      <c r="K331" s="51"/>
      <c r="L331" s="51"/>
      <c r="M331" s="51"/>
      <c r="N331" s="51"/>
    </row>
    <row r="332" spans="6:14" ht="15.6" customHeight="1" x14ac:dyDescent="0.25">
      <c r="F332" s="51">
        <v>890.72612351197154</v>
      </c>
      <c r="G332" s="51"/>
      <c r="H332" s="51"/>
      <c r="I332" s="51"/>
      <c r="J332" s="51">
        <v>2961.1780452621651</v>
      </c>
      <c r="K332" s="51"/>
      <c r="L332" s="51"/>
      <c r="M332" s="51"/>
      <c r="N332" s="51"/>
    </row>
    <row r="333" spans="6:14" ht="15.6" customHeight="1" x14ac:dyDescent="0.25">
      <c r="F333" s="51">
        <v>908.36185328428928</v>
      </c>
      <c r="G333" s="51"/>
      <c r="H333" s="51"/>
      <c r="I333" s="51"/>
      <c r="J333" s="51">
        <v>1783.1169772848975</v>
      </c>
      <c r="K333" s="51"/>
      <c r="L333" s="51"/>
      <c r="M333" s="51"/>
      <c r="N333" s="51"/>
    </row>
    <row r="334" spans="6:14" ht="15.6" customHeight="1" x14ac:dyDescent="0.25">
      <c r="F334" s="51">
        <v>335.82455917094126</v>
      </c>
      <c r="G334" s="51"/>
      <c r="H334" s="51"/>
      <c r="I334" s="51"/>
      <c r="J334" s="51">
        <v>3887.6269946840835</v>
      </c>
      <c r="K334" s="51"/>
      <c r="L334" s="51"/>
      <c r="M334" s="51"/>
      <c r="N334" s="51"/>
    </row>
    <row r="335" spans="6:14" ht="15.6" customHeight="1" x14ac:dyDescent="0.25">
      <c r="F335" s="51">
        <v>309.25126364696752</v>
      </c>
      <c r="G335" s="51"/>
      <c r="H335" s="51"/>
      <c r="I335" s="51"/>
      <c r="J335" s="51">
        <v>4931.1894038315231</v>
      </c>
      <c r="K335" s="51"/>
      <c r="L335" s="51"/>
      <c r="M335" s="51"/>
      <c r="N335" s="51"/>
    </row>
    <row r="336" spans="6:14" ht="15.6" customHeight="1" x14ac:dyDescent="0.25">
      <c r="F336" s="51">
        <v>273.99919291241724</v>
      </c>
      <c r="G336" s="51"/>
      <c r="H336" s="51"/>
      <c r="I336" s="51"/>
      <c r="J336" s="51">
        <v>3888.6595640410587</v>
      </c>
      <c r="K336" s="51"/>
      <c r="L336" s="51"/>
      <c r="M336" s="51"/>
      <c r="N336" s="51"/>
    </row>
    <row r="337" spans="1:25" ht="15.6" customHeight="1" x14ac:dyDescent="0.25">
      <c r="F337" s="51">
        <v>336.80808945712636</v>
      </c>
      <c r="G337" s="51"/>
      <c r="H337" s="51"/>
      <c r="I337" s="51"/>
      <c r="J337" s="51">
        <v>78.103122302116134</v>
      </c>
      <c r="K337" s="51"/>
      <c r="L337" s="51"/>
      <c r="M337" s="51"/>
      <c r="N337" s="51"/>
    </row>
    <row r="338" spans="1:25" ht="15.6" customHeight="1" x14ac:dyDescent="0.25">
      <c r="F338" s="51">
        <v>266.19309380265622</v>
      </c>
      <c r="G338" s="51"/>
      <c r="H338" s="51"/>
      <c r="I338" s="51"/>
      <c r="J338" s="51">
        <v>1646.7319243369393</v>
      </c>
      <c r="K338" s="51"/>
      <c r="L338" s="51"/>
      <c r="M338" s="51"/>
      <c r="N338" s="51"/>
    </row>
    <row r="339" spans="1:25" ht="15.6" customHeight="1" x14ac:dyDescent="0.25">
      <c r="F339" s="51">
        <v>783.46982375494667</v>
      </c>
      <c r="G339" s="51"/>
      <c r="H339" s="51"/>
      <c r="I339" s="51"/>
      <c r="J339" s="51">
        <v>4205.0574684272351</v>
      </c>
      <c r="K339" s="51"/>
      <c r="L339" s="51"/>
      <c r="M339" s="51"/>
      <c r="N339" s="51"/>
    </row>
    <row r="340" spans="1:25" ht="15.6" customHeight="1" x14ac:dyDescent="0.25">
      <c r="F340" s="51">
        <v>967.53550090075657</v>
      </c>
      <c r="G340" s="51"/>
      <c r="H340" s="51"/>
      <c r="I340" s="51"/>
      <c r="J340" s="51">
        <v>3304.7739402577099</v>
      </c>
      <c r="K340" s="51"/>
      <c r="L340" s="51"/>
      <c r="M340" s="51"/>
      <c r="N340" s="51"/>
    </row>
    <row r="341" spans="1:25" ht="15.6" customHeight="1" x14ac:dyDescent="0.25">
      <c r="F341" s="51">
        <v>76.465178313659948</v>
      </c>
      <c r="G341" s="51"/>
      <c r="H341" s="51"/>
      <c r="I341" s="51"/>
      <c r="J341" s="51">
        <v>2522.3857817969329</v>
      </c>
      <c r="K341" s="51"/>
      <c r="L341" s="51"/>
      <c r="M341" s="51"/>
      <c r="N341" s="51"/>
    </row>
    <row r="342" spans="1:25" ht="15.6" customHeight="1" x14ac:dyDescent="0.25">
      <c r="F342" s="51">
        <v>522.25865957156282</v>
      </c>
      <c r="G342" s="51"/>
      <c r="H342" s="51"/>
      <c r="I342" s="51"/>
      <c r="J342" s="51">
        <v>2196.3351516513089</v>
      </c>
      <c r="K342" s="51"/>
      <c r="L342" s="51"/>
      <c r="M342" s="51"/>
      <c r="N342" s="51"/>
    </row>
    <row r="343" spans="1:25" ht="15.6" customHeight="1" x14ac:dyDescent="0.25"/>
    <row r="344" spans="1:25" ht="15.6" customHeight="1" x14ac:dyDescent="0.25">
      <c r="A344" t="s">
        <v>22</v>
      </c>
      <c r="B344" t="s">
        <v>4</v>
      </c>
    </row>
    <row r="345" spans="1:25" ht="15.6" customHeight="1" thickBot="1" x14ac:dyDescent="0.3"/>
    <row r="346" spans="1:25" ht="15.6" customHeight="1" x14ac:dyDescent="0.25">
      <c r="B346" s="20"/>
      <c r="C346" s="21"/>
      <c r="D346" s="21"/>
      <c r="E346" s="21"/>
      <c r="F346" s="21"/>
      <c r="G346" s="21"/>
      <c r="H346" s="21"/>
      <c r="I346" s="21"/>
      <c r="J346" s="21"/>
      <c r="K346" s="21"/>
      <c r="L346" s="21"/>
      <c r="M346" s="21"/>
      <c r="N346" s="21"/>
      <c r="O346" s="21"/>
      <c r="P346" s="21"/>
      <c r="Q346" s="21"/>
      <c r="R346" s="21"/>
      <c r="S346" s="21"/>
      <c r="T346" s="21"/>
      <c r="U346" s="21"/>
      <c r="V346" s="21"/>
      <c r="W346" s="21"/>
      <c r="X346" s="21"/>
      <c r="Y346" s="22"/>
    </row>
    <row r="347" spans="1:25" ht="15.6" customHeight="1" thickBot="1" x14ac:dyDescent="0.3">
      <c r="B347" s="23"/>
      <c r="C347" s="24"/>
      <c r="D347" s="24"/>
      <c r="E347" s="24"/>
      <c r="F347" s="24"/>
      <c r="G347" s="24"/>
      <c r="H347" s="24"/>
      <c r="I347" s="24"/>
      <c r="J347" s="24"/>
      <c r="K347" s="24"/>
      <c r="L347" s="24"/>
      <c r="M347" s="24"/>
      <c r="N347" s="24"/>
      <c r="O347" s="24"/>
      <c r="P347" s="24"/>
      <c r="Q347" s="24"/>
      <c r="R347" s="24"/>
      <c r="S347" s="24"/>
      <c r="T347" s="24"/>
      <c r="U347" s="24"/>
      <c r="V347" s="24"/>
      <c r="W347" s="24"/>
      <c r="X347" s="24"/>
      <c r="Y347" s="25"/>
    </row>
    <row r="348" spans="1:25" ht="15.6" customHeight="1" x14ac:dyDescent="0.25"/>
    <row r="349" spans="1:25" ht="15.6" customHeight="1" x14ac:dyDescent="0.25">
      <c r="A349" t="s">
        <v>23</v>
      </c>
      <c r="B349" t="s">
        <v>6</v>
      </c>
    </row>
    <row r="350" spans="1:25" ht="15.6" customHeight="1" thickBot="1" x14ac:dyDescent="0.3"/>
    <row r="351" spans="1:25" ht="15.6" customHeight="1" x14ac:dyDescent="0.25">
      <c r="B351" s="20"/>
      <c r="C351" s="21"/>
      <c r="D351" s="21"/>
      <c r="E351" s="21"/>
      <c r="F351" s="21"/>
      <c r="G351" s="21"/>
      <c r="H351" s="21"/>
      <c r="I351" s="21"/>
      <c r="J351" s="21"/>
      <c r="K351" s="21"/>
      <c r="L351" s="21"/>
      <c r="M351" s="21"/>
      <c r="N351" s="21"/>
      <c r="O351" s="21"/>
      <c r="P351" s="21"/>
      <c r="Q351" s="21"/>
      <c r="R351" s="21"/>
      <c r="S351" s="21"/>
      <c r="T351" s="21"/>
      <c r="U351" s="21"/>
      <c r="V351" s="21"/>
      <c r="W351" s="21"/>
      <c r="X351" s="21"/>
      <c r="Y351" s="22"/>
    </row>
    <row r="352" spans="1:25" ht="15.6" customHeight="1" thickBot="1" x14ac:dyDescent="0.3">
      <c r="B352" s="23"/>
      <c r="C352" s="24"/>
      <c r="D352" s="24"/>
      <c r="E352" s="24"/>
      <c r="F352" s="24"/>
      <c r="G352" s="24"/>
      <c r="H352" s="24"/>
      <c r="I352" s="24"/>
      <c r="J352" s="24"/>
      <c r="K352" s="24"/>
      <c r="L352" s="24"/>
      <c r="M352" s="24"/>
      <c r="N352" s="24"/>
      <c r="O352" s="24"/>
      <c r="P352" s="24"/>
      <c r="Q352" s="24"/>
      <c r="R352" s="24"/>
      <c r="S352" s="24"/>
      <c r="T352" s="24"/>
      <c r="U352" s="24"/>
      <c r="V352" s="24"/>
      <c r="W352" s="24"/>
      <c r="X352" s="24"/>
      <c r="Y352" s="25"/>
    </row>
    <row r="353" spans="1:25" ht="15.6" customHeight="1" x14ac:dyDescent="0.25"/>
    <row r="354" spans="1:25" ht="15.6" customHeight="1" x14ac:dyDescent="0.25">
      <c r="A354" t="s">
        <v>24</v>
      </c>
      <c r="B354" t="s">
        <v>8</v>
      </c>
    </row>
    <row r="355" spans="1:25" ht="15.6" customHeight="1" thickBot="1" x14ac:dyDescent="0.3"/>
    <row r="356" spans="1:25" ht="15.6" customHeight="1" x14ac:dyDescent="0.25">
      <c r="B356" s="20"/>
      <c r="C356" s="21"/>
      <c r="D356" s="21"/>
      <c r="E356" s="21"/>
      <c r="F356" s="21"/>
      <c r="G356" s="21"/>
      <c r="H356" s="21"/>
      <c r="I356" s="21"/>
      <c r="J356" s="21"/>
      <c r="K356" s="21"/>
      <c r="L356" s="21"/>
      <c r="M356" s="21"/>
      <c r="N356" s="21"/>
      <c r="O356" s="21"/>
      <c r="P356" s="21"/>
      <c r="Q356" s="21"/>
      <c r="R356" s="21"/>
      <c r="S356" s="21"/>
      <c r="T356" s="21"/>
      <c r="U356" s="21"/>
      <c r="V356" s="21"/>
      <c r="W356" s="21"/>
      <c r="X356" s="21"/>
      <c r="Y356" s="22"/>
    </row>
    <row r="357" spans="1:25" ht="15.6" customHeight="1" x14ac:dyDescent="0.25">
      <c r="B357" s="39"/>
      <c r="C357" s="40"/>
      <c r="D357" s="40"/>
      <c r="E357" s="40"/>
      <c r="F357" s="40"/>
      <c r="G357" s="40"/>
      <c r="H357" s="40"/>
      <c r="I357" s="40"/>
      <c r="J357" s="40"/>
      <c r="K357" s="40"/>
      <c r="L357" s="40"/>
      <c r="M357" s="40"/>
      <c r="N357" s="40"/>
      <c r="O357" s="40"/>
      <c r="P357" s="40"/>
      <c r="Q357" s="40"/>
      <c r="R357" s="40"/>
      <c r="S357" s="40"/>
      <c r="T357" s="40"/>
      <c r="U357" s="40"/>
      <c r="V357" s="40"/>
      <c r="W357" s="40"/>
      <c r="X357" s="40"/>
      <c r="Y357" s="41"/>
    </row>
    <row r="358" spans="1:25" ht="15.6" customHeight="1" x14ac:dyDescent="0.25">
      <c r="B358" s="39"/>
      <c r="C358" s="40"/>
      <c r="D358" s="40"/>
      <c r="E358" s="40"/>
      <c r="F358" s="40"/>
      <c r="G358" s="40"/>
      <c r="H358" s="40"/>
      <c r="I358" s="40"/>
      <c r="J358" s="40"/>
      <c r="K358" s="40"/>
      <c r="L358" s="40"/>
      <c r="M358" s="40"/>
      <c r="N358" s="40"/>
      <c r="O358" s="40"/>
      <c r="P358" s="40"/>
      <c r="Q358" s="40"/>
      <c r="R358" s="40"/>
      <c r="S358" s="40"/>
      <c r="T358" s="40"/>
      <c r="U358" s="40"/>
      <c r="V358" s="40"/>
      <c r="W358" s="40"/>
      <c r="X358" s="40"/>
      <c r="Y358" s="41"/>
    </row>
    <row r="359" spans="1:25" ht="15.6" customHeight="1" x14ac:dyDescent="0.25">
      <c r="B359" s="39"/>
      <c r="C359" s="40"/>
      <c r="D359" s="40"/>
      <c r="E359" s="40"/>
      <c r="F359" s="40"/>
      <c r="G359" s="40"/>
      <c r="H359" s="40"/>
      <c r="I359" s="40"/>
      <c r="J359" s="40"/>
      <c r="K359" s="40"/>
      <c r="L359" s="40"/>
      <c r="M359" s="40"/>
      <c r="N359" s="40"/>
      <c r="O359" s="40"/>
      <c r="P359" s="40"/>
      <c r="Q359" s="40"/>
      <c r="R359" s="40"/>
      <c r="S359" s="40"/>
      <c r="T359" s="40"/>
      <c r="U359" s="40"/>
      <c r="V359" s="40"/>
      <c r="W359" s="40"/>
      <c r="X359" s="40"/>
      <c r="Y359" s="41"/>
    </row>
    <row r="360" spans="1:25" ht="15.6" customHeight="1" x14ac:dyDescent="0.25">
      <c r="B360" s="39"/>
      <c r="C360" s="40"/>
      <c r="D360" s="40"/>
      <c r="E360" s="40"/>
      <c r="F360" s="40"/>
      <c r="G360" s="40"/>
      <c r="H360" s="40"/>
      <c r="I360" s="40"/>
      <c r="J360" s="40"/>
      <c r="K360" s="40"/>
      <c r="L360" s="40"/>
      <c r="M360" s="40"/>
      <c r="N360" s="40"/>
      <c r="O360" s="40"/>
      <c r="P360" s="40"/>
      <c r="Q360" s="40"/>
      <c r="R360" s="40"/>
      <c r="S360" s="40"/>
      <c r="T360" s="40"/>
      <c r="U360" s="40"/>
      <c r="V360" s="40"/>
      <c r="W360" s="40"/>
      <c r="X360" s="40"/>
      <c r="Y360" s="41"/>
    </row>
    <row r="361" spans="1:25" ht="15.6" customHeight="1" x14ac:dyDescent="0.25">
      <c r="B361" s="39"/>
      <c r="C361" s="40"/>
      <c r="D361" s="40"/>
      <c r="E361" s="40"/>
      <c r="F361" s="40"/>
      <c r="G361" s="40"/>
      <c r="H361" s="40"/>
      <c r="I361" s="40"/>
      <c r="J361" s="40"/>
      <c r="K361" s="40"/>
      <c r="L361" s="40"/>
      <c r="M361" s="40"/>
      <c r="N361" s="40"/>
      <c r="O361" s="40"/>
      <c r="P361" s="40"/>
      <c r="Q361" s="40"/>
      <c r="R361" s="40"/>
      <c r="S361" s="40"/>
      <c r="T361" s="40"/>
      <c r="U361" s="40"/>
      <c r="V361" s="40"/>
      <c r="W361" s="40"/>
      <c r="X361" s="40"/>
      <c r="Y361" s="41"/>
    </row>
    <row r="362" spans="1:25" ht="15.6" customHeight="1" x14ac:dyDescent="0.25">
      <c r="B362" s="39"/>
      <c r="C362" s="40"/>
      <c r="D362" s="40"/>
      <c r="E362" s="40"/>
      <c r="F362" s="40"/>
      <c r="G362" s="40"/>
      <c r="H362" s="40"/>
      <c r="I362" s="40"/>
      <c r="J362" s="40"/>
      <c r="K362" s="40"/>
      <c r="L362" s="40"/>
      <c r="M362" s="40"/>
      <c r="N362" s="40"/>
      <c r="O362" s="40"/>
      <c r="P362" s="40"/>
      <c r="Q362" s="40"/>
      <c r="R362" s="40"/>
      <c r="S362" s="40"/>
      <c r="T362" s="40"/>
      <c r="U362" s="40"/>
      <c r="V362" s="40"/>
      <c r="W362" s="40"/>
      <c r="X362" s="40"/>
      <c r="Y362" s="41"/>
    </row>
    <row r="363" spans="1:25" ht="15.6" customHeight="1" x14ac:dyDescent="0.25">
      <c r="B363" s="39"/>
      <c r="C363" s="40"/>
      <c r="D363" s="40"/>
      <c r="E363" s="40"/>
      <c r="F363" s="40"/>
      <c r="G363" s="40"/>
      <c r="H363" s="40"/>
      <c r="I363" s="40"/>
      <c r="J363" s="40"/>
      <c r="K363" s="40"/>
      <c r="L363" s="40"/>
      <c r="M363" s="40"/>
      <c r="N363" s="40"/>
      <c r="O363" s="40"/>
      <c r="P363" s="40"/>
      <c r="Q363" s="40"/>
      <c r="R363" s="40"/>
      <c r="S363" s="40"/>
      <c r="T363" s="40"/>
      <c r="U363" s="40"/>
      <c r="V363" s="40"/>
      <c r="W363" s="40"/>
      <c r="X363" s="40"/>
      <c r="Y363" s="41"/>
    </row>
    <row r="364" spans="1:25" ht="15.6" customHeight="1" x14ac:dyDescent="0.25">
      <c r="B364" s="39"/>
      <c r="C364" s="40"/>
      <c r="D364" s="40"/>
      <c r="E364" s="40"/>
      <c r="F364" s="40"/>
      <c r="G364" s="40"/>
      <c r="H364" s="40"/>
      <c r="I364" s="40"/>
      <c r="J364" s="40"/>
      <c r="K364" s="40"/>
      <c r="L364" s="40"/>
      <c r="M364" s="40"/>
      <c r="N364" s="40"/>
      <c r="O364" s="40"/>
      <c r="P364" s="40"/>
      <c r="Q364" s="40"/>
      <c r="R364" s="40"/>
      <c r="S364" s="40"/>
      <c r="T364" s="40"/>
      <c r="U364" s="40"/>
      <c r="V364" s="40"/>
      <c r="W364" s="40"/>
      <c r="X364" s="40"/>
      <c r="Y364" s="41"/>
    </row>
    <row r="365" spans="1:25" ht="15.6" customHeight="1" x14ac:dyDescent="0.25">
      <c r="B365" s="39"/>
      <c r="C365" s="40"/>
      <c r="D365" s="40"/>
      <c r="E365" s="40"/>
      <c r="F365" s="40"/>
      <c r="G365" s="40"/>
      <c r="H365" s="40"/>
      <c r="I365" s="40"/>
      <c r="J365" s="40"/>
      <c r="K365" s="40"/>
      <c r="L365" s="40"/>
      <c r="M365" s="40"/>
      <c r="N365" s="40"/>
      <c r="O365" s="40"/>
      <c r="P365" s="40"/>
      <c r="Q365" s="40"/>
      <c r="R365" s="40"/>
      <c r="S365" s="40"/>
      <c r="T365" s="40"/>
      <c r="U365" s="40"/>
      <c r="V365" s="40"/>
      <c r="W365" s="40"/>
      <c r="X365" s="40"/>
      <c r="Y365" s="41"/>
    </row>
    <row r="366" spans="1:25" ht="15.6" customHeight="1" x14ac:dyDescent="0.25">
      <c r="B366" s="39"/>
      <c r="C366" s="40"/>
      <c r="D366" s="40"/>
      <c r="E366" s="40"/>
      <c r="F366" s="40"/>
      <c r="G366" s="40"/>
      <c r="H366" s="40"/>
      <c r="I366" s="40"/>
      <c r="J366" s="40"/>
      <c r="K366" s="40"/>
      <c r="L366" s="40"/>
      <c r="M366" s="40"/>
      <c r="N366" s="40"/>
      <c r="O366" s="40"/>
      <c r="P366" s="40"/>
      <c r="Q366" s="40"/>
      <c r="R366" s="40"/>
      <c r="S366" s="40"/>
      <c r="T366" s="40"/>
      <c r="U366" s="40"/>
      <c r="V366" s="40"/>
      <c r="W366" s="40"/>
      <c r="X366" s="40"/>
      <c r="Y366" s="41"/>
    </row>
    <row r="367" spans="1:25" ht="15.6" customHeight="1" x14ac:dyDescent="0.25">
      <c r="B367" s="39"/>
      <c r="C367" s="40"/>
      <c r="D367" s="40"/>
      <c r="E367" s="40"/>
      <c r="F367" s="40"/>
      <c r="G367" s="40"/>
      <c r="H367" s="40"/>
      <c r="I367" s="40"/>
      <c r="J367" s="40"/>
      <c r="K367" s="40"/>
      <c r="L367" s="40"/>
      <c r="M367" s="40"/>
      <c r="N367" s="40"/>
      <c r="O367" s="40"/>
      <c r="P367" s="40"/>
      <c r="Q367" s="40"/>
      <c r="R367" s="40"/>
      <c r="S367" s="40"/>
      <c r="T367" s="40"/>
      <c r="U367" s="40"/>
      <c r="V367" s="40"/>
      <c r="W367" s="40"/>
      <c r="X367" s="40"/>
      <c r="Y367" s="41"/>
    </row>
    <row r="368" spans="1:25" ht="15.6" customHeight="1" x14ac:dyDescent="0.25">
      <c r="B368" s="39"/>
      <c r="C368" s="40"/>
      <c r="D368" s="40"/>
      <c r="E368" s="40"/>
      <c r="F368" s="40"/>
      <c r="G368" s="40"/>
      <c r="H368" s="40"/>
      <c r="I368" s="40"/>
      <c r="J368" s="40"/>
      <c r="K368" s="40"/>
      <c r="L368" s="40"/>
      <c r="M368" s="40"/>
      <c r="N368" s="40"/>
      <c r="O368" s="40"/>
      <c r="P368" s="40"/>
      <c r="Q368" s="40"/>
      <c r="R368" s="40"/>
      <c r="S368" s="40"/>
      <c r="T368" s="40"/>
      <c r="U368" s="40"/>
      <c r="V368" s="40"/>
      <c r="W368" s="40"/>
      <c r="X368" s="40"/>
      <c r="Y368" s="41"/>
    </row>
    <row r="369" spans="1:25" ht="15.6" customHeight="1" x14ac:dyDescent="0.25">
      <c r="B369" s="39"/>
      <c r="C369" s="40"/>
      <c r="D369" s="40"/>
      <c r="E369" s="40"/>
      <c r="F369" s="40"/>
      <c r="G369" s="40"/>
      <c r="H369" s="40"/>
      <c r="I369" s="40"/>
      <c r="J369" s="40"/>
      <c r="K369" s="40"/>
      <c r="L369" s="40"/>
      <c r="M369" s="40"/>
      <c r="N369" s="40"/>
      <c r="O369" s="40"/>
      <c r="P369" s="40"/>
      <c r="Q369" s="40"/>
      <c r="R369" s="40"/>
      <c r="S369" s="40"/>
      <c r="T369" s="40"/>
      <c r="U369" s="40"/>
      <c r="V369" s="40"/>
      <c r="W369" s="40"/>
      <c r="X369" s="40"/>
      <c r="Y369" s="41"/>
    </row>
    <row r="370" spans="1:25" ht="15.6" customHeight="1" x14ac:dyDescent="0.25">
      <c r="B370" s="39"/>
      <c r="C370" s="40"/>
      <c r="D370" s="40"/>
      <c r="E370" s="40"/>
      <c r="F370" s="40"/>
      <c r="G370" s="40"/>
      <c r="H370" s="40"/>
      <c r="I370" s="40"/>
      <c r="J370" s="40"/>
      <c r="K370" s="40"/>
      <c r="L370" s="40"/>
      <c r="M370" s="40"/>
      <c r="N370" s="40"/>
      <c r="O370" s="40"/>
      <c r="P370" s="40"/>
      <c r="Q370" s="40"/>
      <c r="R370" s="40"/>
      <c r="S370" s="40"/>
      <c r="T370" s="40"/>
      <c r="U370" s="40"/>
      <c r="V370" s="40"/>
      <c r="W370" s="40"/>
      <c r="X370" s="40"/>
      <c r="Y370" s="41"/>
    </row>
    <row r="371" spans="1:25" ht="15.6" customHeight="1" x14ac:dyDescent="0.25">
      <c r="B371" s="39"/>
      <c r="C371" s="40"/>
      <c r="D371" s="40"/>
      <c r="E371" s="40"/>
      <c r="F371" s="40"/>
      <c r="G371" s="40"/>
      <c r="H371" s="40"/>
      <c r="I371" s="40"/>
      <c r="J371" s="40"/>
      <c r="K371" s="40"/>
      <c r="L371" s="40"/>
      <c r="M371" s="40"/>
      <c r="N371" s="40"/>
      <c r="O371" s="40"/>
      <c r="P371" s="40"/>
      <c r="Q371" s="40"/>
      <c r="R371" s="40"/>
      <c r="S371" s="40"/>
      <c r="T371" s="40"/>
      <c r="U371" s="40"/>
      <c r="V371" s="40"/>
      <c r="W371" s="40"/>
      <c r="X371" s="40"/>
      <c r="Y371" s="41"/>
    </row>
    <row r="372" spans="1:25" ht="15.6" customHeight="1" x14ac:dyDescent="0.25">
      <c r="B372" s="39"/>
      <c r="C372" s="40"/>
      <c r="D372" s="40"/>
      <c r="E372" s="40"/>
      <c r="F372" s="40"/>
      <c r="G372" s="40"/>
      <c r="H372" s="40"/>
      <c r="I372" s="40"/>
      <c r="J372" s="40"/>
      <c r="K372" s="40"/>
      <c r="L372" s="40"/>
      <c r="M372" s="40"/>
      <c r="N372" s="40"/>
      <c r="O372" s="40"/>
      <c r="P372" s="40"/>
      <c r="Q372" s="40"/>
      <c r="R372" s="40"/>
      <c r="S372" s="40"/>
      <c r="T372" s="40"/>
      <c r="U372" s="40"/>
      <c r="V372" s="40"/>
      <c r="W372" s="40"/>
      <c r="X372" s="40"/>
      <c r="Y372" s="41"/>
    </row>
    <row r="373" spans="1:25" ht="15.6" customHeight="1" thickBot="1" x14ac:dyDescent="0.3">
      <c r="B373" s="23"/>
      <c r="C373" s="24"/>
      <c r="D373" s="24"/>
      <c r="E373" s="24"/>
      <c r="F373" s="24"/>
      <c r="G373" s="24"/>
      <c r="H373" s="24"/>
      <c r="I373" s="24"/>
      <c r="J373" s="24"/>
      <c r="K373" s="24"/>
      <c r="L373" s="24"/>
      <c r="M373" s="24"/>
      <c r="N373" s="24"/>
      <c r="O373" s="24"/>
      <c r="P373" s="24"/>
      <c r="Q373" s="24"/>
      <c r="R373" s="24"/>
      <c r="S373" s="24"/>
      <c r="T373" s="24"/>
      <c r="U373" s="24"/>
      <c r="V373" s="24"/>
      <c r="W373" s="24"/>
      <c r="X373" s="24"/>
      <c r="Y373" s="25"/>
    </row>
    <row r="374" spans="1:25" ht="15.6" customHeight="1" x14ac:dyDescent="0.25"/>
    <row r="375" spans="1:25" ht="15.6" customHeight="1" x14ac:dyDescent="0.25">
      <c r="A375" t="s">
        <v>25</v>
      </c>
      <c r="B375" t="s">
        <v>10</v>
      </c>
    </row>
    <row r="376" spans="1:25" ht="15.6" customHeight="1" thickBot="1" x14ac:dyDescent="0.3"/>
    <row r="377" spans="1:25" ht="15.6" customHeight="1" x14ac:dyDescent="0.25">
      <c r="B377" s="20"/>
      <c r="C377" s="21"/>
      <c r="D377" s="21"/>
      <c r="E377" s="21"/>
      <c r="F377" s="21"/>
      <c r="G377" s="21"/>
      <c r="H377" s="21"/>
      <c r="I377" s="21"/>
      <c r="J377" s="21"/>
      <c r="K377" s="21"/>
      <c r="L377" s="21"/>
      <c r="M377" s="21"/>
      <c r="N377" s="21"/>
      <c r="O377" s="21"/>
      <c r="P377" s="21"/>
      <c r="Q377" s="21"/>
      <c r="R377" s="21"/>
      <c r="S377" s="21"/>
      <c r="T377" s="21"/>
      <c r="U377" s="21"/>
      <c r="V377" s="21"/>
      <c r="W377" s="21"/>
      <c r="X377" s="21"/>
      <c r="Y377" s="22"/>
    </row>
    <row r="378" spans="1:25" ht="15.6" customHeight="1" thickBot="1" x14ac:dyDescent="0.3">
      <c r="B378" s="23"/>
      <c r="C378" s="24"/>
      <c r="D378" s="24"/>
      <c r="E378" s="24"/>
      <c r="F378" s="24"/>
      <c r="G378" s="24"/>
      <c r="H378" s="24"/>
      <c r="I378" s="24"/>
      <c r="J378" s="24"/>
      <c r="K378" s="24"/>
      <c r="L378" s="24"/>
      <c r="M378" s="24"/>
      <c r="N378" s="24"/>
      <c r="O378" s="24"/>
      <c r="P378" s="24"/>
      <c r="Q378" s="24"/>
      <c r="R378" s="24"/>
      <c r="S378" s="24"/>
      <c r="T378" s="24"/>
      <c r="U378" s="24"/>
      <c r="V378" s="24"/>
      <c r="W378" s="24"/>
      <c r="X378" s="24"/>
      <c r="Y378" s="25"/>
    </row>
    <row r="379" spans="1:25" ht="15.6" customHeight="1" x14ac:dyDescent="0.25"/>
    <row r="380" spans="1:25" ht="15.6" customHeight="1" x14ac:dyDescent="0.25">
      <c r="A380" t="s">
        <v>26</v>
      </c>
      <c r="B380" t="s">
        <v>12</v>
      </c>
    </row>
    <row r="381" spans="1:25" ht="15.6" customHeight="1" thickBot="1" x14ac:dyDescent="0.3"/>
    <row r="382" spans="1:25" ht="15.6" customHeight="1" x14ac:dyDescent="0.25">
      <c r="B382" s="42"/>
      <c r="C382" s="43"/>
      <c r="D382" s="43"/>
      <c r="E382" s="43"/>
      <c r="F382" s="43"/>
      <c r="G382" s="43"/>
      <c r="H382" s="43"/>
      <c r="I382" s="43"/>
      <c r="J382" s="43"/>
      <c r="K382" s="43"/>
      <c r="L382" s="43"/>
      <c r="M382" s="43"/>
      <c r="N382" s="43"/>
      <c r="O382" s="43"/>
      <c r="P382" s="43"/>
      <c r="Q382" s="43"/>
      <c r="R382" s="43"/>
      <c r="S382" s="43"/>
      <c r="T382" s="43"/>
      <c r="U382" s="43"/>
      <c r="V382" s="43"/>
      <c r="W382" s="43"/>
      <c r="X382" s="43"/>
      <c r="Y382" s="44"/>
    </row>
    <row r="383" spans="1:25" ht="15.6" customHeight="1" x14ac:dyDescent="0.25">
      <c r="B383" s="45"/>
      <c r="C383" s="46"/>
      <c r="D383" s="46"/>
      <c r="E383" s="46"/>
      <c r="F383" s="46"/>
      <c r="G383" s="46"/>
      <c r="H383" s="46"/>
      <c r="I383" s="46"/>
      <c r="J383" s="46"/>
      <c r="K383" s="46"/>
      <c r="L383" s="46"/>
      <c r="M383" s="46"/>
      <c r="N383" s="46"/>
      <c r="O383" s="46"/>
      <c r="P383" s="46"/>
      <c r="Q383" s="46"/>
      <c r="R383" s="46"/>
      <c r="S383" s="46"/>
      <c r="T383" s="46"/>
      <c r="U383" s="46"/>
      <c r="V383" s="46"/>
      <c r="W383" s="46"/>
      <c r="X383" s="46"/>
      <c r="Y383" s="47"/>
    </row>
    <row r="384" spans="1:25" ht="15.6" customHeight="1" x14ac:dyDescent="0.25">
      <c r="B384" s="45"/>
      <c r="C384" s="46"/>
      <c r="D384" s="46"/>
      <c r="E384" s="46"/>
      <c r="F384" s="46"/>
      <c r="G384" s="46"/>
      <c r="H384" s="46"/>
      <c r="I384" s="46"/>
      <c r="J384" s="46"/>
      <c r="K384" s="46"/>
      <c r="L384" s="46"/>
      <c r="M384" s="46"/>
      <c r="N384" s="46"/>
      <c r="O384" s="46"/>
      <c r="P384" s="46"/>
      <c r="Q384" s="46"/>
      <c r="R384" s="46"/>
      <c r="S384" s="46"/>
      <c r="T384" s="46"/>
      <c r="U384" s="46"/>
      <c r="V384" s="46"/>
      <c r="W384" s="46"/>
      <c r="X384" s="46"/>
      <c r="Y384" s="47"/>
    </row>
    <row r="385" spans="2:25" ht="15.6" customHeight="1" x14ac:dyDescent="0.25">
      <c r="B385" s="45"/>
      <c r="C385" s="46"/>
      <c r="D385" s="46"/>
      <c r="E385" s="46"/>
      <c r="F385" s="46"/>
      <c r="G385" s="46"/>
      <c r="H385" s="46"/>
      <c r="I385" s="46"/>
      <c r="J385" s="46"/>
      <c r="K385" s="46"/>
      <c r="L385" s="46"/>
      <c r="M385" s="46"/>
      <c r="N385" s="46"/>
      <c r="O385" s="46"/>
      <c r="P385" s="46"/>
      <c r="Q385" s="46"/>
      <c r="R385" s="46"/>
      <c r="S385" s="46"/>
      <c r="T385" s="46"/>
      <c r="U385" s="46"/>
      <c r="V385" s="46"/>
      <c r="W385" s="46"/>
      <c r="X385" s="46"/>
      <c r="Y385" s="47"/>
    </row>
    <row r="386" spans="2:25" ht="15.6" customHeight="1" x14ac:dyDescent="0.25">
      <c r="B386" s="45"/>
      <c r="C386" s="46"/>
      <c r="D386" s="46"/>
      <c r="E386" s="46"/>
      <c r="F386" s="46"/>
      <c r="G386" s="46"/>
      <c r="H386" s="46"/>
      <c r="I386" s="46"/>
      <c r="J386" s="46"/>
      <c r="K386" s="46"/>
      <c r="L386" s="46"/>
      <c r="M386" s="46"/>
      <c r="N386" s="46"/>
      <c r="O386" s="46"/>
      <c r="P386" s="46"/>
      <c r="Q386" s="46"/>
      <c r="R386" s="46"/>
      <c r="S386" s="46"/>
      <c r="T386" s="46"/>
      <c r="U386" s="46"/>
      <c r="V386" s="46"/>
      <c r="W386" s="46"/>
      <c r="X386" s="46"/>
      <c r="Y386" s="47"/>
    </row>
    <row r="387" spans="2:25" ht="15.6" customHeight="1" thickBot="1" x14ac:dyDescent="0.3">
      <c r="B387" s="48"/>
      <c r="C387" s="49"/>
      <c r="D387" s="49"/>
      <c r="E387" s="49"/>
      <c r="F387" s="49"/>
      <c r="G387" s="49"/>
      <c r="H387" s="49"/>
      <c r="I387" s="49"/>
      <c r="J387" s="49"/>
      <c r="K387" s="49"/>
      <c r="L387" s="49"/>
      <c r="M387" s="49"/>
      <c r="N387" s="49"/>
      <c r="O387" s="49"/>
      <c r="P387" s="49"/>
      <c r="Q387" s="49"/>
      <c r="R387" s="49"/>
      <c r="S387" s="49"/>
      <c r="T387" s="49"/>
      <c r="U387" s="49"/>
      <c r="V387" s="49"/>
      <c r="W387" s="49"/>
      <c r="X387" s="49"/>
      <c r="Y387" s="50"/>
    </row>
    <row r="388" spans="2:25" ht="15.6" customHeight="1" x14ac:dyDescent="0.25"/>
    <row r="389" spans="2:25" ht="15.6" customHeight="1" x14ac:dyDescent="0.25">
      <c r="B389" s="27" t="s">
        <v>376</v>
      </c>
      <c r="C389" s="27"/>
      <c r="D389" s="27"/>
      <c r="E389" s="27"/>
      <c r="F389" s="27"/>
      <c r="G389" s="27"/>
      <c r="H389" s="27"/>
      <c r="I389" s="27"/>
      <c r="J389" s="27"/>
      <c r="K389" s="27"/>
      <c r="L389" s="27"/>
      <c r="M389" s="27"/>
      <c r="N389" s="27"/>
      <c r="O389" s="27"/>
      <c r="P389" s="27"/>
      <c r="Q389" s="27"/>
      <c r="R389" s="27"/>
      <c r="S389" s="27"/>
      <c r="T389" s="27"/>
      <c r="U389" s="27"/>
      <c r="V389" s="27"/>
      <c r="W389" s="27"/>
      <c r="X389" s="27"/>
      <c r="Y389" s="27"/>
    </row>
    <row r="390" spans="2:25" ht="15.6" customHeight="1"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row>
    <row r="391" spans="2:25" ht="15.6" customHeight="1"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row>
    <row r="392" spans="2:25" ht="15.6" customHeight="1"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row>
    <row r="393" spans="2:25" ht="15.6" customHeight="1"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row>
    <row r="394" spans="2:25" ht="15.6" customHeight="1"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row>
    <row r="395" spans="2:25" ht="15.6" customHeight="1"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row>
    <row r="396" spans="2:25" ht="15.6" customHeight="1"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row>
    <row r="397" spans="2:25" ht="15.6" customHeight="1"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row>
    <row r="398" spans="2:25" ht="15.6" customHeight="1"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row>
    <row r="399" spans="2:25" ht="15.6" customHeight="1"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row>
    <row r="400" spans="2:25" ht="15.6" customHeight="1"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row>
    <row r="401" spans="1:25" ht="15.6" customHeight="1"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row>
    <row r="402" spans="1:25" ht="15.6" customHeight="1"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row>
    <row r="403" spans="1:25" ht="15.6" customHeight="1" x14ac:dyDescent="0.25"/>
    <row r="404" spans="1:25" ht="15.6" customHeight="1" x14ac:dyDescent="0.25">
      <c r="A404" t="s">
        <v>29</v>
      </c>
      <c r="B404" s="27" t="s">
        <v>28</v>
      </c>
      <c r="C404" s="27"/>
      <c r="D404" s="27"/>
      <c r="E404" s="27"/>
      <c r="F404" s="27"/>
      <c r="G404" s="27"/>
      <c r="H404" s="27"/>
      <c r="I404" s="27"/>
      <c r="J404" s="27"/>
      <c r="K404" s="27"/>
      <c r="L404" s="27"/>
      <c r="M404" s="27"/>
      <c r="N404" s="27"/>
      <c r="O404" s="27"/>
      <c r="P404" s="27"/>
      <c r="Q404" s="27"/>
      <c r="R404" s="27"/>
      <c r="S404" s="27"/>
      <c r="T404" s="27"/>
      <c r="U404" s="27"/>
      <c r="V404" s="27"/>
      <c r="W404" s="27"/>
      <c r="X404" s="27"/>
    </row>
    <row r="405" spans="1:25" ht="15.6" customHeight="1"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row>
    <row r="406" spans="1:25" ht="15.6" customHeight="1" thickBot="1" x14ac:dyDescent="0.3"/>
    <row r="407" spans="1:25" ht="15.6" customHeight="1" x14ac:dyDescent="0.25">
      <c r="B407" s="33"/>
      <c r="C407" s="34"/>
      <c r="D407" s="34"/>
      <c r="E407" s="34"/>
      <c r="F407" s="34"/>
      <c r="G407" s="34"/>
      <c r="H407" s="34"/>
      <c r="I407" s="34"/>
      <c r="J407" s="34"/>
      <c r="K407" s="34"/>
      <c r="L407" s="34"/>
      <c r="M407" s="34"/>
      <c r="N407" s="34"/>
      <c r="O407" s="34"/>
      <c r="P407" s="34"/>
      <c r="Q407" s="34"/>
      <c r="R407" s="34"/>
      <c r="S407" s="34"/>
      <c r="T407" s="34"/>
      <c r="U407" s="34"/>
      <c r="V407" s="34"/>
      <c r="W407" s="34"/>
      <c r="X407" s="34"/>
      <c r="Y407" s="35"/>
    </row>
    <row r="408" spans="1:25" ht="15.6" customHeight="1" thickBot="1" x14ac:dyDescent="0.3">
      <c r="B408" s="36"/>
      <c r="C408" s="37"/>
      <c r="D408" s="37"/>
      <c r="E408" s="37"/>
      <c r="F408" s="37"/>
      <c r="G408" s="37"/>
      <c r="H408" s="37"/>
      <c r="I408" s="37"/>
      <c r="J408" s="37"/>
      <c r="K408" s="37"/>
      <c r="L408" s="37"/>
      <c r="M408" s="37"/>
      <c r="N408" s="37"/>
      <c r="O408" s="37"/>
      <c r="P408" s="37"/>
      <c r="Q408" s="37"/>
      <c r="R408" s="37"/>
      <c r="S408" s="37"/>
      <c r="T408" s="37"/>
      <c r="U408" s="37"/>
      <c r="V408" s="37"/>
      <c r="W408" s="37"/>
      <c r="X408" s="37"/>
      <c r="Y408" s="38"/>
    </row>
    <row r="409" spans="1:25" ht="15.6" customHeight="1" x14ac:dyDescent="0.25"/>
    <row r="410" spans="1:25" ht="15.6" customHeight="1" x14ac:dyDescent="0.25">
      <c r="A410" t="s">
        <v>31</v>
      </c>
      <c r="B410" s="27" t="s">
        <v>30</v>
      </c>
      <c r="C410" s="27"/>
      <c r="D410" s="27"/>
      <c r="E410" s="27"/>
      <c r="F410" s="27"/>
      <c r="G410" s="27"/>
      <c r="H410" s="27"/>
      <c r="I410" s="27"/>
      <c r="J410" s="27"/>
      <c r="K410" s="27"/>
      <c r="L410" s="27"/>
      <c r="M410" s="27"/>
      <c r="N410" s="27"/>
      <c r="O410" s="27"/>
      <c r="P410" s="27"/>
      <c r="Q410" s="27"/>
      <c r="R410" s="27"/>
      <c r="S410" s="27"/>
      <c r="T410" s="27"/>
      <c r="U410" s="27"/>
      <c r="V410" s="27"/>
      <c r="W410" s="27"/>
      <c r="X410" s="27"/>
    </row>
    <row r="411" spans="1:25" ht="15.6" customHeight="1"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row>
    <row r="412" spans="1:25" ht="15.6" customHeight="1" thickBot="1" x14ac:dyDescent="0.3"/>
    <row r="413" spans="1:25" ht="15.6" customHeight="1" x14ac:dyDescent="0.25">
      <c r="B413" s="33"/>
      <c r="C413" s="34"/>
      <c r="D413" s="34"/>
      <c r="E413" s="34"/>
      <c r="F413" s="34"/>
      <c r="G413" s="34"/>
      <c r="H413" s="34"/>
      <c r="I413" s="34"/>
      <c r="J413" s="34"/>
      <c r="K413" s="34"/>
      <c r="L413" s="34"/>
      <c r="M413" s="34"/>
      <c r="N413" s="34"/>
      <c r="O413" s="34"/>
      <c r="P413" s="34"/>
      <c r="Q413" s="34"/>
      <c r="R413" s="34"/>
      <c r="S413" s="34"/>
      <c r="T413" s="34"/>
      <c r="U413" s="34"/>
      <c r="V413" s="34"/>
      <c r="W413" s="34"/>
      <c r="X413" s="34"/>
      <c r="Y413" s="35"/>
    </row>
    <row r="414" spans="1:25" ht="15.6" customHeight="1" thickBot="1" x14ac:dyDescent="0.3">
      <c r="B414" s="36"/>
      <c r="C414" s="37"/>
      <c r="D414" s="37"/>
      <c r="E414" s="37"/>
      <c r="F414" s="37"/>
      <c r="G414" s="37"/>
      <c r="H414" s="37"/>
      <c r="I414" s="37"/>
      <c r="J414" s="37"/>
      <c r="K414" s="37"/>
      <c r="L414" s="37"/>
      <c r="M414" s="37"/>
      <c r="N414" s="37"/>
      <c r="O414" s="37"/>
      <c r="P414" s="37"/>
      <c r="Q414" s="37"/>
      <c r="R414" s="37"/>
      <c r="S414" s="37"/>
      <c r="T414" s="37"/>
      <c r="U414" s="37"/>
      <c r="V414" s="37"/>
      <c r="W414" s="37"/>
      <c r="X414" s="37"/>
      <c r="Y414" s="38"/>
    </row>
    <row r="415" spans="1:25" ht="15.6" customHeight="1" x14ac:dyDescent="0.25"/>
    <row r="416" spans="1:25" ht="15.6" customHeight="1" x14ac:dyDescent="0.25">
      <c r="A416" t="s">
        <v>33</v>
      </c>
      <c r="B416" s="27" t="s">
        <v>32</v>
      </c>
      <c r="C416" s="27"/>
      <c r="D416" s="27"/>
      <c r="E416" s="27"/>
      <c r="F416" s="27"/>
      <c r="G416" s="27"/>
      <c r="H416" s="27"/>
      <c r="I416" s="27"/>
      <c r="J416" s="27"/>
      <c r="K416" s="27"/>
      <c r="L416" s="27"/>
      <c r="M416" s="27"/>
      <c r="N416" s="27"/>
      <c r="O416" s="27"/>
      <c r="P416" s="27"/>
      <c r="Q416" s="27"/>
      <c r="R416" s="27"/>
      <c r="S416" s="27"/>
      <c r="T416" s="27"/>
      <c r="U416" s="27"/>
      <c r="V416" s="27"/>
      <c r="W416" s="27"/>
      <c r="X416" s="27"/>
    </row>
    <row r="417" spans="1:25" ht="15.6" customHeight="1"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row>
    <row r="418" spans="1:25" ht="15.6" customHeight="1" thickBot="1" x14ac:dyDescent="0.3"/>
    <row r="419" spans="1:25" ht="15.6" customHeight="1" x14ac:dyDescent="0.25">
      <c r="B419" s="33"/>
      <c r="C419" s="34"/>
      <c r="D419" s="34"/>
      <c r="E419" s="34"/>
      <c r="F419" s="34"/>
      <c r="G419" s="34"/>
      <c r="H419" s="34"/>
      <c r="I419" s="34"/>
      <c r="J419" s="34"/>
      <c r="K419" s="34"/>
      <c r="L419" s="34"/>
      <c r="M419" s="34"/>
      <c r="N419" s="34"/>
      <c r="O419" s="34"/>
      <c r="P419" s="34"/>
      <c r="Q419" s="34"/>
      <c r="R419" s="34"/>
      <c r="S419" s="34"/>
      <c r="T419" s="34"/>
      <c r="U419" s="34"/>
      <c r="V419" s="34"/>
      <c r="W419" s="34"/>
      <c r="X419" s="34"/>
      <c r="Y419" s="35"/>
    </row>
    <row r="420" spans="1:25" ht="15.6" customHeight="1" thickBot="1" x14ac:dyDescent="0.3">
      <c r="B420" s="36"/>
      <c r="C420" s="37"/>
      <c r="D420" s="37"/>
      <c r="E420" s="37"/>
      <c r="F420" s="37"/>
      <c r="G420" s="37"/>
      <c r="H420" s="37"/>
      <c r="I420" s="37"/>
      <c r="J420" s="37"/>
      <c r="K420" s="37"/>
      <c r="L420" s="37"/>
      <c r="M420" s="37"/>
      <c r="N420" s="37"/>
      <c r="O420" s="37"/>
      <c r="P420" s="37"/>
      <c r="Q420" s="37"/>
      <c r="R420" s="37"/>
      <c r="S420" s="37"/>
      <c r="T420" s="37"/>
      <c r="U420" s="37"/>
      <c r="V420" s="37"/>
      <c r="W420" s="37"/>
      <c r="X420" s="37"/>
      <c r="Y420" s="38"/>
    </row>
    <row r="421" spans="1:25" ht="15.6" customHeight="1" x14ac:dyDescent="0.25"/>
    <row r="422" spans="1:25" ht="15.6" customHeight="1" x14ac:dyDescent="0.25">
      <c r="A422" t="s">
        <v>35</v>
      </c>
      <c r="B422" s="27" t="s">
        <v>34</v>
      </c>
      <c r="C422" s="27"/>
      <c r="D422" s="27"/>
      <c r="E422" s="27"/>
      <c r="F422" s="27"/>
      <c r="G422" s="27"/>
      <c r="H422" s="27"/>
      <c r="I422" s="27"/>
      <c r="J422" s="27"/>
      <c r="K422" s="27"/>
      <c r="L422" s="27"/>
      <c r="M422" s="27"/>
      <c r="N422" s="27"/>
      <c r="O422" s="27"/>
      <c r="P422" s="27"/>
      <c r="Q422" s="27"/>
      <c r="R422" s="27"/>
      <c r="S422" s="27"/>
      <c r="T422" s="27"/>
      <c r="U422" s="27"/>
      <c r="V422" s="27"/>
      <c r="W422" s="27"/>
      <c r="X422" s="27"/>
    </row>
    <row r="423" spans="1:25" ht="15.6" customHeight="1"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row>
    <row r="424" spans="1:25" ht="15.6" customHeight="1" thickBot="1" x14ac:dyDescent="0.3"/>
    <row r="425" spans="1:25" ht="15.6" customHeight="1" x14ac:dyDescent="0.25">
      <c r="B425" s="33"/>
      <c r="C425" s="34"/>
      <c r="D425" s="34"/>
      <c r="E425" s="34"/>
      <c r="F425" s="34"/>
      <c r="G425" s="34"/>
      <c r="H425" s="34"/>
      <c r="I425" s="34"/>
      <c r="J425" s="34"/>
      <c r="K425" s="34"/>
      <c r="L425" s="34"/>
      <c r="M425" s="34"/>
      <c r="N425" s="34"/>
      <c r="O425" s="34"/>
      <c r="P425" s="34"/>
      <c r="Q425" s="34"/>
      <c r="R425" s="34"/>
      <c r="S425" s="34"/>
      <c r="T425" s="34"/>
      <c r="U425" s="34"/>
      <c r="V425" s="34"/>
      <c r="W425" s="34"/>
      <c r="X425" s="34"/>
      <c r="Y425" s="35"/>
    </row>
    <row r="426" spans="1:25" ht="15.6" customHeight="1" thickBot="1" x14ac:dyDescent="0.3">
      <c r="B426" s="36"/>
      <c r="C426" s="37"/>
      <c r="D426" s="37"/>
      <c r="E426" s="37"/>
      <c r="F426" s="37"/>
      <c r="G426" s="37"/>
      <c r="H426" s="37"/>
      <c r="I426" s="37"/>
      <c r="J426" s="37"/>
      <c r="K426" s="37"/>
      <c r="L426" s="37"/>
      <c r="M426" s="37"/>
      <c r="N426" s="37"/>
      <c r="O426" s="37"/>
      <c r="P426" s="37"/>
      <c r="Q426" s="37"/>
      <c r="R426" s="37"/>
      <c r="S426" s="37"/>
      <c r="T426" s="37"/>
      <c r="U426" s="37"/>
      <c r="V426" s="37"/>
      <c r="W426" s="37"/>
      <c r="X426" s="37"/>
      <c r="Y426" s="38"/>
    </row>
    <row r="427" spans="1:25" ht="15.6" customHeight="1" x14ac:dyDescent="0.25"/>
    <row r="428" spans="1:25" ht="15.6" customHeight="1" x14ac:dyDescent="0.25">
      <c r="A428" t="s">
        <v>37</v>
      </c>
      <c r="B428" s="27" t="s">
        <v>36</v>
      </c>
      <c r="C428" s="27"/>
      <c r="D428" s="27"/>
      <c r="E428" s="27"/>
      <c r="F428" s="27"/>
      <c r="G428" s="27"/>
      <c r="H428" s="27"/>
      <c r="I428" s="27"/>
      <c r="J428" s="27"/>
      <c r="K428" s="27"/>
      <c r="L428" s="27"/>
      <c r="M428" s="27"/>
      <c r="N428" s="27"/>
      <c r="O428" s="27"/>
      <c r="P428" s="27"/>
      <c r="Q428" s="27"/>
      <c r="R428" s="27"/>
      <c r="S428" s="27"/>
      <c r="T428" s="27"/>
      <c r="U428" s="27"/>
      <c r="V428" s="27"/>
      <c r="W428" s="27"/>
      <c r="X428" s="27"/>
    </row>
    <row r="429" spans="1:25" ht="15.6" customHeight="1"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row>
    <row r="430" spans="1:25" ht="15.6" customHeight="1" thickBot="1" x14ac:dyDescent="0.3"/>
    <row r="431" spans="1:25" ht="15.6" customHeight="1" x14ac:dyDescent="0.25">
      <c r="B431" s="33"/>
      <c r="C431" s="34"/>
      <c r="D431" s="34"/>
      <c r="E431" s="34"/>
      <c r="F431" s="34"/>
      <c r="G431" s="34"/>
      <c r="H431" s="34"/>
      <c r="I431" s="34"/>
      <c r="J431" s="34"/>
      <c r="K431" s="34"/>
      <c r="L431" s="34"/>
      <c r="M431" s="34"/>
      <c r="N431" s="34"/>
      <c r="O431" s="34"/>
      <c r="P431" s="34"/>
      <c r="Q431" s="34"/>
      <c r="R431" s="34"/>
      <c r="S431" s="34"/>
      <c r="T431" s="34"/>
      <c r="U431" s="34"/>
      <c r="V431" s="34"/>
      <c r="W431" s="34"/>
      <c r="X431" s="34"/>
      <c r="Y431" s="35"/>
    </row>
    <row r="432" spans="1:25" ht="15.6" customHeight="1" thickBot="1" x14ac:dyDescent="0.3">
      <c r="B432" s="36"/>
      <c r="C432" s="37"/>
      <c r="D432" s="37"/>
      <c r="E432" s="37"/>
      <c r="F432" s="37"/>
      <c r="G432" s="37"/>
      <c r="H432" s="37"/>
      <c r="I432" s="37"/>
      <c r="J432" s="37"/>
      <c r="K432" s="37"/>
      <c r="L432" s="37"/>
      <c r="M432" s="37"/>
      <c r="N432" s="37"/>
      <c r="O432" s="37"/>
      <c r="P432" s="37"/>
      <c r="Q432" s="37"/>
      <c r="R432" s="37"/>
      <c r="S432" s="37"/>
      <c r="T432" s="37"/>
      <c r="U432" s="37"/>
      <c r="V432" s="37"/>
      <c r="W432" s="37"/>
      <c r="X432" s="37"/>
      <c r="Y432" s="38"/>
    </row>
    <row r="433" spans="1:25" ht="15.6" customHeight="1" x14ac:dyDescent="0.25"/>
    <row r="434" spans="1:25" ht="15.6" customHeight="1" x14ac:dyDescent="0.25">
      <c r="A434" t="s">
        <v>39</v>
      </c>
      <c r="B434" s="27" t="s">
        <v>38</v>
      </c>
      <c r="C434" s="27"/>
      <c r="D434" s="27"/>
      <c r="E434" s="27"/>
      <c r="F434" s="27"/>
      <c r="G434" s="27"/>
      <c r="H434" s="27"/>
      <c r="I434" s="27"/>
      <c r="J434" s="27"/>
      <c r="K434" s="27"/>
      <c r="L434" s="27"/>
      <c r="M434" s="27"/>
      <c r="N434" s="27"/>
      <c r="O434" s="27"/>
      <c r="P434" s="27"/>
      <c r="Q434" s="27"/>
      <c r="R434" s="27"/>
      <c r="S434" s="27"/>
      <c r="T434" s="27"/>
      <c r="U434" s="27"/>
      <c r="V434" s="27"/>
      <c r="W434" s="27"/>
      <c r="X434" s="27"/>
    </row>
    <row r="435" spans="1:25" ht="15.6" customHeight="1"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row>
    <row r="436" spans="1:25" ht="15.6" customHeight="1" thickBot="1" x14ac:dyDescent="0.3"/>
    <row r="437" spans="1:25" ht="15.6" customHeight="1" x14ac:dyDescent="0.25">
      <c r="B437" s="33"/>
      <c r="C437" s="34"/>
      <c r="D437" s="34"/>
      <c r="E437" s="34"/>
      <c r="F437" s="34"/>
      <c r="G437" s="34"/>
      <c r="H437" s="34"/>
      <c r="I437" s="34"/>
      <c r="J437" s="34"/>
      <c r="K437" s="34"/>
      <c r="L437" s="34"/>
      <c r="M437" s="34"/>
      <c r="N437" s="34"/>
      <c r="O437" s="34"/>
      <c r="P437" s="34"/>
      <c r="Q437" s="34"/>
      <c r="R437" s="34"/>
      <c r="S437" s="34"/>
      <c r="T437" s="34"/>
      <c r="U437" s="34"/>
      <c r="V437" s="34"/>
      <c r="W437" s="34"/>
      <c r="X437" s="34"/>
      <c r="Y437" s="35"/>
    </row>
    <row r="438" spans="1:25" ht="15.6" customHeight="1" thickBot="1" x14ac:dyDescent="0.3">
      <c r="B438" s="36"/>
      <c r="C438" s="37"/>
      <c r="D438" s="37"/>
      <c r="E438" s="37"/>
      <c r="F438" s="37"/>
      <c r="G438" s="37"/>
      <c r="H438" s="37"/>
      <c r="I438" s="37"/>
      <c r="J438" s="37"/>
      <c r="K438" s="37"/>
      <c r="L438" s="37"/>
      <c r="M438" s="37"/>
      <c r="N438" s="37"/>
      <c r="O438" s="37"/>
      <c r="P438" s="37"/>
      <c r="Q438" s="37"/>
      <c r="R438" s="37"/>
      <c r="S438" s="37"/>
      <c r="T438" s="37"/>
      <c r="U438" s="37"/>
      <c r="V438" s="37"/>
      <c r="W438" s="37"/>
      <c r="X438" s="37"/>
      <c r="Y438" s="38"/>
    </row>
    <row r="439" spans="1:25" ht="15.6" customHeight="1" x14ac:dyDescent="0.25"/>
    <row r="440" spans="1:25" ht="15.6" customHeight="1" x14ac:dyDescent="0.25">
      <c r="A440" t="s">
        <v>41</v>
      </c>
      <c r="B440" t="s">
        <v>40</v>
      </c>
    </row>
    <row r="441" spans="1:25" ht="15.6" customHeight="1" thickBot="1" x14ac:dyDescent="0.3"/>
    <row r="442" spans="1:25" ht="15.6" customHeight="1" x14ac:dyDescent="0.25">
      <c r="B442" s="33"/>
      <c r="C442" s="34"/>
      <c r="D442" s="34"/>
      <c r="E442" s="34"/>
      <c r="F442" s="34"/>
      <c r="G442" s="34"/>
      <c r="H442" s="34"/>
      <c r="I442" s="34"/>
      <c r="J442" s="34"/>
      <c r="K442" s="34"/>
      <c r="L442" s="34"/>
      <c r="M442" s="34"/>
      <c r="N442" s="34"/>
      <c r="O442" s="34"/>
      <c r="P442" s="34"/>
      <c r="Q442" s="34"/>
      <c r="R442" s="34"/>
      <c r="S442" s="34"/>
      <c r="T442" s="34"/>
      <c r="U442" s="34"/>
      <c r="V442" s="34"/>
      <c r="W442" s="34"/>
      <c r="X442" s="34"/>
      <c r="Y442" s="35"/>
    </row>
    <row r="443" spans="1:25" ht="15.6" customHeight="1" thickBot="1" x14ac:dyDescent="0.3">
      <c r="B443" s="36"/>
      <c r="C443" s="37"/>
      <c r="D443" s="37"/>
      <c r="E443" s="37"/>
      <c r="F443" s="37"/>
      <c r="G443" s="37"/>
      <c r="H443" s="37"/>
      <c r="I443" s="37"/>
      <c r="J443" s="37"/>
      <c r="K443" s="37"/>
      <c r="L443" s="37"/>
      <c r="M443" s="37"/>
      <c r="N443" s="37"/>
      <c r="O443" s="37"/>
      <c r="P443" s="37"/>
      <c r="Q443" s="37"/>
      <c r="R443" s="37"/>
      <c r="S443" s="37"/>
      <c r="T443" s="37"/>
      <c r="U443" s="37"/>
      <c r="V443" s="37"/>
      <c r="W443" s="37"/>
      <c r="X443" s="37"/>
      <c r="Y443" s="38"/>
    </row>
    <row r="444" spans="1:25" ht="15.6" customHeight="1" x14ac:dyDescent="0.25"/>
    <row r="445" spans="1:25" ht="15.6" customHeight="1" x14ac:dyDescent="0.25">
      <c r="B445" s="27" t="s">
        <v>377</v>
      </c>
      <c r="C445" s="27"/>
      <c r="D445" s="27"/>
      <c r="E445" s="27"/>
      <c r="F445" s="27"/>
      <c r="G445" s="27"/>
      <c r="H445" s="27"/>
      <c r="I445" s="27"/>
      <c r="J445" s="27"/>
      <c r="K445" s="27"/>
      <c r="L445" s="27"/>
      <c r="M445" s="27"/>
      <c r="N445" s="27"/>
      <c r="O445" s="27"/>
      <c r="P445" s="27"/>
      <c r="Q445" s="27"/>
      <c r="R445" s="27"/>
      <c r="S445" s="27"/>
      <c r="T445" s="27"/>
      <c r="U445" s="27"/>
      <c r="V445" s="27"/>
      <c r="W445" s="27"/>
      <c r="X445" s="27"/>
      <c r="Y445" s="27"/>
    </row>
    <row r="446" spans="1:25" ht="15.6" customHeight="1"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row>
    <row r="447" spans="1:25" ht="15.6" customHeight="1"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row>
    <row r="448" spans="1:25" ht="15.6" customHeight="1"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row>
    <row r="449" spans="1:25" ht="15.6" customHeight="1"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row>
    <row r="450" spans="1:25" ht="15.6" customHeight="1"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row>
    <row r="451" spans="1:25" ht="15.6" customHeight="1"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row>
    <row r="452" spans="1:25" ht="15.6" customHeight="1"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row>
    <row r="453" spans="1:25" ht="15.6" customHeight="1"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row>
    <row r="454" spans="1:25" ht="15.6" customHeight="1"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row>
    <row r="455" spans="1:25" ht="15.6" customHeight="1"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row>
    <row r="456" spans="1:25" ht="15.6" customHeight="1"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row>
    <row r="457" spans="1:25" ht="15.6" customHeight="1"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row>
    <row r="458" spans="1:25" ht="15.6" customHeight="1"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row>
    <row r="459" spans="1:25" ht="15.6" customHeight="1" x14ac:dyDescent="0.25"/>
    <row r="460" spans="1:25" ht="15.6" customHeight="1" x14ac:dyDescent="0.25">
      <c r="A460" t="s">
        <v>44</v>
      </c>
      <c r="B460" s="27" t="s">
        <v>43</v>
      </c>
      <c r="C460" s="27"/>
      <c r="D460" s="27"/>
      <c r="E460" s="27"/>
      <c r="F460" s="27"/>
      <c r="G460" s="27"/>
      <c r="H460" s="27"/>
      <c r="I460" s="27"/>
      <c r="J460" s="27"/>
      <c r="K460" s="27"/>
      <c r="L460" s="27"/>
      <c r="M460" s="27"/>
      <c r="N460" s="27"/>
      <c r="O460" s="27"/>
      <c r="P460" s="27"/>
      <c r="Q460" s="27"/>
      <c r="R460" s="27"/>
      <c r="S460" s="27"/>
      <c r="T460" s="27"/>
      <c r="U460" s="27"/>
      <c r="V460" s="27"/>
      <c r="W460" s="27"/>
      <c r="X460" s="27"/>
    </row>
    <row r="461" spans="1:25" ht="15.6" customHeight="1"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row>
    <row r="462" spans="1:25" ht="15.6" customHeight="1" thickBot="1" x14ac:dyDescent="0.3"/>
    <row r="463" spans="1:25" ht="15.6" customHeight="1" x14ac:dyDescent="0.25">
      <c r="B463" s="33"/>
      <c r="C463" s="34"/>
      <c r="D463" s="34"/>
      <c r="E463" s="34"/>
      <c r="F463" s="34"/>
      <c r="G463" s="34"/>
      <c r="H463" s="34"/>
      <c r="I463" s="34"/>
      <c r="J463" s="34"/>
      <c r="K463" s="34"/>
      <c r="L463" s="34"/>
      <c r="M463" s="34"/>
      <c r="N463" s="34"/>
      <c r="O463" s="34"/>
      <c r="P463" s="34"/>
      <c r="Q463" s="34"/>
      <c r="R463" s="34"/>
      <c r="S463" s="34"/>
      <c r="T463" s="34"/>
      <c r="U463" s="34"/>
      <c r="V463" s="34"/>
      <c r="W463" s="34"/>
      <c r="X463" s="34"/>
      <c r="Y463" s="35"/>
    </row>
    <row r="464" spans="1:25" ht="15.6" customHeight="1" thickBot="1" x14ac:dyDescent="0.3">
      <c r="B464" s="36"/>
      <c r="C464" s="37"/>
      <c r="D464" s="37"/>
      <c r="E464" s="37"/>
      <c r="F464" s="37"/>
      <c r="G464" s="37"/>
      <c r="H464" s="37"/>
      <c r="I464" s="37"/>
      <c r="J464" s="37"/>
      <c r="K464" s="37"/>
      <c r="L464" s="37"/>
      <c r="M464" s="37"/>
      <c r="N464" s="37"/>
      <c r="O464" s="37"/>
      <c r="P464" s="37"/>
      <c r="Q464" s="37"/>
      <c r="R464" s="37"/>
      <c r="S464" s="37"/>
      <c r="T464" s="37"/>
      <c r="U464" s="37"/>
      <c r="V464" s="37"/>
      <c r="W464" s="37"/>
      <c r="X464" s="37"/>
      <c r="Y464" s="38"/>
    </row>
    <row r="465" spans="2:25" ht="15.6" customHeight="1" x14ac:dyDescent="0.25"/>
    <row r="466" spans="2:25" ht="15.6" customHeight="1" x14ac:dyDescent="0.25">
      <c r="B466" s="27" t="s">
        <v>378</v>
      </c>
      <c r="C466" s="27"/>
      <c r="D466" s="27"/>
      <c r="E466" s="27"/>
      <c r="F466" s="27"/>
      <c r="G466" s="27"/>
      <c r="H466" s="27"/>
      <c r="I466" s="27"/>
      <c r="J466" s="27"/>
      <c r="K466" s="27"/>
      <c r="L466" s="27"/>
      <c r="M466" s="27"/>
      <c r="N466" s="27"/>
      <c r="O466" s="27"/>
      <c r="P466" s="27"/>
      <c r="Q466" s="27"/>
      <c r="R466" s="27"/>
      <c r="S466" s="27"/>
      <c r="T466" s="27"/>
      <c r="U466" s="27"/>
      <c r="V466" s="27"/>
      <c r="W466" s="27"/>
      <c r="X466" s="27"/>
      <c r="Y466" s="27"/>
    </row>
    <row r="467" spans="2:25" ht="15.6" customHeight="1"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row>
    <row r="468" spans="2:25" ht="15.6" customHeight="1"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row>
    <row r="469" spans="2:25" ht="15.6" customHeight="1"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row>
    <row r="470" spans="2:25" ht="15.6" customHeight="1"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row>
    <row r="471" spans="2:25" ht="15.6" customHeight="1"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row>
    <row r="472" spans="2:25" ht="15.6" customHeight="1"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row>
    <row r="473" spans="2:25" ht="15.6" customHeight="1"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row>
    <row r="474" spans="2:25" ht="15.6" customHeight="1"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row>
    <row r="475" spans="2:25" ht="15.6" customHeight="1"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row>
    <row r="476" spans="2:25" ht="15.6" customHeight="1"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row>
    <row r="477" spans="2:25" ht="15.6" customHeight="1"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row>
    <row r="478" spans="2:25" ht="15.6" customHeight="1"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row>
    <row r="479" spans="2:25" ht="15.6" customHeight="1"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row>
    <row r="480" spans="2:25" ht="15.6" customHeight="1" x14ac:dyDescent="0.25"/>
    <row r="481" spans="1:25" ht="15.6" customHeight="1" x14ac:dyDescent="0.25">
      <c r="A481" t="s">
        <v>47</v>
      </c>
      <c r="B481" s="27" t="s">
        <v>46</v>
      </c>
      <c r="C481" s="27"/>
      <c r="D481" s="27"/>
      <c r="E481" s="27"/>
      <c r="F481" s="27"/>
      <c r="G481" s="27"/>
      <c r="H481" s="27"/>
      <c r="I481" s="27"/>
      <c r="J481" s="27"/>
      <c r="K481" s="27"/>
      <c r="L481" s="27"/>
      <c r="M481" s="27"/>
      <c r="N481" s="27"/>
      <c r="O481" s="27"/>
      <c r="P481" s="27"/>
      <c r="Q481" s="27"/>
      <c r="R481" s="27"/>
      <c r="S481" s="27"/>
      <c r="T481" s="27"/>
      <c r="U481" s="27"/>
      <c r="V481" s="27"/>
      <c r="W481" s="27"/>
      <c r="X481" s="27"/>
    </row>
    <row r="482" spans="1:25" ht="15.6" customHeight="1"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row>
    <row r="483" spans="1:25" ht="15.6" customHeight="1" thickBot="1" x14ac:dyDescent="0.3"/>
    <row r="484" spans="1:25" ht="15.6" customHeight="1" x14ac:dyDescent="0.25">
      <c r="B484" s="33"/>
      <c r="C484" s="34"/>
      <c r="D484" s="34"/>
      <c r="E484" s="34"/>
      <c r="F484" s="34"/>
      <c r="G484" s="34"/>
      <c r="H484" s="34"/>
      <c r="I484" s="34"/>
      <c r="J484" s="34"/>
      <c r="K484" s="34"/>
      <c r="L484" s="34"/>
      <c r="M484" s="34"/>
      <c r="N484" s="34"/>
      <c r="O484" s="34"/>
      <c r="P484" s="34"/>
      <c r="Q484" s="34"/>
      <c r="R484" s="34"/>
      <c r="S484" s="34"/>
      <c r="T484" s="34"/>
      <c r="U484" s="34"/>
      <c r="V484" s="34"/>
      <c r="W484" s="34"/>
      <c r="X484" s="34"/>
      <c r="Y484" s="35"/>
    </row>
    <row r="485" spans="1:25" ht="15.6" customHeight="1" thickBot="1" x14ac:dyDescent="0.3">
      <c r="B485" s="36"/>
      <c r="C485" s="37"/>
      <c r="D485" s="37"/>
      <c r="E485" s="37"/>
      <c r="F485" s="37"/>
      <c r="G485" s="37"/>
      <c r="H485" s="37"/>
      <c r="I485" s="37"/>
      <c r="J485" s="37"/>
      <c r="K485" s="37"/>
      <c r="L485" s="37"/>
      <c r="M485" s="37"/>
      <c r="N485" s="37"/>
      <c r="O485" s="37"/>
      <c r="P485" s="37"/>
      <c r="Q485" s="37"/>
      <c r="R485" s="37"/>
      <c r="S485" s="37"/>
      <c r="T485" s="37"/>
      <c r="U485" s="37"/>
      <c r="V485" s="37"/>
      <c r="W485" s="37"/>
      <c r="X485" s="37"/>
      <c r="Y485" s="38"/>
    </row>
    <row r="486" spans="1:25" ht="15.6" customHeight="1" x14ac:dyDescent="0.25"/>
    <row r="487" spans="1:25" ht="15.6" customHeight="1" x14ac:dyDescent="0.25">
      <c r="B487" s="27" t="s">
        <v>379</v>
      </c>
      <c r="C487" s="27"/>
      <c r="D487" s="27"/>
      <c r="E487" s="27"/>
      <c r="F487" s="27"/>
      <c r="G487" s="27"/>
      <c r="H487" s="27"/>
      <c r="I487" s="27"/>
      <c r="J487" s="27"/>
      <c r="K487" s="27"/>
      <c r="L487" s="27"/>
      <c r="M487" s="27"/>
      <c r="N487" s="27"/>
      <c r="O487" s="27"/>
      <c r="P487" s="27"/>
      <c r="Q487" s="27"/>
      <c r="R487" s="27"/>
      <c r="S487" s="27"/>
      <c r="T487" s="27"/>
      <c r="U487" s="27"/>
      <c r="V487" s="27"/>
      <c r="W487" s="27"/>
      <c r="X487" s="27"/>
      <c r="Y487" s="27"/>
    </row>
    <row r="488" spans="1:25" ht="15.6" customHeight="1"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row>
    <row r="489" spans="1:25" ht="15.6" customHeight="1"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row>
    <row r="490" spans="1:25" ht="15.6" customHeight="1"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row>
    <row r="491" spans="1:25" ht="15.6" customHeight="1"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row>
    <row r="492" spans="1:25" ht="15.6" customHeight="1"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row>
    <row r="493" spans="1:25" ht="15.6" customHeight="1"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row>
    <row r="494" spans="1:25" ht="15.6" customHeight="1"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row>
    <row r="495" spans="1:25" ht="15.6" customHeight="1"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row>
    <row r="496" spans="1:25" ht="15.6" customHeight="1"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row>
    <row r="497" spans="1:25" ht="15.6" customHeight="1"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row>
    <row r="498" spans="1:25" ht="15.6" customHeight="1"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row>
    <row r="499" spans="1:25" ht="15.6" customHeight="1"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row>
    <row r="500" spans="1:25" ht="15.6" customHeight="1"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row>
    <row r="501" spans="1:25" ht="15.6" customHeight="1" x14ac:dyDescent="0.25"/>
    <row r="502" spans="1:25" ht="15.6" customHeight="1" x14ac:dyDescent="0.25">
      <c r="A502" t="s">
        <v>50</v>
      </c>
      <c r="B502" s="27" t="s">
        <v>49</v>
      </c>
      <c r="C502" s="27"/>
      <c r="D502" s="27"/>
      <c r="E502" s="27"/>
      <c r="F502" s="27"/>
      <c r="G502" s="27"/>
      <c r="H502" s="27"/>
      <c r="I502" s="27"/>
      <c r="J502" s="27"/>
      <c r="K502" s="27"/>
      <c r="L502" s="27"/>
      <c r="M502" s="27"/>
      <c r="N502" s="27"/>
      <c r="O502" s="27"/>
      <c r="P502" s="27"/>
      <c r="Q502" s="27"/>
      <c r="R502" s="27"/>
      <c r="S502" s="27"/>
      <c r="T502" s="27"/>
      <c r="U502" s="27"/>
      <c r="V502" s="27"/>
      <c r="W502" s="27"/>
      <c r="X502" s="27"/>
    </row>
    <row r="503" spans="1:25" ht="15.6" customHeight="1" x14ac:dyDescent="0.25">
      <c r="B503" s="27"/>
      <c r="C503" s="27"/>
      <c r="D503" s="27"/>
      <c r="E503" s="27"/>
      <c r="F503" s="27"/>
      <c r="G503" s="27"/>
      <c r="H503" s="27"/>
      <c r="I503" s="27"/>
      <c r="J503" s="27"/>
      <c r="K503" s="27"/>
      <c r="L503" s="27"/>
      <c r="M503" s="27"/>
      <c r="N503" s="27"/>
      <c r="O503" s="27"/>
      <c r="P503" s="27"/>
      <c r="Q503" s="27"/>
      <c r="R503" s="27"/>
      <c r="S503" s="27"/>
      <c r="T503" s="27"/>
      <c r="U503" s="27"/>
      <c r="V503" s="27"/>
      <c r="W503" s="27"/>
      <c r="X503" s="27"/>
    </row>
    <row r="504" spans="1:25" ht="15.6" customHeight="1" thickBot="1" x14ac:dyDescent="0.3"/>
    <row r="505" spans="1:25" ht="15.6" customHeight="1" x14ac:dyDescent="0.25">
      <c r="B505" s="33"/>
      <c r="C505" s="34"/>
      <c r="D505" s="34"/>
      <c r="E505" s="34"/>
      <c r="F505" s="34"/>
      <c r="G505" s="34"/>
      <c r="H505" s="34"/>
      <c r="I505" s="34"/>
      <c r="J505" s="34"/>
      <c r="K505" s="34"/>
      <c r="L505" s="34"/>
      <c r="M505" s="34"/>
      <c r="N505" s="34"/>
      <c r="O505" s="34"/>
      <c r="P505" s="34"/>
      <c r="Q505" s="34"/>
      <c r="R505" s="34"/>
      <c r="S505" s="34"/>
      <c r="T505" s="34"/>
      <c r="U505" s="34"/>
      <c r="V505" s="34"/>
      <c r="W505" s="34"/>
      <c r="X505" s="34"/>
      <c r="Y505" s="35"/>
    </row>
    <row r="506" spans="1:25" ht="15.6" customHeight="1" thickBot="1" x14ac:dyDescent="0.3">
      <c r="B506" s="36"/>
      <c r="C506" s="37"/>
      <c r="D506" s="37"/>
      <c r="E506" s="37"/>
      <c r="F506" s="37"/>
      <c r="G506" s="37"/>
      <c r="H506" s="37"/>
      <c r="I506" s="37"/>
      <c r="J506" s="37"/>
      <c r="K506" s="37"/>
      <c r="L506" s="37"/>
      <c r="M506" s="37"/>
      <c r="N506" s="37"/>
      <c r="O506" s="37"/>
      <c r="P506" s="37"/>
      <c r="Q506" s="37"/>
      <c r="R506" s="37"/>
      <c r="S506" s="37"/>
      <c r="T506" s="37"/>
      <c r="U506" s="37"/>
      <c r="V506" s="37"/>
      <c r="W506" s="37"/>
      <c r="X506" s="37"/>
      <c r="Y506" s="38"/>
    </row>
    <row r="507" spans="1:25" ht="15.6" customHeight="1" x14ac:dyDescent="0.25"/>
    <row r="508" spans="1:25" ht="15.6" customHeight="1" x14ac:dyDescent="0.25">
      <c r="B508" s="27" t="s">
        <v>380</v>
      </c>
      <c r="C508" s="27"/>
      <c r="D508" s="27"/>
      <c r="E508" s="27"/>
      <c r="F508" s="27"/>
      <c r="G508" s="27"/>
      <c r="H508" s="27"/>
      <c r="I508" s="27"/>
      <c r="J508" s="27"/>
      <c r="K508" s="27"/>
      <c r="L508" s="27"/>
      <c r="M508" s="27"/>
      <c r="N508" s="27"/>
      <c r="O508" s="27"/>
      <c r="P508" s="27"/>
      <c r="Q508" s="27"/>
      <c r="R508" s="27"/>
      <c r="S508" s="27"/>
      <c r="T508" s="27"/>
      <c r="U508" s="27"/>
      <c r="V508" s="27"/>
      <c r="W508" s="27"/>
      <c r="X508" s="27"/>
      <c r="Y508" s="27"/>
    </row>
    <row r="509" spans="1:25" ht="15.6" customHeight="1" x14ac:dyDescent="0.25">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row>
    <row r="510" spans="1:25" ht="15.6" customHeight="1" x14ac:dyDescent="0.25">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row>
    <row r="511" spans="1:25" ht="15.6" customHeight="1" x14ac:dyDescent="0.25">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row>
    <row r="512" spans="1:25" ht="15.6" customHeight="1" x14ac:dyDescent="0.25">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row>
    <row r="513" spans="1:25" ht="15.6" customHeight="1" x14ac:dyDescent="0.25">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row>
    <row r="514" spans="1:25" ht="15.6" customHeight="1" x14ac:dyDescent="0.25">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row>
    <row r="515" spans="1:25" ht="15.6" customHeight="1" x14ac:dyDescent="0.25">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row>
    <row r="516" spans="1:25" ht="15.6" customHeight="1" x14ac:dyDescent="0.25">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row>
    <row r="517" spans="1:25" ht="15.6" customHeight="1" x14ac:dyDescent="0.25">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row>
    <row r="518" spans="1:25" ht="15.6" customHeight="1" x14ac:dyDescent="0.25">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row>
    <row r="519" spans="1:25" ht="15.6" customHeight="1" x14ac:dyDescent="0.25">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row>
    <row r="520" spans="1:25" ht="15.6" customHeight="1" x14ac:dyDescent="0.25">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row>
    <row r="521" spans="1:25" ht="15.6" customHeight="1" x14ac:dyDescent="0.25">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row>
    <row r="522" spans="1:25" ht="15.6" customHeight="1" x14ac:dyDescent="0.25"/>
    <row r="523" spans="1:25" ht="15.6" customHeight="1" x14ac:dyDescent="0.25">
      <c r="A523" t="s">
        <v>53</v>
      </c>
      <c r="B523" s="27" t="s">
        <v>52</v>
      </c>
      <c r="C523" s="27"/>
      <c r="D523" s="27"/>
      <c r="E523" s="27"/>
      <c r="F523" s="27"/>
      <c r="G523" s="27"/>
      <c r="H523" s="27"/>
      <c r="I523" s="27"/>
      <c r="J523" s="27"/>
      <c r="K523" s="27"/>
      <c r="L523" s="27"/>
      <c r="M523" s="27"/>
      <c r="N523" s="27"/>
      <c r="O523" s="27"/>
      <c r="P523" s="27"/>
      <c r="Q523" s="27"/>
      <c r="R523" s="27"/>
      <c r="S523" s="27"/>
      <c r="T523" s="27"/>
      <c r="U523" s="27"/>
      <c r="V523" s="27"/>
      <c r="W523" s="27"/>
      <c r="X523" s="27"/>
    </row>
    <row r="524" spans="1:25" ht="15.6" customHeight="1" x14ac:dyDescent="0.25">
      <c r="B524" s="27"/>
      <c r="C524" s="27"/>
      <c r="D524" s="27"/>
      <c r="E524" s="27"/>
      <c r="F524" s="27"/>
      <c r="G524" s="27"/>
      <c r="H524" s="27"/>
      <c r="I524" s="27"/>
      <c r="J524" s="27"/>
      <c r="K524" s="27"/>
      <c r="L524" s="27"/>
      <c r="M524" s="27"/>
      <c r="N524" s="27"/>
      <c r="O524" s="27"/>
      <c r="P524" s="27"/>
      <c r="Q524" s="27"/>
      <c r="R524" s="27"/>
      <c r="S524" s="27"/>
      <c r="T524" s="27"/>
      <c r="U524" s="27"/>
      <c r="V524" s="27"/>
      <c r="W524" s="27"/>
      <c r="X524" s="27"/>
    </row>
    <row r="525" spans="1:25" ht="15.6" customHeight="1" thickBot="1" x14ac:dyDescent="0.3"/>
    <row r="526" spans="1:25" ht="15.6" customHeight="1" x14ac:dyDescent="0.25">
      <c r="B526" s="33"/>
      <c r="C526" s="34"/>
      <c r="D526" s="34"/>
      <c r="E526" s="34"/>
      <c r="F526" s="34"/>
      <c r="G526" s="34"/>
      <c r="H526" s="34"/>
      <c r="I526" s="34"/>
      <c r="J526" s="34"/>
      <c r="K526" s="34"/>
      <c r="L526" s="34"/>
      <c r="M526" s="34"/>
      <c r="N526" s="34"/>
      <c r="O526" s="34"/>
      <c r="P526" s="34"/>
      <c r="Q526" s="34"/>
      <c r="R526" s="34"/>
      <c r="S526" s="34"/>
      <c r="T526" s="34"/>
      <c r="U526" s="34"/>
      <c r="V526" s="34"/>
      <c r="W526" s="34"/>
      <c r="X526" s="34"/>
      <c r="Y526" s="35"/>
    </row>
    <row r="527" spans="1:25" ht="15.6" customHeight="1" thickBot="1" x14ac:dyDescent="0.3">
      <c r="B527" s="36"/>
      <c r="C527" s="37"/>
      <c r="D527" s="37"/>
      <c r="E527" s="37"/>
      <c r="F527" s="37"/>
      <c r="G527" s="37"/>
      <c r="H527" s="37"/>
      <c r="I527" s="37"/>
      <c r="J527" s="37"/>
      <c r="K527" s="37"/>
      <c r="L527" s="37"/>
      <c r="M527" s="37"/>
      <c r="N527" s="37"/>
      <c r="O527" s="37"/>
      <c r="P527" s="37"/>
      <c r="Q527" s="37"/>
      <c r="R527" s="37"/>
      <c r="S527" s="37"/>
      <c r="T527" s="37"/>
      <c r="U527" s="37"/>
      <c r="V527" s="37"/>
      <c r="W527" s="37"/>
      <c r="X527" s="37"/>
      <c r="Y527" s="38"/>
    </row>
    <row r="528" spans="1:25" ht="15.6" customHeight="1" x14ac:dyDescent="0.25"/>
    <row r="529" spans="1:25" ht="15.6" customHeight="1" x14ac:dyDescent="0.25">
      <c r="B529" s="27" t="s">
        <v>381</v>
      </c>
      <c r="C529" s="27"/>
      <c r="D529" s="27"/>
      <c r="E529" s="27"/>
      <c r="F529" s="27"/>
      <c r="G529" s="27"/>
      <c r="H529" s="27"/>
      <c r="I529" s="27"/>
      <c r="J529" s="27"/>
      <c r="K529" s="27"/>
      <c r="L529" s="27"/>
      <c r="M529" s="27"/>
      <c r="N529" s="27"/>
      <c r="O529" s="27"/>
      <c r="P529" s="27"/>
      <c r="Q529" s="27"/>
      <c r="R529" s="27"/>
      <c r="S529" s="27"/>
      <c r="T529" s="27"/>
      <c r="U529" s="27"/>
      <c r="V529" s="27"/>
      <c r="W529" s="27"/>
      <c r="X529" s="27"/>
      <c r="Y529" s="27"/>
    </row>
    <row r="530" spans="1:25" ht="15.6" customHeight="1" x14ac:dyDescent="0.25">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row>
    <row r="531" spans="1:25" ht="15.6" customHeight="1" x14ac:dyDescent="0.25">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row>
    <row r="532" spans="1:25" ht="15.6" customHeight="1" x14ac:dyDescent="0.25">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row>
    <row r="533" spans="1:25" ht="15.6" customHeight="1" x14ac:dyDescent="0.25">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row>
    <row r="534" spans="1:25" ht="15.6" customHeight="1" x14ac:dyDescent="0.25">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row>
    <row r="535" spans="1:25" ht="15.6" customHeight="1" x14ac:dyDescent="0.25">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row>
    <row r="536" spans="1:25" ht="15.6" customHeight="1" x14ac:dyDescent="0.25">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row>
    <row r="537" spans="1:25" ht="15.6" customHeight="1" x14ac:dyDescent="0.25">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row>
    <row r="538" spans="1:25" ht="15.6" customHeight="1" x14ac:dyDescent="0.25">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row>
    <row r="539" spans="1:25" ht="15.6" customHeight="1" x14ac:dyDescent="0.25">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row>
    <row r="540" spans="1:25" ht="15.6" customHeight="1" x14ac:dyDescent="0.25">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row>
    <row r="541" spans="1:25" ht="15.6" customHeight="1" x14ac:dyDescent="0.25">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row>
    <row r="542" spans="1:25" ht="15.6" customHeight="1" x14ac:dyDescent="0.25">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row>
    <row r="543" spans="1:25" ht="15.6" customHeight="1" x14ac:dyDescent="0.25"/>
    <row r="544" spans="1:25" ht="15.6" customHeight="1" x14ac:dyDescent="0.25">
      <c r="A544" t="s">
        <v>56</v>
      </c>
      <c r="B544" s="27" t="s">
        <v>55</v>
      </c>
      <c r="C544" s="27"/>
      <c r="D544" s="27"/>
      <c r="E544" s="27"/>
      <c r="F544" s="27"/>
      <c r="G544" s="27"/>
      <c r="H544" s="27"/>
      <c r="I544" s="27"/>
      <c r="J544" s="27"/>
      <c r="K544" s="27"/>
      <c r="L544" s="27"/>
      <c r="M544" s="27"/>
      <c r="N544" s="27"/>
      <c r="O544" s="27"/>
      <c r="P544" s="27"/>
      <c r="Q544" s="27"/>
      <c r="R544" s="27"/>
      <c r="S544" s="27"/>
      <c r="T544" s="27"/>
      <c r="U544" s="27"/>
      <c r="V544" s="27"/>
      <c r="W544" s="27"/>
      <c r="X544" s="27"/>
    </row>
    <row r="545" spans="2:25" ht="15.6" customHeight="1" x14ac:dyDescent="0.25">
      <c r="B545" s="27"/>
      <c r="C545" s="27"/>
      <c r="D545" s="27"/>
      <c r="E545" s="27"/>
      <c r="F545" s="27"/>
      <c r="G545" s="27"/>
      <c r="H545" s="27"/>
      <c r="I545" s="27"/>
      <c r="J545" s="27"/>
      <c r="K545" s="27"/>
      <c r="L545" s="27"/>
      <c r="M545" s="27"/>
      <c r="N545" s="27"/>
      <c r="O545" s="27"/>
      <c r="P545" s="27"/>
      <c r="Q545" s="27"/>
      <c r="R545" s="27"/>
      <c r="S545" s="27"/>
      <c r="T545" s="27"/>
      <c r="U545" s="27"/>
      <c r="V545" s="27"/>
      <c r="W545" s="27"/>
      <c r="X545" s="27"/>
    </row>
    <row r="546" spans="2:25" ht="15.6" customHeight="1" thickBot="1" x14ac:dyDescent="0.3"/>
    <row r="547" spans="2:25" ht="15.6" customHeight="1" x14ac:dyDescent="0.25">
      <c r="B547" s="33"/>
      <c r="C547" s="34"/>
      <c r="D547" s="34"/>
      <c r="E547" s="34"/>
      <c r="F547" s="34"/>
      <c r="G547" s="34"/>
      <c r="H547" s="34"/>
      <c r="I547" s="34"/>
      <c r="J547" s="34"/>
      <c r="K547" s="34"/>
      <c r="L547" s="34"/>
      <c r="M547" s="34"/>
      <c r="N547" s="34"/>
      <c r="O547" s="34"/>
      <c r="P547" s="34"/>
      <c r="Q547" s="34"/>
      <c r="R547" s="34"/>
      <c r="S547" s="34"/>
      <c r="T547" s="34"/>
      <c r="U547" s="34"/>
      <c r="V547" s="34"/>
      <c r="W547" s="34"/>
      <c r="X547" s="34"/>
      <c r="Y547" s="35"/>
    </row>
    <row r="548" spans="2:25" ht="15.6" customHeight="1" thickBot="1" x14ac:dyDescent="0.3">
      <c r="B548" s="36"/>
      <c r="C548" s="37"/>
      <c r="D548" s="37"/>
      <c r="E548" s="37"/>
      <c r="F548" s="37"/>
      <c r="G548" s="37"/>
      <c r="H548" s="37"/>
      <c r="I548" s="37"/>
      <c r="J548" s="37"/>
      <c r="K548" s="37"/>
      <c r="L548" s="37"/>
      <c r="M548" s="37"/>
      <c r="N548" s="37"/>
      <c r="O548" s="37"/>
      <c r="P548" s="37"/>
      <c r="Q548" s="37"/>
      <c r="R548" s="37"/>
      <c r="S548" s="37"/>
      <c r="T548" s="37"/>
      <c r="U548" s="37"/>
      <c r="V548" s="37"/>
      <c r="W548" s="37"/>
      <c r="X548" s="37"/>
      <c r="Y548" s="38"/>
    </row>
    <row r="549" spans="2:25" ht="15.6" customHeight="1" x14ac:dyDescent="0.25"/>
    <row r="550" spans="2:25" ht="15.6" customHeight="1" x14ac:dyDescent="0.25">
      <c r="B550" s="27" t="s">
        <v>382</v>
      </c>
      <c r="C550" s="27"/>
      <c r="D550" s="27"/>
      <c r="E550" s="27"/>
      <c r="F550" s="27"/>
      <c r="G550" s="27"/>
      <c r="H550" s="27"/>
      <c r="I550" s="27"/>
      <c r="J550" s="27"/>
      <c r="K550" s="27"/>
      <c r="L550" s="27"/>
      <c r="M550" s="27"/>
      <c r="N550" s="27"/>
      <c r="O550" s="27"/>
      <c r="P550" s="27"/>
      <c r="Q550" s="27"/>
      <c r="R550" s="27"/>
      <c r="S550" s="27"/>
      <c r="T550" s="27"/>
      <c r="U550" s="27"/>
      <c r="V550" s="27"/>
      <c r="W550" s="27"/>
      <c r="X550" s="27"/>
      <c r="Y550" s="27"/>
    </row>
    <row r="551" spans="2:25" ht="15.6" customHeight="1" x14ac:dyDescent="0.25">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row>
    <row r="552" spans="2:25" ht="15.6" customHeight="1" x14ac:dyDescent="0.25">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row>
    <row r="553" spans="2:25" ht="15.6" customHeight="1" x14ac:dyDescent="0.25">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row>
    <row r="554" spans="2:25" ht="15.6" customHeight="1" x14ac:dyDescent="0.25">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row>
    <row r="555" spans="2:25" ht="15.6" customHeight="1" x14ac:dyDescent="0.25">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row>
    <row r="556" spans="2:25" ht="15.6" customHeight="1" x14ac:dyDescent="0.25">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row>
    <row r="557" spans="2:25" ht="15.6" customHeight="1" x14ac:dyDescent="0.25">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row>
    <row r="558" spans="2:25" ht="15.6" customHeight="1" x14ac:dyDescent="0.25">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row>
    <row r="559" spans="2:25" ht="15.6" customHeight="1" x14ac:dyDescent="0.25">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row>
    <row r="560" spans="2:25" ht="15.6" customHeight="1" x14ac:dyDescent="0.25">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row>
    <row r="561" spans="1:25" ht="15.6" customHeight="1" x14ac:dyDescent="0.25">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row>
    <row r="562" spans="1:25" ht="15.6" customHeight="1" x14ac:dyDescent="0.25">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row>
    <row r="563" spans="1:25" ht="15.6" customHeight="1" x14ac:dyDescent="0.25">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row>
    <row r="564" spans="1:25" ht="15.6" customHeight="1" x14ac:dyDescent="0.25"/>
    <row r="565" spans="1:25" ht="15.6" customHeight="1" x14ac:dyDescent="0.25">
      <c r="A565" t="s">
        <v>59</v>
      </c>
      <c r="B565" s="27" t="s">
        <v>58</v>
      </c>
      <c r="C565" s="27"/>
      <c r="D565" s="27"/>
      <c r="E565" s="27"/>
      <c r="F565" s="27"/>
      <c r="G565" s="27"/>
      <c r="H565" s="27"/>
      <c r="I565" s="27"/>
      <c r="J565" s="27"/>
      <c r="K565" s="27"/>
      <c r="L565" s="27"/>
      <c r="M565" s="27"/>
      <c r="N565" s="27"/>
      <c r="O565" s="27"/>
      <c r="P565" s="27"/>
      <c r="Q565" s="27"/>
      <c r="R565" s="27"/>
      <c r="S565" s="27"/>
      <c r="T565" s="27"/>
      <c r="U565" s="27"/>
      <c r="V565" s="27"/>
      <c r="W565" s="27"/>
      <c r="X565" s="27"/>
    </row>
    <row r="566" spans="1:25" ht="15.6" customHeight="1" x14ac:dyDescent="0.25">
      <c r="B566" s="27"/>
      <c r="C566" s="27"/>
      <c r="D566" s="27"/>
      <c r="E566" s="27"/>
      <c r="F566" s="27"/>
      <c r="G566" s="27"/>
      <c r="H566" s="27"/>
      <c r="I566" s="27"/>
      <c r="J566" s="27"/>
      <c r="K566" s="27"/>
      <c r="L566" s="27"/>
      <c r="M566" s="27"/>
      <c r="N566" s="27"/>
      <c r="O566" s="27"/>
      <c r="P566" s="27"/>
      <c r="Q566" s="27"/>
      <c r="R566" s="27"/>
      <c r="S566" s="27"/>
      <c r="T566" s="27"/>
      <c r="U566" s="27"/>
      <c r="V566" s="27"/>
      <c r="W566" s="27"/>
      <c r="X566" s="27"/>
    </row>
    <row r="567" spans="1:25" ht="15.6" customHeight="1" thickBot="1" x14ac:dyDescent="0.3"/>
    <row r="568" spans="1:25" ht="15.6" customHeight="1" x14ac:dyDescent="0.25">
      <c r="B568" s="33"/>
      <c r="C568" s="34"/>
      <c r="D568" s="34"/>
      <c r="E568" s="34"/>
      <c r="F568" s="34"/>
      <c r="G568" s="34"/>
      <c r="H568" s="34"/>
      <c r="I568" s="34"/>
      <c r="J568" s="34"/>
      <c r="K568" s="34"/>
      <c r="L568" s="34"/>
      <c r="M568" s="34"/>
      <c r="N568" s="34"/>
      <c r="O568" s="34"/>
      <c r="P568" s="34"/>
      <c r="Q568" s="34"/>
      <c r="R568" s="34"/>
      <c r="S568" s="34"/>
      <c r="T568" s="34"/>
      <c r="U568" s="34"/>
      <c r="V568" s="34"/>
      <c r="W568" s="34"/>
      <c r="X568" s="34"/>
      <c r="Y568" s="35"/>
    </row>
    <row r="569" spans="1:25" ht="15.6" customHeight="1" thickBot="1" x14ac:dyDescent="0.3">
      <c r="B569" s="36"/>
      <c r="C569" s="37"/>
      <c r="D569" s="37"/>
      <c r="E569" s="37"/>
      <c r="F569" s="37"/>
      <c r="G569" s="37"/>
      <c r="H569" s="37"/>
      <c r="I569" s="37"/>
      <c r="J569" s="37"/>
      <c r="K569" s="37"/>
      <c r="L569" s="37"/>
      <c r="M569" s="37"/>
      <c r="N569" s="37"/>
      <c r="O569" s="37"/>
      <c r="P569" s="37"/>
      <c r="Q569" s="37"/>
      <c r="R569" s="37"/>
      <c r="S569" s="37"/>
      <c r="T569" s="37"/>
      <c r="U569" s="37"/>
      <c r="V569" s="37"/>
      <c r="W569" s="37"/>
      <c r="X569" s="37"/>
      <c r="Y569" s="38"/>
    </row>
    <row r="570" spans="1:25" ht="15.6" customHeight="1" x14ac:dyDescent="0.25"/>
    <row r="571" spans="1:25" ht="15.6" customHeight="1" x14ac:dyDescent="0.25">
      <c r="B571" s="27" t="s">
        <v>383</v>
      </c>
      <c r="C571" s="27"/>
      <c r="D571" s="27"/>
      <c r="E571" s="27"/>
      <c r="F571" s="27"/>
      <c r="G571" s="27"/>
      <c r="H571" s="27"/>
      <c r="I571" s="27"/>
      <c r="J571" s="27"/>
      <c r="K571" s="27"/>
      <c r="L571" s="27"/>
      <c r="M571" s="27"/>
      <c r="N571" s="27"/>
      <c r="O571" s="27"/>
      <c r="P571" s="27"/>
      <c r="Q571" s="27"/>
      <c r="R571" s="27"/>
      <c r="S571" s="27"/>
      <c r="T571" s="27"/>
      <c r="U571" s="27"/>
      <c r="V571" s="27"/>
      <c r="W571" s="27"/>
      <c r="X571" s="27"/>
      <c r="Y571" s="27"/>
    </row>
    <row r="572" spans="1:25" ht="15.6" customHeight="1" x14ac:dyDescent="0.25">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row>
    <row r="573" spans="1:25" ht="15.6" customHeight="1" x14ac:dyDescent="0.25">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row>
    <row r="574" spans="1:25" ht="15.6" customHeight="1" x14ac:dyDescent="0.25">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row>
    <row r="575" spans="1:25" ht="15.6" customHeight="1" x14ac:dyDescent="0.25">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row>
    <row r="576" spans="1:25" ht="15.6" customHeight="1" x14ac:dyDescent="0.25">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row>
    <row r="577" spans="1:25" ht="15.6" customHeight="1" x14ac:dyDescent="0.25">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row>
    <row r="578" spans="1:25" ht="15.6" customHeight="1" x14ac:dyDescent="0.25">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row>
    <row r="579" spans="1:25" ht="15.6" customHeight="1" x14ac:dyDescent="0.25">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row>
    <row r="580" spans="1:25" ht="15.6" customHeight="1" x14ac:dyDescent="0.25">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row>
    <row r="581" spans="1:25" ht="15.6" customHeight="1" x14ac:dyDescent="0.25">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row>
    <row r="582" spans="1:25" ht="15.6" customHeight="1" x14ac:dyDescent="0.25">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row>
    <row r="583" spans="1:25" ht="15.6" customHeight="1" x14ac:dyDescent="0.25">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row>
    <row r="584" spans="1:25" ht="15.6" customHeight="1" x14ac:dyDescent="0.25">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row>
    <row r="585" spans="1:25" ht="15.6" customHeight="1" x14ac:dyDescent="0.25"/>
    <row r="586" spans="1:25" ht="15.6" customHeight="1" x14ac:dyDescent="0.25">
      <c r="A586" t="s">
        <v>62</v>
      </c>
      <c r="B586" s="27" t="s">
        <v>61</v>
      </c>
      <c r="C586" s="27"/>
      <c r="D586" s="27"/>
      <c r="E586" s="27"/>
      <c r="F586" s="27"/>
      <c r="G586" s="27"/>
      <c r="H586" s="27"/>
      <c r="I586" s="27"/>
      <c r="J586" s="27"/>
      <c r="K586" s="27"/>
      <c r="L586" s="27"/>
      <c r="M586" s="27"/>
      <c r="N586" s="27"/>
      <c r="O586" s="27"/>
      <c r="P586" s="27"/>
      <c r="Q586" s="27"/>
      <c r="R586" s="27"/>
      <c r="S586" s="27"/>
      <c r="T586" s="27"/>
      <c r="U586" s="27"/>
      <c r="V586" s="27"/>
      <c r="W586" s="27"/>
      <c r="X586" s="27"/>
    </row>
    <row r="587" spans="1:25" ht="15.6" customHeight="1" x14ac:dyDescent="0.25">
      <c r="B587" s="27"/>
      <c r="C587" s="27"/>
      <c r="D587" s="27"/>
      <c r="E587" s="27"/>
      <c r="F587" s="27"/>
      <c r="G587" s="27"/>
      <c r="H587" s="27"/>
      <c r="I587" s="27"/>
      <c r="J587" s="27"/>
      <c r="K587" s="27"/>
      <c r="L587" s="27"/>
      <c r="M587" s="27"/>
      <c r="N587" s="27"/>
      <c r="O587" s="27"/>
      <c r="P587" s="27"/>
      <c r="Q587" s="27"/>
      <c r="R587" s="27"/>
      <c r="S587" s="27"/>
      <c r="T587" s="27"/>
      <c r="U587" s="27"/>
      <c r="V587" s="27"/>
      <c r="W587" s="27"/>
      <c r="X587" s="27"/>
    </row>
    <row r="588" spans="1:25" ht="15.6" customHeight="1" thickBot="1" x14ac:dyDescent="0.3"/>
    <row r="589" spans="1:25" ht="15.6" customHeight="1" x14ac:dyDescent="0.25">
      <c r="B589" s="33"/>
      <c r="C589" s="34"/>
      <c r="D589" s="34"/>
      <c r="E589" s="34"/>
      <c r="F589" s="34"/>
      <c r="G589" s="34"/>
      <c r="H589" s="34"/>
      <c r="I589" s="34"/>
      <c r="J589" s="34"/>
      <c r="K589" s="34"/>
      <c r="L589" s="34"/>
      <c r="M589" s="34"/>
      <c r="N589" s="34"/>
      <c r="O589" s="34"/>
      <c r="P589" s="34"/>
      <c r="Q589" s="34"/>
      <c r="R589" s="34"/>
      <c r="S589" s="34"/>
      <c r="T589" s="34"/>
      <c r="U589" s="34"/>
      <c r="V589" s="34"/>
      <c r="W589" s="34"/>
      <c r="X589" s="34"/>
      <c r="Y589" s="35"/>
    </row>
    <row r="590" spans="1:25" ht="15.6" customHeight="1" thickBot="1" x14ac:dyDescent="0.3">
      <c r="B590" s="36"/>
      <c r="C590" s="37"/>
      <c r="D590" s="37"/>
      <c r="E590" s="37"/>
      <c r="F590" s="37"/>
      <c r="G590" s="37"/>
      <c r="H590" s="37"/>
      <c r="I590" s="37"/>
      <c r="J590" s="37"/>
      <c r="K590" s="37"/>
      <c r="L590" s="37"/>
      <c r="M590" s="37"/>
      <c r="N590" s="37"/>
      <c r="O590" s="37"/>
      <c r="P590" s="37"/>
      <c r="Q590" s="37"/>
      <c r="R590" s="37"/>
      <c r="S590" s="37"/>
      <c r="T590" s="37"/>
      <c r="U590" s="37"/>
      <c r="V590" s="37"/>
      <c r="W590" s="37"/>
      <c r="X590" s="37"/>
      <c r="Y590" s="38"/>
    </row>
    <row r="591" spans="1:25" ht="15.6" customHeight="1" x14ac:dyDescent="0.25"/>
    <row r="592" spans="1:25" ht="15.6" customHeight="1" x14ac:dyDescent="0.25">
      <c r="B592" s="27" t="s">
        <v>384</v>
      </c>
      <c r="C592" s="27"/>
      <c r="D592" s="27"/>
      <c r="E592" s="27"/>
      <c r="F592" s="27"/>
      <c r="G592" s="27"/>
      <c r="H592" s="27"/>
      <c r="I592" s="27"/>
      <c r="J592" s="27"/>
      <c r="K592" s="27"/>
      <c r="L592" s="27"/>
      <c r="M592" s="27"/>
      <c r="N592" s="27"/>
      <c r="O592" s="27"/>
      <c r="P592" s="27"/>
      <c r="Q592" s="27"/>
      <c r="R592" s="27"/>
      <c r="S592" s="27"/>
      <c r="T592" s="27"/>
      <c r="U592" s="27"/>
      <c r="V592" s="27"/>
      <c r="W592" s="27"/>
      <c r="X592" s="27"/>
      <c r="Y592" s="27"/>
    </row>
    <row r="593" spans="1:25" ht="15.6" customHeight="1" x14ac:dyDescent="0.25">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row>
    <row r="594" spans="1:25" ht="15.6" customHeight="1" x14ac:dyDescent="0.25">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row>
    <row r="595" spans="1:25" ht="15.6" customHeight="1" x14ac:dyDescent="0.25">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row>
    <row r="596" spans="1:25" ht="15.6" customHeight="1" x14ac:dyDescent="0.25">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row>
    <row r="597" spans="1:25" ht="15.6" customHeight="1" x14ac:dyDescent="0.25">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row>
    <row r="598" spans="1:25" ht="15.6" customHeight="1" x14ac:dyDescent="0.25">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row>
    <row r="599" spans="1:25" ht="15.6" customHeight="1" x14ac:dyDescent="0.25">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row>
    <row r="600" spans="1:25" ht="15.6" customHeight="1" x14ac:dyDescent="0.25">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row>
    <row r="601" spans="1:25" ht="15.6" customHeight="1" x14ac:dyDescent="0.25">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row>
    <row r="602" spans="1:25" ht="15.6" customHeight="1" x14ac:dyDescent="0.25">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row>
    <row r="603" spans="1:25" ht="15.6" customHeight="1" x14ac:dyDescent="0.25">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row>
    <row r="604" spans="1:25" ht="15.6" customHeight="1" x14ac:dyDescent="0.25">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row>
    <row r="605" spans="1:25" ht="15.6" customHeight="1" x14ac:dyDescent="0.25">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row>
    <row r="606" spans="1:25" ht="15.6" customHeight="1" x14ac:dyDescent="0.25"/>
    <row r="607" spans="1:25" ht="15.6" customHeight="1" x14ac:dyDescent="0.25">
      <c r="A607" t="s">
        <v>65</v>
      </c>
      <c r="B607" s="27" t="s">
        <v>64</v>
      </c>
      <c r="C607" s="27"/>
      <c r="D607" s="27"/>
      <c r="E607" s="27"/>
      <c r="F607" s="27"/>
      <c r="G607" s="27"/>
      <c r="H607" s="27"/>
      <c r="I607" s="27"/>
      <c r="J607" s="27"/>
      <c r="K607" s="27"/>
      <c r="L607" s="27"/>
      <c r="M607" s="27"/>
      <c r="N607" s="27"/>
      <c r="O607" s="27"/>
      <c r="P607" s="27"/>
      <c r="Q607" s="27"/>
      <c r="R607" s="27"/>
      <c r="S607" s="27"/>
      <c r="T607" s="27"/>
      <c r="U607" s="27"/>
      <c r="V607" s="27"/>
      <c r="W607" s="27"/>
      <c r="X607" s="27"/>
    </row>
    <row r="608" spans="1:25" ht="15.6" customHeight="1" x14ac:dyDescent="0.25">
      <c r="B608" s="27"/>
      <c r="C608" s="27"/>
      <c r="D608" s="27"/>
      <c r="E608" s="27"/>
      <c r="F608" s="27"/>
      <c r="G608" s="27"/>
      <c r="H608" s="27"/>
      <c r="I608" s="27"/>
      <c r="J608" s="27"/>
      <c r="K608" s="27"/>
      <c r="L608" s="27"/>
      <c r="M608" s="27"/>
      <c r="N608" s="27"/>
      <c r="O608" s="27"/>
      <c r="P608" s="27"/>
      <c r="Q608" s="27"/>
      <c r="R608" s="27"/>
      <c r="S608" s="27"/>
      <c r="T608" s="27"/>
      <c r="U608" s="27"/>
      <c r="V608" s="27"/>
      <c r="W608" s="27"/>
      <c r="X608" s="27"/>
    </row>
    <row r="609" spans="2:25" ht="15.6" customHeight="1" thickBot="1" x14ac:dyDescent="0.3"/>
    <row r="610" spans="2:25" ht="15.6" customHeight="1" x14ac:dyDescent="0.25">
      <c r="B610" s="33"/>
      <c r="C610" s="34"/>
      <c r="D610" s="34"/>
      <c r="E610" s="34"/>
      <c r="F610" s="34"/>
      <c r="G610" s="34"/>
      <c r="H610" s="34"/>
      <c r="I610" s="34"/>
      <c r="J610" s="34"/>
      <c r="K610" s="34"/>
      <c r="L610" s="34"/>
      <c r="M610" s="34"/>
      <c r="N610" s="34"/>
      <c r="O610" s="34"/>
      <c r="P610" s="34"/>
      <c r="Q610" s="34"/>
      <c r="R610" s="34"/>
      <c r="S610" s="34"/>
      <c r="T610" s="34"/>
      <c r="U610" s="34"/>
      <c r="V610" s="34"/>
      <c r="W610" s="34"/>
      <c r="X610" s="34"/>
      <c r="Y610" s="35"/>
    </row>
    <row r="611" spans="2:25" ht="15.6" customHeight="1" thickBot="1" x14ac:dyDescent="0.3">
      <c r="B611" s="36"/>
      <c r="C611" s="37"/>
      <c r="D611" s="37"/>
      <c r="E611" s="37"/>
      <c r="F611" s="37"/>
      <c r="G611" s="37"/>
      <c r="H611" s="37"/>
      <c r="I611" s="37"/>
      <c r="J611" s="37"/>
      <c r="K611" s="37"/>
      <c r="L611" s="37"/>
      <c r="M611" s="37"/>
      <c r="N611" s="37"/>
      <c r="O611" s="37"/>
      <c r="P611" s="37"/>
      <c r="Q611" s="37"/>
      <c r="R611" s="37"/>
      <c r="S611" s="37"/>
      <c r="T611" s="37"/>
      <c r="U611" s="37"/>
      <c r="V611" s="37"/>
      <c r="W611" s="37"/>
      <c r="X611" s="37"/>
      <c r="Y611" s="38"/>
    </row>
    <row r="612" spans="2:25" ht="15.6" customHeight="1" x14ac:dyDescent="0.25"/>
    <row r="613" spans="2:25" ht="15.6" customHeight="1" x14ac:dyDescent="0.25">
      <c r="B613" s="27" t="s">
        <v>153</v>
      </c>
      <c r="C613" s="27"/>
      <c r="D613" s="27"/>
      <c r="E613" s="27"/>
      <c r="F613" s="27"/>
      <c r="G613" s="27"/>
      <c r="H613" s="27"/>
      <c r="I613" s="27"/>
      <c r="J613" s="27"/>
      <c r="K613" s="27"/>
      <c r="L613" s="27"/>
      <c r="M613" s="27"/>
      <c r="N613" s="27"/>
      <c r="O613" s="27"/>
      <c r="P613" s="27"/>
      <c r="Q613" s="27"/>
      <c r="R613" s="27"/>
      <c r="S613" s="27"/>
      <c r="T613" s="27"/>
      <c r="U613" s="27"/>
      <c r="V613" s="27"/>
      <c r="W613" s="27"/>
      <c r="X613" s="27"/>
      <c r="Y613" s="27"/>
    </row>
    <row r="614" spans="2:25" ht="15.6" customHeight="1" x14ac:dyDescent="0.25">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row>
    <row r="615" spans="2:25" ht="15.6" customHeight="1" x14ac:dyDescent="0.25">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row>
    <row r="616" spans="2:25" ht="15.6" customHeight="1" x14ac:dyDescent="0.25">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row>
    <row r="617" spans="2:25" ht="15.6" customHeight="1" x14ac:dyDescent="0.25">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row>
    <row r="618" spans="2:25" ht="15.6" customHeight="1" x14ac:dyDescent="0.25">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row>
    <row r="619" spans="2:25" ht="15.6" customHeight="1" x14ac:dyDescent="0.25"/>
    <row r="620" spans="2:25" ht="15.6" customHeight="1" x14ac:dyDescent="0.25"/>
    <row r="621" spans="2:25" ht="15.6" customHeight="1" x14ac:dyDescent="0.25"/>
    <row r="622" spans="2:25" ht="15.6" customHeight="1" x14ac:dyDescent="0.25"/>
    <row r="623" spans="2:25" ht="15.6" customHeight="1" x14ac:dyDescent="0.25">
      <c r="C623" t="s">
        <v>67</v>
      </c>
    </row>
    <row r="624" spans="2:25" ht="15.6" customHeight="1" x14ac:dyDescent="0.25">
      <c r="D624" t="s">
        <v>68</v>
      </c>
      <c r="E624" s="31">
        <v>1.7999999999999999E-2</v>
      </c>
      <c r="F624" s="31"/>
      <c r="G624" s="1"/>
      <c r="H624" s="1"/>
      <c r="I624" t="s">
        <v>69</v>
      </c>
    </row>
    <row r="625" spans="2:25" ht="15.6" customHeight="1" x14ac:dyDescent="0.25">
      <c r="D625" t="s">
        <v>70</v>
      </c>
      <c r="E625" s="31">
        <v>-1.8</v>
      </c>
      <c r="F625" s="31"/>
      <c r="G625" s="1"/>
      <c r="H625" s="1"/>
    </row>
    <row r="626" spans="2:25" ht="15.6" customHeight="1" x14ac:dyDescent="0.25">
      <c r="D626" t="s">
        <v>71</v>
      </c>
      <c r="E626" s="31">
        <v>1100</v>
      </c>
      <c r="F626" s="31"/>
      <c r="G626" s="1"/>
      <c r="H626" s="1"/>
      <c r="I626" t="s">
        <v>72</v>
      </c>
    </row>
    <row r="627" spans="2:25" ht="15.6" customHeight="1" x14ac:dyDescent="0.25">
      <c r="D627" t="s">
        <v>73</v>
      </c>
      <c r="E627" s="31">
        <v>800000</v>
      </c>
      <c r="F627" s="31"/>
      <c r="G627" s="31"/>
      <c r="H627" s="31"/>
    </row>
    <row r="628" spans="2:25" ht="15.6" customHeight="1" x14ac:dyDescent="0.25"/>
    <row r="629" spans="2:25" ht="15.6" customHeight="1" x14ac:dyDescent="0.25">
      <c r="B629" t="s">
        <v>74</v>
      </c>
    </row>
    <row r="630" spans="2:25" ht="15.6" customHeight="1" x14ac:dyDescent="0.25"/>
    <row r="631" spans="2:25" ht="15.6" customHeight="1" x14ac:dyDescent="0.25"/>
    <row r="632" spans="2:25" ht="15.6" customHeight="1" x14ac:dyDescent="0.25"/>
    <row r="633" spans="2:25" ht="15.6" customHeight="1" x14ac:dyDescent="0.25"/>
    <row r="634" spans="2:25" ht="15.6" customHeight="1" x14ac:dyDescent="0.25">
      <c r="C634" t="s">
        <v>67</v>
      </c>
    </row>
    <row r="635" spans="2:25" ht="15.6" customHeight="1" x14ac:dyDescent="0.25">
      <c r="D635" t="s">
        <v>75</v>
      </c>
      <c r="E635" s="31">
        <v>1.0999999999999999E-2</v>
      </c>
      <c r="F635" s="31"/>
      <c r="G635" s="1"/>
      <c r="H635" s="1"/>
      <c r="I635" t="s">
        <v>69</v>
      </c>
    </row>
    <row r="636" spans="2:25" ht="15.6" customHeight="1" x14ac:dyDescent="0.25">
      <c r="D636" t="s">
        <v>76</v>
      </c>
      <c r="E636" s="31">
        <v>-1.9</v>
      </c>
      <c r="F636" s="31"/>
      <c r="G636" s="1"/>
      <c r="H636" s="1"/>
    </row>
    <row r="637" spans="2:25" ht="15.6" customHeight="1" x14ac:dyDescent="0.25">
      <c r="D637" t="s">
        <v>77</v>
      </c>
      <c r="E637" s="31">
        <v>800</v>
      </c>
      <c r="F637" s="31"/>
      <c r="G637" s="1"/>
      <c r="H637" s="1"/>
      <c r="I637" t="s">
        <v>72</v>
      </c>
    </row>
    <row r="638" spans="2:25" ht="15.6" customHeight="1" x14ac:dyDescent="0.25">
      <c r="D638" t="s">
        <v>78</v>
      </c>
      <c r="E638" s="31">
        <v>1300000</v>
      </c>
      <c r="F638" s="31"/>
      <c r="G638" s="31"/>
      <c r="H638" s="31"/>
    </row>
    <row r="639" spans="2:25" ht="15.6" customHeight="1" x14ac:dyDescent="0.25"/>
    <row r="640" spans="2:25" ht="15.6" customHeight="1" x14ac:dyDescent="0.25">
      <c r="B640" s="27" t="s">
        <v>154</v>
      </c>
      <c r="C640" s="27"/>
      <c r="D640" s="27"/>
      <c r="E640" s="27"/>
      <c r="F640" s="27"/>
      <c r="G640" s="27"/>
      <c r="H640" s="27"/>
      <c r="I640" s="27"/>
      <c r="J640" s="27"/>
      <c r="K640" s="27"/>
      <c r="L640" s="27"/>
      <c r="M640" s="27"/>
      <c r="N640" s="27"/>
      <c r="O640" s="27"/>
      <c r="P640" s="27"/>
      <c r="Q640" s="27"/>
      <c r="R640" s="27"/>
      <c r="S640" s="27"/>
      <c r="T640" s="27"/>
      <c r="U640" s="27"/>
      <c r="V640" s="27"/>
      <c r="W640" s="27"/>
      <c r="X640" s="27"/>
      <c r="Y640" s="27"/>
    </row>
    <row r="641" spans="2:25" ht="15.6" customHeight="1" x14ac:dyDescent="0.25">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row>
    <row r="642" spans="2:25" ht="15.6" customHeight="1" x14ac:dyDescent="0.25">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row>
    <row r="643" spans="2:25" ht="15.6" customHeight="1" x14ac:dyDescent="0.25"/>
    <row r="644" spans="2:25" ht="15.6" customHeight="1" x14ac:dyDescent="0.25"/>
    <row r="645" spans="2:25" ht="15.6" customHeight="1" x14ac:dyDescent="0.25"/>
    <row r="646" spans="2:25" ht="15.6" customHeight="1" x14ac:dyDescent="0.25"/>
    <row r="647" spans="2:25" ht="15.6" customHeight="1" x14ac:dyDescent="0.25">
      <c r="C647" t="s">
        <v>67</v>
      </c>
    </row>
    <row r="648" spans="2:25" ht="15.6" customHeight="1" x14ac:dyDescent="0.25">
      <c r="D648" t="s">
        <v>80</v>
      </c>
      <c r="E648" s="26">
        <v>59936.574578230066</v>
      </c>
      <c r="F648" s="26"/>
      <c r="G648" s="26"/>
      <c r="H648" s="26"/>
    </row>
    <row r="649" spans="2:25" ht="15.6" customHeight="1" x14ac:dyDescent="0.25">
      <c r="D649" t="s">
        <v>81</v>
      </c>
      <c r="E649" s="28">
        <v>-9.513704971882003</v>
      </c>
      <c r="F649" s="28"/>
      <c r="G649" s="28"/>
      <c r="H649" s="28"/>
    </row>
    <row r="650" spans="2:25" ht="15.6" customHeight="1" x14ac:dyDescent="0.25">
      <c r="D650" t="s">
        <v>82</v>
      </c>
      <c r="E650" s="32">
        <v>0.71353846153846157</v>
      </c>
      <c r="F650" s="32"/>
      <c r="G650" s="32"/>
      <c r="H650" s="32"/>
    </row>
    <row r="651" spans="2:25" ht="15.6" customHeight="1" x14ac:dyDescent="0.25">
      <c r="D651" t="s">
        <v>83</v>
      </c>
      <c r="E651" s="28">
        <v>1167.7122400272758</v>
      </c>
      <c r="F651" s="28"/>
      <c r="G651" s="28"/>
      <c r="H651" s="28"/>
    </row>
    <row r="652" spans="2:25" ht="15.6" customHeight="1" x14ac:dyDescent="0.25">
      <c r="D652" t="s">
        <v>84</v>
      </c>
      <c r="E652" s="29">
        <v>222.65957446808511</v>
      </c>
      <c r="F652" s="29"/>
      <c r="G652" s="29"/>
      <c r="H652" s="29"/>
    </row>
    <row r="653" spans="2:25" ht="15.6" customHeight="1" x14ac:dyDescent="0.25">
      <c r="D653" t="s">
        <v>85</v>
      </c>
      <c r="E653" s="26">
        <v>-464.82084690553751</v>
      </c>
      <c r="F653" s="26"/>
      <c r="G653" s="26"/>
      <c r="H653" s="26"/>
    </row>
    <row r="654" spans="2:25" ht="15.6" customHeight="1" x14ac:dyDescent="0.25">
      <c r="D654" t="s">
        <v>86</v>
      </c>
      <c r="F654" s="30">
        <v>26000</v>
      </c>
      <c r="G654" s="30"/>
      <c r="H654" s="30"/>
      <c r="I654" s="30"/>
      <c r="J654" s="30"/>
    </row>
    <row r="655" spans="2:25" ht="15.6" customHeight="1" x14ac:dyDescent="0.25">
      <c r="D655" t="s">
        <v>87</v>
      </c>
      <c r="F655" s="26">
        <v>29.33</v>
      </c>
      <c r="G655" s="26"/>
      <c r="H655" s="26"/>
      <c r="I655" s="26"/>
      <c r="J655" s="26"/>
    </row>
    <row r="656" spans="2:25" ht="15.6" customHeight="1" x14ac:dyDescent="0.25">
      <c r="D656" t="s">
        <v>88</v>
      </c>
      <c r="G656" s="30">
        <v>141</v>
      </c>
      <c r="H656" s="30"/>
      <c r="I656" s="30"/>
      <c r="J656" s="30"/>
      <c r="K656" s="30"/>
    </row>
    <row r="657" spans="1:25" ht="15.6" customHeight="1" x14ac:dyDescent="0.25">
      <c r="D657" t="s">
        <v>89</v>
      </c>
      <c r="G657" s="26">
        <v>3.07</v>
      </c>
      <c r="H657" s="26"/>
      <c r="I657" s="26"/>
      <c r="J657" s="26"/>
      <c r="K657" s="26"/>
    </row>
    <row r="658" spans="1:25" ht="15.6" customHeight="1" x14ac:dyDescent="0.25">
      <c r="D658" t="s">
        <v>90</v>
      </c>
    </row>
    <row r="659" spans="1:25" ht="15.6" customHeight="1" x14ac:dyDescent="0.25">
      <c r="D659" t="s">
        <v>91</v>
      </c>
    </row>
    <row r="660" spans="1:25" ht="15.6" customHeight="1" x14ac:dyDescent="0.25">
      <c r="D660" t="s">
        <v>92</v>
      </c>
    </row>
    <row r="661" spans="1:25" ht="15.6" customHeight="1" x14ac:dyDescent="0.25">
      <c r="D661" t="s">
        <v>93</v>
      </c>
    </row>
    <row r="662" spans="1:25" ht="15.6" customHeight="1" x14ac:dyDescent="0.25">
      <c r="D662" t="s">
        <v>94</v>
      </c>
    </row>
    <row r="663" spans="1:25" ht="15.6" customHeight="1" x14ac:dyDescent="0.25">
      <c r="D663" t="s">
        <v>95</v>
      </c>
    </row>
    <row r="664" spans="1:25" ht="15.6" customHeight="1" x14ac:dyDescent="0.25"/>
    <row r="665" spans="1:25" ht="15.6" customHeight="1" x14ac:dyDescent="0.25">
      <c r="A665" t="s">
        <v>97</v>
      </c>
      <c r="B665" s="27" t="s">
        <v>385</v>
      </c>
      <c r="C665" s="27"/>
      <c r="D665" s="27"/>
      <c r="E665" s="27"/>
      <c r="F665" s="27"/>
      <c r="G665" s="27"/>
      <c r="H665" s="27"/>
      <c r="I665" s="27"/>
      <c r="J665" s="27"/>
      <c r="K665" s="27"/>
      <c r="L665" s="27"/>
      <c r="M665" s="27"/>
      <c r="N665" s="27"/>
      <c r="O665" s="27"/>
      <c r="P665" s="27"/>
      <c r="Q665" s="27"/>
      <c r="R665" s="27"/>
      <c r="S665" s="27"/>
      <c r="T665" s="27"/>
      <c r="U665" s="27"/>
      <c r="V665" s="27"/>
      <c r="W665" s="27"/>
      <c r="X665" s="27"/>
      <c r="Y665" s="27"/>
    </row>
    <row r="666" spans="1:25" ht="15.6" customHeight="1" x14ac:dyDescent="0.25">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row>
    <row r="667" spans="1:25" ht="15.6" customHeight="1" x14ac:dyDescent="0.25">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row>
    <row r="668" spans="1:25" ht="15.6" customHeight="1" thickBot="1" x14ac:dyDescent="0.3"/>
    <row r="669" spans="1:25" ht="15.6" customHeight="1" x14ac:dyDescent="0.25">
      <c r="B669" s="20"/>
      <c r="C669" s="21"/>
      <c r="D669" s="21"/>
      <c r="E669" s="21"/>
      <c r="F669" s="21"/>
      <c r="G669" s="21"/>
      <c r="H669" s="21"/>
      <c r="I669" s="21"/>
      <c r="J669" s="21"/>
      <c r="K669" s="21"/>
      <c r="L669" s="21"/>
      <c r="M669" s="21"/>
      <c r="N669" s="21"/>
      <c r="O669" s="21"/>
      <c r="P669" s="21"/>
      <c r="Q669" s="21"/>
      <c r="R669" s="21"/>
      <c r="S669" s="21"/>
      <c r="T669" s="21"/>
      <c r="U669" s="21"/>
      <c r="V669" s="21"/>
      <c r="W669" s="21"/>
      <c r="X669" s="21"/>
      <c r="Y669" s="22"/>
    </row>
    <row r="670" spans="1:25" ht="15.6" customHeight="1" thickBot="1" x14ac:dyDescent="0.3">
      <c r="B670" s="23"/>
      <c r="C670" s="24"/>
      <c r="D670" s="24"/>
      <c r="E670" s="24"/>
      <c r="F670" s="24"/>
      <c r="G670" s="24"/>
      <c r="H670" s="24"/>
      <c r="I670" s="24"/>
      <c r="J670" s="24"/>
      <c r="K670" s="24"/>
      <c r="L670" s="24"/>
      <c r="M670" s="24"/>
      <c r="N670" s="24"/>
      <c r="O670" s="24"/>
      <c r="P670" s="24"/>
      <c r="Q670" s="24"/>
      <c r="R670" s="24"/>
      <c r="S670" s="24"/>
      <c r="T670" s="24"/>
      <c r="U670" s="24"/>
      <c r="V670" s="24"/>
      <c r="W670" s="24"/>
      <c r="X670" s="24"/>
      <c r="Y670" s="25"/>
    </row>
    <row r="671" spans="1:25" ht="15.6" customHeight="1" x14ac:dyDescent="0.25"/>
    <row r="672" spans="1:25" ht="15.6" customHeight="1" x14ac:dyDescent="0.25">
      <c r="A672" t="s">
        <v>99</v>
      </c>
      <c r="B672" t="s">
        <v>98</v>
      </c>
    </row>
    <row r="673" spans="1:25" ht="15.6" customHeight="1" thickBot="1" x14ac:dyDescent="0.3"/>
    <row r="674" spans="1:25" ht="15.6" customHeight="1" x14ac:dyDescent="0.25">
      <c r="B674" s="20"/>
      <c r="C674" s="21"/>
      <c r="D674" s="21"/>
      <c r="E674" s="21"/>
      <c r="F674" s="21"/>
      <c r="G674" s="21"/>
      <c r="H674" s="21"/>
      <c r="I674" s="21"/>
      <c r="J674" s="21"/>
      <c r="K674" s="21"/>
      <c r="L674" s="21"/>
      <c r="M674" s="21"/>
      <c r="N674" s="21"/>
      <c r="O674" s="21"/>
      <c r="P674" s="21"/>
      <c r="Q674" s="21"/>
      <c r="R674" s="21"/>
      <c r="S674" s="21"/>
      <c r="T674" s="21"/>
      <c r="U674" s="21"/>
      <c r="V674" s="21"/>
      <c r="W674" s="21"/>
      <c r="X674" s="21"/>
      <c r="Y674" s="22"/>
    </row>
    <row r="675" spans="1:25" ht="15.6" customHeight="1" thickBot="1" x14ac:dyDescent="0.3">
      <c r="B675" s="23"/>
      <c r="C675" s="24"/>
      <c r="D675" s="24"/>
      <c r="E675" s="24"/>
      <c r="F675" s="24"/>
      <c r="G675" s="24"/>
      <c r="H675" s="24"/>
      <c r="I675" s="24"/>
      <c r="J675" s="24"/>
      <c r="K675" s="24"/>
      <c r="L675" s="24"/>
      <c r="M675" s="24"/>
      <c r="N675" s="24"/>
      <c r="O675" s="24"/>
      <c r="P675" s="24"/>
      <c r="Q675" s="24"/>
      <c r="R675" s="24"/>
      <c r="S675" s="24"/>
      <c r="T675" s="24"/>
      <c r="U675" s="24"/>
      <c r="V675" s="24"/>
      <c r="W675" s="24"/>
      <c r="X675" s="24"/>
      <c r="Y675" s="25"/>
    </row>
    <row r="676" spans="1:25" ht="15.6" customHeight="1" x14ac:dyDescent="0.25"/>
    <row r="677" spans="1:25" ht="15.6" customHeight="1" x14ac:dyDescent="0.25">
      <c r="A677" t="s">
        <v>101</v>
      </c>
      <c r="B677" t="s">
        <v>100</v>
      </c>
    </row>
    <row r="678" spans="1:25" ht="15.6" customHeight="1" thickBot="1" x14ac:dyDescent="0.3"/>
    <row r="679" spans="1:25" ht="15.6" customHeight="1" x14ac:dyDescent="0.25">
      <c r="B679" s="20"/>
      <c r="C679" s="21"/>
      <c r="D679" s="21"/>
      <c r="E679" s="21"/>
      <c r="F679" s="21"/>
      <c r="G679" s="21"/>
      <c r="H679" s="21"/>
      <c r="I679" s="21"/>
      <c r="J679" s="21"/>
      <c r="K679" s="21"/>
      <c r="L679" s="21"/>
      <c r="M679" s="21"/>
      <c r="N679" s="21"/>
      <c r="O679" s="21"/>
      <c r="P679" s="21"/>
      <c r="Q679" s="21"/>
      <c r="R679" s="21"/>
      <c r="S679" s="21"/>
      <c r="T679" s="21"/>
      <c r="U679" s="21"/>
      <c r="V679" s="21"/>
      <c r="W679" s="21"/>
      <c r="X679" s="21"/>
      <c r="Y679" s="22"/>
    </row>
    <row r="680" spans="1:25" ht="15.6" customHeight="1" thickBot="1" x14ac:dyDescent="0.3">
      <c r="B680" s="23"/>
      <c r="C680" s="24"/>
      <c r="D680" s="24"/>
      <c r="E680" s="24"/>
      <c r="F680" s="24"/>
      <c r="G680" s="24"/>
      <c r="H680" s="24"/>
      <c r="I680" s="24"/>
      <c r="J680" s="24"/>
      <c r="K680" s="24"/>
      <c r="L680" s="24"/>
      <c r="M680" s="24"/>
      <c r="N680" s="24"/>
      <c r="O680" s="24"/>
      <c r="P680" s="24"/>
      <c r="Q680" s="24"/>
      <c r="R680" s="24"/>
      <c r="S680" s="24"/>
      <c r="T680" s="24"/>
      <c r="U680" s="24"/>
      <c r="V680" s="24"/>
      <c r="W680" s="24"/>
      <c r="X680" s="24"/>
      <c r="Y680" s="25"/>
    </row>
    <row r="681" spans="1:25" ht="15.6" customHeight="1" x14ac:dyDescent="0.25"/>
    <row r="682" spans="1:25" ht="15.6" customHeight="1" x14ac:dyDescent="0.25">
      <c r="A682" t="s">
        <v>103</v>
      </c>
      <c r="B682" t="s">
        <v>102</v>
      </c>
    </row>
    <row r="683" spans="1:25" ht="15.6" customHeight="1" thickBot="1" x14ac:dyDescent="0.3"/>
    <row r="684" spans="1:25" ht="15.6" customHeight="1" x14ac:dyDescent="0.25">
      <c r="B684" s="20"/>
      <c r="C684" s="21"/>
      <c r="D684" s="21"/>
      <c r="E684" s="21"/>
      <c r="F684" s="21"/>
      <c r="G684" s="21"/>
      <c r="H684" s="21"/>
      <c r="I684" s="21"/>
      <c r="J684" s="21"/>
      <c r="K684" s="21"/>
      <c r="L684" s="21"/>
      <c r="M684" s="21"/>
      <c r="N684" s="21"/>
      <c r="O684" s="21"/>
      <c r="P684" s="21"/>
      <c r="Q684" s="21"/>
      <c r="R684" s="21"/>
      <c r="S684" s="21"/>
      <c r="T684" s="21"/>
      <c r="U684" s="21"/>
      <c r="V684" s="21"/>
      <c r="W684" s="21"/>
      <c r="X684" s="21"/>
      <c r="Y684" s="22"/>
    </row>
    <row r="685" spans="1:25" ht="15.6" customHeight="1" thickBot="1" x14ac:dyDescent="0.3">
      <c r="B685" s="23"/>
      <c r="C685" s="24"/>
      <c r="D685" s="24"/>
      <c r="E685" s="24"/>
      <c r="F685" s="24"/>
      <c r="G685" s="24"/>
      <c r="H685" s="24"/>
      <c r="I685" s="24"/>
      <c r="J685" s="24"/>
      <c r="K685" s="24"/>
      <c r="L685" s="24"/>
      <c r="M685" s="24"/>
      <c r="N685" s="24"/>
      <c r="O685" s="24"/>
      <c r="P685" s="24"/>
      <c r="Q685" s="24"/>
      <c r="R685" s="24"/>
      <c r="S685" s="24"/>
      <c r="T685" s="24"/>
      <c r="U685" s="24"/>
      <c r="V685" s="24"/>
      <c r="W685" s="24"/>
      <c r="X685" s="24"/>
      <c r="Y685" s="25"/>
    </row>
    <row r="686" spans="1:25" ht="15.6" customHeight="1" x14ac:dyDescent="0.25"/>
    <row r="687" spans="1:25" ht="15.6" customHeight="1" x14ac:dyDescent="0.25">
      <c r="A687" t="s">
        <v>105</v>
      </c>
      <c r="B687" t="s">
        <v>104</v>
      </c>
    </row>
    <row r="688" spans="1:25" ht="15.6" customHeight="1" thickBot="1" x14ac:dyDescent="0.3"/>
    <row r="689" spans="1:25" ht="15.6" customHeight="1" x14ac:dyDescent="0.25">
      <c r="B689" s="20"/>
      <c r="C689" s="21"/>
      <c r="D689" s="21"/>
      <c r="E689" s="21"/>
      <c r="F689" s="21"/>
      <c r="G689" s="21"/>
      <c r="H689" s="21"/>
      <c r="I689" s="21"/>
      <c r="J689" s="21"/>
      <c r="K689" s="21"/>
      <c r="L689" s="21"/>
      <c r="M689" s="21"/>
      <c r="N689" s="21"/>
      <c r="O689" s="21"/>
      <c r="P689" s="21"/>
      <c r="Q689" s="21"/>
      <c r="R689" s="21"/>
      <c r="S689" s="21"/>
      <c r="T689" s="21"/>
      <c r="U689" s="21"/>
      <c r="V689" s="21"/>
      <c r="W689" s="21"/>
      <c r="X689" s="21"/>
      <c r="Y689" s="22"/>
    </row>
    <row r="690" spans="1:25" ht="15.6" customHeight="1" thickBot="1" x14ac:dyDescent="0.3">
      <c r="B690" s="23"/>
      <c r="C690" s="24"/>
      <c r="D690" s="24"/>
      <c r="E690" s="24"/>
      <c r="F690" s="24"/>
      <c r="G690" s="24"/>
      <c r="H690" s="24"/>
      <c r="I690" s="24"/>
      <c r="J690" s="24"/>
      <c r="K690" s="24"/>
      <c r="L690" s="24"/>
      <c r="M690" s="24"/>
      <c r="N690" s="24"/>
      <c r="O690" s="24"/>
      <c r="P690" s="24"/>
      <c r="Q690" s="24"/>
      <c r="R690" s="24"/>
      <c r="S690" s="24"/>
      <c r="T690" s="24"/>
      <c r="U690" s="24"/>
      <c r="V690" s="24"/>
      <c r="W690" s="24"/>
      <c r="X690" s="24"/>
      <c r="Y690" s="25"/>
    </row>
    <row r="691" spans="1:25" ht="15.6" customHeight="1" x14ac:dyDescent="0.25"/>
    <row r="692" spans="1:25" ht="15.6" customHeight="1" x14ac:dyDescent="0.25">
      <c r="A692" t="s">
        <v>107</v>
      </c>
      <c r="B692" t="s">
        <v>156</v>
      </c>
    </row>
    <row r="693" spans="1:25" ht="15.6" customHeight="1" thickBot="1" x14ac:dyDescent="0.3"/>
    <row r="694" spans="1:25" ht="15.6" customHeight="1" x14ac:dyDescent="0.25">
      <c r="B694" s="20"/>
      <c r="C694" s="21"/>
      <c r="D694" s="21"/>
      <c r="E694" s="21"/>
      <c r="F694" s="21"/>
      <c r="G694" s="21"/>
      <c r="H694" s="21"/>
      <c r="I694" s="21"/>
      <c r="J694" s="21"/>
      <c r="K694" s="21"/>
      <c r="L694" s="21"/>
      <c r="M694" s="21"/>
      <c r="N694" s="21"/>
      <c r="O694" s="21"/>
      <c r="P694" s="21"/>
      <c r="Q694" s="21"/>
      <c r="R694" s="21"/>
      <c r="S694" s="21"/>
      <c r="T694" s="21"/>
      <c r="U694" s="21"/>
      <c r="V694" s="21"/>
      <c r="W694" s="21"/>
      <c r="X694" s="21"/>
      <c r="Y694" s="22"/>
    </row>
    <row r="695" spans="1:25" ht="15.6" customHeight="1" thickBot="1" x14ac:dyDescent="0.3">
      <c r="B695" s="23"/>
      <c r="C695" s="24"/>
      <c r="D695" s="24"/>
      <c r="E695" s="24"/>
      <c r="F695" s="24"/>
      <c r="G695" s="24"/>
      <c r="H695" s="24"/>
      <c r="I695" s="24"/>
      <c r="J695" s="24"/>
      <c r="K695" s="24"/>
      <c r="L695" s="24"/>
      <c r="M695" s="24"/>
      <c r="N695" s="24"/>
      <c r="O695" s="24"/>
      <c r="P695" s="24"/>
      <c r="Q695" s="24"/>
      <c r="R695" s="24"/>
      <c r="S695" s="24"/>
      <c r="T695" s="24"/>
      <c r="U695" s="24"/>
      <c r="V695" s="24"/>
      <c r="W695" s="24"/>
      <c r="X695" s="24"/>
      <c r="Y695" s="25"/>
    </row>
    <row r="696" spans="1:25" ht="15.6" customHeight="1" x14ac:dyDescent="0.25"/>
    <row r="697" spans="1:25" ht="15.6" customHeight="1" x14ac:dyDescent="0.25">
      <c r="A697" t="s">
        <v>109</v>
      </c>
      <c r="B697" t="s">
        <v>108</v>
      </c>
    </row>
    <row r="698" spans="1:25" ht="15.6" customHeight="1" thickBot="1" x14ac:dyDescent="0.3"/>
    <row r="699" spans="1:25" ht="15.6" customHeight="1" x14ac:dyDescent="0.25">
      <c r="B699" s="20"/>
      <c r="C699" s="21"/>
      <c r="D699" s="21"/>
      <c r="E699" s="21"/>
      <c r="F699" s="21"/>
      <c r="G699" s="21"/>
      <c r="H699" s="21"/>
      <c r="I699" s="21"/>
      <c r="J699" s="21"/>
      <c r="K699" s="21"/>
      <c r="L699" s="21"/>
      <c r="M699" s="21"/>
      <c r="N699" s="21"/>
      <c r="O699" s="21"/>
      <c r="P699" s="21"/>
      <c r="Q699" s="21"/>
      <c r="R699" s="21"/>
      <c r="S699" s="21"/>
      <c r="T699" s="21"/>
      <c r="U699" s="21"/>
      <c r="V699" s="21"/>
      <c r="W699" s="21"/>
      <c r="X699" s="21"/>
      <c r="Y699" s="22"/>
    </row>
    <row r="700" spans="1:25" ht="15.6" customHeight="1" thickBot="1" x14ac:dyDescent="0.3">
      <c r="B700" s="23"/>
      <c r="C700" s="24"/>
      <c r="D700" s="24"/>
      <c r="E700" s="24"/>
      <c r="F700" s="24"/>
      <c r="G700" s="24"/>
      <c r="H700" s="24"/>
      <c r="I700" s="24"/>
      <c r="J700" s="24"/>
      <c r="K700" s="24"/>
      <c r="L700" s="24"/>
      <c r="M700" s="24"/>
      <c r="N700" s="24"/>
      <c r="O700" s="24"/>
      <c r="P700" s="24"/>
      <c r="Q700" s="24"/>
      <c r="R700" s="24"/>
      <c r="S700" s="24"/>
      <c r="T700" s="24"/>
      <c r="U700" s="24"/>
      <c r="V700" s="24"/>
      <c r="W700" s="24"/>
      <c r="X700" s="24"/>
      <c r="Y700" s="25"/>
    </row>
    <row r="701" spans="1:25" ht="15.6" customHeight="1" x14ac:dyDescent="0.25"/>
    <row r="702" spans="1:25" ht="15.6" customHeight="1" x14ac:dyDescent="0.25">
      <c r="A702" t="s">
        <v>111</v>
      </c>
      <c r="B702" t="s">
        <v>110</v>
      </c>
    </row>
    <row r="703" spans="1:25" ht="15.6" customHeight="1" thickBot="1" x14ac:dyDescent="0.3"/>
    <row r="704" spans="1:25" ht="15.6" customHeight="1" x14ac:dyDescent="0.25">
      <c r="B704" s="20"/>
      <c r="C704" s="21"/>
      <c r="D704" s="21"/>
      <c r="E704" s="21"/>
      <c r="F704" s="21"/>
      <c r="G704" s="21"/>
      <c r="H704" s="21"/>
      <c r="I704" s="21"/>
      <c r="J704" s="21"/>
      <c r="K704" s="21"/>
      <c r="L704" s="21"/>
      <c r="M704" s="21"/>
      <c r="N704" s="21"/>
      <c r="O704" s="21"/>
      <c r="P704" s="21"/>
      <c r="Q704" s="21"/>
      <c r="R704" s="21"/>
      <c r="S704" s="21"/>
      <c r="T704" s="21"/>
      <c r="U704" s="21"/>
      <c r="V704" s="21"/>
      <c r="W704" s="21"/>
      <c r="X704" s="21"/>
      <c r="Y704" s="22"/>
    </row>
    <row r="705" spans="1:25" ht="15.6" customHeight="1" thickBot="1" x14ac:dyDescent="0.3">
      <c r="B705" s="23"/>
      <c r="C705" s="24"/>
      <c r="D705" s="24"/>
      <c r="E705" s="24"/>
      <c r="F705" s="24"/>
      <c r="G705" s="24"/>
      <c r="H705" s="24"/>
      <c r="I705" s="24"/>
      <c r="J705" s="24"/>
      <c r="K705" s="24"/>
      <c r="L705" s="24"/>
      <c r="M705" s="24"/>
      <c r="N705" s="24"/>
      <c r="O705" s="24"/>
      <c r="P705" s="24"/>
      <c r="Q705" s="24"/>
      <c r="R705" s="24"/>
      <c r="S705" s="24"/>
      <c r="T705" s="24"/>
      <c r="U705" s="24"/>
      <c r="V705" s="24"/>
      <c r="W705" s="24"/>
      <c r="X705" s="24"/>
      <c r="Y705" s="25"/>
    </row>
    <row r="706" spans="1:25" ht="15.6" customHeight="1" x14ac:dyDescent="0.25"/>
    <row r="707" spans="1:25" ht="15.6" customHeight="1" x14ac:dyDescent="0.25">
      <c r="A707" t="s">
        <v>113</v>
      </c>
      <c r="B707" t="s">
        <v>112</v>
      </c>
    </row>
    <row r="708" spans="1:25" ht="15.6" customHeight="1" thickBot="1" x14ac:dyDescent="0.3"/>
    <row r="709" spans="1:25" ht="15.6" customHeight="1" x14ac:dyDescent="0.25">
      <c r="B709" s="20"/>
      <c r="C709" s="21"/>
      <c r="D709" s="21"/>
      <c r="E709" s="21"/>
      <c r="F709" s="21"/>
      <c r="G709" s="21"/>
      <c r="H709" s="21"/>
      <c r="I709" s="21"/>
      <c r="J709" s="21"/>
      <c r="K709" s="21"/>
      <c r="L709" s="21"/>
      <c r="M709" s="21"/>
      <c r="N709" s="21"/>
      <c r="O709" s="21"/>
      <c r="P709" s="21"/>
      <c r="Q709" s="21"/>
      <c r="R709" s="21"/>
      <c r="S709" s="21"/>
      <c r="T709" s="21"/>
      <c r="U709" s="21"/>
      <c r="V709" s="21"/>
      <c r="W709" s="21"/>
      <c r="X709" s="21"/>
      <c r="Y709" s="22"/>
    </row>
    <row r="710" spans="1:25" ht="15.6" customHeight="1" thickBot="1" x14ac:dyDescent="0.3">
      <c r="B710" s="23"/>
      <c r="C710" s="24"/>
      <c r="D710" s="24"/>
      <c r="E710" s="24"/>
      <c r="F710" s="24"/>
      <c r="G710" s="24"/>
      <c r="H710" s="24"/>
      <c r="I710" s="24"/>
      <c r="J710" s="24"/>
      <c r="K710" s="24"/>
      <c r="L710" s="24"/>
      <c r="M710" s="24"/>
      <c r="N710" s="24"/>
      <c r="O710" s="24"/>
      <c r="P710" s="24"/>
      <c r="Q710" s="24"/>
      <c r="R710" s="24"/>
      <c r="S710" s="24"/>
      <c r="T710" s="24"/>
      <c r="U710" s="24"/>
      <c r="V710" s="24"/>
      <c r="W710" s="24"/>
      <c r="X710" s="24"/>
      <c r="Y710" s="25"/>
    </row>
    <row r="711" spans="1:25" ht="15.6" customHeight="1" x14ac:dyDescent="0.25"/>
    <row r="712" spans="1:25" ht="15.6" customHeight="1" x14ac:dyDescent="0.25">
      <c r="A712" t="s">
        <v>115</v>
      </c>
      <c r="B712" t="s">
        <v>114</v>
      </c>
    </row>
    <row r="713" spans="1:25" ht="15.6" customHeight="1" thickBot="1" x14ac:dyDescent="0.3"/>
    <row r="714" spans="1:25" ht="15.6" customHeight="1" x14ac:dyDescent="0.25">
      <c r="B714" s="20"/>
      <c r="C714" s="21"/>
      <c r="D714" s="21"/>
      <c r="E714" s="21"/>
      <c r="F714" s="21"/>
      <c r="G714" s="21"/>
      <c r="H714" s="21"/>
      <c r="I714" s="21"/>
      <c r="J714" s="21"/>
      <c r="K714" s="21"/>
      <c r="L714" s="21"/>
      <c r="M714" s="21"/>
      <c r="N714" s="21"/>
      <c r="O714" s="21"/>
      <c r="P714" s="21"/>
      <c r="Q714" s="21"/>
      <c r="R714" s="21"/>
      <c r="S714" s="21"/>
      <c r="T714" s="21"/>
      <c r="U714" s="21"/>
      <c r="V714" s="21"/>
      <c r="W714" s="21"/>
      <c r="X714" s="21"/>
      <c r="Y714" s="22"/>
    </row>
    <row r="715" spans="1:25" ht="15.6" customHeight="1" thickBot="1" x14ac:dyDescent="0.3">
      <c r="B715" s="23"/>
      <c r="C715" s="24"/>
      <c r="D715" s="24"/>
      <c r="E715" s="24"/>
      <c r="F715" s="24"/>
      <c r="G715" s="24"/>
      <c r="H715" s="24"/>
      <c r="I715" s="24"/>
      <c r="J715" s="24"/>
      <c r="K715" s="24"/>
      <c r="L715" s="24"/>
      <c r="M715" s="24"/>
      <c r="N715" s="24"/>
      <c r="O715" s="24"/>
      <c r="P715" s="24"/>
      <c r="Q715" s="24"/>
      <c r="R715" s="24"/>
      <c r="S715" s="24"/>
      <c r="T715" s="24"/>
      <c r="U715" s="24"/>
      <c r="V715" s="24"/>
      <c r="W715" s="24"/>
      <c r="X715" s="24"/>
      <c r="Y715" s="25"/>
    </row>
    <row r="716" spans="1:25" ht="15.6" customHeight="1" x14ac:dyDescent="0.25"/>
    <row r="717" spans="1:25" ht="15.6" customHeight="1" x14ac:dyDescent="0.25">
      <c r="A717" t="s">
        <v>117</v>
      </c>
      <c r="B717" t="s">
        <v>116</v>
      </c>
    </row>
    <row r="718" spans="1:25" ht="15.6" customHeight="1" thickBot="1" x14ac:dyDescent="0.3"/>
    <row r="719" spans="1:25" ht="15.6" customHeight="1" x14ac:dyDescent="0.25">
      <c r="B719" s="20"/>
      <c r="C719" s="21"/>
      <c r="D719" s="21"/>
      <c r="E719" s="21"/>
      <c r="F719" s="21"/>
      <c r="G719" s="21"/>
      <c r="H719" s="21"/>
      <c r="I719" s="21"/>
      <c r="J719" s="21"/>
      <c r="K719" s="21"/>
      <c r="L719" s="21"/>
      <c r="M719" s="21"/>
      <c r="N719" s="21"/>
      <c r="O719" s="21"/>
      <c r="P719" s="21"/>
      <c r="Q719" s="21"/>
      <c r="R719" s="21"/>
      <c r="S719" s="21"/>
      <c r="T719" s="21"/>
      <c r="U719" s="21"/>
      <c r="V719" s="21"/>
      <c r="W719" s="21"/>
      <c r="X719" s="21"/>
      <c r="Y719" s="22"/>
    </row>
    <row r="720" spans="1:25" ht="15.6" customHeight="1" thickBot="1" x14ac:dyDescent="0.3">
      <c r="B720" s="23"/>
      <c r="C720" s="24"/>
      <c r="D720" s="24"/>
      <c r="E720" s="24"/>
      <c r="F720" s="24"/>
      <c r="G720" s="24"/>
      <c r="H720" s="24"/>
      <c r="I720" s="24"/>
      <c r="J720" s="24"/>
      <c r="K720" s="24"/>
      <c r="L720" s="24"/>
      <c r="M720" s="24"/>
      <c r="N720" s="24"/>
      <c r="O720" s="24"/>
      <c r="P720" s="24"/>
      <c r="Q720" s="24"/>
      <c r="R720" s="24"/>
      <c r="S720" s="24"/>
      <c r="T720" s="24"/>
      <c r="U720" s="24"/>
      <c r="V720" s="24"/>
      <c r="W720" s="24"/>
      <c r="X720" s="24"/>
      <c r="Y720" s="25"/>
    </row>
    <row r="721" spans="1:25" ht="15.6" customHeight="1" x14ac:dyDescent="0.25"/>
    <row r="722" spans="1:25" ht="15.6" customHeight="1" x14ac:dyDescent="0.25">
      <c r="A722" t="s">
        <v>119</v>
      </c>
      <c r="B722" t="s">
        <v>118</v>
      </c>
    </row>
    <row r="723" spans="1:25" ht="15.6" customHeight="1" thickBot="1" x14ac:dyDescent="0.3"/>
    <row r="724" spans="1:25" ht="15.6" customHeight="1" x14ac:dyDescent="0.25">
      <c r="B724" s="20"/>
      <c r="C724" s="21"/>
      <c r="D724" s="21"/>
      <c r="E724" s="21"/>
      <c r="F724" s="21"/>
      <c r="G724" s="21"/>
      <c r="H724" s="21"/>
      <c r="I724" s="21"/>
      <c r="J724" s="21"/>
      <c r="K724" s="21"/>
      <c r="L724" s="21"/>
      <c r="M724" s="21"/>
      <c r="N724" s="21"/>
      <c r="O724" s="21"/>
      <c r="P724" s="21"/>
      <c r="Q724" s="21"/>
      <c r="R724" s="21"/>
      <c r="S724" s="21"/>
      <c r="T724" s="21"/>
      <c r="U724" s="21"/>
      <c r="V724" s="21"/>
      <c r="W724" s="21"/>
      <c r="X724" s="21"/>
      <c r="Y724" s="22"/>
    </row>
    <row r="725" spans="1:25" ht="15.6" customHeight="1" thickBot="1" x14ac:dyDescent="0.3">
      <c r="B725" s="23"/>
      <c r="C725" s="24"/>
      <c r="D725" s="24"/>
      <c r="E725" s="24"/>
      <c r="F725" s="24"/>
      <c r="G725" s="24"/>
      <c r="H725" s="24"/>
      <c r="I725" s="24"/>
      <c r="J725" s="24"/>
      <c r="K725" s="24"/>
      <c r="L725" s="24"/>
      <c r="M725" s="24"/>
      <c r="N725" s="24"/>
      <c r="O725" s="24"/>
      <c r="P725" s="24"/>
      <c r="Q725" s="24"/>
      <c r="R725" s="24"/>
      <c r="S725" s="24"/>
      <c r="T725" s="24"/>
      <c r="U725" s="24"/>
      <c r="V725" s="24"/>
      <c r="W725" s="24"/>
      <c r="X725" s="24"/>
      <c r="Y725" s="25"/>
    </row>
    <row r="726" spans="1:25" ht="15.6" customHeight="1" x14ac:dyDescent="0.25"/>
    <row r="727" spans="1:25" ht="15.6" customHeight="1" x14ac:dyDescent="0.25">
      <c r="A727" t="s">
        <v>121</v>
      </c>
      <c r="B727" t="s">
        <v>120</v>
      </c>
    </row>
    <row r="728" spans="1:25" ht="15.6" customHeight="1" thickBot="1" x14ac:dyDescent="0.3"/>
    <row r="729" spans="1:25" ht="15.6" customHeight="1" x14ac:dyDescent="0.25">
      <c r="B729" s="20"/>
      <c r="C729" s="21"/>
      <c r="D729" s="21"/>
      <c r="E729" s="21"/>
      <c r="F729" s="21"/>
      <c r="G729" s="21"/>
      <c r="H729" s="21"/>
      <c r="I729" s="21"/>
      <c r="J729" s="21"/>
      <c r="K729" s="21"/>
      <c r="L729" s="21"/>
      <c r="M729" s="21"/>
      <c r="N729" s="21"/>
      <c r="O729" s="21"/>
      <c r="P729" s="21"/>
      <c r="Q729" s="21"/>
      <c r="R729" s="21"/>
      <c r="S729" s="21"/>
      <c r="T729" s="21"/>
      <c r="U729" s="21"/>
      <c r="V729" s="21"/>
      <c r="W729" s="21"/>
      <c r="X729" s="21"/>
      <c r="Y729" s="22"/>
    </row>
    <row r="730" spans="1:25" ht="15.6" customHeight="1" thickBot="1" x14ac:dyDescent="0.3">
      <c r="B730" s="23"/>
      <c r="C730" s="24"/>
      <c r="D730" s="24"/>
      <c r="E730" s="24"/>
      <c r="F730" s="24"/>
      <c r="G730" s="24"/>
      <c r="H730" s="24"/>
      <c r="I730" s="24"/>
      <c r="J730" s="24"/>
      <c r="K730" s="24"/>
      <c r="L730" s="24"/>
      <c r="M730" s="24"/>
      <c r="N730" s="24"/>
      <c r="O730" s="24"/>
      <c r="P730" s="24"/>
      <c r="Q730" s="24"/>
      <c r="R730" s="24"/>
      <c r="S730" s="24"/>
      <c r="T730" s="24"/>
      <c r="U730" s="24"/>
      <c r="V730" s="24"/>
      <c r="W730" s="24"/>
      <c r="X730" s="24"/>
      <c r="Y730" s="25"/>
    </row>
    <row r="731" spans="1:25" ht="15.6" customHeight="1" x14ac:dyDescent="0.25"/>
    <row r="732" spans="1:25" ht="15.6" customHeight="1" x14ac:dyDescent="0.25">
      <c r="A732" t="s">
        <v>123</v>
      </c>
      <c r="B732" t="s">
        <v>122</v>
      </c>
    </row>
    <row r="733" spans="1:25" ht="15.6" customHeight="1" thickBot="1" x14ac:dyDescent="0.3"/>
    <row r="734" spans="1:25" ht="15.6" customHeight="1" x14ac:dyDescent="0.25">
      <c r="B734" s="20"/>
      <c r="C734" s="21"/>
      <c r="D734" s="21"/>
      <c r="E734" s="21"/>
      <c r="F734" s="21"/>
      <c r="G734" s="21"/>
      <c r="H734" s="21"/>
      <c r="I734" s="21"/>
      <c r="J734" s="21"/>
      <c r="K734" s="21"/>
      <c r="L734" s="21"/>
      <c r="M734" s="21"/>
      <c r="N734" s="21"/>
      <c r="O734" s="21"/>
      <c r="P734" s="21"/>
      <c r="Q734" s="21"/>
      <c r="R734" s="21"/>
      <c r="S734" s="21"/>
      <c r="T734" s="21"/>
      <c r="U734" s="21"/>
      <c r="V734" s="21"/>
      <c r="W734" s="21"/>
      <c r="X734" s="21"/>
      <c r="Y734" s="22"/>
    </row>
    <row r="735" spans="1:25" ht="15.6" customHeight="1" thickBot="1" x14ac:dyDescent="0.3">
      <c r="B735" s="23"/>
      <c r="C735" s="24"/>
      <c r="D735" s="24"/>
      <c r="E735" s="24"/>
      <c r="F735" s="24"/>
      <c r="G735" s="24"/>
      <c r="H735" s="24"/>
      <c r="I735" s="24"/>
      <c r="J735" s="24"/>
      <c r="K735" s="24"/>
      <c r="L735" s="24"/>
      <c r="M735" s="24"/>
      <c r="N735" s="24"/>
      <c r="O735" s="24"/>
      <c r="P735" s="24"/>
      <c r="Q735" s="24"/>
      <c r="R735" s="24"/>
      <c r="S735" s="24"/>
      <c r="T735" s="24"/>
      <c r="U735" s="24"/>
      <c r="V735" s="24"/>
      <c r="W735" s="24"/>
      <c r="X735" s="24"/>
      <c r="Y735" s="25"/>
    </row>
    <row r="736" spans="1:25" ht="15.6" customHeight="1" x14ac:dyDescent="0.25"/>
    <row r="737" spans="1:25" ht="15.6" customHeight="1" x14ac:dyDescent="0.25">
      <c r="A737" t="s">
        <v>125</v>
      </c>
      <c r="B737" t="s">
        <v>124</v>
      </c>
    </row>
    <row r="738" spans="1:25" ht="15.6" customHeight="1" thickBot="1" x14ac:dyDescent="0.3"/>
    <row r="739" spans="1:25" ht="15.6" customHeight="1" x14ac:dyDescent="0.25">
      <c r="B739" s="20"/>
      <c r="C739" s="21"/>
      <c r="D739" s="21"/>
      <c r="E739" s="21"/>
      <c r="F739" s="21"/>
      <c r="G739" s="21"/>
      <c r="H739" s="21"/>
      <c r="I739" s="21"/>
      <c r="J739" s="21"/>
      <c r="K739" s="21"/>
      <c r="L739" s="21"/>
      <c r="M739" s="21"/>
      <c r="N739" s="21"/>
      <c r="O739" s="21"/>
      <c r="P739" s="21"/>
      <c r="Q739" s="21"/>
      <c r="R739" s="21"/>
      <c r="S739" s="21"/>
      <c r="T739" s="21"/>
      <c r="U739" s="21"/>
      <c r="V739" s="21"/>
      <c r="W739" s="21"/>
      <c r="X739" s="21"/>
      <c r="Y739" s="22"/>
    </row>
    <row r="740" spans="1:25" ht="15.6" customHeight="1" thickBot="1" x14ac:dyDescent="0.3">
      <c r="B740" s="23"/>
      <c r="C740" s="24"/>
      <c r="D740" s="24"/>
      <c r="E740" s="24"/>
      <c r="F740" s="24"/>
      <c r="G740" s="24"/>
      <c r="H740" s="24"/>
      <c r="I740" s="24"/>
      <c r="J740" s="24"/>
      <c r="K740" s="24"/>
      <c r="L740" s="24"/>
      <c r="M740" s="24"/>
      <c r="N740" s="24"/>
      <c r="O740" s="24"/>
      <c r="P740" s="24"/>
      <c r="Q740" s="24"/>
      <c r="R740" s="24"/>
      <c r="S740" s="24"/>
      <c r="T740" s="24"/>
      <c r="U740" s="24"/>
      <c r="V740" s="24"/>
      <c r="W740" s="24"/>
      <c r="X740" s="24"/>
      <c r="Y740" s="25"/>
    </row>
    <row r="741" spans="1:25" ht="15.6" customHeight="1" x14ac:dyDescent="0.25"/>
    <row r="742" spans="1:25" ht="15.6" customHeight="1" x14ac:dyDescent="0.25">
      <c r="A742" t="s">
        <v>127</v>
      </c>
      <c r="B742" t="s">
        <v>126</v>
      </c>
    </row>
    <row r="743" spans="1:25" ht="15.6" customHeight="1" thickBot="1" x14ac:dyDescent="0.3"/>
    <row r="744" spans="1:25" ht="15.6" customHeight="1" x14ac:dyDescent="0.25">
      <c r="B744" s="20"/>
      <c r="C744" s="21"/>
      <c r="D744" s="21"/>
      <c r="E744" s="21"/>
      <c r="F744" s="21"/>
      <c r="G744" s="21"/>
      <c r="H744" s="21"/>
      <c r="I744" s="21"/>
      <c r="J744" s="21"/>
      <c r="K744" s="21"/>
      <c r="L744" s="21"/>
      <c r="M744" s="21"/>
      <c r="N744" s="21"/>
      <c r="O744" s="21"/>
      <c r="P744" s="21"/>
      <c r="Q744" s="21"/>
      <c r="R744" s="21"/>
      <c r="S744" s="21"/>
      <c r="T744" s="21"/>
      <c r="U744" s="21"/>
      <c r="V744" s="21"/>
      <c r="W744" s="21"/>
      <c r="X744" s="21"/>
      <c r="Y744" s="22"/>
    </row>
    <row r="745" spans="1:25" ht="15.6" customHeight="1" thickBot="1" x14ac:dyDescent="0.3">
      <c r="B745" s="23"/>
      <c r="C745" s="24"/>
      <c r="D745" s="24"/>
      <c r="E745" s="24"/>
      <c r="F745" s="24"/>
      <c r="G745" s="24"/>
      <c r="H745" s="24"/>
      <c r="I745" s="24"/>
      <c r="J745" s="24"/>
      <c r="K745" s="24"/>
      <c r="L745" s="24"/>
      <c r="M745" s="24"/>
      <c r="N745" s="24"/>
      <c r="O745" s="24"/>
      <c r="P745" s="24"/>
      <c r="Q745" s="24"/>
      <c r="R745" s="24"/>
      <c r="S745" s="24"/>
      <c r="T745" s="24"/>
      <c r="U745" s="24"/>
      <c r="V745" s="24"/>
      <c r="W745" s="24"/>
      <c r="X745" s="24"/>
      <c r="Y745" s="25"/>
    </row>
    <row r="746" spans="1:25" ht="15.6" customHeight="1" x14ac:dyDescent="0.25"/>
    <row r="747" spans="1:25" ht="15.6" customHeight="1" x14ac:dyDescent="0.25">
      <c r="A747" t="s">
        <v>129</v>
      </c>
      <c r="B747" t="s">
        <v>128</v>
      </c>
    </row>
    <row r="748" spans="1:25" ht="15.6" customHeight="1" thickBot="1" x14ac:dyDescent="0.3"/>
    <row r="749" spans="1:25" ht="15.6" customHeight="1" x14ac:dyDescent="0.25">
      <c r="B749" s="20"/>
      <c r="C749" s="21"/>
      <c r="D749" s="21"/>
      <c r="E749" s="21"/>
      <c r="F749" s="21"/>
      <c r="G749" s="21"/>
      <c r="H749" s="21"/>
      <c r="I749" s="21"/>
      <c r="J749" s="21"/>
      <c r="K749" s="21"/>
      <c r="L749" s="21"/>
      <c r="M749" s="21"/>
      <c r="N749" s="21"/>
      <c r="O749" s="21"/>
      <c r="P749" s="21"/>
      <c r="Q749" s="21"/>
      <c r="R749" s="21"/>
      <c r="S749" s="21"/>
      <c r="T749" s="21"/>
      <c r="U749" s="21"/>
      <c r="V749" s="21"/>
      <c r="W749" s="21"/>
      <c r="X749" s="21"/>
      <c r="Y749" s="22"/>
    </row>
    <row r="750" spans="1:25" ht="15.6" customHeight="1" thickBot="1" x14ac:dyDescent="0.3">
      <c r="B750" s="23"/>
      <c r="C750" s="24"/>
      <c r="D750" s="24"/>
      <c r="E750" s="24"/>
      <c r="F750" s="24"/>
      <c r="G750" s="24"/>
      <c r="H750" s="24"/>
      <c r="I750" s="24"/>
      <c r="J750" s="24"/>
      <c r="K750" s="24"/>
      <c r="L750" s="24"/>
      <c r="M750" s="24"/>
      <c r="N750" s="24"/>
      <c r="O750" s="24"/>
      <c r="P750" s="24"/>
      <c r="Q750" s="24"/>
      <c r="R750" s="24"/>
      <c r="S750" s="24"/>
      <c r="T750" s="24"/>
      <c r="U750" s="24"/>
      <c r="V750" s="24"/>
      <c r="W750" s="24"/>
      <c r="X750" s="24"/>
      <c r="Y750" s="25"/>
    </row>
    <row r="751" spans="1:25" ht="15.6" customHeight="1" x14ac:dyDescent="0.25"/>
    <row r="752" spans="1:25" ht="15.6" customHeight="1" x14ac:dyDescent="0.25">
      <c r="A752" t="s">
        <v>131</v>
      </c>
      <c r="B752" t="s">
        <v>130</v>
      </c>
    </row>
    <row r="753" spans="1:25" ht="15.6" customHeight="1" thickBot="1" x14ac:dyDescent="0.3"/>
    <row r="754" spans="1:25" ht="15.6" customHeight="1" x14ac:dyDescent="0.25">
      <c r="B754" s="20"/>
      <c r="C754" s="21"/>
      <c r="D754" s="21"/>
      <c r="E754" s="21"/>
      <c r="F754" s="21"/>
      <c r="G754" s="21"/>
      <c r="H754" s="21"/>
      <c r="I754" s="21"/>
      <c r="J754" s="21"/>
      <c r="K754" s="21"/>
      <c r="L754" s="21"/>
      <c r="M754" s="21"/>
      <c r="N754" s="21"/>
      <c r="O754" s="21"/>
      <c r="P754" s="21"/>
      <c r="Q754" s="21"/>
      <c r="R754" s="21"/>
      <c r="S754" s="21"/>
      <c r="T754" s="21"/>
      <c r="U754" s="21"/>
      <c r="V754" s="21"/>
      <c r="W754" s="21"/>
      <c r="X754" s="21"/>
      <c r="Y754" s="22"/>
    </row>
    <row r="755" spans="1:25" ht="15.6" customHeight="1" thickBot="1" x14ac:dyDescent="0.3">
      <c r="B755" s="23"/>
      <c r="C755" s="24"/>
      <c r="D755" s="24"/>
      <c r="E755" s="24"/>
      <c r="F755" s="24"/>
      <c r="G755" s="24"/>
      <c r="H755" s="24"/>
      <c r="I755" s="24"/>
      <c r="J755" s="24"/>
      <c r="K755" s="24"/>
      <c r="L755" s="24"/>
      <c r="M755" s="24"/>
      <c r="N755" s="24"/>
      <c r="O755" s="24"/>
      <c r="P755" s="24"/>
      <c r="Q755" s="24"/>
      <c r="R755" s="24"/>
      <c r="S755" s="24"/>
      <c r="T755" s="24"/>
      <c r="U755" s="24"/>
      <c r="V755" s="24"/>
      <c r="W755" s="24"/>
      <c r="X755" s="24"/>
      <c r="Y755" s="25"/>
    </row>
    <row r="756" spans="1:25" ht="15.6" customHeight="1" x14ac:dyDescent="0.25"/>
    <row r="757" spans="1:25" ht="15.6" customHeight="1" x14ac:dyDescent="0.25">
      <c r="A757" t="s">
        <v>133</v>
      </c>
      <c r="B757" t="s">
        <v>132</v>
      </c>
    </row>
    <row r="758" spans="1:25" ht="15.6" customHeight="1" thickBot="1" x14ac:dyDescent="0.3"/>
    <row r="759" spans="1:25" ht="15.6" customHeight="1" x14ac:dyDescent="0.25">
      <c r="B759" s="20"/>
      <c r="C759" s="21"/>
      <c r="D759" s="21"/>
      <c r="E759" s="21"/>
      <c r="F759" s="21"/>
      <c r="G759" s="21"/>
      <c r="H759" s="21"/>
      <c r="I759" s="21"/>
      <c r="J759" s="21"/>
      <c r="K759" s="21"/>
      <c r="L759" s="21"/>
      <c r="M759" s="21"/>
      <c r="N759" s="21"/>
      <c r="O759" s="21"/>
      <c r="P759" s="21"/>
      <c r="Q759" s="21"/>
      <c r="R759" s="21"/>
      <c r="S759" s="21"/>
      <c r="T759" s="21"/>
      <c r="U759" s="21"/>
      <c r="V759" s="21"/>
      <c r="W759" s="21"/>
      <c r="X759" s="21"/>
      <c r="Y759" s="22"/>
    </row>
    <row r="760" spans="1:25" ht="15.6" customHeight="1" thickBot="1" x14ac:dyDescent="0.3">
      <c r="B760" s="23"/>
      <c r="C760" s="24"/>
      <c r="D760" s="24"/>
      <c r="E760" s="24"/>
      <c r="F760" s="24"/>
      <c r="G760" s="24"/>
      <c r="H760" s="24"/>
      <c r="I760" s="24"/>
      <c r="J760" s="24"/>
      <c r="K760" s="24"/>
      <c r="L760" s="24"/>
      <c r="M760" s="24"/>
      <c r="N760" s="24"/>
      <c r="O760" s="24"/>
      <c r="P760" s="24"/>
      <c r="Q760" s="24"/>
      <c r="R760" s="24"/>
      <c r="S760" s="24"/>
      <c r="T760" s="24"/>
      <c r="U760" s="24"/>
      <c r="V760" s="24"/>
      <c r="W760" s="24"/>
      <c r="X760" s="24"/>
      <c r="Y760" s="25"/>
    </row>
    <row r="761" spans="1:25" ht="15.6" customHeight="1" x14ac:dyDescent="0.25"/>
    <row r="762" spans="1:25" ht="15.6" customHeight="1" x14ac:dyDescent="0.25">
      <c r="A762" t="s">
        <v>135</v>
      </c>
      <c r="B762" t="s">
        <v>134</v>
      </c>
    </row>
    <row r="763" spans="1:25" ht="15.6" customHeight="1" thickBot="1" x14ac:dyDescent="0.3"/>
    <row r="764" spans="1:25" ht="15.6" customHeight="1" x14ac:dyDescent="0.25">
      <c r="B764" s="20"/>
      <c r="C764" s="21"/>
      <c r="D764" s="21"/>
      <c r="E764" s="21"/>
      <c r="F764" s="21"/>
      <c r="G764" s="21"/>
      <c r="H764" s="21"/>
      <c r="I764" s="21"/>
      <c r="J764" s="21"/>
      <c r="K764" s="21"/>
      <c r="L764" s="21"/>
      <c r="M764" s="21"/>
      <c r="N764" s="21"/>
      <c r="O764" s="21"/>
      <c r="P764" s="21"/>
      <c r="Q764" s="21"/>
      <c r="R764" s="21"/>
      <c r="S764" s="21"/>
      <c r="T764" s="21"/>
      <c r="U764" s="21"/>
      <c r="V764" s="21"/>
      <c r="W764" s="21"/>
      <c r="X764" s="21"/>
      <c r="Y764" s="22"/>
    </row>
    <row r="765" spans="1:25" ht="15.6" customHeight="1" thickBot="1" x14ac:dyDescent="0.3">
      <c r="B765" s="23"/>
      <c r="C765" s="24"/>
      <c r="D765" s="24"/>
      <c r="E765" s="24"/>
      <c r="F765" s="24"/>
      <c r="G765" s="24"/>
      <c r="H765" s="24"/>
      <c r="I765" s="24"/>
      <c r="J765" s="24"/>
      <c r="K765" s="24"/>
      <c r="L765" s="24"/>
      <c r="M765" s="24"/>
      <c r="N765" s="24"/>
      <c r="O765" s="24"/>
      <c r="P765" s="24"/>
      <c r="Q765" s="24"/>
      <c r="R765" s="24"/>
      <c r="S765" s="24"/>
      <c r="T765" s="24"/>
      <c r="U765" s="24"/>
      <c r="V765" s="24"/>
      <c r="W765" s="24"/>
      <c r="X765" s="24"/>
      <c r="Y765" s="25"/>
    </row>
    <row r="766" spans="1:25" ht="15.6" customHeight="1" x14ac:dyDescent="0.25"/>
    <row r="767" spans="1:25" ht="15.6" customHeight="1" x14ac:dyDescent="0.25">
      <c r="A767" t="s">
        <v>137</v>
      </c>
      <c r="B767" t="s">
        <v>136</v>
      </c>
    </row>
    <row r="768" spans="1:25" ht="15.6" customHeight="1" thickBot="1" x14ac:dyDescent="0.3"/>
    <row r="769" spans="1:25" ht="15.6" customHeight="1" x14ac:dyDescent="0.25">
      <c r="B769" s="20"/>
      <c r="C769" s="21"/>
      <c r="D769" s="21"/>
      <c r="E769" s="21"/>
      <c r="F769" s="21"/>
      <c r="G769" s="21"/>
      <c r="H769" s="21"/>
      <c r="I769" s="21"/>
      <c r="J769" s="21"/>
      <c r="K769" s="21"/>
      <c r="L769" s="21"/>
      <c r="M769" s="21"/>
      <c r="N769" s="21"/>
      <c r="O769" s="21"/>
      <c r="P769" s="21"/>
      <c r="Q769" s="21"/>
      <c r="R769" s="21"/>
      <c r="S769" s="21"/>
      <c r="T769" s="21"/>
      <c r="U769" s="21"/>
      <c r="V769" s="21"/>
      <c r="W769" s="21"/>
      <c r="X769" s="21"/>
      <c r="Y769" s="22"/>
    </row>
    <row r="770" spans="1:25" ht="15.6" customHeight="1" thickBot="1" x14ac:dyDescent="0.3">
      <c r="B770" s="23"/>
      <c r="C770" s="24"/>
      <c r="D770" s="24"/>
      <c r="E770" s="24"/>
      <c r="F770" s="24"/>
      <c r="G770" s="24"/>
      <c r="H770" s="24"/>
      <c r="I770" s="24"/>
      <c r="J770" s="24"/>
      <c r="K770" s="24"/>
      <c r="L770" s="24"/>
      <c r="M770" s="24"/>
      <c r="N770" s="24"/>
      <c r="O770" s="24"/>
      <c r="P770" s="24"/>
      <c r="Q770" s="24"/>
      <c r="R770" s="24"/>
      <c r="S770" s="24"/>
      <c r="T770" s="24"/>
      <c r="U770" s="24"/>
      <c r="V770" s="24"/>
      <c r="W770" s="24"/>
      <c r="X770" s="24"/>
      <c r="Y770" s="25"/>
    </row>
    <row r="771" spans="1:25" ht="15.6" customHeight="1" x14ac:dyDescent="0.25"/>
    <row r="772" spans="1:25" ht="15.6" customHeight="1" x14ac:dyDescent="0.25">
      <c r="A772" t="s">
        <v>139</v>
      </c>
      <c r="B772" t="s">
        <v>138</v>
      </c>
    </row>
    <row r="773" spans="1:25" ht="15.6" customHeight="1" thickBot="1" x14ac:dyDescent="0.3"/>
    <row r="774" spans="1:25" ht="15.6" customHeight="1" x14ac:dyDescent="0.25">
      <c r="B774" s="20"/>
      <c r="C774" s="21"/>
      <c r="D774" s="21"/>
      <c r="E774" s="21"/>
      <c r="F774" s="21"/>
      <c r="G774" s="21"/>
      <c r="H774" s="21"/>
      <c r="I774" s="21"/>
      <c r="J774" s="21"/>
      <c r="K774" s="21"/>
      <c r="L774" s="21"/>
      <c r="M774" s="21"/>
      <c r="N774" s="21"/>
      <c r="O774" s="21"/>
      <c r="P774" s="21"/>
      <c r="Q774" s="21"/>
      <c r="R774" s="21"/>
      <c r="S774" s="21"/>
      <c r="T774" s="21"/>
      <c r="U774" s="21"/>
      <c r="V774" s="21"/>
      <c r="W774" s="21"/>
      <c r="X774" s="21"/>
      <c r="Y774" s="22"/>
    </row>
    <row r="775" spans="1:25" ht="15.6" customHeight="1" thickBot="1" x14ac:dyDescent="0.3">
      <c r="B775" s="23"/>
      <c r="C775" s="24"/>
      <c r="D775" s="24"/>
      <c r="E775" s="24"/>
      <c r="F775" s="24"/>
      <c r="G775" s="24"/>
      <c r="H775" s="24"/>
      <c r="I775" s="24"/>
      <c r="J775" s="24"/>
      <c r="K775" s="24"/>
      <c r="L775" s="24"/>
      <c r="M775" s="24"/>
      <c r="N775" s="24"/>
      <c r="O775" s="24"/>
      <c r="P775" s="24"/>
      <c r="Q775" s="24"/>
      <c r="R775" s="24"/>
      <c r="S775" s="24"/>
      <c r="T775" s="24"/>
      <c r="U775" s="24"/>
      <c r="V775" s="24"/>
      <c r="W775" s="24"/>
      <c r="X775" s="24"/>
      <c r="Y775" s="25"/>
    </row>
    <row r="776" spans="1:25" ht="15.6" customHeight="1" x14ac:dyDescent="0.25"/>
    <row r="777" spans="1:25" ht="15.6" customHeight="1" x14ac:dyDescent="0.25">
      <c r="A777" t="s">
        <v>141</v>
      </c>
      <c r="B777" t="s">
        <v>140</v>
      </c>
    </row>
    <row r="778" spans="1:25" ht="15.6" customHeight="1" thickBot="1" x14ac:dyDescent="0.3"/>
    <row r="779" spans="1:25" ht="15.6" customHeight="1" x14ac:dyDescent="0.25">
      <c r="B779" s="20"/>
      <c r="C779" s="21"/>
      <c r="D779" s="21"/>
      <c r="E779" s="21"/>
      <c r="F779" s="21"/>
      <c r="G779" s="21"/>
      <c r="H779" s="21"/>
      <c r="I779" s="21"/>
      <c r="J779" s="21"/>
      <c r="K779" s="21"/>
      <c r="L779" s="21"/>
      <c r="M779" s="21"/>
      <c r="N779" s="21"/>
      <c r="O779" s="21"/>
      <c r="P779" s="21"/>
      <c r="Q779" s="21"/>
      <c r="R779" s="21"/>
      <c r="S779" s="21"/>
      <c r="T779" s="21"/>
      <c r="U779" s="21"/>
      <c r="V779" s="21"/>
      <c r="W779" s="21"/>
      <c r="X779" s="21"/>
      <c r="Y779" s="22"/>
    </row>
    <row r="780" spans="1:25" ht="15.6" customHeight="1" thickBot="1" x14ac:dyDescent="0.3">
      <c r="B780" s="23"/>
      <c r="C780" s="24"/>
      <c r="D780" s="24"/>
      <c r="E780" s="24"/>
      <c r="F780" s="24"/>
      <c r="G780" s="24"/>
      <c r="H780" s="24"/>
      <c r="I780" s="24"/>
      <c r="J780" s="24"/>
      <c r="K780" s="24"/>
      <c r="L780" s="24"/>
      <c r="M780" s="24"/>
      <c r="N780" s="24"/>
      <c r="O780" s="24"/>
      <c r="P780" s="24"/>
      <c r="Q780" s="24"/>
      <c r="R780" s="24"/>
      <c r="S780" s="24"/>
      <c r="T780" s="24"/>
      <c r="U780" s="24"/>
      <c r="V780" s="24"/>
      <c r="W780" s="24"/>
      <c r="X780" s="24"/>
      <c r="Y780" s="25"/>
    </row>
    <row r="781" spans="1:25" ht="15.6" customHeight="1" x14ac:dyDescent="0.25"/>
    <row r="782" spans="1:25" ht="15.6" customHeight="1" x14ac:dyDescent="0.25">
      <c r="A782" t="s">
        <v>143</v>
      </c>
      <c r="B782" t="s">
        <v>142</v>
      </c>
    </row>
    <row r="783" spans="1:25" ht="15.6" customHeight="1" thickBot="1" x14ac:dyDescent="0.3"/>
    <row r="784" spans="1:25" ht="15.6" customHeight="1" x14ac:dyDescent="0.25">
      <c r="B784" s="20"/>
      <c r="C784" s="21"/>
      <c r="D784" s="21"/>
      <c r="E784" s="21"/>
      <c r="F784" s="21"/>
      <c r="G784" s="21"/>
      <c r="H784" s="21"/>
      <c r="I784" s="21"/>
      <c r="J784" s="21"/>
      <c r="K784" s="21"/>
      <c r="L784" s="21"/>
      <c r="M784" s="21"/>
      <c r="N784" s="21"/>
      <c r="O784" s="21"/>
      <c r="P784" s="21"/>
      <c r="Q784" s="21"/>
      <c r="R784" s="21"/>
      <c r="S784" s="21"/>
      <c r="T784" s="21"/>
      <c r="U784" s="21"/>
      <c r="V784" s="21"/>
      <c r="W784" s="21"/>
      <c r="X784" s="21"/>
      <c r="Y784" s="22"/>
    </row>
    <row r="785" spans="2:25" ht="15.6" customHeight="1" thickBot="1" x14ac:dyDescent="0.3">
      <c r="B785" s="23"/>
      <c r="C785" s="24"/>
      <c r="D785" s="24"/>
      <c r="E785" s="24"/>
      <c r="F785" s="24"/>
      <c r="G785" s="24"/>
      <c r="H785" s="24"/>
      <c r="I785" s="24"/>
      <c r="J785" s="24"/>
      <c r="K785" s="24"/>
      <c r="L785" s="24"/>
      <c r="M785" s="24"/>
      <c r="N785" s="24"/>
      <c r="O785" s="24"/>
      <c r="P785" s="24"/>
      <c r="Q785" s="24"/>
      <c r="R785" s="24"/>
      <c r="S785" s="24"/>
      <c r="T785" s="24"/>
      <c r="U785" s="24"/>
      <c r="V785" s="24"/>
      <c r="W785" s="24"/>
      <c r="X785" s="24"/>
      <c r="Y785" s="25"/>
    </row>
    <row r="786" spans="2:25" ht="15.6" customHeight="1" x14ac:dyDescent="0.25"/>
    <row r="787" spans="2:25" ht="15.6" customHeight="1" x14ac:dyDescent="0.25"/>
    <row r="788" spans="2:25" ht="15.6" customHeight="1" x14ac:dyDescent="0.25"/>
    <row r="789" spans="2:25" ht="15.6" customHeight="1" x14ac:dyDescent="0.25"/>
    <row r="790" spans="2:25" ht="15.6" customHeight="1" x14ac:dyDescent="0.25"/>
    <row r="791" spans="2:25" ht="15.6" customHeight="1" x14ac:dyDescent="0.25"/>
    <row r="792" spans="2:25" ht="15.6" customHeight="1" x14ac:dyDescent="0.25"/>
    <row r="793" spans="2:25" ht="15.6" customHeight="1" x14ac:dyDescent="0.25"/>
    <row r="794" spans="2:25" ht="15.6" customHeight="1" x14ac:dyDescent="0.25"/>
    <row r="795" spans="2:25" ht="15.6" customHeight="1" x14ac:dyDescent="0.25"/>
    <row r="796" spans="2:25" ht="15.6" customHeight="1" x14ac:dyDescent="0.25"/>
    <row r="797" spans="2:25" ht="15.6" customHeight="1" x14ac:dyDescent="0.25"/>
    <row r="798" spans="2:25" ht="15.6" customHeight="1" x14ac:dyDescent="0.25"/>
    <row r="799" spans="2:25" ht="15.6" customHeight="1" x14ac:dyDescent="0.25"/>
    <row r="800" spans="2:25" ht="15.6" customHeight="1" x14ac:dyDescent="0.25"/>
    <row r="801" ht="15.6" customHeight="1" x14ac:dyDescent="0.25"/>
    <row r="802" ht="15.6" customHeight="1" x14ac:dyDescent="0.25"/>
    <row r="803" ht="15.6" customHeight="1" x14ac:dyDescent="0.25"/>
    <row r="804" ht="15.6" customHeight="1" x14ac:dyDescent="0.25"/>
    <row r="805" ht="15.6" customHeight="1" x14ac:dyDescent="0.25"/>
    <row r="806" ht="15.6" customHeight="1" x14ac:dyDescent="0.25"/>
    <row r="807" ht="15.6" customHeight="1" x14ac:dyDescent="0.25"/>
    <row r="808" ht="15.6" customHeight="1" x14ac:dyDescent="0.25"/>
    <row r="809" ht="15.6" customHeight="1" x14ac:dyDescent="0.25"/>
    <row r="810" ht="15.6" customHeight="1" x14ac:dyDescent="0.25"/>
    <row r="811" ht="15.6" customHeight="1" x14ac:dyDescent="0.25"/>
    <row r="812" ht="15.6" customHeight="1" x14ac:dyDescent="0.25"/>
    <row r="813" ht="15.6" customHeight="1" x14ac:dyDescent="0.25"/>
    <row r="814" ht="15.6" customHeight="1" x14ac:dyDescent="0.25"/>
    <row r="815" ht="15.6" customHeight="1" x14ac:dyDescent="0.25"/>
    <row r="816" ht="15.6" customHeight="1" x14ac:dyDescent="0.25"/>
    <row r="817" ht="15.6" customHeight="1" x14ac:dyDescent="0.25"/>
    <row r="818" ht="15.6" customHeight="1" x14ac:dyDescent="0.25"/>
    <row r="819" ht="15.6" customHeight="1" x14ac:dyDescent="0.25"/>
    <row r="820" ht="15.6" customHeight="1" x14ac:dyDescent="0.25"/>
    <row r="821" ht="15.6" customHeight="1" x14ac:dyDescent="0.25"/>
    <row r="822" ht="15.6" customHeight="1" x14ac:dyDescent="0.25"/>
    <row r="823" ht="15.6" customHeight="1" x14ac:dyDescent="0.25"/>
    <row r="824" ht="15.6" customHeight="1" x14ac:dyDescent="0.25"/>
    <row r="825" ht="15.6" customHeight="1" x14ac:dyDescent="0.25"/>
    <row r="826" ht="15.6" customHeight="1" x14ac:dyDescent="0.25"/>
    <row r="827" ht="15.6" customHeight="1" x14ac:dyDescent="0.25"/>
    <row r="828" ht="15.6" customHeight="1" x14ac:dyDescent="0.25"/>
    <row r="829" ht="15.6" customHeight="1" x14ac:dyDescent="0.25"/>
    <row r="830" ht="15.6" customHeight="1" x14ac:dyDescent="0.25"/>
    <row r="831" ht="15.6" customHeight="1" x14ac:dyDescent="0.25"/>
    <row r="832" ht="15.6" customHeight="1" x14ac:dyDescent="0.25"/>
    <row r="833" ht="15.6" customHeight="1" x14ac:dyDescent="0.25"/>
    <row r="834" ht="15.6" customHeight="1" x14ac:dyDescent="0.25"/>
    <row r="835" ht="15.6" customHeight="1" x14ac:dyDescent="0.25"/>
    <row r="836" ht="15.6" customHeight="1" x14ac:dyDescent="0.25"/>
    <row r="837" ht="15.6" customHeight="1" x14ac:dyDescent="0.25"/>
    <row r="838" ht="15.6" customHeight="1" x14ac:dyDescent="0.25"/>
    <row r="839" ht="15.6" customHeight="1" x14ac:dyDescent="0.25"/>
    <row r="840" ht="15.6" customHeight="1" x14ac:dyDescent="0.25"/>
    <row r="841" ht="15.6" customHeight="1" x14ac:dyDescent="0.25"/>
    <row r="842" ht="15.6" customHeight="1" x14ac:dyDescent="0.25"/>
    <row r="843" ht="15.6" customHeight="1" x14ac:dyDescent="0.25"/>
    <row r="844" ht="15.6" customHeight="1" x14ac:dyDescent="0.25"/>
    <row r="845" ht="15.6" customHeight="1" x14ac:dyDescent="0.25"/>
    <row r="846" ht="15.6" customHeight="1" x14ac:dyDescent="0.25"/>
    <row r="847" ht="15.6" customHeight="1" x14ac:dyDescent="0.25"/>
    <row r="848" ht="15.6" customHeight="1" x14ac:dyDescent="0.25"/>
    <row r="849" ht="15.6" customHeight="1" x14ac:dyDescent="0.25"/>
    <row r="850" ht="15.6" customHeight="1" x14ac:dyDescent="0.25"/>
    <row r="851" ht="15.6" customHeight="1" x14ac:dyDescent="0.25"/>
    <row r="852" ht="15.6" customHeight="1" x14ac:dyDescent="0.25"/>
    <row r="853" ht="15.6" customHeight="1" x14ac:dyDescent="0.25"/>
    <row r="854" ht="15.6" customHeight="1" x14ac:dyDescent="0.25"/>
    <row r="855" ht="15.6" customHeight="1" x14ac:dyDescent="0.25"/>
    <row r="856" ht="15.6" customHeight="1" x14ac:dyDescent="0.25"/>
    <row r="857" ht="15.6" customHeight="1" x14ac:dyDescent="0.25"/>
    <row r="858" ht="15.6" customHeight="1" x14ac:dyDescent="0.25"/>
    <row r="859" ht="15.6" customHeight="1" x14ac:dyDescent="0.25"/>
    <row r="860" ht="15.6" customHeight="1" x14ac:dyDescent="0.25"/>
    <row r="861" ht="15.6" customHeight="1" x14ac:dyDescent="0.25"/>
    <row r="862" ht="15.6" customHeight="1" x14ac:dyDescent="0.25"/>
    <row r="863" ht="15.6" customHeight="1" x14ac:dyDescent="0.25"/>
    <row r="864" ht="15.6" customHeight="1" x14ac:dyDescent="0.25"/>
    <row r="865" ht="15.6" customHeight="1" x14ac:dyDescent="0.25"/>
    <row r="866" ht="15.6" customHeight="1" x14ac:dyDescent="0.25"/>
    <row r="867" ht="15.6" customHeight="1" x14ac:dyDescent="0.25"/>
    <row r="868" ht="15.6" customHeight="1" x14ac:dyDescent="0.25"/>
    <row r="869" ht="15.6" customHeight="1" x14ac:dyDescent="0.25"/>
    <row r="870" ht="15.6" customHeight="1" x14ac:dyDescent="0.25"/>
    <row r="871" ht="15.6" customHeight="1" x14ac:dyDescent="0.25"/>
    <row r="872" ht="15.6" customHeight="1" x14ac:dyDescent="0.25"/>
    <row r="873" ht="15.6" customHeight="1" x14ac:dyDescent="0.25"/>
    <row r="874" ht="15.6" customHeight="1" x14ac:dyDescent="0.25"/>
    <row r="875" ht="15.6" customHeight="1" x14ac:dyDescent="0.25"/>
    <row r="876" ht="15.6" customHeight="1" x14ac:dyDescent="0.25"/>
    <row r="877" ht="15.6" customHeight="1" x14ac:dyDescent="0.25"/>
    <row r="878" ht="15.6" customHeight="1" x14ac:dyDescent="0.25"/>
    <row r="879" ht="15.6" customHeight="1" x14ac:dyDescent="0.25"/>
    <row r="880" ht="15.6" customHeight="1" x14ac:dyDescent="0.25"/>
    <row r="881" ht="15.6" customHeight="1" x14ac:dyDescent="0.25"/>
    <row r="882" ht="15.6" customHeight="1" x14ac:dyDescent="0.25"/>
    <row r="883" ht="15.6" customHeight="1" x14ac:dyDescent="0.25"/>
    <row r="884" ht="15.6" customHeight="1" x14ac:dyDescent="0.25"/>
    <row r="885" ht="15.6" customHeight="1" x14ac:dyDescent="0.25"/>
    <row r="886" ht="15.6" customHeight="1" x14ac:dyDescent="0.25"/>
    <row r="887" ht="15.6" customHeight="1" x14ac:dyDescent="0.25"/>
    <row r="888" ht="15.6" customHeight="1" x14ac:dyDescent="0.25"/>
    <row r="889" ht="15.6" customHeight="1" x14ac:dyDescent="0.25"/>
    <row r="890" ht="15.6" customHeight="1" x14ac:dyDescent="0.25"/>
    <row r="891" ht="15.6" customHeight="1" x14ac:dyDescent="0.25"/>
    <row r="892" ht="15.6" customHeight="1" x14ac:dyDescent="0.25"/>
    <row r="893" ht="15.6" customHeight="1" x14ac:dyDescent="0.25"/>
    <row r="894" ht="15.6" customHeight="1" x14ac:dyDescent="0.25"/>
    <row r="895" ht="15.6" customHeight="1" x14ac:dyDescent="0.25"/>
    <row r="896" ht="15.6" customHeight="1" x14ac:dyDescent="0.25"/>
    <row r="897" ht="15.6" customHeight="1" x14ac:dyDescent="0.25"/>
    <row r="898" ht="15.6" customHeight="1" x14ac:dyDescent="0.25"/>
    <row r="899" ht="15.6" customHeight="1" x14ac:dyDescent="0.25"/>
    <row r="900" ht="15.6" customHeight="1" x14ac:dyDescent="0.25"/>
    <row r="901" ht="15.6" customHeight="1" x14ac:dyDescent="0.25"/>
    <row r="902" ht="15.6" customHeight="1" x14ac:dyDescent="0.25"/>
    <row r="903" ht="15.6" customHeight="1" x14ac:dyDescent="0.25"/>
    <row r="904" ht="15.6" customHeight="1" x14ac:dyDescent="0.25"/>
    <row r="905" ht="15.6" customHeight="1" x14ac:dyDescent="0.25"/>
    <row r="906" ht="15.6" customHeight="1" x14ac:dyDescent="0.25"/>
    <row r="907" ht="15.6" customHeight="1" x14ac:dyDescent="0.25"/>
    <row r="908" ht="15.6" customHeight="1" x14ac:dyDescent="0.25"/>
    <row r="909" ht="15.6" customHeight="1" x14ac:dyDescent="0.25"/>
    <row r="910" ht="15.6" customHeight="1" x14ac:dyDescent="0.25"/>
    <row r="911" ht="15.6" customHeight="1" x14ac:dyDescent="0.25"/>
    <row r="912" ht="15.6" customHeight="1" x14ac:dyDescent="0.25"/>
    <row r="913" ht="15.6" customHeight="1" x14ac:dyDescent="0.25"/>
    <row r="914" ht="15.6" customHeight="1" x14ac:dyDescent="0.25"/>
    <row r="915" ht="15.6" customHeight="1" x14ac:dyDescent="0.25"/>
    <row r="916" ht="15.6" customHeight="1" x14ac:dyDescent="0.25"/>
    <row r="917" ht="15.6" customHeight="1" x14ac:dyDescent="0.25"/>
    <row r="918" ht="15.6" customHeight="1" x14ac:dyDescent="0.25"/>
    <row r="919" ht="15.6" customHeight="1" x14ac:dyDescent="0.25"/>
    <row r="920" ht="15.6" customHeight="1" x14ac:dyDescent="0.25"/>
    <row r="921" ht="15.6" customHeight="1" x14ac:dyDescent="0.25"/>
    <row r="922" ht="15.6" customHeight="1" x14ac:dyDescent="0.25"/>
    <row r="923" ht="15.6" customHeight="1" x14ac:dyDescent="0.25"/>
    <row r="924" ht="15.6" customHeight="1" x14ac:dyDescent="0.25"/>
    <row r="925" ht="15.6" customHeight="1" x14ac:dyDescent="0.25"/>
    <row r="926" ht="15.6" customHeight="1" x14ac:dyDescent="0.25"/>
    <row r="927" ht="15.6" customHeight="1" x14ac:dyDescent="0.25"/>
    <row r="928" ht="15.6" customHeight="1" x14ac:dyDescent="0.25"/>
    <row r="929" ht="15.6" customHeight="1" x14ac:dyDescent="0.25"/>
    <row r="930" ht="15.6" customHeight="1" x14ac:dyDescent="0.25"/>
    <row r="931" ht="15.6" customHeight="1" x14ac:dyDescent="0.25"/>
    <row r="932" ht="15.6" customHeight="1" x14ac:dyDescent="0.25"/>
    <row r="933" ht="15.6" customHeight="1" x14ac:dyDescent="0.25"/>
    <row r="934" ht="15.6" customHeight="1" x14ac:dyDescent="0.25"/>
    <row r="935" ht="15.6" customHeight="1" x14ac:dyDescent="0.25"/>
    <row r="936" ht="15.6" customHeight="1" x14ac:dyDescent="0.25"/>
    <row r="937" ht="15.6" customHeight="1" x14ac:dyDescent="0.25"/>
    <row r="938" ht="15.6" customHeight="1" x14ac:dyDescent="0.25"/>
    <row r="939" ht="15.6" customHeight="1" x14ac:dyDescent="0.25"/>
    <row r="940" ht="15.6" customHeight="1" x14ac:dyDescent="0.25"/>
    <row r="941" ht="15.6" customHeight="1" x14ac:dyDescent="0.25"/>
    <row r="942" ht="15.6" customHeight="1" x14ac:dyDescent="0.25"/>
    <row r="943" ht="15.6" customHeight="1" x14ac:dyDescent="0.25"/>
    <row r="944" ht="15.6" customHeight="1" x14ac:dyDescent="0.25"/>
    <row r="945" ht="15.6" customHeight="1" x14ac:dyDescent="0.25"/>
    <row r="946" ht="15.6" customHeight="1" x14ac:dyDescent="0.25"/>
    <row r="947" ht="15.6" customHeight="1" x14ac:dyDescent="0.25"/>
    <row r="948" ht="15.6" customHeight="1" x14ac:dyDescent="0.25"/>
    <row r="949" ht="15.6" customHeight="1" x14ac:dyDescent="0.25"/>
    <row r="950" ht="15.6" customHeight="1" x14ac:dyDescent="0.25"/>
    <row r="951" ht="15.6" customHeight="1" x14ac:dyDescent="0.25"/>
    <row r="952" ht="15.6" customHeight="1" x14ac:dyDescent="0.25"/>
    <row r="953" ht="15.6" customHeight="1" x14ac:dyDescent="0.25"/>
    <row r="954" ht="15.6" customHeight="1" x14ac:dyDescent="0.25"/>
    <row r="955" ht="15.6" customHeight="1" x14ac:dyDescent="0.25"/>
    <row r="956" ht="15.6" customHeight="1" x14ac:dyDescent="0.25"/>
    <row r="957" ht="15.6" customHeight="1" x14ac:dyDescent="0.25"/>
    <row r="958" ht="15.6" customHeight="1" x14ac:dyDescent="0.25"/>
    <row r="959" ht="15.6" customHeight="1" x14ac:dyDescent="0.25"/>
    <row r="960" ht="15.6" customHeight="1" x14ac:dyDescent="0.25"/>
    <row r="961" ht="15.6" customHeight="1" x14ac:dyDescent="0.25"/>
    <row r="962" ht="15.6" customHeight="1" x14ac:dyDescent="0.25"/>
    <row r="963" ht="15.6" customHeight="1" x14ac:dyDescent="0.25"/>
    <row r="964" ht="15.6" customHeight="1" x14ac:dyDescent="0.25"/>
    <row r="965" ht="15.6" customHeight="1" x14ac:dyDescent="0.25"/>
    <row r="966" ht="15.6" customHeight="1" x14ac:dyDescent="0.25"/>
    <row r="967" ht="15.6" customHeight="1" x14ac:dyDescent="0.25"/>
    <row r="968" ht="15.6" customHeight="1" x14ac:dyDescent="0.25"/>
    <row r="969" ht="15.6" customHeight="1" x14ac:dyDescent="0.25"/>
    <row r="970" ht="15.6" customHeight="1" x14ac:dyDescent="0.25"/>
    <row r="971" ht="15.6" customHeight="1" x14ac:dyDescent="0.25"/>
    <row r="972" ht="15.6" customHeight="1" x14ac:dyDescent="0.25"/>
    <row r="973" ht="15.6" customHeight="1" x14ac:dyDescent="0.25"/>
    <row r="974" ht="15.6" customHeight="1" x14ac:dyDescent="0.25"/>
    <row r="975" ht="15.6" customHeight="1" x14ac:dyDescent="0.25"/>
    <row r="976" ht="15.6" customHeight="1" x14ac:dyDescent="0.25"/>
    <row r="977" ht="15.6" customHeight="1" x14ac:dyDescent="0.25"/>
    <row r="978" ht="15.6" customHeight="1" x14ac:dyDescent="0.25"/>
    <row r="979" ht="15.6" customHeight="1" x14ac:dyDescent="0.25"/>
    <row r="980" ht="15.6" customHeight="1" x14ac:dyDescent="0.25"/>
    <row r="981" ht="15.6" customHeight="1" x14ac:dyDescent="0.25"/>
    <row r="982" ht="15.6" customHeight="1" x14ac:dyDescent="0.25"/>
    <row r="983" ht="15.6" customHeight="1" x14ac:dyDescent="0.25"/>
    <row r="984" ht="15.6" customHeight="1" x14ac:dyDescent="0.25"/>
    <row r="985" ht="15.6" customHeight="1" x14ac:dyDescent="0.25"/>
    <row r="986" ht="15.6" customHeight="1" x14ac:dyDescent="0.25"/>
    <row r="987" ht="15.6" customHeight="1" x14ac:dyDescent="0.25"/>
    <row r="988" ht="15.6" customHeight="1" x14ac:dyDescent="0.25"/>
    <row r="989" ht="15.6" customHeight="1" x14ac:dyDescent="0.25"/>
    <row r="990" ht="15.6" customHeight="1" x14ac:dyDescent="0.25"/>
    <row r="991" ht="15.6" customHeight="1" x14ac:dyDescent="0.25"/>
    <row r="992" ht="15.6" customHeight="1" x14ac:dyDescent="0.25"/>
    <row r="993" ht="15.6" customHeight="1" x14ac:dyDescent="0.25"/>
    <row r="994" ht="15.6" customHeight="1" x14ac:dyDescent="0.25"/>
    <row r="995" ht="15.6" customHeight="1" x14ac:dyDescent="0.25"/>
    <row r="996" ht="15.6" customHeight="1" x14ac:dyDescent="0.25"/>
    <row r="997" ht="15.6" customHeight="1" x14ac:dyDescent="0.25"/>
    <row r="998" ht="15.6" customHeight="1" x14ac:dyDescent="0.25"/>
    <row r="999" ht="15.6" customHeight="1" x14ac:dyDescent="0.25"/>
    <row r="1000" ht="15.6" customHeight="1" x14ac:dyDescent="0.25"/>
    <row r="1001" ht="15.6" customHeight="1" x14ac:dyDescent="0.25"/>
    <row r="1002" ht="15.6" customHeight="1" x14ac:dyDescent="0.25"/>
    <row r="1003" ht="15.6" customHeight="1" x14ac:dyDescent="0.25"/>
    <row r="1004" ht="15.6" customHeight="1" x14ac:dyDescent="0.25"/>
    <row r="1005" ht="15.6" customHeight="1" x14ac:dyDescent="0.25"/>
    <row r="1006" ht="15.6" customHeight="1" x14ac:dyDescent="0.25"/>
    <row r="1007" ht="15.6" customHeight="1" x14ac:dyDescent="0.25"/>
    <row r="1008" ht="15.6" customHeight="1" x14ac:dyDescent="0.25"/>
    <row r="1009" ht="15.6" customHeight="1" x14ac:dyDescent="0.25"/>
    <row r="1010" ht="15.6" customHeight="1" x14ac:dyDescent="0.25"/>
    <row r="1011" ht="15.6" customHeight="1" x14ac:dyDescent="0.25"/>
    <row r="1012" ht="15.6" customHeight="1" x14ac:dyDescent="0.25"/>
    <row r="1013" ht="15.6" customHeight="1" x14ac:dyDescent="0.25"/>
    <row r="1014" ht="15.6" customHeight="1" x14ac:dyDescent="0.25"/>
    <row r="1015" ht="15.6" customHeight="1" x14ac:dyDescent="0.25"/>
    <row r="1016" ht="15.6" customHeight="1" x14ac:dyDescent="0.25"/>
    <row r="1017" ht="15.6" customHeight="1" x14ac:dyDescent="0.25"/>
    <row r="1018" ht="15.6" customHeight="1" x14ac:dyDescent="0.25"/>
    <row r="1019" ht="15.6" customHeight="1" x14ac:dyDescent="0.25"/>
    <row r="1020" ht="15.6" customHeight="1" x14ac:dyDescent="0.25"/>
    <row r="1021" ht="15.6" customHeight="1" x14ac:dyDescent="0.25"/>
    <row r="1022" ht="15.6" customHeight="1" x14ac:dyDescent="0.25"/>
    <row r="1023" ht="15.6" customHeight="1" x14ac:dyDescent="0.25"/>
    <row r="1024" ht="15.6" customHeight="1" x14ac:dyDescent="0.25"/>
    <row r="1025" ht="15.6" customHeight="1" x14ac:dyDescent="0.25"/>
    <row r="1026" ht="15.6" customHeight="1" x14ac:dyDescent="0.25"/>
    <row r="1027" ht="15.6" customHeight="1" x14ac:dyDescent="0.25"/>
    <row r="1028" ht="15.6" customHeight="1" x14ac:dyDescent="0.25"/>
    <row r="1029" ht="15.6" customHeight="1" x14ac:dyDescent="0.25"/>
    <row r="1030" ht="15.6" customHeight="1" x14ac:dyDescent="0.25"/>
    <row r="1031" ht="15.6" customHeight="1" x14ac:dyDescent="0.25"/>
    <row r="1032" ht="15.6" customHeight="1" x14ac:dyDescent="0.25"/>
    <row r="1033" ht="15.6" customHeight="1" x14ac:dyDescent="0.25"/>
    <row r="1034" ht="15.6" customHeight="1" x14ac:dyDescent="0.25"/>
    <row r="1035" ht="15.6" customHeight="1" x14ac:dyDescent="0.25"/>
    <row r="1036" ht="15.6" customHeight="1" x14ac:dyDescent="0.25"/>
    <row r="1037" ht="15.6" customHeight="1" x14ac:dyDescent="0.25"/>
    <row r="1038" ht="15.6" customHeight="1" x14ac:dyDescent="0.25"/>
    <row r="1039" ht="15.6" customHeight="1" x14ac:dyDescent="0.25"/>
    <row r="1040" ht="15.6" customHeight="1" x14ac:dyDescent="0.25"/>
    <row r="1041" ht="15.6" customHeight="1" x14ac:dyDescent="0.25"/>
    <row r="1042" ht="15.6" customHeight="1" x14ac:dyDescent="0.25"/>
    <row r="1043" ht="15.6" customHeight="1" x14ac:dyDescent="0.25"/>
    <row r="1044" ht="15.6" customHeight="1" x14ac:dyDescent="0.25"/>
    <row r="1045" ht="15.6" customHeight="1" x14ac:dyDescent="0.25"/>
    <row r="1046" ht="15.6" customHeight="1" x14ac:dyDescent="0.25"/>
    <row r="1047" ht="15.6" customHeight="1" x14ac:dyDescent="0.25"/>
    <row r="1048" ht="15.6" customHeight="1" x14ac:dyDescent="0.25"/>
    <row r="1049" ht="15.6" customHeight="1" x14ac:dyDescent="0.25"/>
    <row r="1050" ht="15.6" customHeight="1" x14ac:dyDescent="0.25"/>
    <row r="1051" ht="15.6" customHeight="1" x14ac:dyDescent="0.25"/>
    <row r="1052" ht="15.6" customHeight="1" x14ac:dyDescent="0.25"/>
    <row r="1053" ht="15.6" customHeight="1" x14ac:dyDescent="0.25"/>
    <row r="1054" ht="15.6" customHeight="1" x14ac:dyDescent="0.25"/>
    <row r="1055" ht="15.6" customHeight="1" x14ac:dyDescent="0.25"/>
    <row r="1056" ht="15.6" customHeight="1" x14ac:dyDescent="0.25"/>
    <row r="1057" ht="15.6" customHeight="1" x14ac:dyDescent="0.25"/>
    <row r="1058" ht="15.6" customHeight="1" x14ac:dyDescent="0.25"/>
    <row r="1059" ht="15.6" customHeight="1" x14ac:dyDescent="0.25"/>
    <row r="1060" ht="15.6" customHeight="1" x14ac:dyDescent="0.25"/>
    <row r="1061" ht="15.6" customHeight="1" x14ac:dyDescent="0.25"/>
    <row r="1062" ht="15.6" customHeight="1" x14ac:dyDescent="0.25"/>
    <row r="1063" ht="15.6" customHeight="1" x14ac:dyDescent="0.25"/>
    <row r="1064" ht="15.6" customHeight="1" x14ac:dyDescent="0.25"/>
    <row r="1065" ht="15.6" customHeight="1" x14ac:dyDescent="0.25"/>
    <row r="1066" ht="15.6" customHeight="1" x14ac:dyDescent="0.25"/>
    <row r="1067" ht="15.6" customHeight="1" x14ac:dyDescent="0.25"/>
    <row r="1068" ht="15.6" customHeight="1" x14ac:dyDescent="0.25"/>
    <row r="1069" ht="15.6" customHeight="1" x14ac:dyDescent="0.25"/>
    <row r="1070" ht="15.6" customHeight="1" x14ac:dyDescent="0.25"/>
    <row r="1071" ht="15.6" customHeight="1" x14ac:dyDescent="0.25"/>
    <row r="1072" ht="15.6" customHeight="1" x14ac:dyDescent="0.25"/>
    <row r="1073" ht="15.6" customHeight="1" x14ac:dyDescent="0.25"/>
    <row r="1074" ht="15.6" customHeight="1" x14ac:dyDescent="0.25"/>
    <row r="1075" ht="15.6" customHeight="1" x14ac:dyDescent="0.25"/>
    <row r="1076" ht="15.6" customHeight="1" x14ac:dyDescent="0.25"/>
    <row r="1077" ht="15.6" customHeight="1" x14ac:dyDescent="0.25"/>
    <row r="1078" ht="15.6" customHeight="1" x14ac:dyDescent="0.25"/>
    <row r="1079" ht="15.6" customHeight="1" x14ac:dyDescent="0.25"/>
    <row r="1080" ht="15.6" customHeight="1" x14ac:dyDescent="0.25"/>
    <row r="1081" ht="15.6" customHeight="1" x14ac:dyDescent="0.25"/>
    <row r="1082" ht="15.6" customHeight="1" x14ac:dyDescent="0.25"/>
    <row r="1083" ht="15.6" customHeight="1" x14ac:dyDescent="0.25"/>
    <row r="1084" ht="15.6" customHeight="1" x14ac:dyDescent="0.25"/>
    <row r="1085" ht="15.6" customHeight="1" x14ac:dyDescent="0.25"/>
    <row r="1086" ht="15.6" customHeight="1" x14ac:dyDescent="0.25"/>
    <row r="1087" ht="15.6" customHeight="1" x14ac:dyDescent="0.25"/>
    <row r="1088" ht="15.6" customHeight="1" x14ac:dyDescent="0.25"/>
    <row r="1089" ht="15.6" customHeight="1" x14ac:dyDescent="0.25"/>
    <row r="1090" ht="15.6" customHeight="1" x14ac:dyDescent="0.25"/>
    <row r="1091" ht="15.6" customHeight="1" x14ac:dyDescent="0.25"/>
    <row r="1092" ht="15.6" customHeight="1" x14ac:dyDescent="0.25"/>
    <row r="1093" ht="15.6" customHeight="1" x14ac:dyDescent="0.25"/>
    <row r="1094" ht="15.6" customHeight="1" x14ac:dyDescent="0.25"/>
    <row r="1095" ht="15.6" customHeight="1" x14ac:dyDescent="0.25"/>
    <row r="1096" ht="15.6" customHeight="1" x14ac:dyDescent="0.25"/>
    <row r="1097" ht="15.6" customHeight="1" x14ac:dyDescent="0.25"/>
    <row r="1098" ht="15.6" customHeight="1" x14ac:dyDescent="0.25"/>
    <row r="1099" ht="15.6" customHeight="1" x14ac:dyDescent="0.25"/>
    <row r="1100" ht="15.6" customHeight="1" x14ac:dyDescent="0.25"/>
    <row r="1101" ht="15.6" customHeight="1" x14ac:dyDescent="0.25"/>
    <row r="1102" ht="15.6" customHeight="1" x14ac:dyDescent="0.25"/>
    <row r="1103" ht="15.6" customHeight="1" x14ac:dyDescent="0.25"/>
    <row r="1104" ht="15.6" customHeight="1" x14ac:dyDescent="0.25"/>
    <row r="1105" ht="15.6" customHeight="1" x14ac:dyDescent="0.25"/>
    <row r="1106" ht="15.6" customHeight="1" x14ac:dyDescent="0.25"/>
    <row r="1107" ht="15.6" customHeight="1" x14ac:dyDescent="0.25"/>
    <row r="1108" ht="15.6" customHeight="1" x14ac:dyDescent="0.25"/>
    <row r="1109" ht="15.6" customHeight="1" x14ac:dyDescent="0.25"/>
    <row r="1110" ht="15.6" customHeight="1" x14ac:dyDescent="0.25"/>
    <row r="1111" ht="15.6" customHeight="1" x14ac:dyDescent="0.25"/>
    <row r="1112" ht="15.6" customHeight="1" x14ac:dyDescent="0.25"/>
    <row r="1113" ht="15.6" customHeight="1" x14ac:dyDescent="0.25"/>
    <row r="1114" ht="15.6" customHeight="1" x14ac:dyDescent="0.25"/>
    <row r="1115" ht="15.6" customHeight="1" x14ac:dyDescent="0.25"/>
    <row r="1116" ht="15.6" customHeight="1" x14ac:dyDescent="0.25"/>
    <row r="1117" ht="15.6" customHeight="1" x14ac:dyDescent="0.25"/>
    <row r="1118" ht="15.6" customHeight="1" x14ac:dyDescent="0.25"/>
    <row r="1119" ht="15.6" customHeight="1" x14ac:dyDescent="0.25"/>
    <row r="1120" ht="15.6" customHeight="1" x14ac:dyDescent="0.25"/>
    <row r="1121" ht="15.6" customHeight="1" x14ac:dyDescent="0.25"/>
    <row r="1122" ht="15.6" customHeight="1" x14ac:dyDescent="0.25"/>
    <row r="1123" ht="15.6" customHeight="1" x14ac:dyDescent="0.25"/>
    <row r="1124" ht="15.6" customHeight="1" x14ac:dyDescent="0.25"/>
    <row r="1125" ht="15.6" customHeight="1" x14ac:dyDescent="0.25"/>
    <row r="1126" ht="15.6" customHeight="1" x14ac:dyDescent="0.25"/>
    <row r="1127" ht="15.6" customHeight="1" x14ac:dyDescent="0.25"/>
    <row r="1128" ht="15.6" customHeight="1" x14ac:dyDescent="0.25"/>
    <row r="1129" ht="15.6" customHeight="1" x14ac:dyDescent="0.25"/>
    <row r="1130" ht="15.6" customHeight="1" x14ac:dyDescent="0.25"/>
    <row r="1131" ht="15.6" customHeight="1" x14ac:dyDescent="0.25"/>
    <row r="1132" ht="15.6" customHeight="1" x14ac:dyDescent="0.25"/>
    <row r="1133" ht="15.6" customHeight="1" x14ac:dyDescent="0.25"/>
    <row r="1134" ht="15.6" customHeight="1" x14ac:dyDescent="0.25"/>
    <row r="1135" ht="15.6" customHeight="1" x14ac:dyDescent="0.25"/>
    <row r="1136" ht="15.6" customHeight="1" x14ac:dyDescent="0.25"/>
    <row r="1137" ht="15.6" customHeight="1" x14ac:dyDescent="0.25"/>
    <row r="1138" ht="15.6" customHeight="1" x14ac:dyDescent="0.25"/>
    <row r="1139" ht="15.6" customHeight="1" x14ac:dyDescent="0.25"/>
    <row r="1140" ht="15.6" customHeight="1" x14ac:dyDescent="0.25"/>
    <row r="1141" ht="15.6" customHeight="1" x14ac:dyDescent="0.25"/>
    <row r="1142" ht="15.6" customHeight="1" x14ac:dyDescent="0.25"/>
    <row r="1143" ht="15.6" customHeight="1" x14ac:dyDescent="0.25"/>
    <row r="1144" ht="15.6" customHeight="1" x14ac:dyDescent="0.25"/>
    <row r="1145" ht="15.6" customHeight="1" x14ac:dyDescent="0.25"/>
    <row r="1146" ht="15.6" customHeight="1" x14ac:dyDescent="0.25"/>
    <row r="1147" ht="15.6" customHeight="1" x14ac:dyDescent="0.25"/>
    <row r="1148" ht="15.6" customHeight="1" x14ac:dyDescent="0.25"/>
    <row r="1149" ht="15.6" customHeight="1" x14ac:dyDescent="0.25"/>
    <row r="1150" ht="15.6" customHeight="1" x14ac:dyDescent="0.25"/>
    <row r="1151" ht="15.6" customHeight="1" x14ac:dyDescent="0.25"/>
    <row r="1152" ht="15.6" customHeight="1" x14ac:dyDescent="0.25"/>
    <row r="1153" ht="15.6" customHeight="1" x14ac:dyDescent="0.25"/>
    <row r="1154" ht="15.6" customHeight="1" x14ac:dyDescent="0.25"/>
    <row r="1155" ht="15.6" customHeight="1" x14ac:dyDescent="0.25"/>
    <row r="1156" ht="15.6" customHeight="1" x14ac:dyDescent="0.25"/>
    <row r="1157" ht="15.6" customHeight="1" x14ac:dyDescent="0.25"/>
    <row r="1158" ht="15.6" customHeight="1" x14ac:dyDescent="0.25"/>
    <row r="1159" ht="15.6" customHeight="1" x14ac:dyDescent="0.25"/>
    <row r="1160" ht="15.6" customHeight="1" x14ac:dyDescent="0.25"/>
    <row r="1161" ht="15.6" customHeight="1" x14ac:dyDescent="0.25"/>
    <row r="1162" ht="15.6" customHeight="1" x14ac:dyDescent="0.25"/>
    <row r="1163" ht="15.6" customHeight="1" x14ac:dyDescent="0.25"/>
    <row r="1164" ht="15.6" customHeight="1" x14ac:dyDescent="0.25"/>
    <row r="1165" ht="15.6" customHeight="1" x14ac:dyDescent="0.25"/>
    <row r="1166" ht="15.6" customHeight="1" x14ac:dyDescent="0.25"/>
    <row r="1167" ht="15.6" customHeight="1" x14ac:dyDescent="0.25"/>
    <row r="1168" ht="15.6" customHeight="1" x14ac:dyDescent="0.25"/>
    <row r="1169" ht="15.6" customHeight="1" x14ac:dyDescent="0.25"/>
    <row r="1170" ht="15.6" customHeight="1" x14ac:dyDescent="0.25"/>
    <row r="1171" ht="15.6" customHeight="1" x14ac:dyDescent="0.25"/>
    <row r="1172" ht="15.6" customHeight="1" x14ac:dyDescent="0.25"/>
    <row r="1173" ht="15.6" customHeight="1" x14ac:dyDescent="0.25"/>
    <row r="1174" ht="15.6" customHeight="1" x14ac:dyDescent="0.25"/>
    <row r="1175" ht="15.6" customHeight="1" x14ac:dyDescent="0.25"/>
    <row r="1176" ht="15.6" customHeight="1" x14ac:dyDescent="0.25"/>
    <row r="1177" ht="15.6" customHeight="1" x14ac:dyDescent="0.25"/>
    <row r="1178" ht="15.6" customHeight="1" x14ac:dyDescent="0.25"/>
    <row r="1179" ht="15.6" customHeight="1" x14ac:dyDescent="0.25"/>
    <row r="1180" ht="15.6" customHeight="1" x14ac:dyDescent="0.25"/>
    <row r="1181" ht="15.6" customHeight="1" x14ac:dyDescent="0.25"/>
    <row r="1182" ht="15.6" customHeight="1" x14ac:dyDescent="0.25"/>
    <row r="1183" ht="15.6" customHeight="1" x14ac:dyDescent="0.25"/>
    <row r="1184" ht="15.6" customHeight="1" x14ac:dyDescent="0.25"/>
    <row r="1185" ht="15.6" customHeight="1" x14ac:dyDescent="0.25"/>
    <row r="1186" ht="15.6" customHeight="1" x14ac:dyDescent="0.25"/>
    <row r="1187" ht="15.6" customHeight="1" x14ac:dyDescent="0.25"/>
    <row r="1188" ht="15.6" customHeight="1" x14ac:dyDescent="0.25"/>
    <row r="1189" ht="15.6" customHeight="1" x14ac:dyDescent="0.25"/>
    <row r="1190" ht="15.6" customHeight="1" x14ac:dyDescent="0.25"/>
    <row r="1191" ht="15.6" customHeight="1" x14ac:dyDescent="0.25"/>
    <row r="1192" ht="15.6" customHeight="1" x14ac:dyDescent="0.25"/>
    <row r="1193" ht="15.6" customHeight="1" x14ac:dyDescent="0.25"/>
    <row r="1194" ht="15.6" customHeight="1" x14ac:dyDescent="0.25"/>
    <row r="1195" ht="15.6" customHeight="1" x14ac:dyDescent="0.25"/>
    <row r="1196" ht="15.6" customHeight="1" x14ac:dyDescent="0.25"/>
    <row r="1197" ht="15.6" customHeight="1" x14ac:dyDescent="0.25"/>
    <row r="1198" ht="15.6" customHeight="1" x14ac:dyDescent="0.25"/>
    <row r="1199" ht="15.6" customHeight="1" x14ac:dyDescent="0.25"/>
    <row r="1200" ht="15.6" customHeight="1" x14ac:dyDescent="0.25"/>
    <row r="1201" ht="15.6" customHeight="1" x14ac:dyDescent="0.25"/>
    <row r="1202" ht="15.6" customHeight="1" x14ac:dyDescent="0.25"/>
    <row r="1203" ht="15.6" customHeight="1" x14ac:dyDescent="0.25"/>
    <row r="1204" ht="15.6" customHeight="1" x14ac:dyDescent="0.25"/>
    <row r="1205" ht="15.6" customHeight="1" x14ac:dyDescent="0.25"/>
    <row r="1206" ht="15.6" customHeight="1" x14ac:dyDescent="0.25"/>
    <row r="1207" ht="15.6" customHeight="1" x14ac:dyDescent="0.25"/>
    <row r="1208" ht="15.6" customHeight="1" x14ac:dyDescent="0.25"/>
    <row r="1209" ht="15.6" customHeight="1" x14ac:dyDescent="0.25"/>
    <row r="1210" ht="15.6" customHeight="1" x14ac:dyDescent="0.25"/>
    <row r="1211" ht="15.6" customHeight="1" x14ac:dyDescent="0.25"/>
    <row r="1212" ht="15.6" customHeight="1" x14ac:dyDescent="0.25"/>
    <row r="1213" ht="15.6" customHeight="1" x14ac:dyDescent="0.25"/>
    <row r="1214" ht="15.6" customHeight="1" x14ac:dyDescent="0.25"/>
    <row r="1215" ht="15.6" customHeight="1" x14ac:dyDescent="0.25"/>
    <row r="1216" ht="15.6" customHeight="1" x14ac:dyDescent="0.25"/>
    <row r="1217" ht="15.6" customHeight="1" x14ac:dyDescent="0.25"/>
    <row r="1218" ht="15.6" customHeight="1" x14ac:dyDescent="0.25"/>
    <row r="1219" ht="15.6" customHeight="1" x14ac:dyDescent="0.25"/>
    <row r="1220" ht="15.6" customHeight="1" x14ac:dyDescent="0.25"/>
    <row r="1221" ht="15.6" customHeight="1" x14ac:dyDescent="0.25"/>
    <row r="1222" ht="15.6" customHeight="1" x14ac:dyDescent="0.25"/>
    <row r="1223" ht="15.6" customHeight="1" x14ac:dyDescent="0.25"/>
    <row r="1224" ht="15.6" customHeight="1" x14ac:dyDescent="0.25"/>
    <row r="1225" ht="15.6" customHeight="1" x14ac:dyDescent="0.25"/>
    <row r="1226" ht="15.6" customHeight="1" x14ac:dyDescent="0.25"/>
    <row r="1227" ht="15.6" customHeight="1" x14ac:dyDescent="0.25"/>
    <row r="1228" ht="15.6" customHeight="1" x14ac:dyDescent="0.25"/>
    <row r="1229" ht="15.6" customHeight="1" x14ac:dyDescent="0.25"/>
    <row r="1230" ht="15.6" customHeight="1" x14ac:dyDescent="0.25"/>
    <row r="1231" ht="15.6" customHeight="1" x14ac:dyDescent="0.25"/>
    <row r="1232" ht="15.6" customHeight="1" x14ac:dyDescent="0.25"/>
    <row r="1233" ht="15.6" customHeight="1" x14ac:dyDescent="0.25"/>
    <row r="1234" ht="15.6" customHeight="1" x14ac:dyDescent="0.25"/>
    <row r="1235" ht="15.6" customHeight="1" x14ac:dyDescent="0.25"/>
    <row r="1236" ht="15.6" customHeight="1" x14ac:dyDescent="0.25"/>
    <row r="1237" ht="15.6" customHeight="1" x14ac:dyDescent="0.25"/>
    <row r="1238" ht="15.6" customHeight="1" x14ac:dyDescent="0.25"/>
    <row r="1239" ht="15.6" customHeight="1" x14ac:dyDescent="0.25"/>
    <row r="1240" ht="15.6" customHeight="1" x14ac:dyDescent="0.25"/>
    <row r="1241" ht="15.6" customHeight="1" x14ac:dyDescent="0.25"/>
    <row r="1242" ht="15.6" customHeight="1" x14ac:dyDescent="0.25"/>
    <row r="1243" ht="15.6" customHeight="1" x14ac:dyDescent="0.25"/>
    <row r="1244" ht="15.6" customHeight="1" x14ac:dyDescent="0.25"/>
    <row r="1245" ht="15.6" customHeight="1" x14ac:dyDescent="0.25"/>
    <row r="1246" ht="15.6" customHeight="1" x14ac:dyDescent="0.25"/>
    <row r="1247" ht="15.6" customHeight="1" x14ac:dyDescent="0.25"/>
    <row r="1248" ht="15.6" customHeight="1" x14ac:dyDescent="0.25"/>
    <row r="1249" ht="15.6" customHeight="1" x14ac:dyDescent="0.25"/>
    <row r="1250" ht="15.6" customHeight="1" x14ac:dyDescent="0.25"/>
    <row r="1251" ht="15.6" customHeight="1" x14ac:dyDescent="0.25"/>
    <row r="1252" ht="15.6" customHeight="1" x14ac:dyDescent="0.25"/>
    <row r="1253" ht="15.6" customHeight="1" x14ac:dyDescent="0.25"/>
    <row r="1254" ht="15.6" customHeight="1" x14ac:dyDescent="0.25"/>
    <row r="1255" ht="15.6" customHeight="1" x14ac:dyDescent="0.25"/>
    <row r="1256" ht="15.6" customHeight="1" x14ac:dyDescent="0.25"/>
    <row r="1257" ht="15.6" customHeight="1" x14ac:dyDescent="0.25"/>
    <row r="1258" ht="15.6" customHeight="1" x14ac:dyDescent="0.25"/>
    <row r="1259" ht="15.6" customHeight="1" x14ac:dyDescent="0.25"/>
    <row r="1260" ht="15.6" customHeight="1" x14ac:dyDescent="0.25"/>
    <row r="1261" ht="15.6" customHeight="1" x14ac:dyDescent="0.25"/>
    <row r="1262" ht="15.6" customHeight="1" x14ac:dyDescent="0.25"/>
    <row r="1263" ht="15.6" customHeight="1" x14ac:dyDescent="0.25"/>
    <row r="1264" ht="15.6" customHeight="1" x14ac:dyDescent="0.25"/>
    <row r="1265" ht="15.6" customHeight="1" x14ac:dyDescent="0.25"/>
    <row r="1266" ht="15.6" customHeight="1" x14ac:dyDescent="0.25"/>
    <row r="1267" ht="15.6" customHeight="1" x14ac:dyDescent="0.25"/>
    <row r="1268" ht="15.6" customHeight="1" x14ac:dyDescent="0.25"/>
    <row r="1269" ht="15.6" customHeight="1" x14ac:dyDescent="0.25"/>
    <row r="1270" ht="15.6" customHeight="1" x14ac:dyDescent="0.25"/>
    <row r="1271" ht="15.6" customHeight="1" x14ac:dyDescent="0.25"/>
    <row r="1272" ht="15.6" customHeight="1" x14ac:dyDescent="0.25"/>
    <row r="1273" ht="15.6" customHeight="1" x14ac:dyDescent="0.25"/>
    <row r="1274" ht="15.6" customHeight="1" x14ac:dyDescent="0.25"/>
    <row r="1275" ht="15.6" customHeight="1" x14ac:dyDescent="0.25"/>
    <row r="1276" ht="15.6" customHeight="1" x14ac:dyDescent="0.25"/>
    <row r="1277" ht="15.6" customHeight="1" x14ac:dyDescent="0.25"/>
    <row r="1278" ht="15.6" customHeight="1" x14ac:dyDescent="0.25"/>
    <row r="1279" ht="15.6" customHeight="1" x14ac:dyDescent="0.25"/>
    <row r="1280" ht="15.6" customHeight="1" x14ac:dyDescent="0.25"/>
    <row r="1281" ht="15.6" customHeight="1" x14ac:dyDescent="0.25"/>
    <row r="1282" ht="15.6" customHeight="1" x14ac:dyDescent="0.25"/>
    <row r="1283" ht="15.6" customHeight="1" x14ac:dyDescent="0.25"/>
    <row r="1284" ht="15.6" customHeight="1" x14ac:dyDescent="0.25"/>
    <row r="1285" ht="15.6" customHeight="1" x14ac:dyDescent="0.25"/>
    <row r="1286" ht="15.6" customHeight="1" x14ac:dyDescent="0.25"/>
    <row r="1287" ht="15.6" customHeight="1" x14ac:dyDescent="0.25"/>
    <row r="1288" ht="15.6" customHeight="1" x14ac:dyDescent="0.25"/>
    <row r="1289" ht="15.6" customHeight="1" x14ac:dyDescent="0.25"/>
    <row r="1290" ht="15.6" customHeight="1" x14ac:dyDescent="0.25"/>
    <row r="1291" ht="15.6" customHeight="1" x14ac:dyDescent="0.25"/>
    <row r="1292" ht="15.6" customHeight="1" x14ac:dyDescent="0.25"/>
    <row r="1293" ht="15.6" customHeight="1" x14ac:dyDescent="0.25"/>
    <row r="1294" ht="15.6" customHeight="1" x14ac:dyDescent="0.25"/>
    <row r="1295" ht="15.6" customHeight="1" x14ac:dyDescent="0.25"/>
    <row r="1296" ht="15.6" customHeight="1" x14ac:dyDescent="0.25"/>
    <row r="1297" ht="15.6" customHeight="1" x14ac:dyDescent="0.25"/>
    <row r="1298" ht="15.6" customHeight="1" x14ac:dyDescent="0.25"/>
    <row r="1299" ht="15.6" customHeight="1" x14ac:dyDescent="0.25"/>
    <row r="1300" ht="15.6" customHeight="1" x14ac:dyDescent="0.25"/>
    <row r="1301" ht="15.6" customHeight="1" x14ac:dyDescent="0.25"/>
    <row r="1302" ht="15.6" customHeight="1" x14ac:dyDescent="0.25"/>
    <row r="1303" ht="15.6" customHeight="1" x14ac:dyDescent="0.25"/>
    <row r="1304" ht="15.6" customHeight="1" x14ac:dyDescent="0.25"/>
    <row r="1305" ht="15.6" customHeight="1" x14ac:dyDescent="0.25"/>
    <row r="1306" ht="15.6" customHeight="1" x14ac:dyDescent="0.25"/>
    <row r="1307" ht="15.6" customHeight="1" x14ac:dyDescent="0.25"/>
    <row r="1308" ht="15.6" customHeight="1" x14ac:dyDescent="0.25"/>
    <row r="1309" ht="15.6" customHeight="1" x14ac:dyDescent="0.25"/>
    <row r="1310" ht="15.6" customHeight="1" x14ac:dyDescent="0.25"/>
    <row r="1311" ht="15.6" customHeight="1" x14ac:dyDescent="0.25"/>
    <row r="1312" ht="15.6" customHeight="1" x14ac:dyDescent="0.25"/>
    <row r="1313" ht="15.6" customHeight="1" x14ac:dyDescent="0.25"/>
    <row r="1314" ht="15.6" customHeight="1" x14ac:dyDescent="0.25"/>
    <row r="1315" ht="15.6" customHeight="1" x14ac:dyDescent="0.25"/>
    <row r="1316" ht="15.6" customHeight="1" x14ac:dyDescent="0.25"/>
    <row r="1317" ht="15.6" customHeight="1" x14ac:dyDescent="0.25"/>
    <row r="1318" ht="15.6" customHeight="1" x14ac:dyDescent="0.25"/>
    <row r="1319" ht="15.6" customHeight="1" x14ac:dyDescent="0.25"/>
    <row r="1320" ht="15.6" customHeight="1" x14ac:dyDescent="0.25"/>
    <row r="1321" ht="15.6" customHeight="1" x14ac:dyDescent="0.25"/>
    <row r="1322" ht="15.6" customHeight="1" x14ac:dyDescent="0.25"/>
    <row r="1323" ht="15.6" customHeight="1" x14ac:dyDescent="0.25"/>
    <row r="1324" ht="15.6" customHeight="1" x14ac:dyDescent="0.25"/>
    <row r="1325" ht="15.6" customHeight="1" x14ac:dyDescent="0.25"/>
    <row r="1326" ht="15.6" customHeight="1" x14ac:dyDescent="0.25"/>
    <row r="1327" ht="15.6" customHeight="1" x14ac:dyDescent="0.25"/>
    <row r="1328" ht="15.6" customHeight="1" x14ac:dyDescent="0.25"/>
    <row r="1329" ht="15.6" customHeight="1" x14ac:dyDescent="0.25"/>
    <row r="1330" ht="15.6" customHeight="1" x14ac:dyDescent="0.25"/>
    <row r="1331" ht="15.6" customHeight="1" x14ac:dyDescent="0.25"/>
    <row r="1332" ht="15.6" customHeight="1" x14ac:dyDescent="0.25"/>
    <row r="1333" ht="15.6" customHeight="1" x14ac:dyDescent="0.25"/>
    <row r="1334" ht="15.6" customHeight="1" x14ac:dyDescent="0.25"/>
    <row r="1335" ht="15.6" customHeight="1" x14ac:dyDescent="0.25"/>
    <row r="1336" ht="15.6" customHeight="1" x14ac:dyDescent="0.25"/>
    <row r="1337" ht="15.6" customHeight="1" x14ac:dyDescent="0.25"/>
    <row r="1338" ht="15.6" customHeight="1" x14ac:dyDescent="0.25"/>
    <row r="1339" ht="15.6" customHeight="1" x14ac:dyDescent="0.25"/>
    <row r="1340" ht="15.6" customHeight="1" x14ac:dyDescent="0.25"/>
    <row r="1341" ht="15.6" customHeight="1" x14ac:dyDescent="0.25"/>
    <row r="1342" ht="15.6" customHeight="1" x14ac:dyDescent="0.25"/>
    <row r="1343" ht="15.6" customHeight="1" x14ac:dyDescent="0.25"/>
    <row r="1344" ht="15.6" customHeight="1" x14ac:dyDescent="0.25"/>
    <row r="1345" ht="15.6" customHeight="1" x14ac:dyDescent="0.25"/>
    <row r="1346" ht="15.6" customHeight="1" x14ac:dyDescent="0.25"/>
    <row r="1347" ht="15.6" customHeight="1" x14ac:dyDescent="0.25"/>
    <row r="1348" ht="15.6" customHeight="1" x14ac:dyDescent="0.25"/>
    <row r="1349" ht="15.6" customHeight="1" x14ac:dyDescent="0.25"/>
    <row r="1350" ht="15.6" customHeight="1" x14ac:dyDescent="0.25"/>
    <row r="1351" ht="15.6" customHeight="1" x14ac:dyDescent="0.25"/>
    <row r="1352" ht="15.6" customHeight="1" x14ac:dyDescent="0.25"/>
    <row r="1353" ht="15.6" customHeight="1" x14ac:dyDescent="0.25"/>
    <row r="1354" ht="15.6" customHeight="1" x14ac:dyDescent="0.25"/>
    <row r="1355" ht="15.6" customHeight="1" x14ac:dyDescent="0.25"/>
    <row r="1356" ht="15.6" customHeight="1" x14ac:dyDescent="0.25"/>
    <row r="1357" ht="15.6" customHeight="1" x14ac:dyDescent="0.25"/>
    <row r="1358" ht="15.6" customHeight="1" x14ac:dyDescent="0.25"/>
    <row r="1359" ht="15.6" customHeight="1" x14ac:dyDescent="0.25"/>
    <row r="1360" ht="15.6" customHeight="1" x14ac:dyDescent="0.25"/>
    <row r="1361" ht="15.6" customHeight="1" x14ac:dyDescent="0.25"/>
    <row r="1362" ht="15.6" customHeight="1" x14ac:dyDescent="0.25"/>
    <row r="1363" ht="15.6" customHeight="1" x14ac:dyDescent="0.25"/>
    <row r="1364" ht="15.6" customHeight="1" x14ac:dyDescent="0.25"/>
    <row r="1365" ht="15.6" customHeight="1" x14ac:dyDescent="0.25"/>
    <row r="1366" ht="15.6" customHeight="1" x14ac:dyDescent="0.25"/>
    <row r="1367" ht="15.6" customHeight="1" x14ac:dyDescent="0.25"/>
    <row r="1368" ht="15.6" customHeight="1" x14ac:dyDescent="0.25"/>
    <row r="1369" ht="15.6" customHeight="1" x14ac:dyDescent="0.25"/>
    <row r="1370" ht="15.6" customHeight="1" x14ac:dyDescent="0.25"/>
    <row r="1371" ht="15.6" customHeight="1" x14ac:dyDescent="0.25"/>
    <row r="1372" ht="15.6" customHeight="1" x14ac:dyDescent="0.25"/>
    <row r="1373" ht="15.6" customHeight="1" x14ac:dyDescent="0.25"/>
    <row r="1374" ht="15.6" customHeight="1" x14ac:dyDescent="0.25"/>
    <row r="1375" ht="15.6" customHeight="1" x14ac:dyDescent="0.25"/>
    <row r="1376" ht="15.6" customHeight="1" x14ac:dyDescent="0.25"/>
    <row r="1377" ht="15.6" customHeight="1" x14ac:dyDescent="0.25"/>
    <row r="1378" ht="15.6" customHeight="1" x14ac:dyDescent="0.25"/>
    <row r="1379" ht="15.6" customHeight="1" x14ac:dyDescent="0.25"/>
    <row r="1380" ht="15.6" customHeight="1" x14ac:dyDescent="0.25"/>
    <row r="1381" ht="15.6" customHeight="1" x14ac:dyDescent="0.25"/>
    <row r="1382" ht="15.6" customHeight="1" x14ac:dyDescent="0.25"/>
    <row r="1383" ht="15.6" customHeight="1" x14ac:dyDescent="0.25"/>
    <row r="1384" ht="15.6" customHeight="1" x14ac:dyDescent="0.25"/>
    <row r="1385" ht="15.6" customHeight="1" x14ac:dyDescent="0.25"/>
    <row r="1386" ht="15.6" customHeight="1" x14ac:dyDescent="0.25"/>
    <row r="1387" ht="15.6" customHeight="1" x14ac:dyDescent="0.25"/>
    <row r="1388" ht="15.6" customHeight="1" x14ac:dyDescent="0.25"/>
    <row r="1389" ht="15.6" customHeight="1" x14ac:dyDescent="0.25"/>
    <row r="1390" ht="15.6" customHeight="1" x14ac:dyDescent="0.25"/>
    <row r="1391" ht="15.6" customHeight="1" x14ac:dyDescent="0.25"/>
    <row r="1392" ht="15.6" customHeight="1" x14ac:dyDescent="0.25"/>
    <row r="1393" ht="15.6" customHeight="1" x14ac:dyDescent="0.25"/>
    <row r="1394" ht="15.6" customHeight="1" x14ac:dyDescent="0.25"/>
    <row r="1395" ht="15.6" customHeight="1" x14ac:dyDescent="0.25"/>
    <row r="1396" ht="15.6" customHeight="1" x14ac:dyDescent="0.25"/>
    <row r="1397" ht="15.6" customHeight="1" x14ac:dyDescent="0.25"/>
    <row r="1398" ht="15.6" customHeight="1" x14ac:dyDescent="0.25"/>
    <row r="1399" ht="15.6" customHeight="1" x14ac:dyDescent="0.25"/>
    <row r="1400" ht="15.6" customHeight="1" x14ac:dyDescent="0.25"/>
    <row r="1401" ht="15.6" customHeight="1" x14ac:dyDescent="0.25"/>
    <row r="1402" ht="15.6" customHeight="1" x14ac:dyDescent="0.25"/>
    <row r="1403" ht="15.6" customHeight="1" x14ac:dyDescent="0.25"/>
    <row r="1404" ht="15.6" customHeight="1" x14ac:dyDescent="0.25"/>
    <row r="1405" ht="15.6" customHeight="1" x14ac:dyDescent="0.25"/>
    <row r="1406" ht="15.6" customHeight="1" x14ac:dyDescent="0.25"/>
    <row r="1407" ht="15.6" customHeight="1" x14ac:dyDescent="0.25"/>
    <row r="1408" ht="15.6" customHeight="1" x14ac:dyDescent="0.25"/>
    <row r="1409" ht="15.6" customHeight="1" x14ac:dyDescent="0.25"/>
    <row r="1410" ht="15.6" customHeight="1" x14ac:dyDescent="0.25"/>
    <row r="1411" ht="15.6" customHeight="1" x14ac:dyDescent="0.25"/>
    <row r="1412" ht="15.6" customHeight="1" x14ac:dyDescent="0.25"/>
    <row r="1413" ht="15.6" customHeight="1" x14ac:dyDescent="0.25"/>
    <row r="1414" ht="15.6" customHeight="1" x14ac:dyDescent="0.25"/>
    <row r="1415" ht="15.6" customHeight="1" x14ac:dyDescent="0.25"/>
    <row r="1416" ht="15.6" customHeight="1" x14ac:dyDescent="0.25"/>
    <row r="1417" ht="15.6" customHeight="1" x14ac:dyDescent="0.25"/>
    <row r="1418" ht="15.6" customHeight="1" x14ac:dyDescent="0.25"/>
    <row r="1419" ht="15.6" customHeight="1" x14ac:dyDescent="0.25"/>
    <row r="1420" ht="15.6" customHeight="1" x14ac:dyDescent="0.25"/>
    <row r="1421" ht="15.6" customHeight="1" x14ac:dyDescent="0.25"/>
    <row r="1422" ht="15.6" customHeight="1" x14ac:dyDescent="0.25"/>
    <row r="1423" ht="15.6" customHeight="1" x14ac:dyDescent="0.25"/>
    <row r="1424" ht="15.6" customHeight="1" x14ac:dyDescent="0.25"/>
    <row r="1425" ht="15.6" customHeight="1" x14ac:dyDescent="0.25"/>
    <row r="1426" ht="15.6" customHeight="1" x14ac:dyDescent="0.25"/>
    <row r="1427" ht="15.6" customHeight="1" x14ac:dyDescent="0.25"/>
    <row r="1428" ht="15.6" customHeight="1" x14ac:dyDescent="0.25"/>
    <row r="1429" ht="15.6" customHeight="1" x14ac:dyDescent="0.25"/>
    <row r="1430" ht="15.6" customHeight="1" x14ac:dyDescent="0.25"/>
    <row r="1431" ht="15.6" customHeight="1" x14ac:dyDescent="0.25"/>
    <row r="1432" ht="15.6" customHeight="1" x14ac:dyDescent="0.25"/>
    <row r="1433" ht="15.6" customHeight="1" x14ac:dyDescent="0.25"/>
    <row r="1434" ht="15.6" customHeight="1" x14ac:dyDescent="0.25"/>
    <row r="1435" ht="15.6" customHeight="1" x14ac:dyDescent="0.25"/>
    <row r="1436" ht="15.6" customHeight="1" x14ac:dyDescent="0.25"/>
    <row r="1437" ht="15.6" customHeight="1" x14ac:dyDescent="0.25"/>
    <row r="1438" ht="15.6" customHeight="1" x14ac:dyDescent="0.25"/>
    <row r="1439" ht="15.6" customHeight="1" x14ac:dyDescent="0.25"/>
    <row r="1440" ht="15.6" customHeight="1" x14ac:dyDescent="0.25"/>
    <row r="1441" ht="15.6" customHeight="1" x14ac:dyDescent="0.25"/>
    <row r="1442" ht="15.6" customHeight="1" x14ac:dyDescent="0.25"/>
    <row r="1443" ht="15.6" customHeight="1" x14ac:dyDescent="0.25"/>
    <row r="1444" ht="15.6" customHeight="1" x14ac:dyDescent="0.25"/>
    <row r="1445" ht="15.6" customHeight="1" x14ac:dyDescent="0.25"/>
    <row r="1446" ht="15.6" customHeight="1" x14ac:dyDescent="0.25"/>
    <row r="1447" ht="15.6" customHeight="1" x14ac:dyDescent="0.25"/>
    <row r="1448" ht="15.6" customHeight="1" x14ac:dyDescent="0.25"/>
    <row r="1449" ht="15.6" customHeight="1" x14ac:dyDescent="0.25"/>
    <row r="1450" ht="15.6" customHeight="1" x14ac:dyDescent="0.25"/>
    <row r="1451" ht="15.6" customHeight="1" x14ac:dyDescent="0.25"/>
    <row r="1452" ht="15.6" customHeight="1" x14ac:dyDescent="0.25"/>
    <row r="1453" ht="15.6" customHeight="1" x14ac:dyDescent="0.25"/>
    <row r="1454" ht="15.6" customHeight="1" x14ac:dyDescent="0.25"/>
    <row r="1455" ht="15.6" customHeight="1" x14ac:dyDescent="0.25"/>
    <row r="1456" ht="15.6" customHeight="1" x14ac:dyDescent="0.25"/>
    <row r="1457" ht="15.6" customHeight="1" x14ac:dyDescent="0.25"/>
    <row r="1458" ht="15.6" customHeight="1" x14ac:dyDescent="0.25"/>
    <row r="1459" ht="15.6" customHeight="1" x14ac:dyDescent="0.25"/>
    <row r="1460" ht="15.6" customHeight="1" x14ac:dyDescent="0.25"/>
    <row r="1461" ht="15.6" customHeight="1" x14ac:dyDescent="0.25"/>
    <row r="1462" ht="15.6" customHeight="1" x14ac:dyDescent="0.25"/>
    <row r="1463" ht="15.6" customHeight="1" x14ac:dyDescent="0.25"/>
    <row r="1464" ht="15.6" customHeight="1" x14ac:dyDescent="0.25"/>
    <row r="1465" ht="15.6" customHeight="1" x14ac:dyDescent="0.25"/>
    <row r="1466" ht="15.6" customHeight="1" x14ac:dyDescent="0.25"/>
    <row r="1467" ht="15.6" customHeight="1" x14ac:dyDescent="0.25"/>
    <row r="1468" ht="15.6" customHeight="1" x14ac:dyDescent="0.25"/>
    <row r="1469" ht="15.6" customHeight="1" x14ac:dyDescent="0.25"/>
    <row r="1470" ht="15.6" customHeight="1" x14ac:dyDescent="0.25"/>
    <row r="1471" ht="15.6" customHeight="1" x14ac:dyDescent="0.25"/>
    <row r="1472" ht="15.6" customHeight="1" x14ac:dyDescent="0.25"/>
    <row r="1473" ht="15.6" customHeight="1" x14ac:dyDescent="0.25"/>
    <row r="1474" ht="15.6" customHeight="1" x14ac:dyDescent="0.25"/>
    <row r="1475" ht="15.6" customHeight="1" x14ac:dyDescent="0.25"/>
    <row r="1476" ht="15.6" customHeight="1" x14ac:dyDescent="0.25"/>
    <row r="1477" ht="15.6" customHeight="1" x14ac:dyDescent="0.25"/>
    <row r="1478" ht="15.6" customHeight="1" x14ac:dyDescent="0.25"/>
    <row r="1479" ht="15.6" customHeight="1" x14ac:dyDescent="0.25"/>
    <row r="1480" ht="15.6" customHeight="1" x14ac:dyDescent="0.25"/>
    <row r="1481" ht="15.6" customHeight="1" x14ac:dyDescent="0.25"/>
    <row r="1482" ht="15.6" customHeight="1" x14ac:dyDescent="0.25"/>
    <row r="1483" ht="15.6" customHeight="1" x14ac:dyDescent="0.25"/>
    <row r="1484" ht="15.6" customHeight="1" x14ac:dyDescent="0.25"/>
    <row r="1485" ht="15.6" customHeight="1" x14ac:dyDescent="0.25"/>
    <row r="1486" ht="15.6" customHeight="1" x14ac:dyDescent="0.25"/>
    <row r="1487" ht="15.6" customHeight="1" x14ac:dyDescent="0.25"/>
    <row r="1488" ht="15.6" customHeight="1" x14ac:dyDescent="0.25"/>
    <row r="1489" ht="15.6" customHeight="1" x14ac:dyDescent="0.25"/>
    <row r="1490" ht="15.6" customHeight="1" x14ac:dyDescent="0.25"/>
    <row r="1491" ht="15.6" customHeight="1" x14ac:dyDescent="0.25"/>
    <row r="1492" ht="15.6" customHeight="1" x14ac:dyDescent="0.25"/>
    <row r="1493" ht="15.6" customHeight="1" x14ac:dyDescent="0.25"/>
    <row r="1494" ht="15.6" customHeight="1" x14ac:dyDescent="0.25"/>
    <row r="1495" ht="15.6" customHeight="1" x14ac:dyDescent="0.25"/>
    <row r="1496" ht="15.6" customHeight="1" x14ac:dyDescent="0.25"/>
    <row r="1497" ht="15.6" customHeight="1" x14ac:dyDescent="0.25"/>
    <row r="1498" ht="15.6" customHeight="1" x14ac:dyDescent="0.25"/>
    <row r="1499" ht="15.6" customHeight="1" x14ac:dyDescent="0.25"/>
    <row r="1500" ht="15.6" customHeight="1" x14ac:dyDescent="0.25"/>
    <row r="1501" ht="15.6" customHeight="1" x14ac:dyDescent="0.25"/>
    <row r="1502" ht="15.6" customHeight="1" x14ac:dyDescent="0.25"/>
    <row r="1503" ht="15.6" customHeight="1" x14ac:dyDescent="0.25"/>
    <row r="1504" ht="15.6" customHeight="1" x14ac:dyDescent="0.25"/>
    <row r="1505" ht="15.6" customHeight="1" x14ac:dyDescent="0.25"/>
    <row r="1506" ht="15.6" customHeight="1" x14ac:dyDescent="0.25"/>
    <row r="1507" ht="15.6" customHeight="1" x14ac:dyDescent="0.25"/>
    <row r="1508" ht="15.6" customHeight="1" x14ac:dyDescent="0.25"/>
    <row r="1509" ht="15.6" customHeight="1" x14ac:dyDescent="0.25"/>
    <row r="1510" ht="15.6" customHeight="1" x14ac:dyDescent="0.25"/>
    <row r="1511" ht="15.6" customHeight="1" x14ac:dyDescent="0.25"/>
    <row r="1512" ht="15.6" customHeight="1" x14ac:dyDescent="0.25"/>
    <row r="1513" ht="15.6" customHeight="1" x14ac:dyDescent="0.25"/>
    <row r="1514" ht="15.6" customHeight="1" x14ac:dyDescent="0.25"/>
    <row r="1515" ht="15.6" customHeight="1" x14ac:dyDescent="0.25"/>
    <row r="1516" ht="15.6" customHeight="1" x14ac:dyDescent="0.25"/>
    <row r="1517" ht="15.6" customHeight="1" x14ac:dyDescent="0.25"/>
    <row r="1518" ht="15.6" customHeight="1" x14ac:dyDescent="0.25"/>
    <row r="1519" ht="15.6" customHeight="1" x14ac:dyDescent="0.25"/>
    <row r="1520" ht="15.6" customHeight="1" x14ac:dyDescent="0.25"/>
    <row r="1521" ht="15.6" customHeight="1" x14ac:dyDescent="0.25"/>
    <row r="1522" ht="15.6" customHeight="1" x14ac:dyDescent="0.25"/>
    <row r="1523" ht="15.6" customHeight="1" x14ac:dyDescent="0.25"/>
    <row r="1524" ht="15.6" customHeight="1" x14ac:dyDescent="0.25"/>
    <row r="1525" ht="15.6" customHeight="1" x14ac:dyDescent="0.25"/>
    <row r="1526" ht="15.6" customHeight="1" x14ac:dyDescent="0.25"/>
    <row r="1527" ht="15.6" customHeight="1" x14ac:dyDescent="0.25"/>
    <row r="1528" ht="15.6" customHeight="1" x14ac:dyDescent="0.25"/>
    <row r="1529" ht="15.6" customHeight="1" x14ac:dyDescent="0.25"/>
    <row r="1530" ht="15.6" customHeight="1" x14ac:dyDescent="0.25"/>
    <row r="1531" ht="15.6" customHeight="1" x14ac:dyDescent="0.25"/>
    <row r="1532" ht="15.6" customHeight="1" x14ac:dyDescent="0.25"/>
    <row r="1533" ht="15.6" customHeight="1" x14ac:dyDescent="0.25"/>
    <row r="1534" ht="15.6" customHeight="1" x14ac:dyDescent="0.25"/>
    <row r="1535" ht="15.6" customHeight="1" x14ac:dyDescent="0.25"/>
    <row r="1536" ht="15.6" customHeight="1" x14ac:dyDescent="0.25"/>
    <row r="1537" ht="15.6" customHeight="1" x14ac:dyDescent="0.25"/>
    <row r="1538" ht="15.6" customHeight="1" x14ac:dyDescent="0.25"/>
    <row r="1539" ht="15.6" customHeight="1" x14ac:dyDescent="0.25"/>
    <row r="1540" ht="15.6" customHeight="1" x14ac:dyDescent="0.25"/>
    <row r="1541" ht="15.6" customHeight="1" x14ac:dyDescent="0.25"/>
    <row r="1542" ht="15.6" customHeight="1" x14ac:dyDescent="0.25"/>
    <row r="1543" ht="15.6" customHeight="1" x14ac:dyDescent="0.25"/>
    <row r="1544" ht="15.6" customHeight="1" x14ac:dyDescent="0.25"/>
    <row r="1545" ht="15.6" customHeight="1" x14ac:dyDescent="0.25"/>
    <row r="1546" ht="15.6" customHeight="1" x14ac:dyDescent="0.25"/>
    <row r="1547" ht="15.6" customHeight="1" x14ac:dyDescent="0.25"/>
    <row r="1548" ht="15.6" customHeight="1" x14ac:dyDescent="0.25"/>
    <row r="1549" ht="15.6" customHeight="1" x14ac:dyDescent="0.25"/>
    <row r="1550" ht="15.6" customHeight="1" x14ac:dyDescent="0.25"/>
    <row r="1551" ht="15.6" customHeight="1" x14ac:dyDescent="0.25"/>
    <row r="1552" ht="15.6" customHeight="1" x14ac:dyDescent="0.25"/>
    <row r="1553" ht="15.6" customHeight="1" x14ac:dyDescent="0.25"/>
    <row r="1554" ht="15.6" customHeight="1" x14ac:dyDescent="0.25"/>
    <row r="1555" ht="15.6" customHeight="1" x14ac:dyDescent="0.25"/>
    <row r="1556" ht="15.6" customHeight="1" x14ac:dyDescent="0.25"/>
    <row r="1557" ht="15.6" customHeight="1" x14ac:dyDescent="0.25"/>
    <row r="1558" ht="15.6" customHeight="1" x14ac:dyDescent="0.25"/>
    <row r="1559" ht="15.6" customHeight="1" x14ac:dyDescent="0.25"/>
    <row r="1560" ht="15.6" customHeight="1" x14ac:dyDescent="0.25"/>
    <row r="1561" ht="15.6" customHeight="1" x14ac:dyDescent="0.25"/>
    <row r="1562" ht="15.6" customHeight="1" x14ac:dyDescent="0.25"/>
    <row r="1563" ht="15.6" customHeight="1" x14ac:dyDescent="0.25"/>
    <row r="1564" ht="15.6" customHeight="1" x14ac:dyDescent="0.25"/>
    <row r="1565" ht="15.6" customHeight="1" x14ac:dyDescent="0.25"/>
    <row r="1566" ht="15.6" customHeight="1" x14ac:dyDescent="0.25"/>
    <row r="1567" ht="15.6" customHeight="1" x14ac:dyDescent="0.25"/>
    <row r="1568" ht="15.6" customHeight="1" x14ac:dyDescent="0.25"/>
    <row r="1569" ht="15.6" customHeight="1" x14ac:dyDescent="0.25"/>
    <row r="1570" ht="15.6" customHeight="1" x14ac:dyDescent="0.25"/>
    <row r="1571" ht="15.6" customHeight="1" x14ac:dyDescent="0.25"/>
    <row r="1572" ht="15.6" customHeight="1" x14ac:dyDescent="0.25"/>
    <row r="1573" ht="15.6" customHeight="1" x14ac:dyDescent="0.25"/>
    <row r="1574" ht="15.6" customHeight="1" x14ac:dyDescent="0.25"/>
    <row r="1575" ht="15.6" customHeight="1" x14ac:dyDescent="0.25"/>
    <row r="1576" ht="15.6" customHeight="1" x14ac:dyDescent="0.25"/>
    <row r="1577" ht="15.6" customHeight="1" x14ac:dyDescent="0.25"/>
    <row r="1578" ht="15.6" customHeight="1" x14ac:dyDescent="0.25"/>
    <row r="1579" ht="15.6" customHeight="1" x14ac:dyDescent="0.25"/>
    <row r="1580" ht="15.6" customHeight="1" x14ac:dyDescent="0.25"/>
    <row r="1581" ht="15.6" customHeight="1" x14ac:dyDescent="0.25"/>
    <row r="1582" ht="15.6" customHeight="1" x14ac:dyDescent="0.25"/>
    <row r="1583" ht="15.6" customHeight="1" x14ac:dyDescent="0.25"/>
    <row r="1584" ht="15.6" customHeight="1" x14ac:dyDescent="0.25"/>
    <row r="1585" ht="15.6" customHeight="1" x14ac:dyDescent="0.25"/>
    <row r="1586" ht="15.6" customHeight="1" x14ac:dyDescent="0.25"/>
    <row r="1587" ht="15.6" customHeight="1" x14ac:dyDescent="0.25"/>
    <row r="1588" ht="15.6" customHeight="1" x14ac:dyDescent="0.25"/>
    <row r="1589" ht="15.6" customHeight="1" x14ac:dyDescent="0.25"/>
    <row r="1590" ht="15.6" customHeight="1" x14ac:dyDescent="0.25"/>
    <row r="1591" ht="15.6" customHeight="1" x14ac:dyDescent="0.25"/>
    <row r="1592" ht="15.6" customHeight="1" x14ac:dyDescent="0.25"/>
    <row r="1593" ht="15.6" customHeight="1" x14ac:dyDescent="0.25"/>
    <row r="1594" ht="15.6" customHeight="1" x14ac:dyDescent="0.25"/>
    <row r="1595" ht="15.6" customHeight="1" x14ac:dyDescent="0.25"/>
    <row r="1596" ht="15.6" customHeight="1" x14ac:dyDescent="0.25"/>
    <row r="1597" ht="15.6" customHeight="1" x14ac:dyDescent="0.25"/>
    <row r="1598" ht="15.6" customHeight="1" x14ac:dyDescent="0.25"/>
    <row r="1599" ht="15.6" customHeight="1" x14ac:dyDescent="0.25"/>
    <row r="1600" ht="15.6" customHeight="1" x14ac:dyDescent="0.25"/>
    <row r="1601" ht="15.6" customHeight="1" x14ac:dyDescent="0.25"/>
    <row r="1602" ht="15.6" customHeight="1" x14ac:dyDescent="0.25"/>
    <row r="1603" ht="15.6" customHeight="1" x14ac:dyDescent="0.25"/>
    <row r="1604" ht="15.6" customHeight="1" x14ac:dyDescent="0.25"/>
    <row r="1605" ht="15.6" customHeight="1" x14ac:dyDescent="0.25"/>
    <row r="1606" ht="15.6" customHeight="1" x14ac:dyDescent="0.25"/>
    <row r="1607" ht="15.6" customHeight="1" x14ac:dyDescent="0.25"/>
    <row r="1608" ht="15.6" customHeight="1" x14ac:dyDescent="0.25"/>
    <row r="1609" ht="15.6" customHeight="1" x14ac:dyDescent="0.25"/>
    <row r="1610" ht="15.6" customHeight="1" x14ac:dyDescent="0.25"/>
    <row r="1611" ht="15.6" customHeight="1" x14ac:dyDescent="0.25"/>
    <row r="1612" ht="15.6" customHeight="1" x14ac:dyDescent="0.25"/>
    <row r="1613" ht="15.6" customHeight="1" x14ac:dyDescent="0.25"/>
    <row r="1614" ht="15.6" customHeight="1" x14ac:dyDescent="0.25"/>
    <row r="1615" ht="15.6" customHeight="1" x14ac:dyDescent="0.25"/>
    <row r="1616" ht="15.6" customHeight="1" x14ac:dyDescent="0.25"/>
    <row r="1617" ht="15.6" customHeight="1" x14ac:dyDescent="0.25"/>
    <row r="1618" ht="15.6" customHeight="1" x14ac:dyDescent="0.25"/>
    <row r="1619" ht="15.6" customHeight="1" x14ac:dyDescent="0.25"/>
    <row r="1620" ht="15.6" customHeight="1" x14ac:dyDescent="0.25"/>
    <row r="1621" ht="15.6" customHeight="1" x14ac:dyDescent="0.25"/>
    <row r="1622" ht="15.6" customHeight="1" x14ac:dyDescent="0.25"/>
    <row r="1623" ht="15.6" customHeight="1" x14ac:dyDescent="0.25"/>
    <row r="1624" ht="15.6" customHeight="1" x14ac:dyDescent="0.25"/>
    <row r="1625" ht="15.6" customHeight="1" x14ac:dyDescent="0.25"/>
    <row r="1626" ht="15.6" customHeight="1" x14ac:dyDescent="0.25"/>
    <row r="1627" ht="15.6" customHeight="1" x14ac:dyDescent="0.25"/>
    <row r="1628" ht="15.6" customHeight="1" x14ac:dyDescent="0.25"/>
    <row r="1629" ht="15.6" customHeight="1" x14ac:dyDescent="0.25"/>
    <row r="1630" ht="15.6" customHeight="1" x14ac:dyDescent="0.25"/>
    <row r="1631" ht="15.6" customHeight="1" x14ac:dyDescent="0.25"/>
    <row r="1632" ht="15.6" customHeight="1" x14ac:dyDescent="0.25"/>
    <row r="1633" ht="15.6" customHeight="1" x14ac:dyDescent="0.25"/>
    <row r="1634" ht="15.6" customHeight="1" x14ac:dyDescent="0.25"/>
    <row r="1635" ht="15.6" customHeight="1" x14ac:dyDescent="0.25"/>
    <row r="1636" ht="15.6" customHeight="1" x14ac:dyDescent="0.25"/>
    <row r="1637" ht="15.6" customHeight="1" x14ac:dyDescent="0.25"/>
    <row r="1638" ht="15.6" customHeight="1" x14ac:dyDescent="0.25"/>
    <row r="1639" ht="15.6" customHeight="1" x14ac:dyDescent="0.25"/>
    <row r="1640" ht="15.6" customHeight="1" x14ac:dyDescent="0.25"/>
    <row r="1641" ht="15.6" customHeight="1" x14ac:dyDescent="0.25"/>
    <row r="1642" ht="15.6" customHeight="1" x14ac:dyDescent="0.25"/>
    <row r="1643" ht="15.6" customHeight="1" x14ac:dyDescent="0.25"/>
    <row r="1644" ht="15.6" customHeight="1" x14ac:dyDescent="0.25"/>
    <row r="1645" ht="15.6" customHeight="1" x14ac:dyDescent="0.25"/>
    <row r="1646" ht="15.6" customHeight="1" x14ac:dyDescent="0.25"/>
    <row r="1647" ht="15.6" customHeight="1" x14ac:dyDescent="0.25"/>
    <row r="1648" ht="15.6" customHeight="1" x14ac:dyDescent="0.25"/>
    <row r="1649" ht="15.6" customHeight="1" x14ac:dyDescent="0.25"/>
    <row r="1650" ht="15.6" customHeight="1" x14ac:dyDescent="0.25"/>
    <row r="1651" ht="15.6" customHeight="1" x14ac:dyDescent="0.25"/>
    <row r="1652" ht="15.6" customHeight="1" x14ac:dyDescent="0.25"/>
    <row r="1653" ht="15.6" customHeight="1" x14ac:dyDescent="0.25"/>
    <row r="1654" ht="15.6" customHeight="1" x14ac:dyDescent="0.25"/>
    <row r="1655" ht="15.6" customHeight="1" x14ac:dyDescent="0.25"/>
    <row r="1656" ht="15.6" customHeight="1" x14ac:dyDescent="0.25"/>
    <row r="1657" ht="15.6" customHeight="1" x14ac:dyDescent="0.25"/>
    <row r="1658" ht="15.6" customHeight="1" x14ac:dyDescent="0.25"/>
    <row r="1659" ht="15.6" customHeight="1" x14ac:dyDescent="0.25"/>
    <row r="1660" ht="15.6" customHeight="1" x14ac:dyDescent="0.25"/>
    <row r="1661" ht="15.6" customHeight="1" x14ac:dyDescent="0.25"/>
    <row r="1662" ht="15.6" customHeight="1" x14ac:dyDescent="0.25"/>
    <row r="1663" ht="15.6" customHeight="1" x14ac:dyDescent="0.25"/>
    <row r="1664" ht="15.6" customHeight="1" x14ac:dyDescent="0.25"/>
    <row r="1665" ht="15.6" customHeight="1" x14ac:dyDescent="0.25"/>
    <row r="1666" ht="15.6" customHeight="1" x14ac:dyDescent="0.25"/>
    <row r="1667" ht="15.6" customHeight="1" x14ac:dyDescent="0.25"/>
    <row r="1668" ht="15.6" customHeight="1" x14ac:dyDescent="0.25"/>
    <row r="1669" ht="15.6" customHeight="1" x14ac:dyDescent="0.25"/>
    <row r="1670" ht="15.6" customHeight="1" x14ac:dyDescent="0.25"/>
    <row r="1671" ht="15.6" customHeight="1" x14ac:dyDescent="0.25"/>
    <row r="1672" ht="15.6" customHeight="1" x14ac:dyDescent="0.25"/>
    <row r="1673" ht="15.6" customHeight="1" x14ac:dyDescent="0.25"/>
    <row r="1674" ht="15.6" customHeight="1" x14ac:dyDescent="0.25"/>
    <row r="1675" ht="15.6" customHeight="1" x14ac:dyDescent="0.25"/>
    <row r="1676" ht="15.6" customHeight="1" x14ac:dyDescent="0.25"/>
    <row r="1677" ht="15.6" customHeight="1" x14ac:dyDescent="0.25"/>
    <row r="1678" ht="15.6" customHeight="1" x14ac:dyDescent="0.25"/>
    <row r="1679" ht="15.6" customHeight="1" x14ac:dyDescent="0.25"/>
    <row r="1680" ht="15.6" customHeight="1" x14ac:dyDescent="0.25"/>
    <row r="1681" ht="15.6" customHeight="1" x14ac:dyDescent="0.25"/>
    <row r="1682" ht="15.6" customHeight="1" x14ac:dyDescent="0.25"/>
    <row r="1683" ht="15.6" customHeight="1" x14ac:dyDescent="0.25"/>
    <row r="1684" ht="15.6" customHeight="1" x14ac:dyDescent="0.25"/>
    <row r="1685" ht="15.6" customHeight="1" x14ac:dyDescent="0.25"/>
    <row r="1686" ht="15.6" customHeight="1" x14ac:dyDescent="0.25"/>
    <row r="1687" ht="15.6" customHeight="1" x14ac:dyDescent="0.25"/>
    <row r="1688" ht="15.6" customHeight="1" x14ac:dyDescent="0.25"/>
    <row r="1689" ht="15.6" customHeight="1" x14ac:dyDescent="0.25"/>
    <row r="1690" ht="15.6" customHeight="1" x14ac:dyDescent="0.25"/>
    <row r="1691" ht="15.6" customHeight="1" x14ac:dyDescent="0.25"/>
    <row r="1692" ht="15.6" customHeight="1" x14ac:dyDescent="0.25"/>
    <row r="1693" ht="15.6" customHeight="1" x14ac:dyDescent="0.25"/>
    <row r="1694" ht="15.6" customHeight="1" x14ac:dyDescent="0.25"/>
    <row r="1695" ht="15.6" customHeight="1" x14ac:dyDescent="0.25"/>
    <row r="1696" ht="15.6" customHeight="1" x14ac:dyDescent="0.25"/>
    <row r="1697" ht="15.6" customHeight="1" x14ac:dyDescent="0.25"/>
    <row r="1698" ht="15.6" customHeight="1" x14ac:dyDescent="0.25"/>
    <row r="1699" ht="15.6" customHeight="1" x14ac:dyDescent="0.25"/>
    <row r="1700" ht="15.6" customHeight="1" x14ac:dyDescent="0.25"/>
    <row r="1701" ht="15.6" customHeight="1" x14ac:dyDescent="0.25"/>
    <row r="1702" ht="15.6" customHeight="1" x14ac:dyDescent="0.25"/>
    <row r="1703" ht="15.6" customHeight="1" x14ac:dyDescent="0.25"/>
    <row r="1704" ht="15.6" customHeight="1" x14ac:dyDescent="0.25"/>
    <row r="1705" ht="15.6" customHeight="1" x14ac:dyDescent="0.25"/>
    <row r="1706" ht="15.6" customHeight="1" x14ac:dyDescent="0.25"/>
    <row r="1707" ht="15.6" customHeight="1" x14ac:dyDescent="0.25"/>
    <row r="1708" ht="15.6" customHeight="1" x14ac:dyDescent="0.25"/>
    <row r="1709" ht="15.6" customHeight="1" x14ac:dyDescent="0.25"/>
    <row r="1710" ht="15.6" customHeight="1" x14ac:dyDescent="0.25"/>
    <row r="1711" ht="15.6" customHeight="1" x14ac:dyDescent="0.25"/>
    <row r="1712" ht="15.6" customHeight="1" x14ac:dyDescent="0.25"/>
    <row r="1713" ht="15.6" customHeight="1" x14ac:dyDescent="0.25"/>
    <row r="1714" ht="15.6" customHeight="1" x14ac:dyDescent="0.25"/>
    <row r="1715" ht="15.6" customHeight="1" x14ac:dyDescent="0.25"/>
    <row r="1716" ht="15.6" customHeight="1" x14ac:dyDescent="0.25"/>
    <row r="1717" ht="15.6" customHeight="1" x14ac:dyDescent="0.25"/>
    <row r="1718" ht="15.6" customHeight="1" x14ac:dyDescent="0.25"/>
    <row r="1719" ht="15.6" customHeight="1" x14ac:dyDescent="0.25"/>
    <row r="1720" ht="15.6" customHeight="1" x14ac:dyDescent="0.25"/>
    <row r="1721" ht="15.6" customHeight="1" x14ac:dyDescent="0.25"/>
    <row r="1722" ht="15.6" customHeight="1" x14ac:dyDescent="0.25"/>
    <row r="1723" ht="15.6" customHeight="1" x14ac:dyDescent="0.25"/>
    <row r="1724" ht="15.6" customHeight="1" x14ac:dyDescent="0.25"/>
    <row r="1725" ht="15.6" customHeight="1" x14ac:dyDescent="0.25"/>
    <row r="1726" ht="15.6" customHeight="1" x14ac:dyDescent="0.25"/>
    <row r="1727" ht="15.6" customHeight="1" x14ac:dyDescent="0.25"/>
    <row r="1728" ht="15.6" customHeight="1" x14ac:dyDescent="0.25"/>
    <row r="1729" ht="15.6" customHeight="1" x14ac:dyDescent="0.25"/>
    <row r="1730" ht="15.6" customHeight="1" x14ac:dyDescent="0.25"/>
    <row r="1731" ht="15.6" customHeight="1" x14ac:dyDescent="0.25"/>
    <row r="1732" ht="15.6" customHeight="1" x14ac:dyDescent="0.25"/>
    <row r="1733" ht="15.6" customHeight="1" x14ac:dyDescent="0.25"/>
    <row r="1734" ht="15.6" customHeight="1" x14ac:dyDescent="0.25"/>
    <row r="1735" ht="15.6" customHeight="1" x14ac:dyDescent="0.25"/>
    <row r="1736" ht="15.6" customHeight="1" x14ac:dyDescent="0.25"/>
    <row r="1737" ht="15.6" customHeight="1" x14ac:dyDescent="0.25"/>
    <row r="1738" ht="15.6" customHeight="1" x14ac:dyDescent="0.25"/>
    <row r="1739" ht="15.6" customHeight="1" x14ac:dyDescent="0.25"/>
    <row r="1740" ht="15.6" customHeight="1" x14ac:dyDescent="0.25"/>
    <row r="1741" ht="15.6" customHeight="1" x14ac:dyDescent="0.25"/>
    <row r="1742" ht="15.6" customHeight="1" x14ac:dyDescent="0.25"/>
    <row r="1743" ht="15.6" customHeight="1" x14ac:dyDescent="0.25"/>
    <row r="1744" ht="15.6" customHeight="1" x14ac:dyDescent="0.25"/>
    <row r="1745" ht="15.6" customHeight="1" x14ac:dyDescent="0.25"/>
    <row r="1746" ht="15.6" customHeight="1" x14ac:dyDescent="0.25"/>
    <row r="1747" ht="15.6" customHeight="1" x14ac:dyDescent="0.25"/>
    <row r="1748" ht="15.6" customHeight="1" x14ac:dyDescent="0.25"/>
    <row r="1749" ht="15.6" customHeight="1" x14ac:dyDescent="0.25"/>
    <row r="1750" ht="15.6" customHeight="1" x14ac:dyDescent="0.25"/>
    <row r="1751" ht="15.6" customHeight="1" x14ac:dyDescent="0.25"/>
    <row r="1752" ht="15.6" customHeight="1" x14ac:dyDescent="0.25"/>
    <row r="1753" ht="15.6" customHeight="1" x14ac:dyDescent="0.25"/>
    <row r="1754" ht="15.6" customHeight="1" x14ac:dyDescent="0.25"/>
    <row r="1755" ht="15.6" customHeight="1" x14ac:dyDescent="0.25"/>
    <row r="1756" ht="15.6" customHeight="1" x14ac:dyDescent="0.25"/>
    <row r="1757" ht="15.6" customHeight="1" x14ac:dyDescent="0.25"/>
    <row r="1758" ht="15.6" customHeight="1" x14ac:dyDescent="0.25"/>
    <row r="1759" ht="15.6" customHeight="1" x14ac:dyDescent="0.25"/>
    <row r="1760" ht="15.6" customHeight="1" x14ac:dyDescent="0.25"/>
    <row r="1761" ht="15.6" customHeight="1" x14ac:dyDescent="0.25"/>
    <row r="1762" ht="15.6" customHeight="1" x14ac:dyDescent="0.25"/>
    <row r="1763" ht="15.6" customHeight="1" x14ac:dyDescent="0.25"/>
    <row r="1764" ht="15.6" customHeight="1" x14ac:dyDescent="0.25"/>
    <row r="1765" ht="15.6" customHeight="1" x14ac:dyDescent="0.25"/>
    <row r="1766" ht="15.6" customHeight="1" x14ac:dyDescent="0.25"/>
    <row r="1767" ht="15.6" customHeight="1" x14ac:dyDescent="0.25"/>
    <row r="1768" ht="15.6" customHeight="1" x14ac:dyDescent="0.25"/>
    <row r="1769" ht="15.6" customHeight="1" x14ac:dyDescent="0.25"/>
    <row r="1770" ht="15.6" customHeight="1" x14ac:dyDescent="0.25"/>
    <row r="1771" ht="15.6" customHeight="1" x14ac:dyDescent="0.25"/>
    <row r="1772" ht="15.6" customHeight="1" x14ac:dyDescent="0.25"/>
    <row r="1773" ht="15.6" customHeight="1" x14ac:dyDescent="0.25"/>
    <row r="1774" ht="15.6" customHeight="1" x14ac:dyDescent="0.25"/>
    <row r="1775" ht="15.6" customHeight="1" x14ac:dyDescent="0.25"/>
    <row r="1776" ht="15.6" customHeight="1" x14ac:dyDescent="0.25"/>
    <row r="1777" ht="15.6" customHeight="1" x14ac:dyDescent="0.25"/>
    <row r="1778" ht="15.6" customHeight="1" x14ac:dyDescent="0.25"/>
    <row r="1779" ht="15.6" customHeight="1" x14ac:dyDescent="0.25"/>
    <row r="1780" ht="15.6" customHeight="1" x14ac:dyDescent="0.25"/>
    <row r="1781" ht="15.6" customHeight="1" x14ac:dyDescent="0.25"/>
    <row r="1782" ht="15.6" customHeight="1" x14ac:dyDescent="0.25"/>
    <row r="1783" ht="15.6" customHeight="1" x14ac:dyDescent="0.25"/>
    <row r="1784" ht="15.6" customHeight="1" x14ac:dyDescent="0.25"/>
    <row r="1785" ht="15.6" customHeight="1" x14ac:dyDescent="0.25"/>
    <row r="1786" ht="15.6" customHeight="1" x14ac:dyDescent="0.25"/>
    <row r="1787" ht="15.6" customHeight="1" x14ac:dyDescent="0.25"/>
    <row r="1788" ht="15.6" customHeight="1" x14ac:dyDescent="0.25"/>
    <row r="1789" ht="15.6" customHeight="1" x14ac:dyDescent="0.25"/>
    <row r="1790" ht="15.6" customHeight="1" x14ac:dyDescent="0.25"/>
    <row r="1791" ht="15.6" customHeight="1" x14ac:dyDescent="0.25"/>
    <row r="1792" ht="15.6" customHeight="1" x14ac:dyDescent="0.25"/>
    <row r="1793" ht="15.6" customHeight="1" x14ac:dyDescent="0.25"/>
    <row r="1794" ht="15.6" customHeight="1" x14ac:dyDescent="0.25"/>
    <row r="1795" ht="15.6" customHeight="1" x14ac:dyDescent="0.25"/>
    <row r="1796" ht="15.6" customHeight="1" x14ac:dyDescent="0.25"/>
    <row r="1797" ht="15.6" customHeight="1" x14ac:dyDescent="0.25"/>
    <row r="1798" ht="15.6" customHeight="1" x14ac:dyDescent="0.25"/>
    <row r="1799" ht="15.6" customHeight="1" x14ac:dyDescent="0.25"/>
    <row r="1800" ht="15.6" customHeight="1" x14ac:dyDescent="0.25"/>
    <row r="1801" ht="15.6" customHeight="1" x14ac:dyDescent="0.25"/>
    <row r="1802" ht="15.6" customHeight="1" x14ac:dyDescent="0.25"/>
    <row r="1803" ht="15.6" customHeight="1" x14ac:dyDescent="0.25"/>
    <row r="1804" ht="15.6" customHeight="1" x14ac:dyDescent="0.25"/>
    <row r="1805" ht="15.6" customHeight="1" x14ac:dyDescent="0.25"/>
    <row r="1806" ht="15.6" customHeight="1" x14ac:dyDescent="0.25"/>
    <row r="1807" ht="15.6" customHeight="1" x14ac:dyDescent="0.25"/>
    <row r="1808" ht="15.6" customHeight="1" x14ac:dyDescent="0.25"/>
    <row r="1809" ht="15.6" customHeight="1" x14ac:dyDescent="0.25"/>
    <row r="1810" ht="15.6" customHeight="1" x14ac:dyDescent="0.25"/>
    <row r="1811" ht="15.6" customHeight="1" x14ac:dyDescent="0.25"/>
    <row r="1812" ht="15.6" customHeight="1" x14ac:dyDescent="0.25"/>
    <row r="1813" ht="15.6" customHeight="1" x14ac:dyDescent="0.25"/>
    <row r="1814" ht="15.6" customHeight="1" x14ac:dyDescent="0.25"/>
    <row r="1815" ht="15.6" customHeight="1" x14ac:dyDescent="0.25"/>
    <row r="1816" ht="15.6" customHeight="1" x14ac:dyDescent="0.25"/>
    <row r="1817" ht="15.6" customHeight="1" x14ac:dyDescent="0.25"/>
    <row r="1818" ht="15.6" customHeight="1" x14ac:dyDescent="0.25"/>
    <row r="1819" ht="15.6" customHeight="1" x14ac:dyDescent="0.25"/>
    <row r="1820" ht="15.6" customHeight="1" x14ac:dyDescent="0.25"/>
    <row r="1821" ht="15.6" customHeight="1" x14ac:dyDescent="0.25"/>
    <row r="1822" ht="15.6" customHeight="1" x14ac:dyDescent="0.25"/>
    <row r="1823" ht="15.6" customHeight="1" x14ac:dyDescent="0.25"/>
    <row r="1824" ht="15.6" customHeight="1" x14ac:dyDescent="0.25"/>
    <row r="1825" ht="15.6" customHeight="1" x14ac:dyDescent="0.25"/>
    <row r="1826" ht="15.6" customHeight="1" x14ac:dyDescent="0.25"/>
    <row r="1827" ht="15.6" customHeight="1" x14ac:dyDescent="0.25"/>
    <row r="1828" ht="15.6" customHeight="1" x14ac:dyDescent="0.25"/>
    <row r="1829" ht="15.6" customHeight="1" x14ac:dyDescent="0.25"/>
    <row r="1830" ht="15.6" customHeight="1" x14ac:dyDescent="0.25"/>
    <row r="1831" ht="15.6" customHeight="1" x14ac:dyDescent="0.25"/>
    <row r="1832" ht="15.6" customHeight="1" x14ac:dyDescent="0.25"/>
    <row r="1833" ht="15.6" customHeight="1" x14ac:dyDescent="0.25"/>
    <row r="1834" ht="15.6" customHeight="1" x14ac:dyDescent="0.25"/>
    <row r="1835" ht="15.6" customHeight="1" x14ac:dyDescent="0.25"/>
    <row r="1836" ht="15.6" customHeight="1" x14ac:dyDescent="0.25"/>
    <row r="1837" ht="15.6" customHeight="1" x14ac:dyDescent="0.25"/>
    <row r="1838" ht="15.6" customHeight="1" x14ac:dyDescent="0.25"/>
    <row r="1839" ht="15.6" customHeight="1" x14ac:dyDescent="0.25"/>
    <row r="1840" ht="15.6" customHeight="1" x14ac:dyDescent="0.25"/>
    <row r="1841" ht="15.6" customHeight="1" x14ac:dyDescent="0.25"/>
    <row r="1842" ht="15.6" customHeight="1" x14ac:dyDescent="0.25"/>
    <row r="1843" ht="15.6" customHeight="1" x14ac:dyDescent="0.25"/>
    <row r="1844" ht="15.6" customHeight="1" x14ac:dyDescent="0.25"/>
    <row r="1845" ht="15.6" customHeight="1" x14ac:dyDescent="0.25"/>
    <row r="1846" ht="15.6" customHeight="1" x14ac:dyDescent="0.25"/>
    <row r="1847" ht="15.6" customHeight="1" x14ac:dyDescent="0.25"/>
    <row r="1848" ht="15.6" customHeight="1" x14ac:dyDescent="0.25"/>
    <row r="1849" ht="15.6" customHeight="1" x14ac:dyDescent="0.25"/>
    <row r="1850" ht="15.6" customHeight="1" x14ac:dyDescent="0.25"/>
    <row r="1851" ht="15.6" customHeight="1" x14ac:dyDescent="0.25"/>
    <row r="1852" ht="15.6" customHeight="1" x14ac:dyDescent="0.25"/>
    <row r="1853" ht="15.6" customHeight="1" x14ac:dyDescent="0.25"/>
    <row r="1854" ht="15.6" customHeight="1" x14ac:dyDescent="0.25"/>
    <row r="1855" ht="15.6" customHeight="1" x14ac:dyDescent="0.25"/>
    <row r="1856" ht="15.6" customHeight="1" x14ac:dyDescent="0.25"/>
    <row r="1857" ht="15.6" customHeight="1" x14ac:dyDescent="0.25"/>
    <row r="1858" ht="15.6" customHeight="1" x14ac:dyDescent="0.25"/>
    <row r="1859" ht="15.6" customHeight="1" x14ac:dyDescent="0.25"/>
    <row r="1860" ht="15.6" customHeight="1" x14ac:dyDescent="0.25"/>
    <row r="1861" ht="15.6" customHeight="1" x14ac:dyDescent="0.25"/>
    <row r="1862" ht="15.6" customHeight="1" x14ac:dyDescent="0.25"/>
    <row r="1863" ht="15.6" customHeight="1" x14ac:dyDescent="0.25"/>
    <row r="1864" ht="15.6" customHeight="1" x14ac:dyDescent="0.25"/>
    <row r="1865" ht="15.6" customHeight="1" x14ac:dyDescent="0.25"/>
    <row r="1866" ht="15.6" customHeight="1" x14ac:dyDescent="0.25"/>
    <row r="1867" ht="15.6" customHeight="1" x14ac:dyDescent="0.25"/>
    <row r="1868" ht="15.6" customHeight="1" x14ac:dyDescent="0.25"/>
    <row r="1869" ht="15.6" customHeight="1" x14ac:dyDescent="0.25"/>
    <row r="1870" ht="15.6" customHeight="1" x14ac:dyDescent="0.25"/>
    <row r="1871" ht="15.6" customHeight="1" x14ac:dyDescent="0.25"/>
    <row r="1872" ht="15.6" customHeight="1" x14ac:dyDescent="0.25"/>
    <row r="1873" ht="15.6" customHeight="1" x14ac:dyDescent="0.25"/>
    <row r="1874" ht="15.6" customHeight="1" x14ac:dyDescent="0.25"/>
    <row r="1875" ht="15.6" customHeight="1" x14ac:dyDescent="0.25"/>
    <row r="1876" ht="15.6" customHeight="1" x14ac:dyDescent="0.25"/>
    <row r="1877" ht="15.6" customHeight="1" x14ac:dyDescent="0.25"/>
    <row r="1878" ht="15.6" customHeight="1" x14ac:dyDescent="0.25"/>
    <row r="1879" ht="15.6" customHeight="1" x14ac:dyDescent="0.25"/>
    <row r="1880" ht="15.6" customHeight="1" x14ac:dyDescent="0.25"/>
    <row r="1881" ht="15.6" customHeight="1" x14ac:dyDescent="0.25"/>
    <row r="1882" ht="15.6" customHeight="1" x14ac:dyDescent="0.25"/>
    <row r="1883" ht="15.6" customHeight="1" x14ac:dyDescent="0.25"/>
    <row r="1884" ht="15.6" customHeight="1" x14ac:dyDescent="0.25"/>
    <row r="1885" ht="15.6" customHeight="1" x14ac:dyDescent="0.25"/>
    <row r="1886" ht="15.6" customHeight="1" x14ac:dyDescent="0.25"/>
    <row r="1887" ht="15.6" customHeight="1" x14ac:dyDescent="0.25"/>
    <row r="1888" ht="15.6" customHeight="1" x14ac:dyDescent="0.25"/>
    <row r="1889" ht="15.6" customHeight="1" x14ac:dyDescent="0.25"/>
    <row r="1890" ht="15.6" customHeight="1" x14ac:dyDescent="0.25"/>
    <row r="1891" ht="15.6" customHeight="1" x14ac:dyDescent="0.25"/>
    <row r="1892" ht="15.6" customHeight="1" x14ac:dyDescent="0.25"/>
    <row r="1893" ht="15.6" customHeight="1" x14ac:dyDescent="0.25"/>
    <row r="1894" ht="15.6" customHeight="1" x14ac:dyDescent="0.25"/>
    <row r="1895" ht="15.6" customHeight="1" x14ac:dyDescent="0.25"/>
    <row r="1896" ht="15.6" customHeight="1" x14ac:dyDescent="0.25"/>
    <row r="1897" ht="15.6" customHeight="1" x14ac:dyDescent="0.25"/>
    <row r="1898" ht="15.6" customHeight="1" x14ac:dyDescent="0.25"/>
    <row r="1899" ht="15.6" customHeight="1" x14ac:dyDescent="0.25"/>
    <row r="1900" ht="15.6" customHeight="1" x14ac:dyDescent="0.25"/>
    <row r="1901" ht="15.6" customHeight="1" x14ac:dyDescent="0.25"/>
    <row r="1902" ht="15.6" customHeight="1" x14ac:dyDescent="0.25"/>
    <row r="1903" ht="15.6" customHeight="1" x14ac:dyDescent="0.25"/>
    <row r="1904" ht="15.6" customHeight="1" x14ac:dyDescent="0.25"/>
    <row r="1905" ht="15.6" customHeight="1" x14ac:dyDescent="0.25"/>
    <row r="1906" ht="15.6" customHeight="1" x14ac:dyDescent="0.25"/>
    <row r="1907" ht="15.6" customHeight="1" x14ac:dyDescent="0.25"/>
    <row r="1908" ht="15.6" customHeight="1" x14ac:dyDescent="0.25"/>
    <row r="1909" ht="15.6" customHeight="1" x14ac:dyDescent="0.25"/>
    <row r="1910" ht="15.6" customHeight="1" x14ac:dyDescent="0.25"/>
    <row r="1911" ht="15.6" customHeight="1" x14ac:dyDescent="0.25"/>
    <row r="1912" ht="15.6" customHeight="1" x14ac:dyDescent="0.25"/>
    <row r="1913" ht="15.6" customHeight="1" x14ac:dyDescent="0.25"/>
    <row r="1914" ht="15.6" customHeight="1" x14ac:dyDescent="0.25"/>
    <row r="1915" ht="15.6" customHeight="1" x14ac:dyDescent="0.25"/>
    <row r="1916" ht="15.6" customHeight="1" x14ac:dyDescent="0.25"/>
    <row r="1917" ht="15.6" customHeight="1" x14ac:dyDescent="0.25"/>
    <row r="1918" ht="15.6" customHeight="1" x14ac:dyDescent="0.25"/>
    <row r="1919" ht="15.6" customHeight="1" x14ac:dyDescent="0.25"/>
    <row r="1920" ht="15.6" customHeight="1" x14ac:dyDescent="0.25"/>
    <row r="1921" ht="15.6" customHeight="1" x14ac:dyDescent="0.25"/>
    <row r="1922" ht="15.6" customHeight="1" x14ac:dyDescent="0.25"/>
    <row r="1923" ht="15.6" customHeight="1" x14ac:dyDescent="0.25"/>
    <row r="1924" ht="15.6" customHeight="1" x14ac:dyDescent="0.25"/>
    <row r="1925" ht="15.6" customHeight="1" x14ac:dyDescent="0.25"/>
    <row r="1926" ht="15.6" customHeight="1" x14ac:dyDescent="0.25"/>
    <row r="1927" ht="15.6" customHeight="1" x14ac:dyDescent="0.25"/>
    <row r="1928" ht="15.6" customHeight="1" x14ac:dyDescent="0.25"/>
    <row r="1929" ht="15.6" customHeight="1" x14ac:dyDescent="0.25"/>
    <row r="1930" ht="15.6" customHeight="1" x14ac:dyDescent="0.25"/>
    <row r="1931" ht="15.6" customHeight="1" x14ac:dyDescent="0.25"/>
    <row r="1932" ht="15.6" customHeight="1" x14ac:dyDescent="0.25"/>
    <row r="1933" ht="15.6" customHeight="1" x14ac:dyDescent="0.25"/>
    <row r="1934" ht="15.6" customHeight="1" x14ac:dyDescent="0.25"/>
    <row r="1935" ht="15.6" customHeight="1" x14ac:dyDescent="0.25"/>
    <row r="1936" ht="15.6" customHeight="1" x14ac:dyDescent="0.25"/>
    <row r="1937" ht="15.6" customHeight="1" x14ac:dyDescent="0.25"/>
    <row r="1938" ht="15.6" customHeight="1" x14ac:dyDescent="0.25"/>
    <row r="1939" ht="15.6" customHeight="1" x14ac:dyDescent="0.25"/>
    <row r="1940" ht="15.6" customHeight="1" x14ac:dyDescent="0.25"/>
    <row r="1941" ht="15.6" customHeight="1" x14ac:dyDescent="0.25"/>
    <row r="1942" ht="15.6" customHeight="1" x14ac:dyDescent="0.25"/>
    <row r="1943" ht="15.6" customHeight="1" x14ac:dyDescent="0.25"/>
    <row r="1944" ht="15.6" customHeight="1" x14ac:dyDescent="0.25"/>
    <row r="1945" ht="15.6" customHeight="1" x14ac:dyDescent="0.25"/>
    <row r="1946" ht="15.6" customHeight="1" x14ac:dyDescent="0.25"/>
    <row r="1947" ht="15.6" customHeight="1" x14ac:dyDescent="0.25"/>
    <row r="1948" ht="15.6" customHeight="1" x14ac:dyDescent="0.25"/>
    <row r="1949" ht="15.6" customHeight="1" x14ac:dyDescent="0.25"/>
    <row r="1950" ht="15.6" customHeight="1" x14ac:dyDescent="0.25"/>
    <row r="1951" ht="15.6" customHeight="1" x14ac:dyDescent="0.25"/>
    <row r="1952" ht="15.6" customHeight="1" x14ac:dyDescent="0.25"/>
    <row r="1953" ht="15.6" customHeight="1" x14ac:dyDescent="0.25"/>
    <row r="1954" ht="15.6" customHeight="1" x14ac:dyDescent="0.25"/>
    <row r="1955" ht="15.6" customHeight="1" x14ac:dyDescent="0.25"/>
    <row r="1956" ht="15.6" customHeight="1" x14ac:dyDescent="0.25"/>
    <row r="1957" ht="15.6" customHeight="1" x14ac:dyDescent="0.25"/>
    <row r="1958" ht="15.6" customHeight="1" x14ac:dyDescent="0.25"/>
    <row r="1959" ht="15.6" customHeight="1" x14ac:dyDescent="0.25"/>
    <row r="1960" ht="15.6" customHeight="1" x14ac:dyDescent="0.25"/>
    <row r="1961" ht="15.6" customHeight="1" x14ac:dyDescent="0.25"/>
    <row r="1962" ht="15.6" customHeight="1" x14ac:dyDescent="0.25"/>
    <row r="1963" ht="15.6" customHeight="1" x14ac:dyDescent="0.25"/>
    <row r="1964" ht="15.6" customHeight="1" x14ac:dyDescent="0.25"/>
    <row r="1965" ht="15.6" customHeight="1" x14ac:dyDescent="0.25"/>
    <row r="1966" ht="15.6" customHeight="1" x14ac:dyDescent="0.25"/>
    <row r="1967" ht="15.6" customHeight="1" x14ac:dyDescent="0.25"/>
    <row r="1968" ht="15.6" customHeight="1" x14ac:dyDescent="0.25"/>
    <row r="1969" ht="15.6" customHeight="1" x14ac:dyDescent="0.25"/>
    <row r="1970" ht="15.6" customHeight="1" x14ac:dyDescent="0.25"/>
    <row r="1971" ht="15.6" customHeight="1" x14ac:dyDescent="0.25"/>
    <row r="1972" ht="15.6" customHeight="1" x14ac:dyDescent="0.25"/>
    <row r="1973" ht="15.6" customHeight="1" x14ac:dyDescent="0.25"/>
    <row r="1974" ht="15.6" customHeight="1" x14ac:dyDescent="0.25"/>
    <row r="1975" ht="15.6" customHeight="1" x14ac:dyDescent="0.25"/>
    <row r="1976" ht="15.6" customHeight="1" x14ac:dyDescent="0.25"/>
    <row r="1977" ht="15.6" customHeight="1" x14ac:dyDescent="0.25"/>
    <row r="1978" ht="15.6" customHeight="1" x14ac:dyDescent="0.25"/>
    <row r="1979" ht="15.6" customHeight="1" x14ac:dyDescent="0.25"/>
    <row r="1980" ht="15.6" customHeight="1" x14ac:dyDescent="0.25"/>
    <row r="1981" ht="15.6" customHeight="1" x14ac:dyDescent="0.25"/>
    <row r="1982" ht="15.6" customHeight="1" x14ac:dyDescent="0.25"/>
    <row r="1983" ht="15.6" customHeight="1" x14ac:dyDescent="0.25"/>
    <row r="1984" ht="15.6" customHeight="1" x14ac:dyDescent="0.25"/>
    <row r="1985" ht="15.6" customHeight="1" x14ac:dyDescent="0.25"/>
    <row r="1986" ht="15.6" customHeight="1" x14ac:dyDescent="0.25"/>
    <row r="1987" ht="15.6" customHeight="1" x14ac:dyDescent="0.25"/>
    <row r="1988" ht="15.6" customHeight="1" x14ac:dyDescent="0.25"/>
    <row r="1989" ht="15.6" customHeight="1" x14ac:dyDescent="0.25"/>
    <row r="1990" ht="15.6" customHeight="1" x14ac:dyDescent="0.25"/>
    <row r="1991" ht="15.6" customHeight="1" x14ac:dyDescent="0.25"/>
    <row r="1992" ht="15.6" customHeight="1" x14ac:dyDescent="0.25"/>
    <row r="1993" ht="15.6" customHeight="1" x14ac:dyDescent="0.25"/>
    <row r="1994" ht="15.6" customHeight="1" x14ac:dyDescent="0.25"/>
    <row r="1995" ht="15.6" customHeight="1" x14ac:dyDescent="0.25"/>
    <row r="1996" ht="15.6" customHeight="1" x14ac:dyDescent="0.25"/>
    <row r="1997" ht="15.6" customHeight="1" x14ac:dyDescent="0.25"/>
    <row r="1998" ht="15.6" customHeight="1" x14ac:dyDescent="0.25"/>
    <row r="1999" ht="15.6" customHeight="1" x14ac:dyDescent="0.25"/>
  </sheetData>
  <mergeCells count="555">
    <mergeCell ref="F17:H17"/>
    <mergeCell ref="J17:L17"/>
    <mergeCell ref="F18:H18"/>
    <mergeCell ref="J18:L18"/>
    <mergeCell ref="F19:H19"/>
    <mergeCell ref="J19:L19"/>
    <mergeCell ref="B2:Y3"/>
    <mergeCell ref="B10:Y12"/>
    <mergeCell ref="F15:H15"/>
    <mergeCell ref="J15:L15"/>
    <mergeCell ref="F16:H16"/>
    <mergeCell ref="J16:L16"/>
    <mergeCell ref="F23:H23"/>
    <mergeCell ref="J23:L23"/>
    <mergeCell ref="F24:H24"/>
    <mergeCell ref="J24:L24"/>
    <mergeCell ref="F25:H25"/>
    <mergeCell ref="J25:L25"/>
    <mergeCell ref="F20:H20"/>
    <mergeCell ref="J20:L20"/>
    <mergeCell ref="F21:H21"/>
    <mergeCell ref="J21:L21"/>
    <mergeCell ref="F22:H22"/>
    <mergeCell ref="J22:L22"/>
    <mergeCell ref="F29:H29"/>
    <mergeCell ref="J29:L29"/>
    <mergeCell ref="F30:H30"/>
    <mergeCell ref="J30:L30"/>
    <mergeCell ref="F31:H31"/>
    <mergeCell ref="J31:L31"/>
    <mergeCell ref="F26:H26"/>
    <mergeCell ref="J26:L26"/>
    <mergeCell ref="F27:H27"/>
    <mergeCell ref="J27:L27"/>
    <mergeCell ref="F28:H28"/>
    <mergeCell ref="J28:L28"/>
    <mergeCell ref="F35:H35"/>
    <mergeCell ref="J35:L35"/>
    <mergeCell ref="F36:H36"/>
    <mergeCell ref="J36:L36"/>
    <mergeCell ref="F37:H37"/>
    <mergeCell ref="J37:L37"/>
    <mergeCell ref="F32:H32"/>
    <mergeCell ref="J32:L32"/>
    <mergeCell ref="F33:H33"/>
    <mergeCell ref="J33:L33"/>
    <mergeCell ref="F34:H34"/>
    <mergeCell ref="J34:L34"/>
    <mergeCell ref="F41:H41"/>
    <mergeCell ref="J41:L41"/>
    <mergeCell ref="F42:H42"/>
    <mergeCell ref="J42:L42"/>
    <mergeCell ref="F43:H43"/>
    <mergeCell ref="J43:L43"/>
    <mergeCell ref="F38:H38"/>
    <mergeCell ref="J38:L38"/>
    <mergeCell ref="F39:H39"/>
    <mergeCell ref="J39:L39"/>
    <mergeCell ref="F40:H40"/>
    <mergeCell ref="J40:L40"/>
    <mergeCell ref="F47:H47"/>
    <mergeCell ref="J47:L47"/>
    <mergeCell ref="F48:H48"/>
    <mergeCell ref="J48:L48"/>
    <mergeCell ref="F49:H49"/>
    <mergeCell ref="J49:L49"/>
    <mergeCell ref="F44:H44"/>
    <mergeCell ref="J44:L44"/>
    <mergeCell ref="F45:H45"/>
    <mergeCell ref="J45:L45"/>
    <mergeCell ref="F46:H46"/>
    <mergeCell ref="J46:L46"/>
    <mergeCell ref="F53:H53"/>
    <mergeCell ref="J53:L53"/>
    <mergeCell ref="F54:H54"/>
    <mergeCell ref="J54:L54"/>
    <mergeCell ref="F55:H55"/>
    <mergeCell ref="J55:L55"/>
    <mergeCell ref="F50:H50"/>
    <mergeCell ref="J50:L50"/>
    <mergeCell ref="F51:H51"/>
    <mergeCell ref="J51:L51"/>
    <mergeCell ref="F52:H52"/>
    <mergeCell ref="J52:L52"/>
    <mergeCell ref="F59:H59"/>
    <mergeCell ref="J59:L59"/>
    <mergeCell ref="F60:H60"/>
    <mergeCell ref="J60:L60"/>
    <mergeCell ref="F61:H61"/>
    <mergeCell ref="J61:L61"/>
    <mergeCell ref="F56:H56"/>
    <mergeCell ref="J56:L56"/>
    <mergeCell ref="F57:H57"/>
    <mergeCell ref="J57:L57"/>
    <mergeCell ref="F58:H58"/>
    <mergeCell ref="J58:L58"/>
    <mergeCell ref="F65:H65"/>
    <mergeCell ref="J65:L65"/>
    <mergeCell ref="F66:H66"/>
    <mergeCell ref="J66:L66"/>
    <mergeCell ref="F67:H67"/>
    <mergeCell ref="J67:L67"/>
    <mergeCell ref="F62:H62"/>
    <mergeCell ref="J62:L62"/>
    <mergeCell ref="F63:H63"/>
    <mergeCell ref="J63:L63"/>
    <mergeCell ref="F64:H64"/>
    <mergeCell ref="J64:L64"/>
    <mergeCell ref="F71:H71"/>
    <mergeCell ref="J71:L71"/>
    <mergeCell ref="F72:H72"/>
    <mergeCell ref="J72:L72"/>
    <mergeCell ref="F73:H73"/>
    <mergeCell ref="J73:L73"/>
    <mergeCell ref="F68:H68"/>
    <mergeCell ref="J68:L68"/>
    <mergeCell ref="F69:H69"/>
    <mergeCell ref="J69:L69"/>
    <mergeCell ref="F70:H70"/>
    <mergeCell ref="J70:L70"/>
    <mergeCell ref="F77:H77"/>
    <mergeCell ref="J77:L77"/>
    <mergeCell ref="F78:H78"/>
    <mergeCell ref="J78:L78"/>
    <mergeCell ref="F79:H79"/>
    <mergeCell ref="J79:L79"/>
    <mergeCell ref="F74:H74"/>
    <mergeCell ref="J74:L74"/>
    <mergeCell ref="F75:H75"/>
    <mergeCell ref="J75:L75"/>
    <mergeCell ref="F76:H76"/>
    <mergeCell ref="J76:L76"/>
    <mergeCell ref="F83:H83"/>
    <mergeCell ref="J83:L83"/>
    <mergeCell ref="F84:H84"/>
    <mergeCell ref="J84:L84"/>
    <mergeCell ref="F85:H85"/>
    <mergeCell ref="J85:L85"/>
    <mergeCell ref="F80:H80"/>
    <mergeCell ref="J80:L80"/>
    <mergeCell ref="F81:H81"/>
    <mergeCell ref="J81:L81"/>
    <mergeCell ref="F82:H82"/>
    <mergeCell ref="J82:L82"/>
    <mergeCell ref="F89:H89"/>
    <mergeCell ref="J89:L89"/>
    <mergeCell ref="B93:Y94"/>
    <mergeCell ref="B98:Y99"/>
    <mergeCell ref="B103:Y120"/>
    <mergeCell ref="B124:Y125"/>
    <mergeCell ref="F86:H86"/>
    <mergeCell ref="J86:L86"/>
    <mergeCell ref="F87:H87"/>
    <mergeCell ref="J87:L87"/>
    <mergeCell ref="F88:H88"/>
    <mergeCell ref="J88:L88"/>
    <mergeCell ref="F143:I143"/>
    <mergeCell ref="J143:N143"/>
    <mergeCell ref="F144:I144"/>
    <mergeCell ref="J144:N144"/>
    <mergeCell ref="F145:I145"/>
    <mergeCell ref="J145:N145"/>
    <mergeCell ref="B129:Y134"/>
    <mergeCell ref="B136:Y138"/>
    <mergeCell ref="J140:N140"/>
    <mergeCell ref="F141:I141"/>
    <mergeCell ref="J141:N141"/>
    <mergeCell ref="F142:I142"/>
    <mergeCell ref="J142:N142"/>
    <mergeCell ref="F149:I149"/>
    <mergeCell ref="J149:N149"/>
    <mergeCell ref="F150:I150"/>
    <mergeCell ref="J150:N150"/>
    <mergeCell ref="F151:I151"/>
    <mergeCell ref="J151:N151"/>
    <mergeCell ref="F146:I146"/>
    <mergeCell ref="J146:N146"/>
    <mergeCell ref="F147:I147"/>
    <mergeCell ref="J147:N147"/>
    <mergeCell ref="F148:I148"/>
    <mergeCell ref="J148:N148"/>
    <mergeCell ref="F155:I155"/>
    <mergeCell ref="J155:N155"/>
    <mergeCell ref="F156:I156"/>
    <mergeCell ref="J156:N156"/>
    <mergeCell ref="F157:I157"/>
    <mergeCell ref="J157:N157"/>
    <mergeCell ref="F152:I152"/>
    <mergeCell ref="J152:N152"/>
    <mergeCell ref="F153:I153"/>
    <mergeCell ref="J153:N153"/>
    <mergeCell ref="F154:I154"/>
    <mergeCell ref="J154:N154"/>
    <mergeCell ref="F161:I161"/>
    <mergeCell ref="J161:N161"/>
    <mergeCell ref="F162:I162"/>
    <mergeCell ref="J162:N162"/>
    <mergeCell ref="F163:I163"/>
    <mergeCell ref="J163:N163"/>
    <mergeCell ref="F158:I158"/>
    <mergeCell ref="J158:N158"/>
    <mergeCell ref="F159:I159"/>
    <mergeCell ref="J159:N159"/>
    <mergeCell ref="F160:I160"/>
    <mergeCell ref="J160:N160"/>
    <mergeCell ref="F167:I167"/>
    <mergeCell ref="J167:N167"/>
    <mergeCell ref="F168:I168"/>
    <mergeCell ref="J168:N168"/>
    <mergeCell ref="F169:I169"/>
    <mergeCell ref="J169:N169"/>
    <mergeCell ref="F164:I164"/>
    <mergeCell ref="J164:N164"/>
    <mergeCell ref="F165:I165"/>
    <mergeCell ref="J165:N165"/>
    <mergeCell ref="F166:I166"/>
    <mergeCell ref="J166:N166"/>
    <mergeCell ref="F173:I173"/>
    <mergeCell ref="J173:N173"/>
    <mergeCell ref="F174:I174"/>
    <mergeCell ref="J174:N174"/>
    <mergeCell ref="F175:I175"/>
    <mergeCell ref="J175:N175"/>
    <mergeCell ref="F170:I170"/>
    <mergeCell ref="J170:N170"/>
    <mergeCell ref="F171:I171"/>
    <mergeCell ref="J171:N171"/>
    <mergeCell ref="F172:I172"/>
    <mergeCell ref="J172:N172"/>
    <mergeCell ref="F179:I179"/>
    <mergeCell ref="J179:N179"/>
    <mergeCell ref="F180:I180"/>
    <mergeCell ref="J180:N180"/>
    <mergeCell ref="F181:I181"/>
    <mergeCell ref="J181:N181"/>
    <mergeCell ref="F176:I176"/>
    <mergeCell ref="J176:N176"/>
    <mergeCell ref="F177:I177"/>
    <mergeCell ref="J177:N177"/>
    <mergeCell ref="F178:I178"/>
    <mergeCell ref="J178:N178"/>
    <mergeCell ref="F185:I185"/>
    <mergeCell ref="J185:N185"/>
    <mergeCell ref="F186:I186"/>
    <mergeCell ref="J186:N186"/>
    <mergeCell ref="F187:I187"/>
    <mergeCell ref="J187:N187"/>
    <mergeCell ref="F182:I182"/>
    <mergeCell ref="J182:N182"/>
    <mergeCell ref="F183:I183"/>
    <mergeCell ref="J183:N183"/>
    <mergeCell ref="F184:I184"/>
    <mergeCell ref="J184:N184"/>
    <mergeCell ref="F191:I191"/>
    <mergeCell ref="J191:N191"/>
    <mergeCell ref="F192:I192"/>
    <mergeCell ref="J192:N192"/>
    <mergeCell ref="F193:I193"/>
    <mergeCell ref="J193:N193"/>
    <mergeCell ref="F188:I188"/>
    <mergeCell ref="J188:N188"/>
    <mergeCell ref="F189:I189"/>
    <mergeCell ref="J189:N189"/>
    <mergeCell ref="F190:I190"/>
    <mergeCell ref="J190:N190"/>
    <mergeCell ref="F197:I197"/>
    <mergeCell ref="J197:N197"/>
    <mergeCell ref="F198:I198"/>
    <mergeCell ref="J198:N198"/>
    <mergeCell ref="F199:I199"/>
    <mergeCell ref="J199:N199"/>
    <mergeCell ref="F194:I194"/>
    <mergeCell ref="J194:N194"/>
    <mergeCell ref="F195:I195"/>
    <mergeCell ref="J195:N195"/>
    <mergeCell ref="F196:I196"/>
    <mergeCell ref="J196:N196"/>
    <mergeCell ref="F203:I203"/>
    <mergeCell ref="J203:N203"/>
    <mergeCell ref="F204:I204"/>
    <mergeCell ref="J204:N204"/>
    <mergeCell ref="F205:I205"/>
    <mergeCell ref="J205:N205"/>
    <mergeCell ref="F200:I200"/>
    <mergeCell ref="J200:N200"/>
    <mergeCell ref="F201:I201"/>
    <mergeCell ref="J201:N201"/>
    <mergeCell ref="F202:I202"/>
    <mergeCell ref="J202:N202"/>
    <mergeCell ref="F209:I209"/>
    <mergeCell ref="J209:N209"/>
    <mergeCell ref="F210:I210"/>
    <mergeCell ref="J210:N210"/>
    <mergeCell ref="F211:I211"/>
    <mergeCell ref="J211:N211"/>
    <mergeCell ref="F206:I206"/>
    <mergeCell ref="J206:N206"/>
    <mergeCell ref="F207:I207"/>
    <mergeCell ref="J207:N207"/>
    <mergeCell ref="F208:I208"/>
    <mergeCell ref="J208:N208"/>
    <mergeCell ref="F215:I215"/>
    <mergeCell ref="J215:N215"/>
    <mergeCell ref="B219:Y220"/>
    <mergeCell ref="B224:Y225"/>
    <mergeCell ref="B229:Y246"/>
    <mergeCell ref="B250:Y251"/>
    <mergeCell ref="F212:I212"/>
    <mergeCell ref="J212:N212"/>
    <mergeCell ref="F213:I213"/>
    <mergeCell ref="J213:N213"/>
    <mergeCell ref="F214:I214"/>
    <mergeCell ref="J214:N214"/>
    <mergeCell ref="F269:I269"/>
    <mergeCell ref="J269:N269"/>
    <mergeCell ref="F270:I270"/>
    <mergeCell ref="J270:N270"/>
    <mergeCell ref="F271:I271"/>
    <mergeCell ref="J271:N271"/>
    <mergeCell ref="B255:Y260"/>
    <mergeCell ref="B262:Y264"/>
    <mergeCell ref="F267:I267"/>
    <mergeCell ref="J267:N267"/>
    <mergeCell ref="F268:I268"/>
    <mergeCell ref="J268:N268"/>
    <mergeCell ref="F275:I275"/>
    <mergeCell ref="J275:N275"/>
    <mergeCell ref="F276:I276"/>
    <mergeCell ref="J276:N276"/>
    <mergeCell ref="F277:I277"/>
    <mergeCell ref="J277:N277"/>
    <mergeCell ref="F272:I272"/>
    <mergeCell ref="J272:N272"/>
    <mergeCell ref="F273:I273"/>
    <mergeCell ref="J273:N273"/>
    <mergeCell ref="F274:I274"/>
    <mergeCell ref="J274:N274"/>
    <mergeCell ref="F281:I281"/>
    <mergeCell ref="J281:N281"/>
    <mergeCell ref="F282:I282"/>
    <mergeCell ref="J282:N282"/>
    <mergeCell ref="F283:I283"/>
    <mergeCell ref="J283:N283"/>
    <mergeCell ref="F278:I278"/>
    <mergeCell ref="J278:N278"/>
    <mergeCell ref="F279:I279"/>
    <mergeCell ref="J279:N279"/>
    <mergeCell ref="F280:I280"/>
    <mergeCell ref="J280:N280"/>
    <mergeCell ref="F287:I287"/>
    <mergeCell ref="J287:N287"/>
    <mergeCell ref="F288:I288"/>
    <mergeCell ref="J288:N288"/>
    <mergeCell ref="F289:I289"/>
    <mergeCell ref="J289:N289"/>
    <mergeCell ref="F284:I284"/>
    <mergeCell ref="J284:N284"/>
    <mergeCell ref="F285:I285"/>
    <mergeCell ref="J285:N285"/>
    <mergeCell ref="F286:I286"/>
    <mergeCell ref="J286:N286"/>
    <mergeCell ref="F293:I293"/>
    <mergeCell ref="J293:N293"/>
    <mergeCell ref="F294:I294"/>
    <mergeCell ref="J294:N294"/>
    <mergeCell ref="F295:I295"/>
    <mergeCell ref="J295:N295"/>
    <mergeCell ref="F290:I290"/>
    <mergeCell ref="J290:N290"/>
    <mergeCell ref="F291:I291"/>
    <mergeCell ref="J291:N291"/>
    <mergeCell ref="F292:I292"/>
    <mergeCell ref="J292:N292"/>
    <mergeCell ref="F299:I299"/>
    <mergeCell ref="J299:N299"/>
    <mergeCell ref="F300:I300"/>
    <mergeCell ref="J300:N300"/>
    <mergeCell ref="F301:I301"/>
    <mergeCell ref="J301:N301"/>
    <mergeCell ref="F296:I296"/>
    <mergeCell ref="J296:N296"/>
    <mergeCell ref="F297:I297"/>
    <mergeCell ref="J297:N297"/>
    <mergeCell ref="F298:I298"/>
    <mergeCell ref="J298:N298"/>
    <mergeCell ref="F305:I305"/>
    <mergeCell ref="J305:N305"/>
    <mergeCell ref="F306:I306"/>
    <mergeCell ref="J306:N306"/>
    <mergeCell ref="F307:I307"/>
    <mergeCell ref="J307:N307"/>
    <mergeCell ref="F302:I302"/>
    <mergeCell ref="J302:N302"/>
    <mergeCell ref="F303:I303"/>
    <mergeCell ref="J303:N303"/>
    <mergeCell ref="F304:I304"/>
    <mergeCell ref="J304:N304"/>
    <mergeCell ref="F311:I311"/>
    <mergeCell ref="J311:N311"/>
    <mergeCell ref="F312:I312"/>
    <mergeCell ref="J312:N312"/>
    <mergeCell ref="F313:I313"/>
    <mergeCell ref="J313:N313"/>
    <mergeCell ref="F308:I308"/>
    <mergeCell ref="J308:N308"/>
    <mergeCell ref="F309:I309"/>
    <mergeCell ref="J309:N309"/>
    <mergeCell ref="F310:I310"/>
    <mergeCell ref="J310:N310"/>
    <mergeCell ref="F317:I317"/>
    <mergeCell ref="J317:N317"/>
    <mergeCell ref="F318:I318"/>
    <mergeCell ref="J318:N318"/>
    <mergeCell ref="F319:I319"/>
    <mergeCell ref="J319:N319"/>
    <mergeCell ref="F314:I314"/>
    <mergeCell ref="J314:N314"/>
    <mergeCell ref="F315:I315"/>
    <mergeCell ref="J315:N315"/>
    <mergeCell ref="F316:I316"/>
    <mergeCell ref="J316:N316"/>
    <mergeCell ref="F323:I323"/>
    <mergeCell ref="J323:N323"/>
    <mergeCell ref="F324:I324"/>
    <mergeCell ref="J324:N324"/>
    <mergeCell ref="F325:I325"/>
    <mergeCell ref="J325:N325"/>
    <mergeCell ref="F320:I320"/>
    <mergeCell ref="J320:N320"/>
    <mergeCell ref="F321:I321"/>
    <mergeCell ref="J321:N321"/>
    <mergeCell ref="F322:I322"/>
    <mergeCell ref="J322:N322"/>
    <mergeCell ref="F329:I329"/>
    <mergeCell ref="J329:N329"/>
    <mergeCell ref="F330:I330"/>
    <mergeCell ref="J330:N330"/>
    <mergeCell ref="F331:I331"/>
    <mergeCell ref="J331:N331"/>
    <mergeCell ref="F326:I326"/>
    <mergeCell ref="J326:N326"/>
    <mergeCell ref="F327:I327"/>
    <mergeCell ref="J327:N327"/>
    <mergeCell ref="F328:I328"/>
    <mergeCell ref="J328:N328"/>
    <mergeCell ref="F335:I335"/>
    <mergeCell ref="J335:N335"/>
    <mergeCell ref="F336:I336"/>
    <mergeCell ref="J336:N336"/>
    <mergeCell ref="F337:I337"/>
    <mergeCell ref="J337:N337"/>
    <mergeCell ref="F332:I332"/>
    <mergeCell ref="J332:N332"/>
    <mergeCell ref="F333:I333"/>
    <mergeCell ref="J333:N333"/>
    <mergeCell ref="F334:I334"/>
    <mergeCell ref="J334:N334"/>
    <mergeCell ref="F341:I341"/>
    <mergeCell ref="J341:N341"/>
    <mergeCell ref="F342:I342"/>
    <mergeCell ref="J342:N342"/>
    <mergeCell ref="B346:Y347"/>
    <mergeCell ref="B351:Y352"/>
    <mergeCell ref="F338:I338"/>
    <mergeCell ref="J338:N338"/>
    <mergeCell ref="F339:I339"/>
    <mergeCell ref="J339:N339"/>
    <mergeCell ref="F340:I340"/>
    <mergeCell ref="J340:N340"/>
    <mergeCell ref="B410:X411"/>
    <mergeCell ref="B413:Y414"/>
    <mergeCell ref="B416:X417"/>
    <mergeCell ref="B419:Y420"/>
    <mergeCell ref="B422:X423"/>
    <mergeCell ref="B425:Y426"/>
    <mergeCell ref="B356:Y373"/>
    <mergeCell ref="B377:Y378"/>
    <mergeCell ref="B382:Y387"/>
    <mergeCell ref="B389:Y402"/>
    <mergeCell ref="B404:X405"/>
    <mergeCell ref="B407:Y408"/>
    <mergeCell ref="B460:X461"/>
    <mergeCell ref="B463:Y464"/>
    <mergeCell ref="B466:Y479"/>
    <mergeCell ref="B481:X482"/>
    <mergeCell ref="B484:Y485"/>
    <mergeCell ref="B487:Y500"/>
    <mergeCell ref="B428:X429"/>
    <mergeCell ref="B431:Y432"/>
    <mergeCell ref="B434:X435"/>
    <mergeCell ref="B437:Y438"/>
    <mergeCell ref="B442:Y443"/>
    <mergeCell ref="B445:Y458"/>
    <mergeCell ref="B544:X545"/>
    <mergeCell ref="B547:Y548"/>
    <mergeCell ref="B550:Y563"/>
    <mergeCell ref="B565:X566"/>
    <mergeCell ref="B568:Y569"/>
    <mergeCell ref="B571:Y584"/>
    <mergeCell ref="B502:X503"/>
    <mergeCell ref="B505:Y506"/>
    <mergeCell ref="B508:Y521"/>
    <mergeCell ref="B523:X524"/>
    <mergeCell ref="B526:Y527"/>
    <mergeCell ref="B529:Y542"/>
    <mergeCell ref="E624:F624"/>
    <mergeCell ref="E625:F625"/>
    <mergeCell ref="E626:F626"/>
    <mergeCell ref="E627:H627"/>
    <mergeCell ref="E635:F635"/>
    <mergeCell ref="E636:F636"/>
    <mergeCell ref="B586:X587"/>
    <mergeCell ref="B589:Y590"/>
    <mergeCell ref="B592:Y605"/>
    <mergeCell ref="B607:X608"/>
    <mergeCell ref="B610:Y611"/>
    <mergeCell ref="B613:Y618"/>
    <mergeCell ref="E651:H651"/>
    <mergeCell ref="E652:H652"/>
    <mergeCell ref="E653:H653"/>
    <mergeCell ref="F654:J654"/>
    <mergeCell ref="F655:J655"/>
    <mergeCell ref="G656:K656"/>
    <mergeCell ref="E637:F637"/>
    <mergeCell ref="E638:H638"/>
    <mergeCell ref="B640:Y642"/>
    <mergeCell ref="E648:H648"/>
    <mergeCell ref="E649:H649"/>
    <mergeCell ref="E650:H650"/>
    <mergeCell ref="B689:Y690"/>
    <mergeCell ref="B694:Y695"/>
    <mergeCell ref="B699:Y700"/>
    <mergeCell ref="B704:Y705"/>
    <mergeCell ref="B709:Y710"/>
    <mergeCell ref="B714:Y715"/>
    <mergeCell ref="G657:K657"/>
    <mergeCell ref="B665:Y667"/>
    <mergeCell ref="B669:Y670"/>
    <mergeCell ref="B674:Y675"/>
    <mergeCell ref="B679:Y680"/>
    <mergeCell ref="B684:Y685"/>
    <mergeCell ref="B779:Y780"/>
    <mergeCell ref="B784:Y785"/>
    <mergeCell ref="B749:Y750"/>
    <mergeCell ref="B754:Y755"/>
    <mergeCell ref="B759:Y760"/>
    <mergeCell ref="B764:Y765"/>
    <mergeCell ref="B769:Y770"/>
    <mergeCell ref="B774:Y775"/>
    <mergeCell ref="B719:Y720"/>
    <mergeCell ref="B724:Y725"/>
    <mergeCell ref="B729:Y730"/>
    <mergeCell ref="B734:Y735"/>
    <mergeCell ref="B739:Y740"/>
    <mergeCell ref="B744:Y745"/>
  </mergeCells>
  <pageMargins left="0.7" right="0.7" top="0.75" bottom="0.75" header="0.3" footer="0.3"/>
  <pageSetup orientation="portrait" r:id="rId1"/>
  <headerFooter>
    <oddHeader>&amp;C&amp;LFinal Exam&amp;CEIU&amp;RECN4751</oddHeader>
    <oddFooter>&amp;C&amp;LVersion 73&amp;RPage &amp;P+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AZ1999"/>
  <sheetViews>
    <sheetView topLeftCell="A625" workbookViewId="0">
      <selection activeCell="B644" sqref="B644"/>
    </sheetView>
  </sheetViews>
  <sheetFormatPr defaultRowHeight="15.75" x14ac:dyDescent="0.25"/>
  <cols>
    <col min="1" max="26" width="3.125" customWidth="1"/>
    <col min="27" max="52" width="3.125" hidden="1" customWidth="1"/>
  </cols>
  <sheetData>
    <row r="1" spans="2:25" ht="15.6" customHeight="1" x14ac:dyDescent="0.25"/>
    <row r="2" spans="2:25" ht="15.6" customHeight="1" x14ac:dyDescent="0.25">
      <c r="B2" s="27" t="s">
        <v>0</v>
      </c>
      <c r="C2" s="27"/>
      <c r="D2" s="27"/>
      <c r="E2" s="27"/>
      <c r="F2" s="27"/>
      <c r="G2" s="27"/>
      <c r="H2" s="27"/>
      <c r="I2" s="27"/>
      <c r="J2" s="27"/>
      <c r="K2" s="27"/>
      <c r="L2" s="27"/>
      <c r="M2" s="27"/>
      <c r="N2" s="27"/>
      <c r="O2" s="27"/>
      <c r="P2" s="27"/>
      <c r="Q2" s="27"/>
      <c r="R2" s="27"/>
      <c r="S2" s="27"/>
      <c r="T2" s="27"/>
      <c r="U2" s="27"/>
      <c r="V2" s="27"/>
      <c r="W2" s="27"/>
      <c r="X2" s="27"/>
      <c r="Y2" s="27"/>
    </row>
    <row r="3" spans="2:25" ht="15.6" customHeight="1" x14ac:dyDescent="0.25">
      <c r="B3" s="27"/>
      <c r="C3" s="27"/>
      <c r="D3" s="27"/>
      <c r="E3" s="27"/>
      <c r="F3" s="27"/>
      <c r="G3" s="27"/>
      <c r="H3" s="27"/>
      <c r="I3" s="27"/>
      <c r="J3" s="27"/>
      <c r="K3" s="27"/>
      <c r="L3" s="27"/>
      <c r="M3" s="27"/>
      <c r="N3" s="27"/>
      <c r="O3" s="27"/>
      <c r="P3" s="27"/>
      <c r="Q3" s="27"/>
      <c r="R3" s="27"/>
      <c r="S3" s="27"/>
      <c r="T3" s="27"/>
      <c r="U3" s="27"/>
      <c r="V3" s="27"/>
      <c r="W3" s="27"/>
      <c r="X3" s="27"/>
      <c r="Y3" s="27"/>
    </row>
    <row r="4" spans="2:25" ht="15.6" customHeight="1" x14ac:dyDescent="0.25"/>
    <row r="5" spans="2:25" ht="15.6" customHeight="1" x14ac:dyDescent="0.25"/>
    <row r="6" spans="2:25" ht="15.6" customHeight="1" x14ac:dyDescent="0.25"/>
    <row r="7" spans="2:25" ht="15.6" customHeight="1" x14ac:dyDescent="0.25"/>
    <row r="8" spans="2:25" ht="15.6" customHeight="1" x14ac:dyDescent="0.25"/>
    <row r="9" spans="2:25" ht="15.6" customHeight="1" x14ac:dyDescent="0.25"/>
    <row r="10" spans="2:25" ht="15.6" customHeight="1" x14ac:dyDescent="0.25">
      <c r="B10" s="27" t="s">
        <v>1</v>
      </c>
      <c r="C10" s="27"/>
      <c r="D10" s="27"/>
      <c r="E10" s="27"/>
      <c r="F10" s="27"/>
      <c r="G10" s="27"/>
      <c r="H10" s="27"/>
      <c r="I10" s="27"/>
      <c r="J10" s="27"/>
      <c r="K10" s="27"/>
      <c r="L10" s="27"/>
      <c r="M10" s="27"/>
      <c r="N10" s="27"/>
      <c r="O10" s="27"/>
      <c r="P10" s="27"/>
      <c r="Q10" s="27"/>
      <c r="R10" s="27"/>
      <c r="S10" s="27"/>
      <c r="T10" s="27"/>
      <c r="U10" s="27"/>
      <c r="V10" s="27"/>
      <c r="W10" s="27"/>
      <c r="X10" s="27"/>
      <c r="Y10" s="27"/>
    </row>
    <row r="11" spans="2:25" ht="15.6" customHeight="1" x14ac:dyDescent="0.25">
      <c r="B11" s="27"/>
      <c r="C11" s="27"/>
      <c r="D11" s="27"/>
      <c r="E11" s="27"/>
      <c r="F11" s="27"/>
      <c r="G11" s="27"/>
      <c r="H11" s="27"/>
      <c r="I11" s="27"/>
      <c r="J11" s="27"/>
      <c r="K11" s="27"/>
      <c r="L11" s="27"/>
      <c r="M11" s="27"/>
      <c r="N11" s="27"/>
      <c r="O11" s="27"/>
      <c r="P11" s="27"/>
      <c r="Q11" s="27"/>
      <c r="R11" s="27"/>
      <c r="S11" s="27"/>
      <c r="T11" s="27"/>
      <c r="U11" s="27"/>
      <c r="V11" s="27"/>
      <c r="W11" s="27"/>
      <c r="X11" s="27"/>
      <c r="Y11" s="27"/>
    </row>
    <row r="12" spans="2:25" ht="15.6" customHeight="1" x14ac:dyDescent="0.25">
      <c r="B12" s="27"/>
      <c r="C12" s="27"/>
      <c r="D12" s="27"/>
      <c r="E12" s="27"/>
      <c r="F12" s="27"/>
      <c r="G12" s="27"/>
      <c r="H12" s="27"/>
      <c r="I12" s="27"/>
      <c r="J12" s="27"/>
      <c r="K12" s="27"/>
      <c r="L12" s="27"/>
      <c r="M12" s="27"/>
      <c r="N12" s="27"/>
      <c r="O12" s="27"/>
      <c r="P12" s="27"/>
      <c r="Q12" s="27"/>
      <c r="R12" s="27"/>
      <c r="S12" s="27"/>
      <c r="T12" s="27"/>
      <c r="U12" s="27"/>
      <c r="V12" s="27"/>
      <c r="W12" s="27"/>
      <c r="X12" s="27"/>
      <c r="Y12" s="27"/>
    </row>
    <row r="13" spans="2:25" ht="15.6" customHeight="1" x14ac:dyDescent="0.25"/>
    <row r="14" spans="2:25" ht="15.6" customHeight="1" x14ac:dyDescent="0.25">
      <c r="F14" t="s">
        <v>2</v>
      </c>
      <c r="J14" t="s">
        <v>3</v>
      </c>
    </row>
    <row r="15" spans="2:25" ht="15.6" customHeight="1" x14ac:dyDescent="0.25">
      <c r="F15" s="52">
        <v>1444.9849730232941</v>
      </c>
      <c r="G15" s="52"/>
      <c r="H15" s="52"/>
      <c r="J15" s="53">
        <v>2656.8387603585206</v>
      </c>
      <c r="K15" s="53"/>
      <c r="L15" s="53"/>
    </row>
    <row r="16" spans="2:25" ht="15.6" customHeight="1" x14ac:dyDescent="0.25">
      <c r="F16" s="52">
        <v>875.5915396421168</v>
      </c>
      <c r="G16" s="52"/>
      <c r="H16" s="52"/>
      <c r="J16" s="53">
        <v>2463.7297259232037</v>
      </c>
      <c r="K16" s="53"/>
      <c r="L16" s="53"/>
    </row>
    <row r="17" spans="6:12" ht="15.6" customHeight="1" x14ac:dyDescent="0.25">
      <c r="F17" s="52">
        <v>265.61191850464115</v>
      </c>
      <c r="G17" s="52"/>
      <c r="H17" s="52"/>
      <c r="J17" s="53">
        <v>1234.411825585654</v>
      </c>
      <c r="K17" s="53"/>
      <c r="L17" s="53"/>
    </row>
    <row r="18" spans="6:12" ht="15.6" customHeight="1" x14ac:dyDescent="0.25">
      <c r="F18" s="52">
        <v>924.75859391765732</v>
      </c>
      <c r="G18" s="52"/>
      <c r="H18" s="52"/>
      <c r="J18" s="53">
        <v>2249.7205824867642</v>
      </c>
      <c r="K18" s="53"/>
      <c r="L18" s="53"/>
    </row>
    <row r="19" spans="6:12" ht="15.6" customHeight="1" x14ac:dyDescent="0.25">
      <c r="F19" s="52">
        <v>1878.455691102542</v>
      </c>
      <c r="G19" s="52"/>
      <c r="H19" s="52"/>
      <c r="J19" s="53">
        <v>3066.7376718999481</v>
      </c>
      <c r="K19" s="53"/>
      <c r="L19" s="53"/>
    </row>
    <row r="20" spans="6:12" ht="15.6" customHeight="1" x14ac:dyDescent="0.25">
      <c r="F20" s="52">
        <v>813.76185092741616</v>
      </c>
      <c r="G20" s="52"/>
      <c r="H20" s="52"/>
      <c r="J20" s="53">
        <v>1756.6490961569325</v>
      </c>
      <c r="K20" s="53"/>
      <c r="L20" s="53"/>
    </row>
    <row r="21" spans="6:12" ht="15.6" customHeight="1" x14ac:dyDescent="0.25">
      <c r="F21" s="52">
        <v>649.91578745807999</v>
      </c>
      <c r="G21" s="52"/>
      <c r="H21" s="52"/>
      <c r="J21" s="53">
        <v>1987.3146121202374</v>
      </c>
      <c r="K21" s="53"/>
      <c r="L21" s="53"/>
    </row>
    <row r="22" spans="6:12" ht="15.6" customHeight="1" x14ac:dyDescent="0.25">
      <c r="F22" s="52">
        <v>148.70023206903619</v>
      </c>
      <c r="G22" s="52"/>
      <c r="H22" s="52"/>
      <c r="J22" s="53">
        <v>932.30816642869581</v>
      </c>
      <c r="K22" s="53"/>
      <c r="L22" s="53"/>
    </row>
    <row r="23" spans="6:12" ht="15.6" customHeight="1" x14ac:dyDescent="0.25">
      <c r="F23" s="52">
        <v>3235.4373937223618</v>
      </c>
      <c r="G23" s="52"/>
      <c r="H23" s="52"/>
      <c r="J23" s="53">
        <v>4020.9427381940177</v>
      </c>
      <c r="K23" s="53"/>
      <c r="L23" s="53"/>
    </row>
    <row r="24" spans="6:12" ht="15.6" customHeight="1" x14ac:dyDescent="0.25">
      <c r="F24" s="52">
        <v>2233.6978454231971</v>
      </c>
      <c r="G24" s="52"/>
      <c r="H24" s="52"/>
      <c r="J24" s="53">
        <v>3427.5726893919241</v>
      </c>
      <c r="K24" s="53"/>
      <c r="L24" s="53"/>
    </row>
    <row r="25" spans="6:12" ht="15.6" customHeight="1" x14ac:dyDescent="0.25">
      <c r="F25" s="52">
        <v>8.4393683243920208</v>
      </c>
      <c r="G25" s="52"/>
      <c r="H25" s="52"/>
      <c r="J25" s="53">
        <v>648.67452136723955</v>
      </c>
      <c r="K25" s="53"/>
      <c r="L25" s="53"/>
    </row>
    <row r="26" spans="6:12" ht="15.6" customHeight="1" x14ac:dyDescent="0.25">
      <c r="F26" s="52">
        <v>3521.5758145005825</v>
      </c>
      <c r="G26" s="52"/>
      <c r="H26" s="52"/>
      <c r="J26" s="53">
        <v>4044.6388151149849</v>
      </c>
      <c r="K26" s="53"/>
      <c r="L26" s="53"/>
    </row>
    <row r="27" spans="6:12" ht="15.6" customHeight="1" x14ac:dyDescent="0.25">
      <c r="F27" s="52">
        <v>4152.9526061747783</v>
      </c>
      <c r="G27" s="52"/>
      <c r="H27" s="52"/>
      <c r="J27" s="53">
        <v>4503.1015877997925</v>
      </c>
      <c r="K27" s="53"/>
      <c r="L27" s="53"/>
    </row>
    <row r="28" spans="6:12" ht="15.6" customHeight="1" x14ac:dyDescent="0.25">
      <c r="F28" s="52">
        <v>841.81219923809829</v>
      </c>
      <c r="G28" s="52"/>
      <c r="H28" s="52"/>
      <c r="J28" s="53">
        <v>2132.2540724116225</v>
      </c>
      <c r="K28" s="53"/>
      <c r="L28" s="53"/>
    </row>
    <row r="29" spans="6:12" ht="15.6" customHeight="1" x14ac:dyDescent="0.25">
      <c r="F29" s="52">
        <v>260.49984616050182</v>
      </c>
      <c r="G29" s="52"/>
      <c r="H29" s="52"/>
      <c r="J29" s="53">
        <v>158.1106678261246</v>
      </c>
      <c r="K29" s="53"/>
      <c r="L29" s="53"/>
    </row>
    <row r="30" spans="6:12" ht="15.6" customHeight="1" x14ac:dyDescent="0.25">
      <c r="F30" s="52">
        <v>283.57465648546355</v>
      </c>
      <c r="G30" s="52"/>
      <c r="H30" s="52"/>
      <c r="J30" s="53">
        <v>927.91789010511877</v>
      </c>
      <c r="K30" s="53"/>
      <c r="L30" s="53"/>
    </row>
    <row r="31" spans="6:12" ht="15.6" customHeight="1" x14ac:dyDescent="0.25">
      <c r="F31" s="52">
        <v>4876.3010676112171</v>
      </c>
      <c r="G31" s="52"/>
      <c r="H31" s="52"/>
      <c r="J31" s="53">
        <v>4863.4357244891216</v>
      </c>
      <c r="K31" s="53"/>
      <c r="L31" s="53"/>
    </row>
    <row r="32" spans="6:12" ht="15.6" customHeight="1" x14ac:dyDescent="0.25">
      <c r="F32" s="52">
        <v>134.0662528693785</v>
      </c>
      <c r="G32" s="52"/>
      <c r="H32" s="52"/>
      <c r="J32" s="53">
        <v>359.98223266802296</v>
      </c>
      <c r="K32" s="53"/>
      <c r="L32" s="53"/>
    </row>
    <row r="33" spans="6:12" ht="15.6" customHeight="1" x14ac:dyDescent="0.25">
      <c r="F33" s="52">
        <v>3030.9052346022931</v>
      </c>
      <c r="G33" s="52"/>
      <c r="H33" s="52"/>
      <c r="J33" s="53">
        <v>3765.3344369443744</v>
      </c>
      <c r="K33" s="53"/>
      <c r="L33" s="53"/>
    </row>
    <row r="34" spans="6:12" ht="15.6" customHeight="1" x14ac:dyDescent="0.25">
      <c r="F34" s="52">
        <v>601.31647337255595</v>
      </c>
      <c r="G34" s="52"/>
      <c r="H34" s="52"/>
      <c r="J34" s="53">
        <v>1837.0700158672032</v>
      </c>
      <c r="K34" s="53"/>
      <c r="L34" s="53"/>
    </row>
    <row r="35" spans="6:12" ht="15.6" customHeight="1" x14ac:dyDescent="0.25">
      <c r="F35" s="52">
        <v>4277.3809403710902</v>
      </c>
      <c r="G35" s="52"/>
      <c r="H35" s="52"/>
      <c r="J35" s="53">
        <v>4664.9589753488599</v>
      </c>
      <c r="K35" s="53"/>
      <c r="L35" s="53"/>
    </row>
    <row r="36" spans="6:12" ht="15.6" customHeight="1" x14ac:dyDescent="0.25">
      <c r="F36" s="52">
        <v>944.09625630478251</v>
      </c>
      <c r="G36" s="52"/>
      <c r="H36" s="52"/>
      <c r="J36" s="53">
        <v>2184.6468127403696</v>
      </c>
      <c r="K36" s="53"/>
      <c r="L36" s="53"/>
    </row>
    <row r="37" spans="6:12" ht="15.6" customHeight="1" x14ac:dyDescent="0.25">
      <c r="F37" s="52">
        <v>503.31774839797845</v>
      </c>
      <c r="G37" s="52"/>
      <c r="H37" s="52"/>
      <c r="J37" s="53">
        <v>1330.6291537310537</v>
      </c>
      <c r="K37" s="53"/>
      <c r="L37" s="53"/>
    </row>
    <row r="38" spans="6:12" ht="15.6" customHeight="1" x14ac:dyDescent="0.25">
      <c r="F38" s="52">
        <v>3787.0377654244035</v>
      </c>
      <c r="G38" s="52"/>
      <c r="H38" s="52"/>
      <c r="J38" s="53">
        <v>4330.2627220862769</v>
      </c>
      <c r="K38" s="53"/>
      <c r="L38" s="53"/>
    </row>
    <row r="39" spans="6:12" ht="15.6" customHeight="1" x14ac:dyDescent="0.25">
      <c r="F39" s="52">
        <v>2255.0445060245715</v>
      </c>
      <c r="G39" s="52"/>
      <c r="H39" s="52"/>
      <c r="J39" s="53">
        <v>3294.3494283226555</v>
      </c>
      <c r="K39" s="53"/>
      <c r="L39" s="53"/>
    </row>
    <row r="40" spans="6:12" ht="15.6" customHeight="1" x14ac:dyDescent="0.25">
      <c r="F40" s="52">
        <v>117.32487316026439</v>
      </c>
      <c r="G40" s="52"/>
      <c r="H40" s="52"/>
      <c r="J40" s="53">
        <v>1172.1753082504138</v>
      </c>
      <c r="K40" s="53"/>
      <c r="L40" s="53"/>
    </row>
    <row r="41" spans="6:12" ht="15.6" customHeight="1" x14ac:dyDescent="0.25">
      <c r="F41" s="52">
        <v>-68.3516786488821</v>
      </c>
      <c r="G41" s="52"/>
      <c r="H41" s="52"/>
      <c r="J41" s="53">
        <v>71.15674683053075</v>
      </c>
      <c r="K41" s="53"/>
      <c r="L41" s="53"/>
    </row>
    <row r="42" spans="6:12" ht="15.6" customHeight="1" x14ac:dyDescent="0.25">
      <c r="F42" s="52">
        <v>2895.4314370902898</v>
      </c>
      <c r="G42" s="52"/>
      <c r="H42" s="52"/>
      <c r="J42" s="53">
        <v>3693.9192841283857</v>
      </c>
      <c r="K42" s="53"/>
      <c r="L42" s="53"/>
    </row>
    <row r="43" spans="6:12" ht="15.6" customHeight="1" x14ac:dyDescent="0.25">
      <c r="F43" s="52">
        <v>1109.6377992420246</v>
      </c>
      <c r="G43" s="52"/>
      <c r="H43" s="52"/>
      <c r="J43" s="53">
        <v>2273.7106726556121</v>
      </c>
      <c r="K43" s="53"/>
      <c r="L43" s="53"/>
    </row>
    <row r="44" spans="6:12" ht="15.6" customHeight="1" x14ac:dyDescent="0.25">
      <c r="F44" s="52">
        <v>2510.3289889511138</v>
      </c>
      <c r="G44" s="52"/>
      <c r="H44" s="52"/>
      <c r="J44" s="53">
        <v>3513.4580171458379</v>
      </c>
      <c r="K44" s="53"/>
      <c r="L44" s="53"/>
    </row>
    <row r="45" spans="6:12" ht="15.6" customHeight="1" x14ac:dyDescent="0.25">
      <c r="F45" s="52">
        <v>1536.166093880536</v>
      </c>
      <c r="G45" s="52"/>
      <c r="H45" s="52"/>
      <c r="J45" s="53">
        <v>2635.2208727975467</v>
      </c>
      <c r="K45" s="53"/>
      <c r="L45" s="53"/>
    </row>
    <row r="46" spans="6:12" ht="15.6" customHeight="1" x14ac:dyDescent="0.25">
      <c r="F46" s="52">
        <v>4709.6969937929753</v>
      </c>
      <c r="G46" s="52"/>
      <c r="H46" s="52"/>
      <c r="J46" s="53">
        <v>4826.6968446372803</v>
      </c>
      <c r="K46" s="53"/>
      <c r="L46" s="53"/>
    </row>
    <row r="47" spans="6:12" ht="15.6" customHeight="1" x14ac:dyDescent="0.25">
      <c r="F47" s="52">
        <v>2115.8019025876033</v>
      </c>
      <c r="G47" s="52"/>
      <c r="H47" s="52"/>
      <c r="J47" s="53">
        <v>3345.2487664476234</v>
      </c>
      <c r="K47" s="53"/>
      <c r="L47" s="53"/>
    </row>
    <row r="48" spans="6:12" ht="15.6" customHeight="1" x14ac:dyDescent="0.25">
      <c r="F48" s="52">
        <v>2414.0513971956439</v>
      </c>
      <c r="G48" s="52"/>
      <c r="H48" s="52"/>
      <c r="J48" s="53">
        <v>3524.4872099762201</v>
      </c>
      <c r="K48" s="53"/>
      <c r="L48" s="53"/>
    </row>
    <row r="49" spans="6:12" ht="15.6" customHeight="1" x14ac:dyDescent="0.25">
      <c r="F49" s="52">
        <v>63.662132778278718</v>
      </c>
      <c r="G49" s="52"/>
      <c r="H49" s="52"/>
      <c r="J49" s="53">
        <v>878.50984549402267</v>
      </c>
      <c r="K49" s="53"/>
      <c r="L49" s="53"/>
    </row>
    <row r="50" spans="6:12" ht="15.6" customHeight="1" x14ac:dyDescent="0.25">
      <c r="F50" s="52">
        <v>1803.0923825301932</v>
      </c>
      <c r="G50" s="52"/>
      <c r="H50" s="52"/>
      <c r="J50" s="53">
        <v>2790.109345276705</v>
      </c>
      <c r="K50" s="53"/>
      <c r="L50" s="53"/>
    </row>
    <row r="51" spans="6:12" ht="15.6" customHeight="1" x14ac:dyDescent="0.25">
      <c r="F51" s="52">
        <v>1.6881479233902073</v>
      </c>
      <c r="G51" s="52"/>
      <c r="H51" s="52"/>
      <c r="J51" s="53">
        <v>160.90940211696437</v>
      </c>
      <c r="K51" s="53"/>
      <c r="L51" s="53"/>
    </row>
    <row r="52" spans="6:12" ht="15.6" customHeight="1" x14ac:dyDescent="0.25">
      <c r="F52" s="52">
        <v>2661.7322990491798</v>
      </c>
      <c r="G52" s="52"/>
      <c r="H52" s="52"/>
      <c r="J52" s="53">
        <v>3623.2546502777873</v>
      </c>
      <c r="K52" s="53"/>
      <c r="L52" s="53"/>
    </row>
    <row r="53" spans="6:12" ht="15.6" customHeight="1" x14ac:dyDescent="0.25">
      <c r="F53" s="52">
        <v>271.71480752306888</v>
      </c>
      <c r="G53" s="52"/>
      <c r="H53" s="52"/>
      <c r="J53" s="53">
        <v>547.53914064354205</v>
      </c>
      <c r="K53" s="53"/>
      <c r="L53" s="53"/>
    </row>
    <row r="54" spans="6:12" ht="15.6" customHeight="1" x14ac:dyDescent="0.25">
      <c r="F54" s="52">
        <v>-206.76898434007296</v>
      </c>
      <c r="G54" s="52"/>
      <c r="H54" s="52"/>
      <c r="J54" s="53">
        <v>78.353734952768534</v>
      </c>
      <c r="K54" s="53"/>
      <c r="L54" s="53"/>
    </row>
    <row r="55" spans="6:12" ht="15.6" customHeight="1" x14ac:dyDescent="0.25">
      <c r="F55" s="52">
        <v>1033.8723698871372</v>
      </c>
      <c r="G55" s="52"/>
      <c r="H55" s="52"/>
      <c r="J55" s="53">
        <v>2425.240425192098</v>
      </c>
      <c r="K55" s="53"/>
      <c r="L55" s="53"/>
    </row>
    <row r="56" spans="6:12" ht="15.6" customHeight="1" x14ac:dyDescent="0.25">
      <c r="F56" s="52">
        <v>-6.2708240071880255</v>
      </c>
      <c r="G56" s="52"/>
      <c r="H56" s="52"/>
      <c r="J56" s="53">
        <v>935.91505734225427</v>
      </c>
      <c r="K56" s="53"/>
      <c r="L56" s="53"/>
    </row>
    <row r="57" spans="6:12" ht="15.6" customHeight="1" x14ac:dyDescent="0.25">
      <c r="F57" s="52">
        <v>1892.5335505267101</v>
      </c>
      <c r="G57" s="52"/>
      <c r="H57" s="52"/>
      <c r="J57" s="53">
        <v>3144.7197062048599</v>
      </c>
      <c r="K57" s="53"/>
      <c r="L57" s="53"/>
    </row>
    <row r="58" spans="6:12" ht="15.6" customHeight="1" x14ac:dyDescent="0.25">
      <c r="F58" s="52">
        <v>3130.9530915713394</v>
      </c>
      <c r="G58" s="52"/>
      <c r="H58" s="52"/>
      <c r="J58" s="53">
        <v>3912.8857188837651</v>
      </c>
      <c r="K58" s="53"/>
      <c r="L58" s="53"/>
    </row>
    <row r="59" spans="6:12" ht="15.6" customHeight="1" x14ac:dyDescent="0.25">
      <c r="F59" s="52">
        <v>1931.7864779863912</v>
      </c>
      <c r="G59" s="52"/>
      <c r="H59" s="52"/>
      <c r="J59" s="53">
        <v>2959.2672392317613</v>
      </c>
      <c r="K59" s="53"/>
      <c r="L59" s="53"/>
    </row>
    <row r="60" spans="6:12" ht="15.6" customHeight="1" x14ac:dyDescent="0.25">
      <c r="F60" s="52">
        <v>1194.7124670888986</v>
      </c>
      <c r="G60" s="52"/>
      <c r="H60" s="52"/>
      <c r="J60" s="53">
        <v>2432.47146233586</v>
      </c>
      <c r="K60" s="53"/>
      <c r="L60" s="53"/>
    </row>
    <row r="61" spans="6:12" ht="15.6" customHeight="1" x14ac:dyDescent="0.25">
      <c r="F61" s="52">
        <v>1919.3194561984071</v>
      </c>
      <c r="G61" s="52"/>
      <c r="H61" s="52"/>
      <c r="J61" s="53">
        <v>2995.7156918843139</v>
      </c>
      <c r="K61" s="53"/>
      <c r="L61" s="53"/>
    </row>
    <row r="62" spans="6:12" ht="15.6" customHeight="1" x14ac:dyDescent="0.25">
      <c r="F62" s="52">
        <v>118.38594426548998</v>
      </c>
      <c r="G62" s="52"/>
      <c r="H62" s="52"/>
      <c r="J62" s="53">
        <v>997.29569084056891</v>
      </c>
      <c r="K62" s="53"/>
      <c r="L62" s="53"/>
    </row>
    <row r="63" spans="6:12" ht="15.6" customHeight="1" x14ac:dyDescent="0.25">
      <c r="F63" s="52">
        <v>424.4137631523696</v>
      </c>
      <c r="G63" s="52"/>
      <c r="H63" s="52"/>
      <c r="J63" s="53">
        <v>875.87363147446422</v>
      </c>
      <c r="K63" s="53"/>
      <c r="L63" s="53"/>
    </row>
    <row r="64" spans="6:12" ht="15.6" customHeight="1" x14ac:dyDescent="0.25">
      <c r="F64" s="52">
        <v>1117.8445606958967</v>
      </c>
      <c r="G64" s="52"/>
      <c r="H64" s="52"/>
      <c r="J64" s="53">
        <v>2299.091949246696</v>
      </c>
      <c r="K64" s="53"/>
      <c r="L64" s="53"/>
    </row>
    <row r="65" spans="6:12" ht="15.6" customHeight="1" x14ac:dyDescent="0.25">
      <c r="F65" s="52">
        <v>-185.46747362773007</v>
      </c>
      <c r="G65" s="52"/>
      <c r="H65" s="52"/>
      <c r="J65" s="53">
        <v>0.27002449749180535</v>
      </c>
      <c r="K65" s="53"/>
      <c r="L65" s="53"/>
    </row>
    <row r="66" spans="6:12" ht="15.6" customHeight="1" x14ac:dyDescent="0.25">
      <c r="F66" s="52">
        <v>419.32453606516401</v>
      </c>
      <c r="G66" s="52"/>
      <c r="H66" s="52"/>
      <c r="J66" s="53">
        <v>1444.0083799189069</v>
      </c>
      <c r="K66" s="53"/>
      <c r="L66" s="53"/>
    </row>
    <row r="67" spans="6:12" ht="15.6" customHeight="1" x14ac:dyDescent="0.25">
      <c r="F67" s="52">
        <v>-21.847903978242073</v>
      </c>
      <c r="G67" s="52"/>
      <c r="H67" s="52"/>
      <c r="J67" s="53">
        <v>672.33916931314423</v>
      </c>
      <c r="K67" s="53"/>
      <c r="L67" s="53"/>
    </row>
    <row r="68" spans="6:12" ht="15.6" customHeight="1" x14ac:dyDescent="0.25">
      <c r="F68" s="52">
        <v>3873.12571084517</v>
      </c>
      <c r="G68" s="52"/>
      <c r="H68" s="52"/>
      <c r="J68" s="53">
        <v>4479.8183600924331</v>
      </c>
      <c r="K68" s="53"/>
      <c r="L68" s="53"/>
    </row>
    <row r="69" spans="6:12" ht="15.6" customHeight="1" x14ac:dyDescent="0.25">
      <c r="F69" s="52">
        <v>1231.8903230291896</v>
      </c>
      <c r="G69" s="52"/>
      <c r="H69" s="52"/>
      <c r="J69" s="53">
        <v>2629.8786403202885</v>
      </c>
      <c r="K69" s="53"/>
      <c r="L69" s="53"/>
    </row>
    <row r="70" spans="6:12" ht="15.6" customHeight="1" x14ac:dyDescent="0.25">
      <c r="F70" s="52">
        <v>568.68885527786051</v>
      </c>
      <c r="G70" s="52"/>
      <c r="H70" s="52"/>
      <c r="J70" s="53">
        <v>1862.6403765278221</v>
      </c>
      <c r="K70" s="53"/>
      <c r="L70" s="53"/>
    </row>
    <row r="71" spans="6:12" ht="15.6" customHeight="1" x14ac:dyDescent="0.25">
      <c r="F71" s="52">
        <v>3381.054306395908</v>
      </c>
      <c r="G71" s="52"/>
      <c r="H71" s="52"/>
      <c r="J71" s="53">
        <v>4151.6580396861018</v>
      </c>
      <c r="K71" s="53"/>
      <c r="L71" s="53"/>
    </row>
    <row r="72" spans="6:12" ht="15.6" customHeight="1" x14ac:dyDescent="0.25">
      <c r="F72" s="52">
        <v>914.2270519398478</v>
      </c>
      <c r="G72" s="52"/>
      <c r="H72" s="52"/>
      <c r="J72" s="53">
        <v>1998.1598671878098</v>
      </c>
      <c r="K72" s="53"/>
      <c r="L72" s="53"/>
    </row>
    <row r="73" spans="6:12" ht="15.6" customHeight="1" x14ac:dyDescent="0.25">
      <c r="F73" s="52">
        <v>23.880924254533838</v>
      </c>
      <c r="G73" s="52"/>
      <c r="H73" s="52"/>
      <c r="J73" s="53">
        <v>539.62340103593135</v>
      </c>
      <c r="K73" s="53"/>
      <c r="L73" s="53"/>
    </row>
    <row r="74" spans="6:12" ht="15.6" customHeight="1" x14ac:dyDescent="0.25">
      <c r="F74" s="52">
        <v>572.06430022225697</v>
      </c>
      <c r="G74" s="52"/>
      <c r="H74" s="52"/>
      <c r="J74" s="53">
        <v>1653.6531859301701</v>
      </c>
      <c r="K74" s="53"/>
      <c r="L74" s="53"/>
    </row>
    <row r="75" spans="6:12" ht="15.6" customHeight="1" x14ac:dyDescent="0.25">
      <c r="F75" s="52">
        <v>1195.5629153469431</v>
      </c>
      <c r="G75" s="52"/>
      <c r="H75" s="52"/>
      <c r="J75" s="53">
        <v>2486.3642927888036</v>
      </c>
      <c r="K75" s="53"/>
      <c r="L75" s="53"/>
    </row>
    <row r="76" spans="6:12" ht="15.6" customHeight="1" x14ac:dyDescent="0.25">
      <c r="F76" s="52">
        <v>955.81477448963051</v>
      </c>
      <c r="G76" s="52"/>
      <c r="H76" s="52"/>
      <c r="J76" s="53">
        <v>2368.4234643606728</v>
      </c>
      <c r="K76" s="53"/>
      <c r="L76" s="53"/>
    </row>
    <row r="77" spans="6:12" ht="15.6" customHeight="1" x14ac:dyDescent="0.25">
      <c r="F77" s="52">
        <v>-219.08933808842448</v>
      </c>
      <c r="G77" s="52"/>
      <c r="H77" s="52"/>
      <c r="J77" s="53">
        <v>368.85383724477748</v>
      </c>
      <c r="K77" s="53"/>
      <c r="L77" s="53"/>
    </row>
    <row r="78" spans="6:12" ht="15.6" customHeight="1" x14ac:dyDescent="0.25">
      <c r="F78" s="52">
        <v>540.40480957668967</v>
      </c>
      <c r="G78" s="52"/>
      <c r="H78" s="52"/>
      <c r="J78" s="53">
        <v>1873.2833537155607</v>
      </c>
      <c r="K78" s="53"/>
      <c r="L78" s="53"/>
    </row>
    <row r="79" spans="6:12" ht="15.6" customHeight="1" x14ac:dyDescent="0.25">
      <c r="F79" s="52">
        <v>1601.6572174600963</v>
      </c>
      <c r="G79" s="52"/>
      <c r="H79" s="52"/>
      <c r="J79" s="53">
        <v>2837.8664381276112</v>
      </c>
      <c r="K79" s="53"/>
      <c r="L79" s="53"/>
    </row>
    <row r="80" spans="6:12" ht="15.6" customHeight="1" x14ac:dyDescent="0.25">
      <c r="F80" s="52">
        <v>-11.319254134509533</v>
      </c>
      <c r="G80" s="52"/>
      <c r="H80" s="52"/>
      <c r="J80" s="53">
        <v>67.09101883601187</v>
      </c>
      <c r="K80" s="53"/>
      <c r="L80" s="53"/>
    </row>
    <row r="81" spans="1:25" ht="15.6" customHeight="1" x14ac:dyDescent="0.25">
      <c r="F81" s="52">
        <v>994.75622125606662</v>
      </c>
      <c r="G81" s="52"/>
      <c r="H81" s="52"/>
      <c r="J81" s="53">
        <v>2259.9786457572895</v>
      </c>
      <c r="K81" s="53"/>
      <c r="L81" s="53"/>
    </row>
    <row r="82" spans="1:25" ht="15.6" customHeight="1" x14ac:dyDescent="0.25">
      <c r="F82" s="52">
        <v>4422.4041520310375</v>
      </c>
      <c r="G82" s="52"/>
      <c r="H82" s="52"/>
      <c r="J82" s="53">
        <v>4683.1880101898723</v>
      </c>
      <c r="K82" s="53"/>
      <c r="L82" s="53"/>
    </row>
    <row r="83" spans="1:25" ht="15.6" customHeight="1" x14ac:dyDescent="0.25">
      <c r="F83" s="52">
        <v>563.3249426028359</v>
      </c>
      <c r="G83" s="52"/>
      <c r="H83" s="52"/>
      <c r="J83" s="53">
        <v>1832.1911673982038</v>
      </c>
      <c r="K83" s="53"/>
      <c r="L83" s="53"/>
    </row>
    <row r="84" spans="1:25" ht="15.6" customHeight="1" x14ac:dyDescent="0.25">
      <c r="F84" s="52">
        <v>1636.5858705535506</v>
      </c>
      <c r="G84" s="52"/>
      <c r="H84" s="52"/>
      <c r="J84" s="53">
        <v>2688.5301386657288</v>
      </c>
      <c r="K84" s="53"/>
      <c r="L84" s="53"/>
    </row>
    <row r="85" spans="1:25" ht="15.6" customHeight="1" x14ac:dyDescent="0.25">
      <c r="F85" s="52">
        <v>205.14136623748101</v>
      </c>
      <c r="G85" s="52"/>
      <c r="H85" s="52"/>
      <c r="J85" s="53">
        <v>1076.304022314845</v>
      </c>
      <c r="K85" s="53"/>
      <c r="L85" s="53"/>
    </row>
    <row r="86" spans="1:25" ht="15.6" customHeight="1" x14ac:dyDescent="0.25">
      <c r="F86" s="52">
        <v>3735.8029480015325</v>
      </c>
      <c r="G86" s="52"/>
      <c r="H86" s="52"/>
      <c r="J86" s="53">
        <v>4411.3620219147151</v>
      </c>
      <c r="K86" s="53"/>
      <c r="L86" s="53"/>
    </row>
    <row r="87" spans="1:25" ht="15.6" customHeight="1" x14ac:dyDescent="0.25">
      <c r="F87" s="52">
        <v>1048.4610958476212</v>
      </c>
      <c r="G87" s="52"/>
      <c r="H87" s="52"/>
      <c r="J87" s="53">
        <v>2358.4509024164245</v>
      </c>
      <c r="K87" s="53"/>
      <c r="L87" s="53"/>
    </row>
    <row r="88" spans="1:25" ht="15.6" customHeight="1" x14ac:dyDescent="0.25">
      <c r="F88" s="52">
        <v>4529.5375571813747</v>
      </c>
      <c r="G88" s="52"/>
      <c r="H88" s="52"/>
      <c r="J88" s="53">
        <v>4611.2704769263792</v>
      </c>
      <c r="K88" s="53"/>
      <c r="L88" s="53"/>
    </row>
    <row r="89" spans="1:25" ht="15.6" customHeight="1" x14ac:dyDescent="0.25">
      <c r="F89" s="52">
        <v>4610.2370725419723</v>
      </c>
      <c r="G89" s="52"/>
      <c r="H89" s="52"/>
      <c r="J89" s="53">
        <v>4766.1520481962298</v>
      </c>
      <c r="K89" s="53"/>
      <c r="L89" s="53"/>
    </row>
    <row r="90" spans="1:25" ht="15.6" customHeight="1" x14ac:dyDescent="0.25"/>
    <row r="91" spans="1:25" ht="15.6" customHeight="1" x14ac:dyDescent="0.25">
      <c r="A91" t="s">
        <v>5</v>
      </c>
      <c r="B91" t="s">
        <v>4</v>
      </c>
    </row>
    <row r="92" spans="1:25" ht="15.6" customHeight="1" thickBot="1" x14ac:dyDescent="0.3"/>
    <row r="93" spans="1:25" ht="15.6" customHeight="1" x14ac:dyDescent="0.25">
      <c r="B93" s="20"/>
      <c r="C93" s="21"/>
      <c r="D93" s="21"/>
      <c r="E93" s="21"/>
      <c r="F93" s="21"/>
      <c r="G93" s="21"/>
      <c r="H93" s="21"/>
      <c r="I93" s="21"/>
      <c r="J93" s="21"/>
      <c r="K93" s="21"/>
      <c r="L93" s="21"/>
      <c r="M93" s="21"/>
      <c r="N93" s="21"/>
      <c r="O93" s="21"/>
      <c r="P93" s="21"/>
      <c r="Q93" s="21"/>
      <c r="R93" s="21"/>
      <c r="S93" s="21"/>
      <c r="T93" s="21"/>
      <c r="U93" s="21"/>
      <c r="V93" s="21"/>
      <c r="W93" s="21"/>
      <c r="X93" s="21"/>
      <c r="Y93" s="22"/>
    </row>
    <row r="94" spans="1:25" ht="15.6" customHeight="1" thickBot="1" x14ac:dyDescent="0.3">
      <c r="B94" s="23"/>
      <c r="C94" s="24"/>
      <c r="D94" s="24"/>
      <c r="E94" s="24"/>
      <c r="F94" s="24"/>
      <c r="G94" s="24"/>
      <c r="H94" s="24"/>
      <c r="I94" s="24"/>
      <c r="J94" s="24"/>
      <c r="K94" s="24"/>
      <c r="L94" s="24"/>
      <c r="M94" s="24"/>
      <c r="N94" s="24"/>
      <c r="O94" s="24"/>
      <c r="P94" s="24"/>
      <c r="Q94" s="24"/>
      <c r="R94" s="24"/>
      <c r="S94" s="24"/>
      <c r="T94" s="24"/>
      <c r="U94" s="24"/>
      <c r="V94" s="24"/>
      <c r="W94" s="24"/>
      <c r="X94" s="24"/>
      <c r="Y94" s="25"/>
    </row>
    <row r="95" spans="1:25" ht="15.6" customHeight="1" x14ac:dyDescent="0.25"/>
    <row r="96" spans="1:25" ht="15.6" customHeight="1" x14ac:dyDescent="0.25">
      <c r="A96" t="s">
        <v>7</v>
      </c>
      <c r="B96" t="s">
        <v>6</v>
      </c>
    </row>
    <row r="97" spans="1:25" ht="15.6" customHeight="1" thickBot="1" x14ac:dyDescent="0.3"/>
    <row r="98" spans="1:25" ht="15.6" customHeight="1" x14ac:dyDescent="0.25">
      <c r="B98" s="20"/>
      <c r="C98" s="21"/>
      <c r="D98" s="21"/>
      <c r="E98" s="21"/>
      <c r="F98" s="21"/>
      <c r="G98" s="21"/>
      <c r="H98" s="21"/>
      <c r="I98" s="21"/>
      <c r="J98" s="21"/>
      <c r="K98" s="21"/>
      <c r="L98" s="21"/>
      <c r="M98" s="21"/>
      <c r="N98" s="21"/>
      <c r="O98" s="21"/>
      <c r="P98" s="21"/>
      <c r="Q98" s="21"/>
      <c r="R98" s="21"/>
      <c r="S98" s="21"/>
      <c r="T98" s="21"/>
      <c r="U98" s="21"/>
      <c r="V98" s="21"/>
      <c r="W98" s="21"/>
      <c r="X98" s="21"/>
      <c r="Y98" s="22"/>
    </row>
    <row r="99" spans="1:25" ht="15.6" customHeight="1" thickBot="1" x14ac:dyDescent="0.3">
      <c r="B99" s="23"/>
      <c r="C99" s="24"/>
      <c r="D99" s="24"/>
      <c r="E99" s="24"/>
      <c r="F99" s="24"/>
      <c r="G99" s="24"/>
      <c r="H99" s="24"/>
      <c r="I99" s="24"/>
      <c r="J99" s="24"/>
      <c r="K99" s="24"/>
      <c r="L99" s="24"/>
      <c r="M99" s="24"/>
      <c r="N99" s="24"/>
      <c r="O99" s="24"/>
      <c r="P99" s="24"/>
      <c r="Q99" s="24"/>
      <c r="R99" s="24"/>
      <c r="S99" s="24"/>
      <c r="T99" s="24"/>
      <c r="U99" s="24"/>
      <c r="V99" s="24"/>
      <c r="W99" s="24"/>
      <c r="X99" s="24"/>
      <c r="Y99" s="25"/>
    </row>
    <row r="100" spans="1:25" ht="15.6" customHeight="1" x14ac:dyDescent="0.25"/>
    <row r="101" spans="1:25" ht="15.6" customHeight="1" x14ac:dyDescent="0.25">
      <c r="A101" t="s">
        <v>9</v>
      </c>
      <c r="B101" t="s">
        <v>8</v>
      </c>
    </row>
    <row r="102" spans="1:25" ht="15.6" customHeight="1" thickBot="1" x14ac:dyDescent="0.3"/>
    <row r="103" spans="1:25" ht="15.6" customHeight="1" x14ac:dyDescent="0.25">
      <c r="B103" s="20"/>
      <c r="C103" s="21"/>
      <c r="D103" s="21"/>
      <c r="E103" s="21"/>
      <c r="F103" s="21"/>
      <c r="G103" s="21"/>
      <c r="H103" s="21"/>
      <c r="I103" s="21"/>
      <c r="J103" s="21"/>
      <c r="K103" s="21"/>
      <c r="L103" s="21"/>
      <c r="M103" s="21"/>
      <c r="N103" s="21"/>
      <c r="O103" s="21"/>
      <c r="P103" s="21"/>
      <c r="Q103" s="21"/>
      <c r="R103" s="21"/>
      <c r="S103" s="21"/>
      <c r="T103" s="21"/>
      <c r="U103" s="21"/>
      <c r="V103" s="21"/>
      <c r="W103" s="21"/>
      <c r="X103" s="21"/>
      <c r="Y103" s="22"/>
    </row>
    <row r="104" spans="1:25" ht="15.6" customHeight="1" x14ac:dyDescent="0.25">
      <c r="B104" s="39"/>
      <c r="C104" s="40"/>
      <c r="D104" s="40"/>
      <c r="E104" s="40"/>
      <c r="F104" s="40"/>
      <c r="G104" s="40"/>
      <c r="H104" s="40"/>
      <c r="I104" s="40"/>
      <c r="J104" s="40"/>
      <c r="K104" s="40"/>
      <c r="L104" s="40"/>
      <c r="M104" s="40"/>
      <c r="N104" s="40"/>
      <c r="O104" s="40"/>
      <c r="P104" s="40"/>
      <c r="Q104" s="40"/>
      <c r="R104" s="40"/>
      <c r="S104" s="40"/>
      <c r="T104" s="40"/>
      <c r="U104" s="40"/>
      <c r="V104" s="40"/>
      <c r="W104" s="40"/>
      <c r="X104" s="40"/>
      <c r="Y104" s="41"/>
    </row>
    <row r="105" spans="1:25" ht="15.6" customHeight="1" x14ac:dyDescent="0.25">
      <c r="B105" s="39"/>
      <c r="C105" s="40"/>
      <c r="D105" s="40"/>
      <c r="E105" s="40"/>
      <c r="F105" s="40"/>
      <c r="G105" s="40"/>
      <c r="H105" s="40"/>
      <c r="I105" s="40"/>
      <c r="J105" s="40"/>
      <c r="K105" s="40"/>
      <c r="L105" s="40"/>
      <c r="M105" s="40"/>
      <c r="N105" s="40"/>
      <c r="O105" s="40"/>
      <c r="P105" s="40"/>
      <c r="Q105" s="40"/>
      <c r="R105" s="40"/>
      <c r="S105" s="40"/>
      <c r="T105" s="40"/>
      <c r="U105" s="40"/>
      <c r="V105" s="40"/>
      <c r="W105" s="40"/>
      <c r="X105" s="40"/>
      <c r="Y105" s="41"/>
    </row>
    <row r="106" spans="1:25" ht="15.6" customHeight="1" x14ac:dyDescent="0.25">
      <c r="B106" s="39"/>
      <c r="C106" s="40"/>
      <c r="D106" s="40"/>
      <c r="E106" s="40"/>
      <c r="F106" s="40"/>
      <c r="G106" s="40"/>
      <c r="H106" s="40"/>
      <c r="I106" s="40"/>
      <c r="J106" s="40"/>
      <c r="K106" s="40"/>
      <c r="L106" s="40"/>
      <c r="M106" s="40"/>
      <c r="N106" s="40"/>
      <c r="O106" s="40"/>
      <c r="P106" s="40"/>
      <c r="Q106" s="40"/>
      <c r="R106" s="40"/>
      <c r="S106" s="40"/>
      <c r="T106" s="40"/>
      <c r="U106" s="40"/>
      <c r="V106" s="40"/>
      <c r="W106" s="40"/>
      <c r="X106" s="40"/>
      <c r="Y106" s="41"/>
    </row>
    <row r="107" spans="1:25" ht="15.6" customHeight="1" x14ac:dyDescent="0.25">
      <c r="B107" s="39"/>
      <c r="C107" s="40"/>
      <c r="D107" s="40"/>
      <c r="E107" s="40"/>
      <c r="F107" s="40"/>
      <c r="G107" s="40"/>
      <c r="H107" s="40"/>
      <c r="I107" s="40"/>
      <c r="J107" s="40"/>
      <c r="K107" s="40"/>
      <c r="L107" s="40"/>
      <c r="M107" s="40"/>
      <c r="N107" s="40"/>
      <c r="O107" s="40"/>
      <c r="P107" s="40"/>
      <c r="Q107" s="40"/>
      <c r="R107" s="40"/>
      <c r="S107" s="40"/>
      <c r="T107" s="40"/>
      <c r="U107" s="40"/>
      <c r="V107" s="40"/>
      <c r="W107" s="40"/>
      <c r="X107" s="40"/>
      <c r="Y107" s="41"/>
    </row>
    <row r="108" spans="1:25" ht="15.6" customHeight="1" x14ac:dyDescent="0.25">
      <c r="B108" s="39"/>
      <c r="C108" s="40"/>
      <c r="D108" s="40"/>
      <c r="E108" s="40"/>
      <c r="F108" s="40"/>
      <c r="G108" s="40"/>
      <c r="H108" s="40"/>
      <c r="I108" s="40"/>
      <c r="J108" s="40"/>
      <c r="K108" s="40"/>
      <c r="L108" s="40"/>
      <c r="M108" s="40"/>
      <c r="N108" s="40"/>
      <c r="O108" s="40"/>
      <c r="P108" s="40"/>
      <c r="Q108" s="40"/>
      <c r="R108" s="40"/>
      <c r="S108" s="40"/>
      <c r="T108" s="40"/>
      <c r="U108" s="40"/>
      <c r="V108" s="40"/>
      <c r="W108" s="40"/>
      <c r="X108" s="40"/>
      <c r="Y108" s="41"/>
    </row>
    <row r="109" spans="1:25" ht="15.6" customHeight="1" x14ac:dyDescent="0.25">
      <c r="B109" s="39"/>
      <c r="C109" s="40"/>
      <c r="D109" s="40"/>
      <c r="E109" s="40"/>
      <c r="F109" s="40"/>
      <c r="G109" s="40"/>
      <c r="H109" s="40"/>
      <c r="I109" s="40"/>
      <c r="J109" s="40"/>
      <c r="K109" s="40"/>
      <c r="L109" s="40"/>
      <c r="M109" s="40"/>
      <c r="N109" s="40"/>
      <c r="O109" s="40"/>
      <c r="P109" s="40"/>
      <c r="Q109" s="40"/>
      <c r="R109" s="40"/>
      <c r="S109" s="40"/>
      <c r="T109" s="40"/>
      <c r="U109" s="40"/>
      <c r="V109" s="40"/>
      <c r="W109" s="40"/>
      <c r="X109" s="40"/>
      <c r="Y109" s="41"/>
    </row>
    <row r="110" spans="1:25" ht="15.6" customHeight="1" x14ac:dyDescent="0.25">
      <c r="B110" s="39"/>
      <c r="C110" s="40"/>
      <c r="D110" s="40"/>
      <c r="E110" s="40"/>
      <c r="F110" s="40"/>
      <c r="G110" s="40"/>
      <c r="H110" s="40"/>
      <c r="I110" s="40"/>
      <c r="J110" s="40"/>
      <c r="K110" s="40"/>
      <c r="L110" s="40"/>
      <c r="M110" s="40"/>
      <c r="N110" s="40"/>
      <c r="O110" s="40"/>
      <c r="P110" s="40"/>
      <c r="Q110" s="40"/>
      <c r="R110" s="40"/>
      <c r="S110" s="40"/>
      <c r="T110" s="40"/>
      <c r="U110" s="40"/>
      <c r="V110" s="40"/>
      <c r="W110" s="40"/>
      <c r="X110" s="40"/>
      <c r="Y110" s="41"/>
    </row>
    <row r="111" spans="1:25" ht="15.6" customHeight="1" x14ac:dyDescent="0.25">
      <c r="B111" s="39"/>
      <c r="C111" s="40"/>
      <c r="D111" s="40"/>
      <c r="E111" s="40"/>
      <c r="F111" s="40"/>
      <c r="G111" s="40"/>
      <c r="H111" s="40"/>
      <c r="I111" s="40"/>
      <c r="J111" s="40"/>
      <c r="K111" s="40"/>
      <c r="L111" s="40"/>
      <c r="M111" s="40"/>
      <c r="N111" s="40"/>
      <c r="O111" s="40"/>
      <c r="P111" s="40"/>
      <c r="Q111" s="40"/>
      <c r="R111" s="40"/>
      <c r="S111" s="40"/>
      <c r="T111" s="40"/>
      <c r="U111" s="40"/>
      <c r="V111" s="40"/>
      <c r="W111" s="40"/>
      <c r="X111" s="40"/>
      <c r="Y111" s="41"/>
    </row>
    <row r="112" spans="1:25" ht="15.6" customHeight="1" x14ac:dyDescent="0.25">
      <c r="B112" s="39"/>
      <c r="C112" s="40"/>
      <c r="D112" s="40"/>
      <c r="E112" s="40"/>
      <c r="F112" s="40"/>
      <c r="G112" s="40"/>
      <c r="H112" s="40"/>
      <c r="I112" s="40"/>
      <c r="J112" s="40"/>
      <c r="K112" s="40"/>
      <c r="L112" s="40"/>
      <c r="M112" s="40"/>
      <c r="N112" s="40"/>
      <c r="O112" s="40"/>
      <c r="P112" s="40"/>
      <c r="Q112" s="40"/>
      <c r="R112" s="40"/>
      <c r="S112" s="40"/>
      <c r="T112" s="40"/>
      <c r="U112" s="40"/>
      <c r="V112" s="40"/>
      <c r="W112" s="40"/>
      <c r="X112" s="40"/>
      <c r="Y112" s="41"/>
    </row>
    <row r="113" spans="1:25" ht="15.6" customHeight="1" x14ac:dyDescent="0.25">
      <c r="B113" s="39"/>
      <c r="C113" s="40"/>
      <c r="D113" s="40"/>
      <c r="E113" s="40"/>
      <c r="F113" s="40"/>
      <c r="G113" s="40"/>
      <c r="H113" s="40"/>
      <c r="I113" s="40"/>
      <c r="J113" s="40"/>
      <c r="K113" s="40"/>
      <c r="L113" s="40"/>
      <c r="M113" s="40"/>
      <c r="N113" s="40"/>
      <c r="O113" s="40"/>
      <c r="P113" s="40"/>
      <c r="Q113" s="40"/>
      <c r="R113" s="40"/>
      <c r="S113" s="40"/>
      <c r="T113" s="40"/>
      <c r="U113" s="40"/>
      <c r="V113" s="40"/>
      <c r="W113" s="40"/>
      <c r="X113" s="40"/>
      <c r="Y113" s="41"/>
    </row>
    <row r="114" spans="1:25" ht="15.6" customHeight="1" x14ac:dyDescent="0.25">
      <c r="B114" s="39"/>
      <c r="C114" s="40"/>
      <c r="D114" s="40"/>
      <c r="E114" s="40"/>
      <c r="F114" s="40"/>
      <c r="G114" s="40"/>
      <c r="H114" s="40"/>
      <c r="I114" s="40"/>
      <c r="J114" s="40"/>
      <c r="K114" s="40"/>
      <c r="L114" s="40"/>
      <c r="M114" s="40"/>
      <c r="N114" s="40"/>
      <c r="O114" s="40"/>
      <c r="P114" s="40"/>
      <c r="Q114" s="40"/>
      <c r="R114" s="40"/>
      <c r="S114" s="40"/>
      <c r="T114" s="40"/>
      <c r="U114" s="40"/>
      <c r="V114" s="40"/>
      <c r="W114" s="40"/>
      <c r="X114" s="40"/>
      <c r="Y114" s="41"/>
    </row>
    <row r="115" spans="1:25" ht="15.6" customHeight="1" x14ac:dyDescent="0.25">
      <c r="B115" s="39"/>
      <c r="C115" s="40"/>
      <c r="D115" s="40"/>
      <c r="E115" s="40"/>
      <c r="F115" s="40"/>
      <c r="G115" s="40"/>
      <c r="H115" s="40"/>
      <c r="I115" s="40"/>
      <c r="J115" s="40"/>
      <c r="K115" s="40"/>
      <c r="L115" s="40"/>
      <c r="M115" s="40"/>
      <c r="N115" s="40"/>
      <c r="O115" s="40"/>
      <c r="P115" s="40"/>
      <c r="Q115" s="40"/>
      <c r="R115" s="40"/>
      <c r="S115" s="40"/>
      <c r="T115" s="40"/>
      <c r="U115" s="40"/>
      <c r="V115" s="40"/>
      <c r="W115" s="40"/>
      <c r="X115" s="40"/>
      <c r="Y115" s="41"/>
    </row>
    <row r="116" spans="1:25" ht="15.6" customHeight="1" x14ac:dyDescent="0.25">
      <c r="B116" s="39"/>
      <c r="C116" s="40"/>
      <c r="D116" s="40"/>
      <c r="E116" s="40"/>
      <c r="F116" s="40"/>
      <c r="G116" s="40"/>
      <c r="H116" s="40"/>
      <c r="I116" s="40"/>
      <c r="J116" s="40"/>
      <c r="K116" s="40"/>
      <c r="L116" s="40"/>
      <c r="M116" s="40"/>
      <c r="N116" s="40"/>
      <c r="O116" s="40"/>
      <c r="P116" s="40"/>
      <c r="Q116" s="40"/>
      <c r="R116" s="40"/>
      <c r="S116" s="40"/>
      <c r="T116" s="40"/>
      <c r="U116" s="40"/>
      <c r="V116" s="40"/>
      <c r="W116" s="40"/>
      <c r="X116" s="40"/>
      <c r="Y116" s="41"/>
    </row>
    <row r="117" spans="1:25" ht="15.6" customHeight="1" x14ac:dyDescent="0.25">
      <c r="B117" s="39"/>
      <c r="C117" s="40"/>
      <c r="D117" s="40"/>
      <c r="E117" s="40"/>
      <c r="F117" s="40"/>
      <c r="G117" s="40"/>
      <c r="H117" s="40"/>
      <c r="I117" s="40"/>
      <c r="J117" s="40"/>
      <c r="K117" s="40"/>
      <c r="L117" s="40"/>
      <c r="M117" s="40"/>
      <c r="N117" s="40"/>
      <c r="O117" s="40"/>
      <c r="P117" s="40"/>
      <c r="Q117" s="40"/>
      <c r="R117" s="40"/>
      <c r="S117" s="40"/>
      <c r="T117" s="40"/>
      <c r="U117" s="40"/>
      <c r="V117" s="40"/>
      <c r="W117" s="40"/>
      <c r="X117" s="40"/>
      <c r="Y117" s="41"/>
    </row>
    <row r="118" spans="1:25" ht="15.6" customHeight="1" x14ac:dyDescent="0.25">
      <c r="B118" s="39"/>
      <c r="C118" s="40"/>
      <c r="D118" s="40"/>
      <c r="E118" s="40"/>
      <c r="F118" s="40"/>
      <c r="G118" s="40"/>
      <c r="H118" s="40"/>
      <c r="I118" s="40"/>
      <c r="J118" s="40"/>
      <c r="K118" s="40"/>
      <c r="L118" s="40"/>
      <c r="M118" s="40"/>
      <c r="N118" s="40"/>
      <c r="O118" s="40"/>
      <c r="P118" s="40"/>
      <c r="Q118" s="40"/>
      <c r="R118" s="40"/>
      <c r="S118" s="40"/>
      <c r="T118" s="40"/>
      <c r="U118" s="40"/>
      <c r="V118" s="40"/>
      <c r="W118" s="40"/>
      <c r="X118" s="40"/>
      <c r="Y118" s="41"/>
    </row>
    <row r="119" spans="1:25" ht="15.6" customHeight="1" x14ac:dyDescent="0.25">
      <c r="B119" s="39"/>
      <c r="C119" s="40"/>
      <c r="D119" s="40"/>
      <c r="E119" s="40"/>
      <c r="F119" s="40"/>
      <c r="G119" s="40"/>
      <c r="H119" s="40"/>
      <c r="I119" s="40"/>
      <c r="J119" s="40"/>
      <c r="K119" s="40"/>
      <c r="L119" s="40"/>
      <c r="M119" s="40"/>
      <c r="N119" s="40"/>
      <c r="O119" s="40"/>
      <c r="P119" s="40"/>
      <c r="Q119" s="40"/>
      <c r="R119" s="40"/>
      <c r="S119" s="40"/>
      <c r="T119" s="40"/>
      <c r="U119" s="40"/>
      <c r="V119" s="40"/>
      <c r="W119" s="40"/>
      <c r="X119" s="40"/>
      <c r="Y119" s="41"/>
    </row>
    <row r="120" spans="1:25" ht="15.6" customHeight="1" thickBot="1" x14ac:dyDescent="0.3">
      <c r="B120" s="23"/>
      <c r="C120" s="24"/>
      <c r="D120" s="24"/>
      <c r="E120" s="24"/>
      <c r="F120" s="24"/>
      <c r="G120" s="24"/>
      <c r="H120" s="24"/>
      <c r="I120" s="24"/>
      <c r="J120" s="24"/>
      <c r="K120" s="24"/>
      <c r="L120" s="24"/>
      <c r="M120" s="24"/>
      <c r="N120" s="24"/>
      <c r="O120" s="24"/>
      <c r="P120" s="24"/>
      <c r="Q120" s="24"/>
      <c r="R120" s="24"/>
      <c r="S120" s="24"/>
      <c r="T120" s="24"/>
      <c r="U120" s="24"/>
      <c r="V120" s="24"/>
      <c r="W120" s="24"/>
      <c r="X120" s="24"/>
      <c r="Y120" s="25"/>
    </row>
    <row r="121" spans="1:25" ht="15.6" customHeight="1" x14ac:dyDescent="0.25"/>
    <row r="122" spans="1:25" ht="15.6" customHeight="1" x14ac:dyDescent="0.25">
      <c r="A122" t="s">
        <v>11</v>
      </c>
      <c r="B122" t="s">
        <v>10</v>
      </c>
    </row>
    <row r="123" spans="1:25" ht="15.6" customHeight="1" thickBot="1" x14ac:dyDescent="0.3"/>
    <row r="124" spans="1:25" ht="15.6" customHeight="1" x14ac:dyDescent="0.25">
      <c r="B124" s="20"/>
      <c r="C124" s="21"/>
      <c r="D124" s="21"/>
      <c r="E124" s="21"/>
      <c r="F124" s="21"/>
      <c r="G124" s="21"/>
      <c r="H124" s="21"/>
      <c r="I124" s="21"/>
      <c r="J124" s="21"/>
      <c r="K124" s="21"/>
      <c r="L124" s="21"/>
      <c r="M124" s="21"/>
      <c r="N124" s="21"/>
      <c r="O124" s="21"/>
      <c r="P124" s="21"/>
      <c r="Q124" s="21"/>
      <c r="R124" s="21"/>
      <c r="S124" s="21"/>
      <c r="T124" s="21"/>
      <c r="U124" s="21"/>
      <c r="V124" s="21"/>
      <c r="W124" s="21"/>
      <c r="X124" s="21"/>
      <c r="Y124" s="22"/>
    </row>
    <row r="125" spans="1:25" ht="15.6" customHeight="1" thickBot="1" x14ac:dyDescent="0.3">
      <c r="B125" s="23"/>
      <c r="C125" s="24"/>
      <c r="D125" s="24"/>
      <c r="E125" s="24"/>
      <c r="F125" s="24"/>
      <c r="G125" s="24"/>
      <c r="H125" s="24"/>
      <c r="I125" s="24"/>
      <c r="J125" s="24"/>
      <c r="K125" s="24"/>
      <c r="L125" s="24"/>
      <c r="M125" s="24"/>
      <c r="N125" s="24"/>
      <c r="O125" s="24"/>
      <c r="P125" s="24"/>
      <c r="Q125" s="24"/>
      <c r="R125" s="24"/>
      <c r="S125" s="24"/>
      <c r="T125" s="24"/>
      <c r="U125" s="24"/>
      <c r="V125" s="24"/>
      <c r="W125" s="24"/>
      <c r="X125" s="24"/>
      <c r="Y125" s="25"/>
    </row>
    <row r="126" spans="1:25" ht="15.6" customHeight="1" x14ac:dyDescent="0.25"/>
    <row r="127" spans="1:25" ht="15.6" customHeight="1" x14ac:dyDescent="0.25">
      <c r="A127" t="s">
        <v>13</v>
      </c>
      <c r="B127" t="s">
        <v>12</v>
      </c>
    </row>
    <row r="128" spans="1:25" ht="15.6" customHeight="1" thickBot="1" x14ac:dyDescent="0.3"/>
    <row r="129" spans="2:25" ht="15.6" customHeight="1" x14ac:dyDescent="0.25">
      <c r="B129" s="42"/>
      <c r="C129" s="43"/>
      <c r="D129" s="43"/>
      <c r="E129" s="43"/>
      <c r="F129" s="43"/>
      <c r="G129" s="43"/>
      <c r="H129" s="43"/>
      <c r="I129" s="43"/>
      <c r="J129" s="43"/>
      <c r="K129" s="43"/>
      <c r="L129" s="43"/>
      <c r="M129" s="43"/>
      <c r="N129" s="43"/>
      <c r="O129" s="43"/>
      <c r="P129" s="43"/>
      <c r="Q129" s="43"/>
      <c r="R129" s="43"/>
      <c r="S129" s="43"/>
      <c r="T129" s="43"/>
      <c r="U129" s="43"/>
      <c r="V129" s="43"/>
      <c r="W129" s="43"/>
      <c r="X129" s="43"/>
      <c r="Y129" s="44"/>
    </row>
    <row r="130" spans="2:25" ht="15.6" customHeight="1" x14ac:dyDescent="0.25">
      <c r="B130" s="45"/>
      <c r="C130" s="46"/>
      <c r="D130" s="46"/>
      <c r="E130" s="46"/>
      <c r="F130" s="46"/>
      <c r="G130" s="46"/>
      <c r="H130" s="46"/>
      <c r="I130" s="46"/>
      <c r="J130" s="46"/>
      <c r="K130" s="46"/>
      <c r="L130" s="46"/>
      <c r="M130" s="46"/>
      <c r="N130" s="46"/>
      <c r="O130" s="46"/>
      <c r="P130" s="46"/>
      <c r="Q130" s="46"/>
      <c r="R130" s="46"/>
      <c r="S130" s="46"/>
      <c r="T130" s="46"/>
      <c r="U130" s="46"/>
      <c r="V130" s="46"/>
      <c r="W130" s="46"/>
      <c r="X130" s="46"/>
      <c r="Y130" s="47"/>
    </row>
    <row r="131" spans="2:25" ht="15.6" customHeight="1" x14ac:dyDescent="0.25">
      <c r="B131" s="45"/>
      <c r="C131" s="46"/>
      <c r="D131" s="46"/>
      <c r="E131" s="46"/>
      <c r="F131" s="46"/>
      <c r="G131" s="46"/>
      <c r="H131" s="46"/>
      <c r="I131" s="46"/>
      <c r="J131" s="46"/>
      <c r="K131" s="46"/>
      <c r="L131" s="46"/>
      <c r="M131" s="46"/>
      <c r="N131" s="46"/>
      <c r="O131" s="46"/>
      <c r="P131" s="46"/>
      <c r="Q131" s="46"/>
      <c r="R131" s="46"/>
      <c r="S131" s="46"/>
      <c r="T131" s="46"/>
      <c r="U131" s="46"/>
      <c r="V131" s="46"/>
      <c r="W131" s="46"/>
      <c r="X131" s="46"/>
      <c r="Y131" s="47"/>
    </row>
    <row r="132" spans="2:25" ht="15.6" customHeight="1" x14ac:dyDescent="0.25">
      <c r="B132" s="45"/>
      <c r="C132" s="46"/>
      <c r="D132" s="46"/>
      <c r="E132" s="46"/>
      <c r="F132" s="46"/>
      <c r="G132" s="46"/>
      <c r="H132" s="46"/>
      <c r="I132" s="46"/>
      <c r="J132" s="46"/>
      <c r="K132" s="46"/>
      <c r="L132" s="46"/>
      <c r="M132" s="46"/>
      <c r="N132" s="46"/>
      <c r="O132" s="46"/>
      <c r="P132" s="46"/>
      <c r="Q132" s="46"/>
      <c r="R132" s="46"/>
      <c r="S132" s="46"/>
      <c r="T132" s="46"/>
      <c r="U132" s="46"/>
      <c r="V132" s="46"/>
      <c r="W132" s="46"/>
      <c r="X132" s="46"/>
      <c r="Y132" s="47"/>
    </row>
    <row r="133" spans="2:25" ht="15.6" customHeight="1" x14ac:dyDescent="0.25">
      <c r="B133" s="45"/>
      <c r="C133" s="46"/>
      <c r="D133" s="46"/>
      <c r="E133" s="46"/>
      <c r="F133" s="46"/>
      <c r="G133" s="46"/>
      <c r="H133" s="46"/>
      <c r="I133" s="46"/>
      <c r="J133" s="46"/>
      <c r="K133" s="46"/>
      <c r="L133" s="46"/>
      <c r="M133" s="46"/>
      <c r="N133" s="46"/>
      <c r="O133" s="46"/>
      <c r="P133" s="46"/>
      <c r="Q133" s="46"/>
      <c r="R133" s="46"/>
      <c r="S133" s="46"/>
      <c r="T133" s="46"/>
      <c r="U133" s="46"/>
      <c r="V133" s="46"/>
      <c r="W133" s="46"/>
      <c r="X133" s="46"/>
      <c r="Y133" s="47"/>
    </row>
    <row r="134" spans="2:25" ht="15.6" customHeight="1" thickBot="1" x14ac:dyDescent="0.3">
      <c r="B134" s="48"/>
      <c r="C134" s="49"/>
      <c r="D134" s="49"/>
      <c r="E134" s="49"/>
      <c r="F134" s="49"/>
      <c r="G134" s="49"/>
      <c r="H134" s="49"/>
      <c r="I134" s="49"/>
      <c r="J134" s="49"/>
      <c r="K134" s="49"/>
      <c r="L134" s="49"/>
      <c r="M134" s="49"/>
      <c r="N134" s="49"/>
      <c r="O134" s="49"/>
      <c r="P134" s="49"/>
      <c r="Q134" s="49"/>
      <c r="R134" s="49"/>
      <c r="S134" s="49"/>
      <c r="T134" s="49"/>
      <c r="U134" s="49"/>
      <c r="V134" s="49"/>
      <c r="W134" s="49"/>
      <c r="X134" s="49"/>
      <c r="Y134" s="50"/>
    </row>
    <row r="135" spans="2:25" ht="15.6" customHeight="1" x14ac:dyDescent="0.25"/>
    <row r="136" spans="2:25" ht="15.6" customHeight="1" x14ac:dyDescent="0.25">
      <c r="B136" s="27" t="s">
        <v>14</v>
      </c>
      <c r="C136" s="27"/>
      <c r="D136" s="27"/>
      <c r="E136" s="27"/>
      <c r="F136" s="27"/>
      <c r="G136" s="27"/>
      <c r="H136" s="27"/>
      <c r="I136" s="27"/>
      <c r="J136" s="27"/>
      <c r="K136" s="27"/>
      <c r="L136" s="27"/>
      <c r="M136" s="27"/>
      <c r="N136" s="27"/>
      <c r="O136" s="27"/>
      <c r="P136" s="27"/>
      <c r="Q136" s="27"/>
      <c r="R136" s="27"/>
      <c r="S136" s="27"/>
      <c r="T136" s="27"/>
      <c r="U136" s="27"/>
      <c r="V136" s="27"/>
      <c r="W136" s="27"/>
      <c r="X136" s="27"/>
      <c r="Y136" s="27"/>
    </row>
    <row r="137" spans="2:25" ht="15.6" customHeight="1" x14ac:dyDescent="0.25">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row>
    <row r="138" spans="2:25" ht="15.6" customHeight="1" x14ac:dyDescent="0.25">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row>
    <row r="139" spans="2:25" ht="15.6" customHeight="1" x14ac:dyDescent="0.25"/>
    <row r="140" spans="2:25" ht="15.6" customHeight="1" x14ac:dyDescent="0.25">
      <c r="F140" t="s">
        <v>2</v>
      </c>
      <c r="J140" s="51" t="s">
        <v>15</v>
      </c>
      <c r="K140" s="51"/>
      <c r="L140" s="51"/>
      <c r="M140" s="51"/>
      <c r="N140" s="51"/>
    </row>
    <row r="141" spans="2:25" ht="15.6" customHeight="1" x14ac:dyDescent="0.25">
      <c r="F141" s="52">
        <v>753.69980603261695</v>
      </c>
      <c r="G141" s="52"/>
      <c r="H141" s="52"/>
      <c r="I141" s="52"/>
      <c r="J141" s="51">
        <v>4788.9646079333761</v>
      </c>
      <c r="K141" s="51"/>
      <c r="L141" s="51"/>
      <c r="M141" s="51"/>
      <c r="N141" s="51"/>
    </row>
    <row r="142" spans="2:25" ht="15.6" customHeight="1" x14ac:dyDescent="0.25">
      <c r="F142" s="52">
        <v>184.62284174253995</v>
      </c>
      <c r="G142" s="52"/>
      <c r="H142" s="52"/>
      <c r="I142" s="52"/>
      <c r="J142" s="51">
        <v>1786.1147470054423</v>
      </c>
      <c r="K142" s="51"/>
      <c r="L142" s="51"/>
      <c r="M142" s="51"/>
      <c r="N142" s="51"/>
    </row>
    <row r="143" spans="2:25" ht="15.6" customHeight="1" x14ac:dyDescent="0.25">
      <c r="F143" s="52">
        <v>296.27598988055701</v>
      </c>
      <c r="G143" s="52"/>
      <c r="H143" s="52"/>
      <c r="I143" s="52"/>
      <c r="J143" s="51">
        <v>4645.9477187533257</v>
      </c>
      <c r="K143" s="51"/>
      <c r="L143" s="51"/>
      <c r="M143" s="51"/>
      <c r="N143" s="51"/>
    </row>
    <row r="144" spans="2:25" ht="15.6" customHeight="1" x14ac:dyDescent="0.25">
      <c r="F144" s="52">
        <v>122.00398519735278</v>
      </c>
      <c r="G144" s="52"/>
      <c r="H144" s="52"/>
      <c r="I144" s="52"/>
      <c r="J144" s="51">
        <v>2729.7574454391179</v>
      </c>
      <c r="K144" s="51"/>
      <c r="L144" s="51"/>
      <c r="M144" s="51"/>
      <c r="N144" s="51"/>
    </row>
    <row r="145" spans="6:14" ht="15.6" customHeight="1" x14ac:dyDescent="0.25">
      <c r="F145" s="52">
        <v>304.85747925101793</v>
      </c>
      <c r="G145" s="52"/>
      <c r="H145" s="52"/>
      <c r="I145" s="52"/>
      <c r="J145" s="51">
        <v>409.08236257147399</v>
      </c>
      <c r="K145" s="51"/>
      <c r="L145" s="51"/>
      <c r="M145" s="51"/>
      <c r="N145" s="51"/>
    </row>
    <row r="146" spans="6:14" ht="15.6" customHeight="1" x14ac:dyDescent="0.25">
      <c r="F146" s="52">
        <v>534.61502827574782</v>
      </c>
      <c r="G146" s="52"/>
      <c r="H146" s="52"/>
      <c r="I146" s="52"/>
      <c r="J146" s="51">
        <v>3053.9863544339591</v>
      </c>
      <c r="K146" s="51"/>
      <c r="L146" s="51"/>
      <c r="M146" s="51"/>
      <c r="N146" s="51"/>
    </row>
    <row r="147" spans="6:14" ht="15.6" customHeight="1" x14ac:dyDescent="0.25">
      <c r="F147" s="52">
        <v>327.44223351106103</v>
      </c>
      <c r="G147" s="52"/>
      <c r="H147" s="52"/>
      <c r="I147" s="52"/>
      <c r="J147" s="51">
        <v>4330.0117285214101</v>
      </c>
      <c r="K147" s="51"/>
      <c r="L147" s="51"/>
      <c r="M147" s="51"/>
      <c r="N147" s="51"/>
    </row>
    <row r="148" spans="6:14" ht="15.6" customHeight="1" x14ac:dyDescent="0.25">
      <c r="F148" s="52">
        <v>55.01804891496154</v>
      </c>
      <c r="G148" s="52"/>
      <c r="H148" s="52"/>
      <c r="I148" s="52"/>
      <c r="J148" s="51">
        <v>4293.611691927239</v>
      </c>
      <c r="K148" s="51"/>
      <c r="L148" s="51"/>
      <c r="M148" s="51"/>
      <c r="N148" s="51"/>
    </row>
    <row r="149" spans="6:14" ht="15.6" customHeight="1" x14ac:dyDescent="0.25">
      <c r="F149" s="52">
        <v>618.65099660543513</v>
      </c>
      <c r="G149" s="52"/>
      <c r="H149" s="52"/>
      <c r="I149" s="52"/>
      <c r="J149" s="51">
        <v>2320.1513777577143</v>
      </c>
      <c r="K149" s="51"/>
      <c r="L149" s="51"/>
      <c r="M149" s="51"/>
      <c r="N149" s="51"/>
    </row>
    <row r="150" spans="6:14" ht="15.6" customHeight="1" x14ac:dyDescent="0.25">
      <c r="F150" s="52">
        <v>991.74098698044259</v>
      </c>
      <c r="G150" s="52"/>
      <c r="H150" s="52"/>
      <c r="I150" s="52"/>
      <c r="J150" s="51">
        <v>3790.9898416780629</v>
      </c>
      <c r="K150" s="51"/>
      <c r="L150" s="51"/>
      <c r="M150" s="51"/>
      <c r="N150" s="51"/>
    </row>
    <row r="151" spans="6:14" ht="15.6" customHeight="1" x14ac:dyDescent="0.25">
      <c r="F151" s="52">
        <v>813.38811503752322</v>
      </c>
      <c r="G151" s="52"/>
      <c r="H151" s="52"/>
      <c r="I151" s="52"/>
      <c r="J151" s="51">
        <v>560.83171711573789</v>
      </c>
      <c r="K151" s="51"/>
      <c r="L151" s="51"/>
      <c r="M151" s="51"/>
      <c r="N151" s="51"/>
    </row>
    <row r="152" spans="6:14" ht="15.6" customHeight="1" x14ac:dyDescent="0.25">
      <c r="F152" s="52">
        <v>53.777507651092463</v>
      </c>
      <c r="G152" s="52"/>
      <c r="H152" s="52"/>
      <c r="I152" s="52"/>
      <c r="J152" s="51">
        <v>3762.4564141987303</v>
      </c>
      <c r="K152" s="51"/>
      <c r="L152" s="51"/>
      <c r="M152" s="51"/>
      <c r="N152" s="51"/>
    </row>
    <row r="153" spans="6:14" ht="15.6" customHeight="1" x14ac:dyDescent="0.25">
      <c r="F153" s="52">
        <v>174.46252078512458</v>
      </c>
      <c r="G153" s="52"/>
      <c r="H153" s="52"/>
      <c r="I153" s="52"/>
      <c r="J153" s="51">
        <v>2661.8964875644401</v>
      </c>
      <c r="K153" s="51"/>
      <c r="L153" s="51"/>
      <c r="M153" s="51"/>
      <c r="N153" s="51"/>
    </row>
    <row r="154" spans="6:14" ht="15.6" customHeight="1" x14ac:dyDescent="0.25">
      <c r="F154" s="52">
        <v>320.57424785211964</v>
      </c>
      <c r="G154" s="52"/>
      <c r="H154" s="52"/>
      <c r="I154" s="52"/>
      <c r="J154" s="51">
        <v>3875.796571216174</v>
      </c>
      <c r="K154" s="51"/>
      <c r="L154" s="51"/>
      <c r="M154" s="51"/>
      <c r="N154" s="51"/>
    </row>
    <row r="155" spans="6:14" ht="15.6" customHeight="1" x14ac:dyDescent="0.25">
      <c r="F155" s="52">
        <v>507.80942760857693</v>
      </c>
      <c r="G155" s="52"/>
      <c r="H155" s="52"/>
      <c r="I155" s="52"/>
      <c r="J155" s="51">
        <v>2695.9932338285171</v>
      </c>
      <c r="K155" s="51"/>
      <c r="L155" s="51"/>
      <c r="M155" s="51"/>
      <c r="N155" s="51"/>
    </row>
    <row r="156" spans="6:14" ht="15.6" customHeight="1" x14ac:dyDescent="0.25">
      <c r="F156" s="52">
        <v>878.28753774383415</v>
      </c>
      <c r="G156" s="52"/>
      <c r="H156" s="52"/>
      <c r="I156" s="52"/>
      <c r="J156" s="51">
        <v>1489.7505755030638</v>
      </c>
      <c r="K156" s="51"/>
      <c r="L156" s="51"/>
      <c r="M156" s="51"/>
      <c r="N156" s="51"/>
    </row>
    <row r="157" spans="6:14" ht="15.6" customHeight="1" x14ac:dyDescent="0.25">
      <c r="F157" s="52">
        <v>683.47664873880933</v>
      </c>
      <c r="G157" s="52"/>
      <c r="H157" s="52"/>
      <c r="I157" s="52"/>
      <c r="J157" s="51">
        <v>1205.8856011940595</v>
      </c>
      <c r="K157" s="51"/>
      <c r="L157" s="51"/>
      <c r="M157" s="51"/>
      <c r="N157" s="51"/>
    </row>
    <row r="158" spans="6:14" ht="15.6" customHeight="1" x14ac:dyDescent="0.25">
      <c r="F158" s="52">
        <v>345.3713075021231</v>
      </c>
      <c r="G158" s="52"/>
      <c r="H158" s="52"/>
      <c r="I158" s="52"/>
      <c r="J158" s="51">
        <v>2530.8586979149218</v>
      </c>
      <c r="K158" s="51"/>
      <c r="L158" s="51"/>
      <c r="M158" s="51"/>
      <c r="N158" s="51"/>
    </row>
    <row r="159" spans="6:14" ht="15.6" customHeight="1" x14ac:dyDescent="0.25">
      <c r="F159" s="52">
        <v>24.193630561113121</v>
      </c>
      <c r="G159" s="52"/>
      <c r="H159" s="52"/>
      <c r="I159" s="52"/>
      <c r="J159" s="51">
        <v>469.41454467583134</v>
      </c>
      <c r="K159" s="51"/>
      <c r="L159" s="51"/>
      <c r="M159" s="51"/>
      <c r="N159" s="51"/>
    </row>
    <row r="160" spans="6:14" ht="15.6" customHeight="1" x14ac:dyDescent="0.25">
      <c r="F160" s="52">
        <v>879.172841499897</v>
      </c>
      <c r="G160" s="52"/>
      <c r="H160" s="52"/>
      <c r="I160" s="52"/>
      <c r="J160" s="51">
        <v>2641.9043059863743</v>
      </c>
      <c r="K160" s="51"/>
      <c r="L160" s="51"/>
      <c r="M160" s="51"/>
      <c r="N160" s="51"/>
    </row>
    <row r="161" spans="6:14" ht="15.6" customHeight="1" x14ac:dyDescent="0.25">
      <c r="F161" s="52">
        <v>645.32169313804195</v>
      </c>
      <c r="G161" s="52"/>
      <c r="H161" s="52"/>
      <c r="I161" s="52"/>
      <c r="J161" s="51">
        <v>1053.820877025074</v>
      </c>
      <c r="K161" s="51"/>
      <c r="L161" s="51"/>
      <c r="M161" s="51"/>
      <c r="N161" s="51"/>
    </row>
    <row r="162" spans="6:14" ht="15.6" customHeight="1" x14ac:dyDescent="0.25">
      <c r="F162" s="52">
        <v>309.79254136519387</v>
      </c>
      <c r="G162" s="52"/>
      <c r="H162" s="52"/>
      <c r="I162" s="52"/>
      <c r="J162" s="51">
        <v>2489.9772400374409</v>
      </c>
      <c r="K162" s="51"/>
      <c r="L162" s="51"/>
      <c r="M162" s="51"/>
      <c r="N162" s="51"/>
    </row>
    <row r="163" spans="6:14" ht="15.6" customHeight="1" x14ac:dyDescent="0.25">
      <c r="F163" s="52">
        <v>873.73968928065028</v>
      </c>
      <c r="G163" s="52"/>
      <c r="H163" s="52"/>
      <c r="I163" s="52"/>
      <c r="J163" s="51">
        <v>2477.8013532403143</v>
      </c>
      <c r="K163" s="51"/>
      <c r="L163" s="51"/>
      <c r="M163" s="51"/>
      <c r="N163" s="51"/>
    </row>
    <row r="164" spans="6:14" ht="15.6" customHeight="1" x14ac:dyDescent="0.25">
      <c r="F164" s="52">
        <v>729.84649709033897</v>
      </c>
      <c r="G164" s="52"/>
      <c r="H164" s="52"/>
      <c r="I164" s="52"/>
      <c r="J164" s="51">
        <v>2938.257743958713</v>
      </c>
      <c r="K164" s="51"/>
      <c r="L164" s="51"/>
      <c r="M164" s="51"/>
      <c r="N164" s="51"/>
    </row>
    <row r="165" spans="6:14" ht="15.6" customHeight="1" x14ac:dyDescent="0.25">
      <c r="F165" s="52">
        <v>267.5098190078744</v>
      </c>
      <c r="G165" s="52"/>
      <c r="H165" s="52"/>
      <c r="I165" s="52"/>
      <c r="J165" s="51">
        <v>3704.2120238594789</v>
      </c>
      <c r="K165" s="51"/>
      <c r="L165" s="51"/>
      <c r="M165" s="51"/>
      <c r="N165" s="51"/>
    </row>
    <row r="166" spans="6:14" ht="15.6" customHeight="1" x14ac:dyDescent="0.25">
      <c r="F166" s="52">
        <v>498.14870549739754</v>
      </c>
      <c r="G166" s="52"/>
      <c r="H166" s="52"/>
      <c r="I166" s="52"/>
      <c r="J166" s="51">
        <v>3942.3001582982529</v>
      </c>
      <c r="K166" s="51"/>
      <c r="L166" s="51"/>
      <c r="M166" s="51"/>
      <c r="N166" s="51"/>
    </row>
    <row r="167" spans="6:14" ht="15.6" customHeight="1" x14ac:dyDescent="0.25">
      <c r="F167" s="52">
        <v>519.09471587528583</v>
      </c>
      <c r="G167" s="52"/>
      <c r="H167" s="52"/>
      <c r="I167" s="52"/>
      <c r="J167" s="51">
        <v>3688.0158728052288</v>
      </c>
      <c r="K167" s="51"/>
      <c r="L167" s="51"/>
      <c r="M167" s="51"/>
      <c r="N167" s="51"/>
    </row>
    <row r="168" spans="6:14" ht="15.6" customHeight="1" x14ac:dyDescent="0.25">
      <c r="F168" s="52">
        <v>444.94904076746531</v>
      </c>
      <c r="G168" s="52"/>
      <c r="H168" s="52"/>
      <c r="I168" s="52"/>
      <c r="J168" s="51">
        <v>4474.1129819175476</v>
      </c>
      <c r="K168" s="51"/>
      <c r="L168" s="51"/>
      <c r="M168" s="51"/>
      <c r="N168" s="51"/>
    </row>
    <row r="169" spans="6:14" ht="15.6" customHeight="1" x14ac:dyDescent="0.25">
      <c r="F169" s="52">
        <v>479.01264841252623</v>
      </c>
      <c r="G169" s="52"/>
      <c r="H169" s="52"/>
      <c r="I169" s="52"/>
      <c r="J169" s="51">
        <v>1045.2843167978481</v>
      </c>
      <c r="K169" s="51"/>
      <c r="L169" s="51"/>
      <c r="M169" s="51"/>
      <c r="N169" s="51"/>
    </row>
    <row r="170" spans="6:14" ht="15.6" customHeight="1" x14ac:dyDescent="0.25">
      <c r="F170" s="52">
        <v>889.53156107931579</v>
      </c>
      <c r="G170" s="52"/>
      <c r="H170" s="52"/>
      <c r="I170" s="52"/>
      <c r="J170" s="51">
        <v>4312.8433354603694</v>
      </c>
      <c r="K170" s="51"/>
      <c r="L170" s="51"/>
      <c r="M170" s="51"/>
      <c r="N170" s="51"/>
    </row>
    <row r="171" spans="6:14" ht="15.6" customHeight="1" x14ac:dyDescent="0.25">
      <c r="F171" s="52">
        <v>646.78994102211436</v>
      </c>
      <c r="G171" s="52"/>
      <c r="H171" s="52"/>
      <c r="I171" s="52"/>
      <c r="J171" s="51">
        <v>2846.6598519474455</v>
      </c>
      <c r="K171" s="51"/>
      <c r="L171" s="51"/>
      <c r="M171" s="51"/>
      <c r="N171" s="51"/>
    </row>
    <row r="172" spans="6:14" ht="15.6" customHeight="1" x14ac:dyDescent="0.25">
      <c r="F172" s="52">
        <v>743.61859843223465</v>
      </c>
      <c r="G172" s="52"/>
      <c r="H172" s="52"/>
      <c r="I172" s="52"/>
      <c r="J172" s="51">
        <v>1831.9539952354203</v>
      </c>
      <c r="K172" s="51"/>
      <c r="L172" s="51"/>
      <c r="M172" s="51"/>
      <c r="N172" s="51"/>
    </row>
    <row r="173" spans="6:14" ht="15.6" customHeight="1" x14ac:dyDescent="0.25">
      <c r="F173" s="52">
        <v>836.70710748107979</v>
      </c>
      <c r="G173" s="52"/>
      <c r="H173" s="52"/>
      <c r="I173" s="52"/>
      <c r="J173" s="51">
        <v>3795.9040673629529</v>
      </c>
      <c r="K173" s="51"/>
      <c r="L173" s="51"/>
      <c r="M173" s="51"/>
      <c r="N173" s="51"/>
    </row>
    <row r="174" spans="6:14" ht="15.6" customHeight="1" x14ac:dyDescent="0.25">
      <c r="F174" s="52">
        <v>999.09078073556338</v>
      </c>
      <c r="G174" s="52"/>
      <c r="H174" s="52"/>
      <c r="I174" s="52"/>
      <c r="J174" s="51">
        <v>464.43417159059805</v>
      </c>
      <c r="K174" s="51"/>
      <c r="L174" s="51"/>
      <c r="M174" s="51"/>
      <c r="N174" s="51"/>
    </row>
    <row r="175" spans="6:14" ht="15.6" customHeight="1" x14ac:dyDescent="0.25">
      <c r="F175" s="52">
        <v>660.13172674824432</v>
      </c>
      <c r="G175" s="52"/>
      <c r="H175" s="52"/>
      <c r="I175" s="52"/>
      <c r="J175" s="51">
        <v>2084.3041197153257</v>
      </c>
      <c r="K175" s="51"/>
      <c r="L175" s="51"/>
      <c r="M175" s="51"/>
      <c r="N175" s="51"/>
    </row>
    <row r="176" spans="6:14" ht="15.6" customHeight="1" x14ac:dyDescent="0.25">
      <c r="F176" s="52">
        <v>147.3566544226137</v>
      </c>
      <c r="G176" s="52"/>
      <c r="H176" s="52"/>
      <c r="I176" s="52"/>
      <c r="J176" s="51">
        <v>4312.6759669430076</v>
      </c>
      <c r="K176" s="51"/>
      <c r="L176" s="51"/>
      <c r="M176" s="51"/>
      <c r="N176" s="51"/>
    </row>
    <row r="177" spans="6:14" ht="15.6" customHeight="1" x14ac:dyDescent="0.25">
      <c r="F177" s="52">
        <v>843.08848126565942</v>
      </c>
      <c r="G177" s="52"/>
      <c r="H177" s="52"/>
      <c r="I177" s="52"/>
      <c r="J177" s="51">
        <v>1774.0523144656572</v>
      </c>
      <c r="K177" s="51"/>
      <c r="L177" s="51"/>
      <c r="M177" s="51"/>
      <c r="N177" s="51"/>
    </row>
    <row r="178" spans="6:14" ht="15.6" customHeight="1" x14ac:dyDescent="0.25">
      <c r="F178" s="52">
        <v>316.83915946670061</v>
      </c>
      <c r="G178" s="52"/>
      <c r="H178" s="52"/>
      <c r="I178" s="52"/>
      <c r="J178" s="51">
        <v>2844.3510809691929</v>
      </c>
      <c r="K178" s="51"/>
      <c r="L178" s="51"/>
      <c r="M178" s="51"/>
      <c r="N178" s="51"/>
    </row>
    <row r="179" spans="6:14" ht="15.6" customHeight="1" x14ac:dyDescent="0.25">
      <c r="F179" s="52">
        <v>89.077242939166084</v>
      </c>
      <c r="G179" s="52"/>
      <c r="H179" s="52"/>
      <c r="I179" s="52"/>
      <c r="J179" s="51">
        <v>1537.4235866036418</v>
      </c>
      <c r="K179" s="51"/>
      <c r="L179" s="51"/>
      <c r="M179" s="51"/>
      <c r="N179" s="51"/>
    </row>
    <row r="180" spans="6:14" ht="15.6" customHeight="1" x14ac:dyDescent="0.25">
      <c r="F180" s="52">
        <v>760.53217312426773</v>
      </c>
      <c r="G180" s="52"/>
      <c r="H180" s="52"/>
      <c r="I180" s="52"/>
      <c r="J180" s="51">
        <v>3997.6628035594927</v>
      </c>
      <c r="K180" s="51"/>
      <c r="L180" s="51"/>
      <c r="M180" s="51"/>
      <c r="N180" s="51"/>
    </row>
    <row r="181" spans="6:14" ht="15.6" customHeight="1" x14ac:dyDescent="0.25">
      <c r="F181" s="52">
        <v>993.12198473041644</v>
      </c>
      <c r="G181" s="52"/>
      <c r="H181" s="52"/>
      <c r="I181" s="52"/>
      <c r="J181" s="51">
        <v>659.3967336526224</v>
      </c>
      <c r="K181" s="51"/>
      <c r="L181" s="51"/>
      <c r="M181" s="51"/>
      <c r="N181" s="51"/>
    </row>
    <row r="182" spans="6:14" ht="15.6" customHeight="1" x14ac:dyDescent="0.25">
      <c r="F182" s="52">
        <v>649.88063665778964</v>
      </c>
      <c r="G182" s="52"/>
      <c r="H182" s="52"/>
      <c r="I182" s="52"/>
      <c r="J182" s="51">
        <v>819.66083910705481</v>
      </c>
      <c r="K182" s="51"/>
      <c r="L182" s="51"/>
      <c r="M182" s="51"/>
      <c r="N182" s="51"/>
    </row>
    <row r="183" spans="6:14" ht="15.6" customHeight="1" x14ac:dyDescent="0.25">
      <c r="F183" s="52">
        <v>866.86376845769871</v>
      </c>
      <c r="G183" s="52"/>
      <c r="H183" s="52"/>
      <c r="I183" s="52"/>
      <c r="J183" s="51">
        <v>4658.3467197375994</v>
      </c>
      <c r="K183" s="51"/>
      <c r="L183" s="51"/>
      <c r="M183" s="51"/>
      <c r="N183" s="51"/>
    </row>
    <row r="184" spans="6:14" ht="15.6" customHeight="1" x14ac:dyDescent="0.25">
      <c r="F184" s="52">
        <v>808.64451569276264</v>
      </c>
      <c r="G184" s="52"/>
      <c r="H184" s="52"/>
      <c r="I184" s="52"/>
      <c r="J184" s="51">
        <v>583.83995777937184</v>
      </c>
      <c r="K184" s="51"/>
      <c r="L184" s="51"/>
      <c r="M184" s="51"/>
      <c r="N184" s="51"/>
    </row>
    <row r="185" spans="6:14" ht="15.6" customHeight="1" x14ac:dyDescent="0.25">
      <c r="F185" s="52">
        <v>972.29625220987316</v>
      </c>
      <c r="G185" s="52"/>
      <c r="H185" s="52"/>
      <c r="I185" s="52"/>
      <c r="J185" s="51">
        <v>2036.7663933827912</v>
      </c>
      <c r="K185" s="51"/>
      <c r="L185" s="51"/>
      <c r="M185" s="51"/>
      <c r="N185" s="51"/>
    </row>
    <row r="186" spans="6:14" ht="15.6" customHeight="1" x14ac:dyDescent="0.25">
      <c r="F186" s="52">
        <v>663.89644112036387</v>
      </c>
      <c r="G186" s="52"/>
      <c r="H186" s="52"/>
      <c r="I186" s="52"/>
      <c r="J186" s="51">
        <v>4479.0697845010582</v>
      </c>
      <c r="K186" s="51"/>
      <c r="L186" s="51"/>
      <c r="M186" s="51"/>
      <c r="N186" s="51"/>
    </row>
    <row r="187" spans="6:14" ht="15.6" customHeight="1" x14ac:dyDescent="0.25">
      <c r="F187" s="52">
        <v>549.80837874390261</v>
      </c>
      <c r="G187" s="52"/>
      <c r="H187" s="52"/>
      <c r="I187" s="52"/>
      <c r="J187" s="51">
        <v>1127.0569682799276</v>
      </c>
      <c r="K187" s="51"/>
      <c r="L187" s="51"/>
      <c r="M187" s="51"/>
      <c r="N187" s="51"/>
    </row>
    <row r="188" spans="6:14" ht="15.6" customHeight="1" x14ac:dyDescent="0.25">
      <c r="F188" s="52">
        <v>789.24812923582363</v>
      </c>
      <c r="G188" s="52"/>
      <c r="H188" s="52"/>
      <c r="I188" s="52"/>
      <c r="J188" s="51">
        <v>3817.9739695106118</v>
      </c>
      <c r="K188" s="51"/>
      <c r="L188" s="51"/>
      <c r="M188" s="51"/>
      <c r="N188" s="51"/>
    </row>
    <row r="189" spans="6:14" ht="15.6" customHeight="1" x14ac:dyDescent="0.25">
      <c r="F189" s="52">
        <v>180.04807861082983</v>
      </c>
      <c r="G189" s="52"/>
      <c r="H189" s="52"/>
      <c r="I189" s="52"/>
      <c r="J189" s="51">
        <v>2713.6705957086906</v>
      </c>
      <c r="K189" s="51"/>
      <c r="L189" s="51"/>
      <c r="M189" s="51"/>
      <c r="N189" s="51"/>
    </row>
    <row r="190" spans="6:14" ht="15.6" customHeight="1" x14ac:dyDescent="0.25">
      <c r="F190" s="52">
        <v>97.96256330633291</v>
      </c>
      <c r="G190" s="52"/>
      <c r="H190" s="52"/>
      <c r="I190" s="52"/>
      <c r="J190" s="51">
        <v>3199.3891736882642</v>
      </c>
      <c r="K190" s="51"/>
      <c r="L190" s="51"/>
      <c r="M190" s="51"/>
      <c r="N190" s="51"/>
    </row>
    <row r="191" spans="6:14" ht="15.6" customHeight="1" x14ac:dyDescent="0.25">
      <c r="F191" s="52">
        <v>130.81870114939176</v>
      </c>
      <c r="G191" s="52"/>
      <c r="H191" s="52"/>
      <c r="I191" s="52"/>
      <c r="J191" s="51">
        <v>1926.4679626581599</v>
      </c>
      <c r="K191" s="51"/>
      <c r="L191" s="51"/>
      <c r="M191" s="51"/>
      <c r="N191" s="51"/>
    </row>
    <row r="192" spans="6:14" ht="15.6" customHeight="1" x14ac:dyDescent="0.25">
      <c r="F192" s="52">
        <v>66.972386373093556</v>
      </c>
      <c r="G192" s="52"/>
      <c r="H192" s="52"/>
      <c r="I192" s="52"/>
      <c r="J192" s="51">
        <v>157.03827632745416</v>
      </c>
      <c r="K192" s="51"/>
      <c r="L192" s="51"/>
      <c r="M192" s="51"/>
      <c r="N192" s="51"/>
    </row>
    <row r="193" spans="6:14" ht="15.6" customHeight="1" x14ac:dyDescent="0.25">
      <c r="F193" s="52">
        <v>157.34930885751942</v>
      </c>
      <c r="G193" s="52"/>
      <c r="H193" s="52"/>
      <c r="I193" s="52"/>
      <c r="J193" s="51">
        <v>1227.3999752888858</v>
      </c>
      <c r="K193" s="51"/>
      <c r="L193" s="51"/>
      <c r="M193" s="51"/>
      <c r="N193" s="51"/>
    </row>
    <row r="194" spans="6:14" ht="15.6" customHeight="1" x14ac:dyDescent="0.25">
      <c r="F194" s="52">
        <v>165.31626092853602</v>
      </c>
      <c r="G194" s="52"/>
      <c r="H194" s="52"/>
      <c r="I194" s="52"/>
      <c r="J194" s="51">
        <v>2383.5400496549878</v>
      </c>
      <c r="K194" s="51"/>
      <c r="L194" s="51"/>
      <c r="M194" s="51"/>
      <c r="N194" s="51"/>
    </row>
    <row r="195" spans="6:14" ht="15.6" customHeight="1" x14ac:dyDescent="0.25">
      <c r="F195" s="52">
        <v>819.74946120232005</v>
      </c>
      <c r="G195" s="52"/>
      <c r="H195" s="52"/>
      <c r="I195" s="52"/>
      <c r="J195" s="51">
        <v>4793.378156588863</v>
      </c>
      <c r="K195" s="51"/>
      <c r="L195" s="51"/>
      <c r="M195" s="51"/>
      <c r="N195" s="51"/>
    </row>
    <row r="196" spans="6:14" ht="15.6" customHeight="1" x14ac:dyDescent="0.25">
      <c r="F196" s="52">
        <v>216.31867699229045</v>
      </c>
      <c r="G196" s="52"/>
      <c r="H196" s="52"/>
      <c r="I196" s="52"/>
      <c r="J196" s="51">
        <v>3617.5148208379615</v>
      </c>
      <c r="K196" s="51"/>
      <c r="L196" s="51"/>
      <c r="M196" s="51"/>
      <c r="N196" s="51"/>
    </row>
    <row r="197" spans="6:14" ht="15.6" customHeight="1" x14ac:dyDescent="0.25">
      <c r="F197" s="52">
        <v>200.3040196223873</v>
      </c>
      <c r="G197" s="52"/>
      <c r="H197" s="52"/>
      <c r="I197" s="52"/>
      <c r="J197" s="51">
        <v>2757.3545061024092</v>
      </c>
      <c r="K197" s="51"/>
      <c r="L197" s="51"/>
      <c r="M197" s="51"/>
      <c r="N197" s="51"/>
    </row>
    <row r="198" spans="6:14" ht="15.6" customHeight="1" x14ac:dyDescent="0.25">
      <c r="F198" s="52">
        <v>550.83933818691708</v>
      </c>
      <c r="G198" s="52"/>
      <c r="H198" s="52"/>
      <c r="I198" s="52"/>
      <c r="J198" s="51">
        <v>1401.7023129163736</v>
      </c>
      <c r="K198" s="51"/>
      <c r="L198" s="51"/>
      <c r="M198" s="51"/>
      <c r="N198" s="51"/>
    </row>
    <row r="199" spans="6:14" ht="15.6" customHeight="1" x14ac:dyDescent="0.25">
      <c r="F199" s="52">
        <v>825.59494385103199</v>
      </c>
      <c r="G199" s="52"/>
      <c r="H199" s="52"/>
      <c r="I199" s="52"/>
      <c r="J199" s="51">
        <v>3177.1642420883195</v>
      </c>
      <c r="K199" s="51"/>
      <c r="L199" s="51"/>
      <c r="M199" s="51"/>
      <c r="N199" s="51"/>
    </row>
    <row r="200" spans="6:14" ht="15.6" customHeight="1" x14ac:dyDescent="0.25">
      <c r="F200" s="52">
        <v>850.98072772624073</v>
      </c>
      <c r="G200" s="52"/>
      <c r="H200" s="52"/>
      <c r="I200" s="52"/>
      <c r="J200" s="51">
        <v>211.66513056437964</v>
      </c>
      <c r="K200" s="51"/>
      <c r="L200" s="51"/>
      <c r="M200" s="51"/>
      <c r="N200" s="51"/>
    </row>
    <row r="201" spans="6:14" ht="15.6" customHeight="1" x14ac:dyDescent="0.25">
      <c r="F201" s="52">
        <v>141.66361253330285</v>
      </c>
      <c r="G201" s="52"/>
      <c r="H201" s="52"/>
      <c r="I201" s="52"/>
      <c r="J201" s="51">
        <v>2092.391003577593</v>
      </c>
      <c r="K201" s="51"/>
      <c r="L201" s="51"/>
      <c r="M201" s="51"/>
      <c r="N201" s="51"/>
    </row>
    <row r="202" spans="6:14" ht="15.6" customHeight="1" x14ac:dyDescent="0.25">
      <c r="F202" s="52">
        <v>433.46721066058115</v>
      </c>
      <c r="G202" s="52"/>
      <c r="H202" s="52"/>
      <c r="I202" s="52"/>
      <c r="J202" s="51">
        <v>964.80993308229017</v>
      </c>
      <c r="K202" s="51"/>
      <c r="L202" s="51"/>
      <c r="M202" s="51"/>
      <c r="N202" s="51"/>
    </row>
    <row r="203" spans="6:14" ht="15.6" customHeight="1" x14ac:dyDescent="0.25">
      <c r="F203" s="52">
        <v>352.37049114180098</v>
      </c>
      <c r="G203" s="52"/>
      <c r="H203" s="52"/>
      <c r="I203" s="52"/>
      <c r="J203" s="51">
        <v>956.09494810557419</v>
      </c>
      <c r="K203" s="51"/>
      <c r="L203" s="51"/>
      <c r="M203" s="51"/>
      <c r="N203" s="51"/>
    </row>
    <row r="204" spans="6:14" ht="15.6" customHeight="1" x14ac:dyDescent="0.25">
      <c r="F204" s="52">
        <v>461.80862680428481</v>
      </c>
      <c r="G204" s="52"/>
      <c r="H204" s="52"/>
      <c r="I204" s="52"/>
      <c r="J204" s="51">
        <v>2342.427144023527</v>
      </c>
      <c r="K204" s="51"/>
      <c r="L204" s="51"/>
      <c r="M204" s="51"/>
      <c r="N204" s="51"/>
    </row>
    <row r="205" spans="6:14" ht="15.6" customHeight="1" x14ac:dyDescent="0.25">
      <c r="F205" s="52">
        <v>44.080463234400739</v>
      </c>
      <c r="G205" s="52"/>
      <c r="H205" s="52"/>
      <c r="I205" s="52"/>
      <c r="J205" s="51">
        <v>1052.2752586956385</v>
      </c>
      <c r="K205" s="51"/>
      <c r="L205" s="51"/>
      <c r="M205" s="51"/>
      <c r="N205" s="51"/>
    </row>
    <row r="206" spans="6:14" ht="15.6" customHeight="1" x14ac:dyDescent="0.25">
      <c r="F206" s="52">
        <v>576.28890478683775</v>
      </c>
      <c r="G206" s="52"/>
      <c r="H206" s="52"/>
      <c r="I206" s="52"/>
      <c r="J206" s="51">
        <v>4057.8908357894006</v>
      </c>
      <c r="K206" s="51"/>
      <c r="L206" s="51"/>
      <c r="M206" s="51"/>
      <c r="N206" s="51"/>
    </row>
    <row r="207" spans="6:14" ht="15.6" customHeight="1" x14ac:dyDescent="0.25">
      <c r="F207" s="52">
        <v>539.86317122704691</v>
      </c>
      <c r="G207" s="52"/>
      <c r="H207" s="52"/>
      <c r="I207" s="52"/>
      <c r="J207" s="51">
        <v>2221.7662830647232</v>
      </c>
      <c r="K207" s="51"/>
      <c r="L207" s="51"/>
      <c r="M207" s="51"/>
      <c r="N207" s="51"/>
    </row>
    <row r="208" spans="6:14" ht="15.6" customHeight="1" x14ac:dyDescent="0.25">
      <c r="F208" s="52">
        <v>275.45739178086905</v>
      </c>
      <c r="G208" s="52"/>
      <c r="H208" s="52"/>
      <c r="I208" s="52"/>
      <c r="J208" s="51">
        <v>3524.8029653217268</v>
      </c>
      <c r="K208" s="51"/>
      <c r="L208" s="51"/>
      <c r="M208" s="51"/>
      <c r="N208" s="51"/>
    </row>
    <row r="209" spans="1:25" ht="15.6" customHeight="1" x14ac:dyDescent="0.25">
      <c r="F209" s="52">
        <v>489.34180605682599</v>
      </c>
      <c r="G209" s="52"/>
      <c r="H209" s="52"/>
      <c r="I209" s="52"/>
      <c r="J209" s="51">
        <v>734.36533202768555</v>
      </c>
      <c r="K209" s="51"/>
      <c r="L209" s="51"/>
      <c r="M209" s="51"/>
      <c r="N209" s="51"/>
    </row>
    <row r="210" spans="1:25" ht="15.6" customHeight="1" x14ac:dyDescent="0.25">
      <c r="F210" s="52">
        <v>335.30417771048093</v>
      </c>
      <c r="G210" s="52"/>
      <c r="H210" s="52"/>
      <c r="I210" s="52"/>
      <c r="J210" s="51">
        <v>2853.7137949487724</v>
      </c>
      <c r="K210" s="51"/>
      <c r="L210" s="51"/>
      <c r="M210" s="51"/>
      <c r="N210" s="51"/>
    </row>
    <row r="211" spans="1:25" ht="15.6" customHeight="1" x14ac:dyDescent="0.25">
      <c r="F211" s="52">
        <v>447.53981149383804</v>
      </c>
      <c r="G211" s="52"/>
      <c r="H211" s="52"/>
      <c r="I211" s="52"/>
      <c r="J211" s="51">
        <v>4873.6094209144567</v>
      </c>
      <c r="K211" s="51"/>
      <c r="L211" s="51"/>
      <c r="M211" s="51"/>
      <c r="N211" s="51"/>
    </row>
    <row r="212" spans="1:25" ht="15.6" customHeight="1" x14ac:dyDescent="0.25">
      <c r="F212" s="52">
        <v>406.47401312741925</v>
      </c>
      <c r="G212" s="52"/>
      <c r="H212" s="52"/>
      <c r="I212" s="52"/>
      <c r="J212" s="51">
        <v>744.39962126363446</v>
      </c>
      <c r="K212" s="51"/>
      <c r="L212" s="51"/>
      <c r="M212" s="51"/>
      <c r="N212" s="51"/>
    </row>
    <row r="213" spans="1:25" ht="15.6" customHeight="1" x14ac:dyDescent="0.25">
      <c r="F213" s="52">
        <v>166.92548186159451</v>
      </c>
      <c r="G213" s="52"/>
      <c r="H213" s="52"/>
      <c r="I213" s="52"/>
      <c r="J213" s="51">
        <v>4784.6556386702459</v>
      </c>
      <c r="K213" s="51"/>
      <c r="L213" s="51"/>
      <c r="M213" s="51"/>
      <c r="N213" s="51"/>
    </row>
    <row r="214" spans="1:25" ht="15.6" customHeight="1" x14ac:dyDescent="0.25">
      <c r="F214" s="52">
        <v>505.61000712761506</v>
      </c>
      <c r="G214" s="52"/>
      <c r="H214" s="52"/>
      <c r="I214" s="52"/>
      <c r="J214" s="51">
        <v>3976.2273661090226</v>
      </c>
      <c r="K214" s="51"/>
      <c r="L214" s="51"/>
      <c r="M214" s="51"/>
      <c r="N214" s="51"/>
    </row>
    <row r="215" spans="1:25" ht="15.6" customHeight="1" x14ac:dyDescent="0.25">
      <c r="F215" s="52">
        <v>757.74791977917846</v>
      </c>
      <c r="G215" s="52"/>
      <c r="H215" s="52"/>
      <c r="I215" s="52"/>
      <c r="J215" s="51">
        <v>2282.0752078514683</v>
      </c>
      <c r="K215" s="51"/>
      <c r="L215" s="51"/>
      <c r="M215" s="51"/>
      <c r="N215" s="51"/>
    </row>
    <row r="216" spans="1:25" ht="15.6" customHeight="1" x14ac:dyDescent="0.25"/>
    <row r="217" spans="1:25" ht="15.6" customHeight="1" x14ac:dyDescent="0.25">
      <c r="A217" t="s">
        <v>16</v>
      </c>
      <c r="B217" t="s">
        <v>4</v>
      </c>
    </row>
    <row r="218" spans="1:25" ht="15.6" customHeight="1" thickBot="1" x14ac:dyDescent="0.3"/>
    <row r="219" spans="1:25" ht="15.6" customHeight="1" x14ac:dyDescent="0.25">
      <c r="B219" s="20"/>
      <c r="C219" s="21"/>
      <c r="D219" s="21"/>
      <c r="E219" s="21"/>
      <c r="F219" s="21"/>
      <c r="G219" s="21"/>
      <c r="H219" s="21"/>
      <c r="I219" s="21"/>
      <c r="J219" s="21"/>
      <c r="K219" s="21"/>
      <c r="L219" s="21"/>
      <c r="M219" s="21"/>
      <c r="N219" s="21"/>
      <c r="O219" s="21"/>
      <c r="P219" s="21"/>
      <c r="Q219" s="21"/>
      <c r="R219" s="21"/>
      <c r="S219" s="21"/>
      <c r="T219" s="21"/>
      <c r="U219" s="21"/>
      <c r="V219" s="21"/>
      <c r="W219" s="21"/>
      <c r="X219" s="21"/>
      <c r="Y219" s="22"/>
    </row>
    <row r="220" spans="1:25" ht="15.6" customHeight="1" thickBot="1" x14ac:dyDescent="0.3">
      <c r="B220" s="23"/>
      <c r="C220" s="24"/>
      <c r="D220" s="24"/>
      <c r="E220" s="24"/>
      <c r="F220" s="24"/>
      <c r="G220" s="24"/>
      <c r="H220" s="24"/>
      <c r="I220" s="24"/>
      <c r="J220" s="24"/>
      <c r="K220" s="24"/>
      <c r="L220" s="24"/>
      <c r="M220" s="24"/>
      <c r="N220" s="24"/>
      <c r="O220" s="24"/>
      <c r="P220" s="24"/>
      <c r="Q220" s="24"/>
      <c r="R220" s="24"/>
      <c r="S220" s="24"/>
      <c r="T220" s="24"/>
      <c r="U220" s="24"/>
      <c r="V220" s="24"/>
      <c r="W220" s="24"/>
      <c r="X220" s="24"/>
      <c r="Y220" s="25"/>
    </row>
    <row r="221" spans="1:25" ht="15.6" customHeight="1" x14ac:dyDescent="0.25"/>
    <row r="222" spans="1:25" ht="15.6" customHeight="1" x14ac:dyDescent="0.25">
      <c r="A222" t="s">
        <v>17</v>
      </c>
      <c r="B222" t="s">
        <v>6</v>
      </c>
    </row>
    <row r="223" spans="1:25" ht="15.6" customHeight="1" thickBot="1" x14ac:dyDescent="0.3"/>
    <row r="224" spans="1:25" ht="15.6" customHeight="1" x14ac:dyDescent="0.25">
      <c r="B224" s="20"/>
      <c r="C224" s="21"/>
      <c r="D224" s="21"/>
      <c r="E224" s="21"/>
      <c r="F224" s="21"/>
      <c r="G224" s="21"/>
      <c r="H224" s="21"/>
      <c r="I224" s="21"/>
      <c r="J224" s="21"/>
      <c r="K224" s="21"/>
      <c r="L224" s="21"/>
      <c r="M224" s="21"/>
      <c r="N224" s="21"/>
      <c r="O224" s="21"/>
      <c r="P224" s="21"/>
      <c r="Q224" s="21"/>
      <c r="R224" s="21"/>
      <c r="S224" s="21"/>
      <c r="T224" s="21"/>
      <c r="U224" s="21"/>
      <c r="V224" s="21"/>
      <c r="W224" s="21"/>
      <c r="X224" s="21"/>
      <c r="Y224" s="22"/>
    </row>
    <row r="225" spans="1:25" ht="15.6" customHeight="1" thickBot="1" x14ac:dyDescent="0.3">
      <c r="B225" s="23"/>
      <c r="C225" s="24"/>
      <c r="D225" s="24"/>
      <c r="E225" s="24"/>
      <c r="F225" s="24"/>
      <c r="G225" s="24"/>
      <c r="H225" s="24"/>
      <c r="I225" s="24"/>
      <c r="J225" s="24"/>
      <c r="K225" s="24"/>
      <c r="L225" s="24"/>
      <c r="M225" s="24"/>
      <c r="N225" s="24"/>
      <c r="O225" s="24"/>
      <c r="P225" s="24"/>
      <c r="Q225" s="24"/>
      <c r="R225" s="24"/>
      <c r="S225" s="24"/>
      <c r="T225" s="24"/>
      <c r="U225" s="24"/>
      <c r="V225" s="24"/>
      <c r="W225" s="24"/>
      <c r="X225" s="24"/>
      <c r="Y225" s="25"/>
    </row>
    <row r="226" spans="1:25" ht="15.6" customHeight="1" x14ac:dyDescent="0.25"/>
    <row r="227" spans="1:25" ht="15.6" customHeight="1" x14ac:dyDescent="0.25">
      <c r="A227" t="s">
        <v>18</v>
      </c>
      <c r="B227" t="s">
        <v>8</v>
      </c>
    </row>
    <row r="228" spans="1:25" ht="15.6" customHeight="1" thickBot="1" x14ac:dyDescent="0.3"/>
    <row r="229" spans="1:25" ht="15.6" customHeight="1" x14ac:dyDescent="0.25">
      <c r="B229" s="20"/>
      <c r="C229" s="21"/>
      <c r="D229" s="21"/>
      <c r="E229" s="21"/>
      <c r="F229" s="21"/>
      <c r="G229" s="21"/>
      <c r="H229" s="21"/>
      <c r="I229" s="21"/>
      <c r="J229" s="21"/>
      <c r="K229" s="21"/>
      <c r="L229" s="21"/>
      <c r="M229" s="21"/>
      <c r="N229" s="21"/>
      <c r="O229" s="21"/>
      <c r="P229" s="21"/>
      <c r="Q229" s="21"/>
      <c r="R229" s="21"/>
      <c r="S229" s="21"/>
      <c r="T229" s="21"/>
      <c r="U229" s="21"/>
      <c r="V229" s="21"/>
      <c r="W229" s="21"/>
      <c r="X229" s="21"/>
      <c r="Y229" s="22"/>
    </row>
    <row r="230" spans="1:25" ht="15.6" customHeight="1" x14ac:dyDescent="0.25">
      <c r="B230" s="39"/>
      <c r="C230" s="40"/>
      <c r="D230" s="40"/>
      <c r="E230" s="40"/>
      <c r="F230" s="40"/>
      <c r="G230" s="40"/>
      <c r="H230" s="40"/>
      <c r="I230" s="40"/>
      <c r="J230" s="40"/>
      <c r="K230" s="40"/>
      <c r="L230" s="40"/>
      <c r="M230" s="40"/>
      <c r="N230" s="40"/>
      <c r="O230" s="40"/>
      <c r="P230" s="40"/>
      <c r="Q230" s="40"/>
      <c r="R230" s="40"/>
      <c r="S230" s="40"/>
      <c r="T230" s="40"/>
      <c r="U230" s="40"/>
      <c r="V230" s="40"/>
      <c r="W230" s="40"/>
      <c r="X230" s="40"/>
      <c r="Y230" s="41"/>
    </row>
    <row r="231" spans="1:25" ht="15.6" customHeight="1" x14ac:dyDescent="0.25">
      <c r="B231" s="39"/>
      <c r="C231" s="40"/>
      <c r="D231" s="40"/>
      <c r="E231" s="40"/>
      <c r="F231" s="40"/>
      <c r="G231" s="40"/>
      <c r="H231" s="40"/>
      <c r="I231" s="40"/>
      <c r="J231" s="40"/>
      <c r="K231" s="40"/>
      <c r="L231" s="40"/>
      <c r="M231" s="40"/>
      <c r="N231" s="40"/>
      <c r="O231" s="40"/>
      <c r="P231" s="40"/>
      <c r="Q231" s="40"/>
      <c r="R231" s="40"/>
      <c r="S231" s="40"/>
      <c r="T231" s="40"/>
      <c r="U231" s="40"/>
      <c r="V231" s="40"/>
      <c r="W231" s="40"/>
      <c r="X231" s="40"/>
      <c r="Y231" s="41"/>
    </row>
    <row r="232" spans="1:25" ht="15.6" customHeight="1" x14ac:dyDescent="0.25">
      <c r="B232" s="39"/>
      <c r="C232" s="40"/>
      <c r="D232" s="40"/>
      <c r="E232" s="40"/>
      <c r="F232" s="40"/>
      <c r="G232" s="40"/>
      <c r="H232" s="40"/>
      <c r="I232" s="40"/>
      <c r="J232" s="40"/>
      <c r="K232" s="40"/>
      <c r="L232" s="40"/>
      <c r="M232" s="40"/>
      <c r="N232" s="40"/>
      <c r="O232" s="40"/>
      <c r="P232" s="40"/>
      <c r="Q232" s="40"/>
      <c r="R232" s="40"/>
      <c r="S232" s="40"/>
      <c r="T232" s="40"/>
      <c r="U232" s="40"/>
      <c r="V232" s="40"/>
      <c r="W232" s="40"/>
      <c r="X232" s="40"/>
      <c r="Y232" s="41"/>
    </row>
    <row r="233" spans="1:25" ht="15.6" customHeight="1" x14ac:dyDescent="0.25">
      <c r="B233" s="39"/>
      <c r="C233" s="40"/>
      <c r="D233" s="40"/>
      <c r="E233" s="40"/>
      <c r="F233" s="40"/>
      <c r="G233" s="40"/>
      <c r="H233" s="40"/>
      <c r="I233" s="40"/>
      <c r="J233" s="40"/>
      <c r="K233" s="40"/>
      <c r="L233" s="40"/>
      <c r="M233" s="40"/>
      <c r="N233" s="40"/>
      <c r="O233" s="40"/>
      <c r="P233" s="40"/>
      <c r="Q233" s="40"/>
      <c r="R233" s="40"/>
      <c r="S233" s="40"/>
      <c r="T233" s="40"/>
      <c r="U233" s="40"/>
      <c r="V233" s="40"/>
      <c r="W233" s="40"/>
      <c r="X233" s="40"/>
      <c r="Y233" s="41"/>
    </row>
    <row r="234" spans="1:25" ht="15.6" customHeight="1" x14ac:dyDescent="0.25">
      <c r="B234" s="39"/>
      <c r="C234" s="40"/>
      <c r="D234" s="40"/>
      <c r="E234" s="40"/>
      <c r="F234" s="40"/>
      <c r="G234" s="40"/>
      <c r="H234" s="40"/>
      <c r="I234" s="40"/>
      <c r="J234" s="40"/>
      <c r="K234" s="40"/>
      <c r="L234" s="40"/>
      <c r="M234" s="40"/>
      <c r="N234" s="40"/>
      <c r="O234" s="40"/>
      <c r="P234" s="40"/>
      <c r="Q234" s="40"/>
      <c r="R234" s="40"/>
      <c r="S234" s="40"/>
      <c r="T234" s="40"/>
      <c r="U234" s="40"/>
      <c r="V234" s="40"/>
      <c r="W234" s="40"/>
      <c r="X234" s="40"/>
      <c r="Y234" s="41"/>
    </row>
    <row r="235" spans="1:25" ht="15.6" customHeight="1" x14ac:dyDescent="0.25">
      <c r="B235" s="39"/>
      <c r="C235" s="40"/>
      <c r="D235" s="40"/>
      <c r="E235" s="40"/>
      <c r="F235" s="40"/>
      <c r="G235" s="40"/>
      <c r="H235" s="40"/>
      <c r="I235" s="40"/>
      <c r="J235" s="40"/>
      <c r="K235" s="40"/>
      <c r="L235" s="40"/>
      <c r="M235" s="40"/>
      <c r="N235" s="40"/>
      <c r="O235" s="40"/>
      <c r="P235" s="40"/>
      <c r="Q235" s="40"/>
      <c r="R235" s="40"/>
      <c r="S235" s="40"/>
      <c r="T235" s="40"/>
      <c r="U235" s="40"/>
      <c r="V235" s="40"/>
      <c r="W235" s="40"/>
      <c r="X235" s="40"/>
      <c r="Y235" s="41"/>
    </row>
    <row r="236" spans="1:25" ht="15.6" customHeight="1" x14ac:dyDescent="0.25">
      <c r="B236" s="39"/>
      <c r="C236" s="40"/>
      <c r="D236" s="40"/>
      <c r="E236" s="40"/>
      <c r="F236" s="40"/>
      <c r="G236" s="40"/>
      <c r="H236" s="40"/>
      <c r="I236" s="40"/>
      <c r="J236" s="40"/>
      <c r="K236" s="40"/>
      <c r="L236" s="40"/>
      <c r="M236" s="40"/>
      <c r="N236" s="40"/>
      <c r="O236" s="40"/>
      <c r="P236" s="40"/>
      <c r="Q236" s="40"/>
      <c r="R236" s="40"/>
      <c r="S236" s="40"/>
      <c r="T236" s="40"/>
      <c r="U236" s="40"/>
      <c r="V236" s="40"/>
      <c r="W236" s="40"/>
      <c r="X236" s="40"/>
      <c r="Y236" s="41"/>
    </row>
    <row r="237" spans="1:25" ht="15.6" customHeight="1" x14ac:dyDescent="0.25">
      <c r="B237" s="39"/>
      <c r="C237" s="40"/>
      <c r="D237" s="40"/>
      <c r="E237" s="40"/>
      <c r="F237" s="40"/>
      <c r="G237" s="40"/>
      <c r="H237" s="40"/>
      <c r="I237" s="40"/>
      <c r="J237" s="40"/>
      <c r="K237" s="40"/>
      <c r="L237" s="40"/>
      <c r="M237" s="40"/>
      <c r="N237" s="40"/>
      <c r="O237" s="40"/>
      <c r="P237" s="40"/>
      <c r="Q237" s="40"/>
      <c r="R237" s="40"/>
      <c r="S237" s="40"/>
      <c r="T237" s="40"/>
      <c r="U237" s="40"/>
      <c r="V237" s="40"/>
      <c r="W237" s="40"/>
      <c r="X237" s="40"/>
      <c r="Y237" s="41"/>
    </row>
    <row r="238" spans="1:25" ht="15.6" customHeight="1" x14ac:dyDescent="0.25">
      <c r="B238" s="39"/>
      <c r="C238" s="40"/>
      <c r="D238" s="40"/>
      <c r="E238" s="40"/>
      <c r="F238" s="40"/>
      <c r="G238" s="40"/>
      <c r="H238" s="40"/>
      <c r="I238" s="40"/>
      <c r="J238" s="40"/>
      <c r="K238" s="40"/>
      <c r="L238" s="40"/>
      <c r="M238" s="40"/>
      <c r="N238" s="40"/>
      <c r="O238" s="40"/>
      <c r="P238" s="40"/>
      <c r="Q238" s="40"/>
      <c r="R238" s="40"/>
      <c r="S238" s="40"/>
      <c r="T238" s="40"/>
      <c r="U238" s="40"/>
      <c r="V238" s="40"/>
      <c r="W238" s="40"/>
      <c r="X238" s="40"/>
      <c r="Y238" s="41"/>
    </row>
    <row r="239" spans="1:25" ht="15.6" customHeight="1" x14ac:dyDescent="0.25">
      <c r="B239" s="39"/>
      <c r="C239" s="40"/>
      <c r="D239" s="40"/>
      <c r="E239" s="40"/>
      <c r="F239" s="40"/>
      <c r="G239" s="40"/>
      <c r="H239" s="40"/>
      <c r="I239" s="40"/>
      <c r="J239" s="40"/>
      <c r="K239" s="40"/>
      <c r="L239" s="40"/>
      <c r="M239" s="40"/>
      <c r="N239" s="40"/>
      <c r="O239" s="40"/>
      <c r="P239" s="40"/>
      <c r="Q239" s="40"/>
      <c r="R239" s="40"/>
      <c r="S239" s="40"/>
      <c r="T239" s="40"/>
      <c r="U239" s="40"/>
      <c r="V239" s="40"/>
      <c r="W239" s="40"/>
      <c r="X239" s="40"/>
      <c r="Y239" s="41"/>
    </row>
    <row r="240" spans="1:25" ht="15.6" customHeight="1" x14ac:dyDescent="0.25">
      <c r="B240" s="39"/>
      <c r="C240" s="40"/>
      <c r="D240" s="40"/>
      <c r="E240" s="40"/>
      <c r="F240" s="40"/>
      <c r="G240" s="40"/>
      <c r="H240" s="40"/>
      <c r="I240" s="40"/>
      <c r="J240" s="40"/>
      <c r="K240" s="40"/>
      <c r="L240" s="40"/>
      <c r="M240" s="40"/>
      <c r="N240" s="40"/>
      <c r="O240" s="40"/>
      <c r="P240" s="40"/>
      <c r="Q240" s="40"/>
      <c r="R240" s="40"/>
      <c r="S240" s="40"/>
      <c r="T240" s="40"/>
      <c r="U240" s="40"/>
      <c r="V240" s="40"/>
      <c r="W240" s="40"/>
      <c r="X240" s="40"/>
      <c r="Y240" s="41"/>
    </row>
    <row r="241" spans="1:25" ht="15.6" customHeight="1" x14ac:dyDescent="0.25">
      <c r="B241" s="39"/>
      <c r="C241" s="40"/>
      <c r="D241" s="40"/>
      <c r="E241" s="40"/>
      <c r="F241" s="40"/>
      <c r="G241" s="40"/>
      <c r="H241" s="40"/>
      <c r="I241" s="40"/>
      <c r="J241" s="40"/>
      <c r="K241" s="40"/>
      <c r="L241" s="40"/>
      <c r="M241" s="40"/>
      <c r="N241" s="40"/>
      <c r="O241" s="40"/>
      <c r="P241" s="40"/>
      <c r="Q241" s="40"/>
      <c r="R241" s="40"/>
      <c r="S241" s="40"/>
      <c r="T241" s="40"/>
      <c r="U241" s="40"/>
      <c r="V241" s="40"/>
      <c r="W241" s="40"/>
      <c r="X241" s="40"/>
      <c r="Y241" s="41"/>
    </row>
    <row r="242" spans="1:25" ht="15.6" customHeight="1" x14ac:dyDescent="0.25">
      <c r="B242" s="39"/>
      <c r="C242" s="40"/>
      <c r="D242" s="40"/>
      <c r="E242" s="40"/>
      <c r="F242" s="40"/>
      <c r="G242" s="40"/>
      <c r="H242" s="40"/>
      <c r="I242" s="40"/>
      <c r="J242" s="40"/>
      <c r="K242" s="40"/>
      <c r="L242" s="40"/>
      <c r="M242" s="40"/>
      <c r="N242" s="40"/>
      <c r="O242" s="40"/>
      <c r="P242" s="40"/>
      <c r="Q242" s="40"/>
      <c r="R242" s="40"/>
      <c r="S242" s="40"/>
      <c r="T242" s="40"/>
      <c r="U242" s="40"/>
      <c r="V242" s="40"/>
      <c r="W242" s="40"/>
      <c r="X242" s="40"/>
      <c r="Y242" s="41"/>
    </row>
    <row r="243" spans="1:25" ht="15.6" customHeight="1" x14ac:dyDescent="0.25">
      <c r="B243" s="39"/>
      <c r="C243" s="40"/>
      <c r="D243" s="40"/>
      <c r="E243" s="40"/>
      <c r="F243" s="40"/>
      <c r="G243" s="40"/>
      <c r="H243" s="40"/>
      <c r="I243" s="40"/>
      <c r="J243" s="40"/>
      <c r="K243" s="40"/>
      <c r="L243" s="40"/>
      <c r="M243" s="40"/>
      <c r="N243" s="40"/>
      <c r="O243" s="40"/>
      <c r="P243" s="40"/>
      <c r="Q243" s="40"/>
      <c r="R243" s="40"/>
      <c r="S243" s="40"/>
      <c r="T243" s="40"/>
      <c r="U243" s="40"/>
      <c r="V243" s="40"/>
      <c r="W243" s="40"/>
      <c r="X243" s="40"/>
      <c r="Y243" s="41"/>
    </row>
    <row r="244" spans="1:25" ht="15.6" customHeight="1" x14ac:dyDescent="0.25">
      <c r="B244" s="39"/>
      <c r="C244" s="40"/>
      <c r="D244" s="40"/>
      <c r="E244" s="40"/>
      <c r="F244" s="40"/>
      <c r="G244" s="40"/>
      <c r="H244" s="40"/>
      <c r="I244" s="40"/>
      <c r="J244" s="40"/>
      <c r="K244" s="40"/>
      <c r="L244" s="40"/>
      <c r="M244" s="40"/>
      <c r="N244" s="40"/>
      <c r="O244" s="40"/>
      <c r="P244" s="40"/>
      <c r="Q244" s="40"/>
      <c r="R244" s="40"/>
      <c r="S244" s="40"/>
      <c r="T244" s="40"/>
      <c r="U244" s="40"/>
      <c r="V244" s="40"/>
      <c r="W244" s="40"/>
      <c r="X244" s="40"/>
      <c r="Y244" s="41"/>
    </row>
    <row r="245" spans="1:25" ht="15.6" customHeight="1" x14ac:dyDescent="0.25">
      <c r="B245" s="39"/>
      <c r="C245" s="40"/>
      <c r="D245" s="40"/>
      <c r="E245" s="40"/>
      <c r="F245" s="40"/>
      <c r="G245" s="40"/>
      <c r="H245" s="40"/>
      <c r="I245" s="40"/>
      <c r="J245" s="40"/>
      <c r="K245" s="40"/>
      <c r="L245" s="40"/>
      <c r="M245" s="40"/>
      <c r="N245" s="40"/>
      <c r="O245" s="40"/>
      <c r="P245" s="40"/>
      <c r="Q245" s="40"/>
      <c r="R245" s="40"/>
      <c r="S245" s="40"/>
      <c r="T245" s="40"/>
      <c r="U245" s="40"/>
      <c r="V245" s="40"/>
      <c r="W245" s="40"/>
      <c r="X245" s="40"/>
      <c r="Y245" s="41"/>
    </row>
    <row r="246" spans="1:25" ht="15.6" customHeight="1" thickBot="1" x14ac:dyDescent="0.3">
      <c r="B246" s="23"/>
      <c r="C246" s="24"/>
      <c r="D246" s="24"/>
      <c r="E246" s="24"/>
      <c r="F246" s="24"/>
      <c r="G246" s="24"/>
      <c r="H246" s="24"/>
      <c r="I246" s="24"/>
      <c r="J246" s="24"/>
      <c r="K246" s="24"/>
      <c r="L246" s="24"/>
      <c r="M246" s="24"/>
      <c r="N246" s="24"/>
      <c r="O246" s="24"/>
      <c r="P246" s="24"/>
      <c r="Q246" s="24"/>
      <c r="R246" s="24"/>
      <c r="S246" s="24"/>
      <c r="T246" s="24"/>
      <c r="U246" s="24"/>
      <c r="V246" s="24"/>
      <c r="W246" s="24"/>
      <c r="X246" s="24"/>
      <c r="Y246" s="25"/>
    </row>
    <row r="247" spans="1:25" ht="15.6" customHeight="1" x14ac:dyDescent="0.25"/>
    <row r="248" spans="1:25" ht="15.6" customHeight="1" x14ac:dyDescent="0.25">
      <c r="A248" t="s">
        <v>19</v>
      </c>
      <c r="B248" t="s">
        <v>10</v>
      </c>
    </row>
    <row r="249" spans="1:25" ht="15.6" customHeight="1" thickBot="1" x14ac:dyDescent="0.3"/>
    <row r="250" spans="1:25" ht="15.6" customHeight="1" x14ac:dyDescent="0.25">
      <c r="B250" s="20"/>
      <c r="C250" s="21"/>
      <c r="D250" s="21"/>
      <c r="E250" s="21"/>
      <c r="F250" s="21"/>
      <c r="G250" s="21"/>
      <c r="H250" s="21"/>
      <c r="I250" s="21"/>
      <c r="J250" s="21"/>
      <c r="K250" s="21"/>
      <c r="L250" s="21"/>
      <c r="M250" s="21"/>
      <c r="N250" s="21"/>
      <c r="O250" s="21"/>
      <c r="P250" s="21"/>
      <c r="Q250" s="21"/>
      <c r="R250" s="21"/>
      <c r="S250" s="21"/>
      <c r="T250" s="21"/>
      <c r="U250" s="21"/>
      <c r="V250" s="21"/>
      <c r="W250" s="21"/>
      <c r="X250" s="21"/>
      <c r="Y250" s="22"/>
    </row>
    <row r="251" spans="1:25" ht="15.6" customHeight="1" thickBot="1" x14ac:dyDescent="0.3">
      <c r="B251" s="23"/>
      <c r="C251" s="24"/>
      <c r="D251" s="24"/>
      <c r="E251" s="24"/>
      <c r="F251" s="24"/>
      <c r="G251" s="24"/>
      <c r="H251" s="24"/>
      <c r="I251" s="24"/>
      <c r="J251" s="24"/>
      <c r="K251" s="24"/>
      <c r="L251" s="24"/>
      <c r="M251" s="24"/>
      <c r="N251" s="24"/>
      <c r="O251" s="24"/>
      <c r="P251" s="24"/>
      <c r="Q251" s="24"/>
      <c r="R251" s="24"/>
      <c r="S251" s="24"/>
      <c r="T251" s="24"/>
      <c r="U251" s="24"/>
      <c r="V251" s="24"/>
      <c r="W251" s="24"/>
      <c r="X251" s="24"/>
      <c r="Y251" s="25"/>
    </row>
    <row r="252" spans="1:25" ht="15.6" customHeight="1" x14ac:dyDescent="0.25"/>
    <row r="253" spans="1:25" ht="15.6" customHeight="1" x14ac:dyDescent="0.25">
      <c r="A253" t="s">
        <v>20</v>
      </c>
      <c r="B253" t="s">
        <v>12</v>
      </c>
    </row>
    <row r="254" spans="1:25" ht="15.6" customHeight="1" thickBot="1" x14ac:dyDescent="0.3"/>
    <row r="255" spans="1:25" ht="15.6" customHeight="1" x14ac:dyDescent="0.25">
      <c r="B255" s="42"/>
      <c r="C255" s="43"/>
      <c r="D255" s="43"/>
      <c r="E255" s="43"/>
      <c r="F255" s="43"/>
      <c r="G255" s="43"/>
      <c r="H255" s="43"/>
      <c r="I255" s="43"/>
      <c r="J255" s="43"/>
      <c r="K255" s="43"/>
      <c r="L255" s="43"/>
      <c r="M255" s="43"/>
      <c r="N255" s="43"/>
      <c r="O255" s="43"/>
      <c r="P255" s="43"/>
      <c r="Q255" s="43"/>
      <c r="R255" s="43"/>
      <c r="S255" s="43"/>
      <c r="T255" s="43"/>
      <c r="U255" s="43"/>
      <c r="V255" s="43"/>
      <c r="W255" s="43"/>
      <c r="X255" s="43"/>
      <c r="Y255" s="44"/>
    </row>
    <row r="256" spans="1:25" ht="15.6" customHeight="1" x14ac:dyDescent="0.25">
      <c r="B256" s="45"/>
      <c r="C256" s="46"/>
      <c r="D256" s="46"/>
      <c r="E256" s="46"/>
      <c r="F256" s="46"/>
      <c r="G256" s="46"/>
      <c r="H256" s="46"/>
      <c r="I256" s="46"/>
      <c r="J256" s="46"/>
      <c r="K256" s="46"/>
      <c r="L256" s="46"/>
      <c r="M256" s="46"/>
      <c r="N256" s="46"/>
      <c r="O256" s="46"/>
      <c r="P256" s="46"/>
      <c r="Q256" s="46"/>
      <c r="R256" s="46"/>
      <c r="S256" s="46"/>
      <c r="T256" s="46"/>
      <c r="U256" s="46"/>
      <c r="V256" s="46"/>
      <c r="W256" s="46"/>
      <c r="X256" s="46"/>
      <c r="Y256" s="47"/>
    </row>
    <row r="257" spans="2:25" ht="15.6" customHeight="1" x14ac:dyDescent="0.25">
      <c r="B257" s="45"/>
      <c r="C257" s="46"/>
      <c r="D257" s="46"/>
      <c r="E257" s="46"/>
      <c r="F257" s="46"/>
      <c r="G257" s="46"/>
      <c r="H257" s="46"/>
      <c r="I257" s="46"/>
      <c r="J257" s="46"/>
      <c r="K257" s="46"/>
      <c r="L257" s="46"/>
      <c r="M257" s="46"/>
      <c r="N257" s="46"/>
      <c r="O257" s="46"/>
      <c r="P257" s="46"/>
      <c r="Q257" s="46"/>
      <c r="R257" s="46"/>
      <c r="S257" s="46"/>
      <c r="T257" s="46"/>
      <c r="U257" s="46"/>
      <c r="V257" s="46"/>
      <c r="W257" s="46"/>
      <c r="X257" s="46"/>
      <c r="Y257" s="47"/>
    </row>
    <row r="258" spans="2:25" ht="15.6" customHeight="1" x14ac:dyDescent="0.25">
      <c r="B258" s="45"/>
      <c r="C258" s="46"/>
      <c r="D258" s="46"/>
      <c r="E258" s="46"/>
      <c r="F258" s="46"/>
      <c r="G258" s="46"/>
      <c r="H258" s="46"/>
      <c r="I258" s="46"/>
      <c r="J258" s="46"/>
      <c r="K258" s="46"/>
      <c r="L258" s="46"/>
      <c r="M258" s="46"/>
      <c r="N258" s="46"/>
      <c r="O258" s="46"/>
      <c r="P258" s="46"/>
      <c r="Q258" s="46"/>
      <c r="R258" s="46"/>
      <c r="S258" s="46"/>
      <c r="T258" s="46"/>
      <c r="U258" s="46"/>
      <c r="V258" s="46"/>
      <c r="W258" s="46"/>
      <c r="X258" s="46"/>
      <c r="Y258" s="47"/>
    </row>
    <row r="259" spans="2:25" ht="15.6" customHeight="1" x14ac:dyDescent="0.25">
      <c r="B259" s="45"/>
      <c r="C259" s="46"/>
      <c r="D259" s="46"/>
      <c r="E259" s="46"/>
      <c r="F259" s="46"/>
      <c r="G259" s="46"/>
      <c r="H259" s="46"/>
      <c r="I259" s="46"/>
      <c r="J259" s="46"/>
      <c r="K259" s="46"/>
      <c r="L259" s="46"/>
      <c r="M259" s="46"/>
      <c r="N259" s="46"/>
      <c r="O259" s="46"/>
      <c r="P259" s="46"/>
      <c r="Q259" s="46"/>
      <c r="R259" s="46"/>
      <c r="S259" s="46"/>
      <c r="T259" s="46"/>
      <c r="U259" s="46"/>
      <c r="V259" s="46"/>
      <c r="W259" s="46"/>
      <c r="X259" s="46"/>
      <c r="Y259" s="47"/>
    </row>
    <row r="260" spans="2:25" ht="15.6" customHeight="1" thickBot="1" x14ac:dyDescent="0.3">
      <c r="B260" s="48"/>
      <c r="C260" s="49"/>
      <c r="D260" s="49"/>
      <c r="E260" s="49"/>
      <c r="F260" s="49"/>
      <c r="G260" s="49"/>
      <c r="H260" s="49"/>
      <c r="I260" s="49"/>
      <c r="J260" s="49"/>
      <c r="K260" s="49"/>
      <c r="L260" s="49"/>
      <c r="M260" s="49"/>
      <c r="N260" s="49"/>
      <c r="O260" s="49"/>
      <c r="P260" s="49"/>
      <c r="Q260" s="49"/>
      <c r="R260" s="49"/>
      <c r="S260" s="49"/>
      <c r="T260" s="49"/>
      <c r="U260" s="49"/>
      <c r="V260" s="49"/>
      <c r="W260" s="49"/>
      <c r="X260" s="49"/>
      <c r="Y260" s="50"/>
    </row>
    <row r="261" spans="2:25" ht="15.6" customHeight="1" x14ac:dyDescent="0.25"/>
    <row r="262" spans="2:25" ht="15.6" customHeight="1" x14ac:dyDescent="0.25">
      <c r="B262" s="27" t="s">
        <v>21</v>
      </c>
      <c r="C262" s="27"/>
      <c r="D262" s="27"/>
      <c r="E262" s="27"/>
      <c r="F262" s="27"/>
      <c r="G262" s="27"/>
      <c r="H262" s="27"/>
      <c r="I262" s="27"/>
      <c r="J262" s="27"/>
      <c r="K262" s="27"/>
      <c r="L262" s="27"/>
      <c r="M262" s="27"/>
      <c r="N262" s="27"/>
      <c r="O262" s="27"/>
      <c r="P262" s="27"/>
      <c r="Q262" s="27"/>
      <c r="R262" s="27"/>
      <c r="S262" s="27"/>
      <c r="T262" s="27"/>
      <c r="U262" s="27"/>
      <c r="V262" s="27"/>
      <c r="W262" s="27"/>
      <c r="X262" s="27"/>
      <c r="Y262" s="27"/>
    </row>
    <row r="263" spans="2:25" ht="15.6" customHeight="1"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row>
    <row r="264" spans="2:25" ht="15.6" customHeight="1"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row>
    <row r="265" spans="2:25" ht="15.6" customHeight="1" x14ac:dyDescent="0.25"/>
    <row r="266" spans="2:25" ht="15.6" customHeight="1" x14ac:dyDescent="0.25"/>
    <row r="267" spans="2:25" ht="15.6" customHeight="1" x14ac:dyDescent="0.25">
      <c r="F267" s="51" t="s">
        <v>2</v>
      </c>
      <c r="G267" s="51"/>
      <c r="H267" s="51"/>
      <c r="I267" s="51"/>
      <c r="J267" s="51" t="s">
        <v>15</v>
      </c>
      <c r="K267" s="51"/>
      <c r="L267" s="51"/>
      <c r="M267" s="51"/>
      <c r="N267" s="51"/>
    </row>
    <row r="268" spans="2:25" ht="15.6" customHeight="1" x14ac:dyDescent="0.25">
      <c r="F268" s="51">
        <v>51.693883795902181</v>
      </c>
      <c r="G268" s="51"/>
      <c r="H268" s="51"/>
      <c r="I268" s="51"/>
      <c r="J268" s="51">
        <v>223.70731203907869</v>
      </c>
      <c r="K268" s="51"/>
      <c r="L268" s="51"/>
      <c r="M268" s="51"/>
      <c r="N268" s="51"/>
    </row>
    <row r="269" spans="2:25" ht="15.6" customHeight="1" x14ac:dyDescent="0.25">
      <c r="F269" s="51">
        <v>689.39130966328662</v>
      </c>
      <c r="G269" s="51"/>
      <c r="H269" s="51"/>
      <c r="I269" s="51"/>
      <c r="J269" s="51">
        <v>2845.6698925907076</v>
      </c>
      <c r="K269" s="51"/>
      <c r="L269" s="51"/>
      <c r="M269" s="51"/>
      <c r="N269" s="51"/>
    </row>
    <row r="270" spans="2:25" ht="15.6" customHeight="1" x14ac:dyDescent="0.25">
      <c r="F270" s="51">
        <v>992.795848085839</v>
      </c>
      <c r="G270" s="51"/>
      <c r="H270" s="51"/>
      <c r="I270" s="51"/>
      <c r="J270" s="51">
        <v>4174.1454651114782</v>
      </c>
      <c r="K270" s="51"/>
      <c r="L270" s="51"/>
      <c r="M270" s="51"/>
      <c r="N270" s="51"/>
    </row>
    <row r="271" spans="2:25" ht="15.6" customHeight="1" x14ac:dyDescent="0.25">
      <c r="F271" s="51">
        <v>981.23598397779926</v>
      </c>
      <c r="G271" s="51"/>
      <c r="H271" s="51"/>
      <c r="I271" s="51"/>
      <c r="J271" s="51">
        <v>4205.6248835799661</v>
      </c>
      <c r="K271" s="51"/>
      <c r="L271" s="51"/>
      <c r="M271" s="51"/>
      <c r="N271" s="51"/>
    </row>
    <row r="272" spans="2:25" ht="15.6" customHeight="1" x14ac:dyDescent="0.25">
      <c r="F272" s="51">
        <v>864.2856248140539</v>
      </c>
      <c r="G272" s="51"/>
      <c r="H272" s="51"/>
      <c r="I272" s="51"/>
      <c r="J272" s="51">
        <v>4929.2293004839221</v>
      </c>
      <c r="K272" s="51"/>
      <c r="L272" s="51"/>
      <c r="M272" s="51"/>
      <c r="N272" s="51"/>
    </row>
    <row r="273" spans="6:14" ht="15.6" customHeight="1" x14ac:dyDescent="0.25">
      <c r="F273" s="51">
        <v>503.34611418847788</v>
      </c>
      <c r="G273" s="51"/>
      <c r="H273" s="51"/>
      <c r="I273" s="51"/>
      <c r="J273" s="51">
        <v>3917.6915893171104</v>
      </c>
      <c r="K273" s="51"/>
      <c r="L273" s="51"/>
      <c r="M273" s="51"/>
      <c r="N273" s="51"/>
    </row>
    <row r="274" spans="6:14" ht="15.6" customHeight="1" x14ac:dyDescent="0.25">
      <c r="F274" s="51">
        <v>304.35545051630464</v>
      </c>
      <c r="G274" s="51"/>
      <c r="H274" s="51"/>
      <c r="I274" s="51"/>
      <c r="J274" s="51">
        <v>1417.3531957510611</v>
      </c>
      <c r="K274" s="51"/>
      <c r="L274" s="51"/>
      <c r="M274" s="51"/>
      <c r="N274" s="51"/>
    </row>
    <row r="275" spans="6:14" ht="15.6" customHeight="1" x14ac:dyDescent="0.25">
      <c r="F275" s="51">
        <v>419.34882336675832</v>
      </c>
      <c r="G275" s="51"/>
      <c r="H275" s="51"/>
      <c r="I275" s="51"/>
      <c r="J275" s="51">
        <v>3744.3907354540252</v>
      </c>
      <c r="K275" s="51"/>
      <c r="L275" s="51"/>
      <c r="M275" s="51"/>
      <c r="N275" s="51"/>
    </row>
    <row r="276" spans="6:14" ht="15.6" customHeight="1" x14ac:dyDescent="0.25">
      <c r="F276" s="51">
        <v>358.38700243050994</v>
      </c>
      <c r="G276" s="51"/>
      <c r="H276" s="51"/>
      <c r="I276" s="51"/>
      <c r="J276" s="51">
        <v>2327.6846186533635</v>
      </c>
      <c r="K276" s="51"/>
      <c r="L276" s="51"/>
      <c r="M276" s="51"/>
      <c r="N276" s="51"/>
    </row>
    <row r="277" spans="6:14" ht="15.6" customHeight="1" x14ac:dyDescent="0.25">
      <c r="F277" s="51">
        <v>335.53614334315427</v>
      </c>
      <c r="G277" s="51"/>
      <c r="H277" s="51"/>
      <c r="I277" s="51"/>
      <c r="J277" s="51">
        <v>1800.8186823454514</v>
      </c>
      <c r="K277" s="51"/>
      <c r="L277" s="51"/>
      <c r="M277" s="51"/>
      <c r="N277" s="51"/>
    </row>
    <row r="278" spans="6:14" ht="15.6" customHeight="1" x14ac:dyDescent="0.25">
      <c r="F278" s="51">
        <v>60.588953908687088</v>
      </c>
      <c r="G278" s="51"/>
      <c r="H278" s="51"/>
      <c r="I278" s="51"/>
      <c r="J278" s="51">
        <v>361.61331005322097</v>
      </c>
      <c r="K278" s="51"/>
      <c r="L278" s="51"/>
      <c r="M278" s="51"/>
      <c r="N278" s="51"/>
    </row>
    <row r="279" spans="6:14" ht="15.6" customHeight="1" x14ac:dyDescent="0.25">
      <c r="F279" s="51">
        <v>193.33015853032339</v>
      </c>
      <c r="G279" s="51"/>
      <c r="H279" s="51"/>
      <c r="I279" s="51"/>
      <c r="J279" s="51">
        <v>1491.2523592598941</v>
      </c>
      <c r="K279" s="51"/>
      <c r="L279" s="51"/>
      <c r="M279" s="51"/>
      <c r="N279" s="51"/>
    </row>
    <row r="280" spans="6:14" ht="15.6" customHeight="1" x14ac:dyDescent="0.25">
      <c r="F280" s="51">
        <v>1249.9589535105431</v>
      </c>
      <c r="G280" s="51"/>
      <c r="H280" s="51"/>
      <c r="I280" s="51"/>
      <c r="J280" s="51">
        <v>4398.4091398058163</v>
      </c>
      <c r="K280" s="51"/>
      <c r="L280" s="51"/>
      <c r="M280" s="51"/>
      <c r="N280" s="51"/>
    </row>
    <row r="281" spans="6:14" ht="15.6" customHeight="1" x14ac:dyDescent="0.25">
      <c r="F281" s="51">
        <v>650.947533669976</v>
      </c>
      <c r="G281" s="51"/>
      <c r="H281" s="51"/>
      <c r="I281" s="51"/>
      <c r="J281" s="51">
        <v>3933.6054677381139</v>
      </c>
      <c r="K281" s="51"/>
      <c r="L281" s="51"/>
      <c r="M281" s="51"/>
      <c r="N281" s="51"/>
    </row>
    <row r="282" spans="6:14" ht="15.6" customHeight="1" x14ac:dyDescent="0.25">
      <c r="F282" s="51">
        <v>34.674102407408519</v>
      </c>
      <c r="G282" s="51"/>
      <c r="H282" s="51"/>
      <c r="I282" s="51"/>
      <c r="J282" s="51">
        <v>142.69434227495438</v>
      </c>
      <c r="K282" s="51"/>
      <c r="L282" s="51"/>
      <c r="M282" s="51"/>
      <c r="N282" s="51"/>
    </row>
    <row r="283" spans="6:14" ht="15.6" customHeight="1" x14ac:dyDescent="0.25">
      <c r="F283" s="51">
        <v>462.4249227346362</v>
      </c>
      <c r="G283" s="51"/>
      <c r="H283" s="51"/>
      <c r="I283" s="51"/>
      <c r="J283" s="51">
        <v>2641.3516347813666</v>
      </c>
      <c r="K283" s="51"/>
      <c r="L283" s="51"/>
      <c r="M283" s="51"/>
      <c r="N283" s="51"/>
    </row>
    <row r="284" spans="6:14" ht="15.6" customHeight="1" x14ac:dyDescent="0.25">
      <c r="F284" s="51">
        <v>292.14796749851939</v>
      </c>
      <c r="G284" s="51"/>
      <c r="H284" s="51"/>
      <c r="I284" s="51"/>
      <c r="J284" s="51">
        <v>1204.2656323612111</v>
      </c>
      <c r="K284" s="51"/>
      <c r="L284" s="51"/>
      <c r="M284" s="51"/>
      <c r="N284" s="51"/>
    </row>
    <row r="285" spans="6:14" ht="15.6" customHeight="1" x14ac:dyDescent="0.25">
      <c r="F285" s="51">
        <v>731.46844752996094</v>
      </c>
      <c r="G285" s="51"/>
      <c r="H285" s="51"/>
      <c r="I285" s="51"/>
      <c r="J285" s="51">
        <v>2333.4710374287492</v>
      </c>
      <c r="K285" s="51"/>
      <c r="L285" s="51"/>
      <c r="M285" s="51"/>
      <c r="N285" s="51"/>
    </row>
    <row r="286" spans="6:14" ht="15.6" customHeight="1" x14ac:dyDescent="0.25">
      <c r="F286" s="51">
        <v>2.9502891941100895</v>
      </c>
      <c r="G286" s="51"/>
      <c r="H286" s="51"/>
      <c r="I286" s="51"/>
      <c r="J286" s="51">
        <v>52.366378814124872</v>
      </c>
      <c r="K286" s="51"/>
      <c r="L286" s="51"/>
      <c r="M286" s="51"/>
      <c r="N286" s="51"/>
    </row>
    <row r="287" spans="6:14" ht="15.6" customHeight="1" x14ac:dyDescent="0.25">
      <c r="F287" s="51">
        <v>1251.4763381584758</v>
      </c>
      <c r="G287" s="51"/>
      <c r="H287" s="51"/>
      <c r="I287" s="51"/>
      <c r="J287" s="51">
        <v>4446.0867110634199</v>
      </c>
      <c r="K287" s="51"/>
      <c r="L287" s="51"/>
      <c r="M287" s="51"/>
      <c r="N287" s="51"/>
    </row>
    <row r="288" spans="6:14" ht="15.6" customHeight="1" x14ac:dyDescent="0.25">
      <c r="F288" s="51">
        <v>681.5427193680041</v>
      </c>
      <c r="G288" s="51"/>
      <c r="H288" s="51"/>
      <c r="I288" s="51"/>
      <c r="J288" s="51">
        <v>4277.2966150830953</v>
      </c>
      <c r="K288" s="51"/>
      <c r="L288" s="51"/>
      <c r="M288" s="51"/>
      <c r="N288" s="51"/>
    </row>
    <row r="289" spans="6:14" ht="15.6" customHeight="1" x14ac:dyDescent="0.25">
      <c r="F289" s="51">
        <v>19.4680980411066</v>
      </c>
      <c r="G289" s="51"/>
      <c r="H289" s="51"/>
      <c r="I289" s="51"/>
      <c r="J289" s="51">
        <v>151.73674373532896</v>
      </c>
      <c r="K289" s="51"/>
      <c r="L289" s="51"/>
      <c r="M289" s="51"/>
      <c r="N289" s="51"/>
    </row>
    <row r="290" spans="6:14" ht="15.6" customHeight="1" x14ac:dyDescent="0.25">
      <c r="F290" s="51">
        <v>17.628022883155062</v>
      </c>
      <c r="G290" s="51"/>
      <c r="H290" s="51"/>
      <c r="I290" s="51"/>
      <c r="J290" s="51">
        <v>90.155411087762261</v>
      </c>
      <c r="K290" s="51"/>
      <c r="L290" s="51"/>
      <c r="M290" s="51"/>
      <c r="N290" s="51"/>
    </row>
    <row r="291" spans="6:14" ht="15.6" customHeight="1" x14ac:dyDescent="0.25">
      <c r="F291" s="51">
        <v>301.77096121125709</v>
      </c>
      <c r="G291" s="51"/>
      <c r="H291" s="51"/>
      <c r="I291" s="51"/>
      <c r="J291" s="51">
        <v>1637.2367949014322</v>
      </c>
      <c r="K291" s="51"/>
      <c r="L291" s="51"/>
      <c r="M291" s="51"/>
      <c r="N291" s="51"/>
    </row>
    <row r="292" spans="6:14" ht="15.6" customHeight="1" x14ac:dyDescent="0.25">
      <c r="F292" s="51">
        <v>416.3466386196414</v>
      </c>
      <c r="G292" s="51"/>
      <c r="H292" s="51"/>
      <c r="I292" s="51"/>
      <c r="J292" s="51">
        <v>4570.3946760906729</v>
      </c>
      <c r="K292" s="51"/>
      <c r="L292" s="51"/>
      <c r="M292" s="51"/>
      <c r="N292" s="51"/>
    </row>
    <row r="293" spans="6:14" ht="15.6" customHeight="1" x14ac:dyDescent="0.25">
      <c r="F293" s="51">
        <v>341.65882263062377</v>
      </c>
      <c r="G293" s="51"/>
      <c r="H293" s="51"/>
      <c r="I293" s="51"/>
      <c r="J293" s="51">
        <v>1010.6179483359228</v>
      </c>
      <c r="K293" s="51"/>
      <c r="L293" s="51"/>
      <c r="M293" s="51"/>
      <c r="N293" s="51"/>
    </row>
    <row r="294" spans="6:14" ht="15.6" customHeight="1" x14ac:dyDescent="0.25">
      <c r="F294" s="51">
        <v>172.06476691481382</v>
      </c>
      <c r="G294" s="51"/>
      <c r="H294" s="51"/>
      <c r="I294" s="51"/>
      <c r="J294" s="51">
        <v>722.23806493876054</v>
      </c>
      <c r="K294" s="51"/>
      <c r="L294" s="51"/>
      <c r="M294" s="51"/>
      <c r="N294" s="51"/>
    </row>
    <row r="295" spans="6:14" ht="15.6" customHeight="1" x14ac:dyDescent="0.25">
      <c r="F295" s="51">
        <v>470.57203855105377</v>
      </c>
      <c r="G295" s="51"/>
      <c r="H295" s="51"/>
      <c r="I295" s="51"/>
      <c r="J295" s="51">
        <v>2493.2997253593521</v>
      </c>
      <c r="K295" s="51"/>
      <c r="L295" s="51"/>
      <c r="M295" s="51"/>
      <c r="N295" s="51"/>
    </row>
    <row r="296" spans="6:14" ht="15.6" customHeight="1" x14ac:dyDescent="0.25">
      <c r="F296" s="51">
        <v>936.71598648637712</v>
      </c>
      <c r="G296" s="51"/>
      <c r="H296" s="51"/>
      <c r="I296" s="51"/>
      <c r="J296" s="51">
        <v>4599.6589385625612</v>
      </c>
      <c r="K296" s="51"/>
      <c r="L296" s="51"/>
      <c r="M296" s="51"/>
      <c r="N296" s="51"/>
    </row>
    <row r="297" spans="6:14" ht="15.6" customHeight="1" x14ac:dyDescent="0.25">
      <c r="F297" s="51">
        <v>841.7279229759522</v>
      </c>
      <c r="G297" s="51"/>
      <c r="H297" s="51"/>
      <c r="I297" s="51"/>
      <c r="J297" s="51">
        <v>2913.0241968267978</v>
      </c>
      <c r="K297" s="51"/>
      <c r="L297" s="51"/>
      <c r="M297" s="51"/>
      <c r="N297" s="51"/>
    </row>
    <row r="298" spans="6:14" ht="15.6" customHeight="1" x14ac:dyDescent="0.25">
      <c r="F298" s="51">
        <v>521.24470805568444</v>
      </c>
      <c r="G298" s="51"/>
      <c r="H298" s="51"/>
      <c r="I298" s="51"/>
      <c r="J298" s="51">
        <v>2022.1112906625383</v>
      </c>
      <c r="K298" s="51"/>
      <c r="L298" s="51"/>
      <c r="M298" s="51"/>
      <c r="N298" s="51"/>
    </row>
    <row r="299" spans="6:14" ht="15.6" customHeight="1" x14ac:dyDescent="0.25">
      <c r="F299" s="51">
        <v>485.8817067440234</v>
      </c>
      <c r="G299" s="51"/>
      <c r="H299" s="51"/>
      <c r="I299" s="51"/>
      <c r="J299" s="51">
        <v>3333.2329365704509</v>
      </c>
      <c r="K299" s="51"/>
      <c r="L299" s="51"/>
      <c r="M299" s="51"/>
      <c r="N299" s="51"/>
    </row>
    <row r="300" spans="6:14" ht="15.6" customHeight="1" x14ac:dyDescent="0.25">
      <c r="F300" s="51">
        <v>391.74981329123494</v>
      </c>
      <c r="G300" s="51"/>
      <c r="H300" s="51"/>
      <c r="I300" s="51"/>
      <c r="J300" s="51">
        <v>1992.8150952199157</v>
      </c>
      <c r="K300" s="51"/>
      <c r="L300" s="51"/>
      <c r="M300" s="51"/>
      <c r="N300" s="51"/>
    </row>
    <row r="301" spans="6:14" ht="15.6" customHeight="1" x14ac:dyDescent="0.25">
      <c r="F301" s="51">
        <v>520.19294037000282</v>
      </c>
      <c r="G301" s="51"/>
      <c r="H301" s="51"/>
      <c r="I301" s="51"/>
      <c r="J301" s="51">
        <v>3343.0798906877535</v>
      </c>
      <c r="K301" s="51"/>
      <c r="L301" s="51"/>
      <c r="M301" s="51"/>
      <c r="N301" s="51"/>
    </row>
    <row r="302" spans="6:14" ht="15.6" customHeight="1" x14ac:dyDescent="0.25">
      <c r="F302" s="51">
        <v>653.05243593969374</v>
      </c>
      <c r="G302" s="51"/>
      <c r="H302" s="51"/>
      <c r="I302" s="51"/>
      <c r="J302" s="51">
        <v>3408.1550815734499</v>
      </c>
      <c r="K302" s="51"/>
      <c r="L302" s="51"/>
      <c r="M302" s="51"/>
      <c r="N302" s="51"/>
    </row>
    <row r="303" spans="6:14" ht="15.6" customHeight="1" x14ac:dyDescent="0.25">
      <c r="F303" s="51">
        <v>701.15625842513396</v>
      </c>
      <c r="G303" s="51"/>
      <c r="H303" s="51"/>
      <c r="I303" s="51"/>
      <c r="J303" s="51">
        <v>4475.3602800090548</v>
      </c>
      <c r="K303" s="51"/>
      <c r="L303" s="51"/>
      <c r="M303" s="51"/>
      <c r="N303" s="51"/>
    </row>
    <row r="304" spans="6:14" ht="15.6" customHeight="1" x14ac:dyDescent="0.25">
      <c r="F304" s="51">
        <v>26.847152562175317</v>
      </c>
      <c r="G304" s="51"/>
      <c r="H304" s="51"/>
      <c r="I304" s="51"/>
      <c r="J304" s="51">
        <v>121.98355767226721</v>
      </c>
      <c r="K304" s="51"/>
      <c r="L304" s="51"/>
      <c r="M304" s="51"/>
      <c r="N304" s="51"/>
    </row>
    <row r="305" spans="6:14" ht="15.6" customHeight="1" x14ac:dyDescent="0.25">
      <c r="F305" s="51">
        <v>216.55510622319531</v>
      </c>
      <c r="G305" s="51"/>
      <c r="H305" s="51"/>
      <c r="I305" s="51"/>
      <c r="J305" s="51">
        <v>1387.7695423963992</v>
      </c>
      <c r="K305" s="51"/>
      <c r="L305" s="51"/>
      <c r="M305" s="51"/>
      <c r="N305" s="51"/>
    </row>
    <row r="306" spans="6:14" ht="15.6" customHeight="1" x14ac:dyDescent="0.25">
      <c r="F306" s="51">
        <v>1145.5305692908942</v>
      </c>
      <c r="G306" s="51"/>
      <c r="H306" s="51"/>
      <c r="I306" s="51"/>
      <c r="J306" s="51">
        <v>3744.7321152537438</v>
      </c>
      <c r="K306" s="51"/>
      <c r="L306" s="51"/>
      <c r="M306" s="51"/>
      <c r="N306" s="51"/>
    </row>
    <row r="307" spans="6:14" ht="15.6" customHeight="1" x14ac:dyDescent="0.25">
      <c r="F307" s="51">
        <v>824.23109484879274</v>
      </c>
      <c r="G307" s="51"/>
      <c r="H307" s="51"/>
      <c r="I307" s="51"/>
      <c r="J307" s="51">
        <v>4610.1767573062698</v>
      </c>
      <c r="K307" s="51"/>
      <c r="L307" s="51"/>
      <c r="M307" s="51"/>
      <c r="N307" s="51"/>
    </row>
    <row r="308" spans="6:14" ht="15.6" customHeight="1" x14ac:dyDescent="0.25">
      <c r="F308" s="51">
        <v>482.8108920720004</v>
      </c>
      <c r="G308" s="51"/>
      <c r="H308" s="51"/>
      <c r="I308" s="51"/>
      <c r="J308" s="51">
        <v>2221.1253998436632</v>
      </c>
      <c r="K308" s="51"/>
      <c r="L308" s="51"/>
      <c r="M308" s="51"/>
      <c r="N308" s="51"/>
    </row>
    <row r="309" spans="6:14" ht="15.6" customHeight="1" x14ac:dyDescent="0.25">
      <c r="F309" s="51">
        <v>1178.7434420898471</v>
      </c>
      <c r="G309" s="51"/>
      <c r="H309" s="51"/>
      <c r="I309" s="51"/>
      <c r="J309" s="51">
        <v>4848.8543334892074</v>
      </c>
      <c r="K309" s="51"/>
      <c r="L309" s="51"/>
      <c r="M309" s="51"/>
      <c r="N309" s="51"/>
    </row>
    <row r="310" spans="6:14" ht="15.6" customHeight="1" x14ac:dyDescent="0.25">
      <c r="F310" s="51">
        <v>263.82084670865993</v>
      </c>
      <c r="G310" s="51"/>
      <c r="H310" s="51"/>
      <c r="I310" s="51"/>
      <c r="J310" s="51">
        <v>1489.047409678459</v>
      </c>
      <c r="K310" s="51"/>
      <c r="L310" s="51"/>
      <c r="M310" s="51"/>
      <c r="N310" s="51"/>
    </row>
    <row r="311" spans="6:14" ht="15.6" customHeight="1" x14ac:dyDescent="0.25">
      <c r="F311" s="51">
        <v>948.67408990384183</v>
      </c>
      <c r="G311" s="51"/>
      <c r="H311" s="51"/>
      <c r="I311" s="51"/>
      <c r="J311" s="51">
        <v>3115.6117963474717</v>
      </c>
      <c r="K311" s="51"/>
      <c r="L311" s="51"/>
      <c r="M311" s="51"/>
      <c r="N311" s="51"/>
    </row>
    <row r="312" spans="6:14" ht="15.6" customHeight="1" x14ac:dyDescent="0.25">
      <c r="F312" s="51">
        <v>427.42661403241823</v>
      </c>
      <c r="G312" s="51"/>
      <c r="H312" s="51"/>
      <c r="I312" s="51"/>
      <c r="J312" s="51">
        <v>1441.5651398977591</v>
      </c>
      <c r="K312" s="51"/>
      <c r="L312" s="51"/>
      <c r="M312" s="51"/>
      <c r="N312" s="51"/>
    </row>
    <row r="313" spans="6:14" ht="15.6" customHeight="1" x14ac:dyDescent="0.25">
      <c r="F313" s="51">
        <v>625.37452258445421</v>
      </c>
      <c r="G313" s="51"/>
      <c r="H313" s="51"/>
      <c r="I313" s="51"/>
      <c r="J313" s="51">
        <v>3846.2748974004326</v>
      </c>
      <c r="K313" s="51"/>
      <c r="L313" s="51"/>
      <c r="M313" s="51"/>
      <c r="N313" s="51"/>
    </row>
    <row r="314" spans="6:14" ht="15.6" customHeight="1" x14ac:dyDescent="0.25">
      <c r="F314" s="51">
        <v>483.68563655397401</v>
      </c>
      <c r="G314" s="51"/>
      <c r="H314" s="51"/>
      <c r="I314" s="51"/>
      <c r="J314" s="51">
        <v>2841.313490373288</v>
      </c>
      <c r="K314" s="51"/>
      <c r="L314" s="51"/>
      <c r="M314" s="51"/>
      <c r="N314" s="51"/>
    </row>
    <row r="315" spans="6:14" ht="15.6" customHeight="1" x14ac:dyDescent="0.25">
      <c r="F315" s="51">
        <v>347.57590415675844</v>
      </c>
      <c r="G315" s="51"/>
      <c r="H315" s="51"/>
      <c r="I315" s="51"/>
      <c r="J315" s="51">
        <v>2358.8709852153238</v>
      </c>
      <c r="K315" s="51"/>
      <c r="L315" s="51"/>
      <c r="M315" s="51"/>
      <c r="N315" s="51"/>
    </row>
    <row r="316" spans="6:14" ht="15.6" customHeight="1" x14ac:dyDescent="0.25">
      <c r="F316" s="51">
        <v>594.76908601408979</v>
      </c>
      <c r="G316" s="51"/>
      <c r="H316" s="51"/>
      <c r="I316" s="51"/>
      <c r="J316" s="51">
        <v>4014.700172917871</v>
      </c>
      <c r="K316" s="51"/>
      <c r="L316" s="51"/>
      <c r="M316" s="51"/>
      <c r="N316" s="51"/>
    </row>
    <row r="317" spans="6:14" ht="15.6" customHeight="1" x14ac:dyDescent="0.25">
      <c r="F317" s="51">
        <v>1232.7881022832314</v>
      </c>
      <c r="G317" s="51"/>
      <c r="H317" s="51"/>
      <c r="I317" s="51"/>
      <c r="J317" s="51">
        <v>4991.193525915176</v>
      </c>
      <c r="K317" s="51"/>
      <c r="L317" s="51"/>
      <c r="M317" s="51"/>
      <c r="N317" s="51"/>
    </row>
    <row r="318" spans="6:14" ht="15.6" customHeight="1" x14ac:dyDescent="0.25">
      <c r="F318" s="51">
        <v>318.47193479010093</v>
      </c>
      <c r="G318" s="51"/>
      <c r="H318" s="51"/>
      <c r="I318" s="51"/>
      <c r="J318" s="51">
        <v>1706.3370060266031</v>
      </c>
      <c r="K318" s="51"/>
      <c r="L318" s="51"/>
      <c r="M318" s="51"/>
      <c r="N318" s="51"/>
    </row>
    <row r="319" spans="6:14" ht="15.6" customHeight="1" x14ac:dyDescent="0.25">
      <c r="F319" s="51">
        <v>958.52654047107035</v>
      </c>
      <c r="G319" s="51"/>
      <c r="H319" s="51"/>
      <c r="I319" s="51"/>
      <c r="J319" s="51">
        <v>4502.4386559926215</v>
      </c>
      <c r="K319" s="51"/>
      <c r="L319" s="51"/>
      <c r="M319" s="51"/>
      <c r="N319" s="51"/>
    </row>
    <row r="320" spans="6:14" ht="15.6" customHeight="1" x14ac:dyDescent="0.25">
      <c r="F320" s="51">
        <v>649.25013603368859</v>
      </c>
      <c r="G320" s="51"/>
      <c r="H320" s="51"/>
      <c r="I320" s="51"/>
      <c r="J320" s="51">
        <v>4354.1829921170956</v>
      </c>
      <c r="K320" s="51"/>
      <c r="L320" s="51"/>
      <c r="M320" s="51"/>
      <c r="N320" s="51"/>
    </row>
    <row r="321" spans="6:14" ht="15.6" customHeight="1" x14ac:dyDescent="0.25">
      <c r="F321" s="51">
        <v>845.29597747164269</v>
      </c>
      <c r="G321" s="51"/>
      <c r="H321" s="51"/>
      <c r="I321" s="51"/>
      <c r="J321" s="51">
        <v>3221.6840911482536</v>
      </c>
      <c r="K321" s="51"/>
      <c r="L321" s="51"/>
      <c r="M321" s="51"/>
      <c r="N321" s="51"/>
    </row>
    <row r="322" spans="6:14" ht="15.6" customHeight="1" x14ac:dyDescent="0.25">
      <c r="F322" s="51">
        <v>104.26419146307981</v>
      </c>
      <c r="G322" s="51"/>
      <c r="H322" s="51"/>
      <c r="I322" s="51"/>
      <c r="J322" s="51">
        <v>527.01638925963357</v>
      </c>
      <c r="K322" s="51"/>
      <c r="L322" s="51"/>
      <c r="M322" s="51"/>
      <c r="N322" s="51"/>
    </row>
    <row r="323" spans="6:14" ht="15.6" customHeight="1" x14ac:dyDescent="0.25">
      <c r="F323" s="51">
        <v>501.04128633737577</v>
      </c>
      <c r="G323" s="51"/>
      <c r="H323" s="51"/>
      <c r="I323" s="51"/>
      <c r="J323" s="51">
        <v>2547.325116237872</v>
      </c>
      <c r="K323" s="51"/>
      <c r="L323" s="51"/>
      <c r="M323" s="51"/>
      <c r="N323" s="51"/>
    </row>
    <row r="324" spans="6:14" ht="15.6" customHeight="1" x14ac:dyDescent="0.25">
      <c r="F324" s="51">
        <v>817.07496338230987</v>
      </c>
      <c r="G324" s="51"/>
      <c r="H324" s="51"/>
      <c r="I324" s="51"/>
      <c r="J324" s="51">
        <v>2959.4736681272993</v>
      </c>
      <c r="K324" s="51"/>
      <c r="L324" s="51"/>
      <c r="M324" s="51"/>
      <c r="N324" s="51"/>
    </row>
    <row r="325" spans="6:14" ht="15.6" customHeight="1" x14ac:dyDescent="0.25">
      <c r="F325" s="51">
        <v>1033.7136081721198</v>
      </c>
      <c r="G325" s="51"/>
      <c r="H325" s="51"/>
      <c r="I325" s="51"/>
      <c r="J325" s="51">
        <v>4410.2975641095354</v>
      </c>
      <c r="K325" s="51"/>
      <c r="L325" s="51"/>
      <c r="M325" s="51"/>
      <c r="N325" s="51"/>
    </row>
    <row r="326" spans="6:14" ht="15.6" customHeight="1" x14ac:dyDescent="0.25">
      <c r="F326" s="51">
        <v>1280.7448558754354</v>
      </c>
      <c r="G326" s="51"/>
      <c r="H326" s="51"/>
      <c r="I326" s="51"/>
      <c r="J326" s="51">
        <v>4444.6593419599776</v>
      </c>
      <c r="K326" s="51"/>
      <c r="L326" s="51"/>
      <c r="M326" s="51"/>
      <c r="N326" s="51"/>
    </row>
    <row r="327" spans="6:14" ht="15.6" customHeight="1" x14ac:dyDescent="0.25">
      <c r="F327" s="51">
        <v>837.27888940520461</v>
      </c>
      <c r="G327" s="51"/>
      <c r="H327" s="51"/>
      <c r="I327" s="51"/>
      <c r="J327" s="51">
        <v>4500.4675396559123</v>
      </c>
      <c r="K327" s="51"/>
      <c r="L327" s="51"/>
      <c r="M327" s="51"/>
      <c r="N327" s="51"/>
    </row>
    <row r="328" spans="6:14" ht="15.6" customHeight="1" x14ac:dyDescent="0.25">
      <c r="F328" s="51">
        <v>893.43881336312154</v>
      </c>
      <c r="G328" s="51"/>
      <c r="H328" s="51"/>
      <c r="I328" s="51"/>
      <c r="J328" s="51">
        <v>4912.0468765425894</v>
      </c>
      <c r="K328" s="51"/>
      <c r="L328" s="51"/>
      <c r="M328" s="51"/>
      <c r="N328" s="51"/>
    </row>
    <row r="329" spans="6:14" ht="15.6" customHeight="1" x14ac:dyDescent="0.25">
      <c r="F329" s="51">
        <v>1127.2602222578651</v>
      </c>
      <c r="G329" s="51"/>
      <c r="H329" s="51"/>
      <c r="I329" s="51"/>
      <c r="J329" s="51">
        <v>4601.5595938751558</v>
      </c>
      <c r="K329" s="51"/>
      <c r="L329" s="51"/>
      <c r="M329" s="51"/>
      <c r="N329" s="51"/>
    </row>
    <row r="330" spans="6:14" ht="15.6" customHeight="1" x14ac:dyDescent="0.25">
      <c r="F330" s="51">
        <v>819.27790414298829</v>
      </c>
      <c r="G330" s="51"/>
      <c r="H330" s="51"/>
      <c r="I330" s="51"/>
      <c r="J330" s="51">
        <v>3609.4140043983884</v>
      </c>
      <c r="K330" s="51"/>
      <c r="L330" s="51"/>
      <c r="M330" s="51"/>
      <c r="N330" s="51"/>
    </row>
    <row r="331" spans="6:14" ht="15.6" customHeight="1" x14ac:dyDescent="0.25">
      <c r="F331" s="51">
        <v>486.86302324724699</v>
      </c>
      <c r="G331" s="51"/>
      <c r="H331" s="51"/>
      <c r="I331" s="51"/>
      <c r="J331" s="51">
        <v>3843.5812333243862</v>
      </c>
      <c r="K331" s="51"/>
      <c r="L331" s="51"/>
      <c r="M331" s="51"/>
      <c r="N331" s="51"/>
    </row>
    <row r="332" spans="6:14" ht="15.6" customHeight="1" x14ac:dyDescent="0.25">
      <c r="F332" s="51">
        <v>218.29190054052708</v>
      </c>
      <c r="G332" s="51"/>
      <c r="H332" s="51"/>
      <c r="I332" s="51"/>
      <c r="J332" s="51">
        <v>823.48728319527163</v>
      </c>
      <c r="K332" s="51"/>
      <c r="L332" s="51"/>
      <c r="M332" s="51"/>
      <c r="N332" s="51"/>
    </row>
    <row r="333" spans="6:14" ht="15.6" customHeight="1" x14ac:dyDescent="0.25">
      <c r="F333" s="51">
        <v>84.224981055992686</v>
      </c>
      <c r="G333" s="51"/>
      <c r="H333" s="51"/>
      <c r="I333" s="51"/>
      <c r="J333" s="51">
        <v>605.35084431096448</v>
      </c>
      <c r="K333" s="51"/>
      <c r="L333" s="51"/>
      <c r="M333" s="51"/>
      <c r="N333" s="51"/>
    </row>
    <row r="334" spans="6:14" ht="15.6" customHeight="1" x14ac:dyDescent="0.25">
      <c r="F334" s="51">
        <v>386.29232951272536</v>
      </c>
      <c r="G334" s="51"/>
      <c r="H334" s="51"/>
      <c r="I334" s="51"/>
      <c r="J334" s="51">
        <v>2727.7990692536323</v>
      </c>
      <c r="K334" s="51"/>
      <c r="L334" s="51"/>
      <c r="M334" s="51"/>
      <c r="N334" s="51"/>
    </row>
    <row r="335" spans="6:14" ht="15.6" customHeight="1" x14ac:dyDescent="0.25">
      <c r="F335" s="51">
        <v>406.59905446000369</v>
      </c>
      <c r="G335" s="51"/>
      <c r="H335" s="51"/>
      <c r="I335" s="51"/>
      <c r="J335" s="51">
        <v>2336.9136453930746</v>
      </c>
      <c r="K335" s="51"/>
      <c r="L335" s="51"/>
      <c r="M335" s="51"/>
      <c r="N335" s="51"/>
    </row>
    <row r="336" spans="6:14" ht="15.6" customHeight="1" x14ac:dyDescent="0.25">
      <c r="F336" s="51">
        <v>249.75026614363085</v>
      </c>
      <c r="G336" s="51"/>
      <c r="H336" s="51"/>
      <c r="I336" s="51"/>
      <c r="J336" s="51">
        <v>1028.112010672143</v>
      </c>
      <c r="K336" s="51"/>
      <c r="L336" s="51"/>
      <c r="M336" s="51"/>
      <c r="N336" s="51"/>
    </row>
    <row r="337" spans="1:25" ht="15.6" customHeight="1" x14ac:dyDescent="0.25">
      <c r="F337" s="51">
        <v>404.01627917700353</v>
      </c>
      <c r="G337" s="51"/>
      <c r="H337" s="51"/>
      <c r="I337" s="51"/>
      <c r="J337" s="51">
        <v>3286.6108425503985</v>
      </c>
      <c r="K337" s="51"/>
      <c r="L337" s="51"/>
      <c r="M337" s="51"/>
      <c r="N337" s="51"/>
    </row>
    <row r="338" spans="1:25" ht="15.6" customHeight="1" x14ac:dyDescent="0.25">
      <c r="F338" s="51">
        <v>443.21546232174063</v>
      </c>
      <c r="G338" s="51"/>
      <c r="H338" s="51"/>
      <c r="I338" s="51"/>
      <c r="J338" s="51">
        <v>1853.0948413102633</v>
      </c>
      <c r="K338" s="51"/>
      <c r="L338" s="51"/>
      <c r="M338" s="51"/>
      <c r="N338" s="51"/>
    </row>
    <row r="339" spans="1:25" ht="15.6" customHeight="1" x14ac:dyDescent="0.25">
      <c r="F339" s="51">
        <v>559.14554462796616</v>
      </c>
      <c r="G339" s="51"/>
      <c r="H339" s="51"/>
      <c r="I339" s="51"/>
      <c r="J339" s="51">
        <v>3425.1917788961032</v>
      </c>
      <c r="K339" s="51"/>
      <c r="L339" s="51"/>
      <c r="M339" s="51"/>
      <c r="N339" s="51"/>
    </row>
    <row r="340" spans="1:25" ht="15.6" customHeight="1" x14ac:dyDescent="0.25">
      <c r="F340" s="51">
        <v>819.7516684612159</v>
      </c>
      <c r="G340" s="51"/>
      <c r="H340" s="51"/>
      <c r="I340" s="51"/>
      <c r="J340" s="51">
        <v>3461.4862695403199</v>
      </c>
      <c r="K340" s="51"/>
      <c r="L340" s="51"/>
      <c r="M340" s="51"/>
      <c r="N340" s="51"/>
    </row>
    <row r="341" spans="1:25" ht="15.6" customHeight="1" x14ac:dyDescent="0.25">
      <c r="F341" s="51">
        <v>826.02935087089884</v>
      </c>
      <c r="G341" s="51"/>
      <c r="H341" s="51"/>
      <c r="I341" s="51"/>
      <c r="J341" s="51">
        <v>3591.6726190792092</v>
      </c>
      <c r="K341" s="51"/>
      <c r="L341" s="51"/>
      <c r="M341" s="51"/>
      <c r="N341" s="51"/>
    </row>
    <row r="342" spans="1:25" ht="15.6" customHeight="1" x14ac:dyDescent="0.25">
      <c r="F342" s="51">
        <v>117.14307675170998</v>
      </c>
      <c r="G342" s="51"/>
      <c r="H342" s="51"/>
      <c r="I342" s="51"/>
      <c r="J342" s="51">
        <v>982.56107015213809</v>
      </c>
      <c r="K342" s="51"/>
      <c r="L342" s="51"/>
      <c r="M342" s="51"/>
      <c r="N342" s="51"/>
    </row>
    <row r="343" spans="1:25" ht="15.6" customHeight="1" x14ac:dyDescent="0.25"/>
    <row r="344" spans="1:25" ht="15.6" customHeight="1" x14ac:dyDescent="0.25">
      <c r="A344" t="s">
        <v>22</v>
      </c>
      <c r="B344" t="s">
        <v>4</v>
      </c>
    </row>
    <row r="345" spans="1:25" ht="15.6" customHeight="1" thickBot="1" x14ac:dyDescent="0.3"/>
    <row r="346" spans="1:25" ht="15.6" customHeight="1" x14ac:dyDescent="0.25">
      <c r="B346" s="20"/>
      <c r="C346" s="21"/>
      <c r="D346" s="21"/>
      <c r="E346" s="21"/>
      <c r="F346" s="21"/>
      <c r="G346" s="21"/>
      <c r="H346" s="21"/>
      <c r="I346" s="21"/>
      <c r="J346" s="21"/>
      <c r="K346" s="21"/>
      <c r="L346" s="21"/>
      <c r="M346" s="21"/>
      <c r="N346" s="21"/>
      <c r="O346" s="21"/>
      <c r="P346" s="21"/>
      <c r="Q346" s="21"/>
      <c r="R346" s="21"/>
      <c r="S346" s="21"/>
      <c r="T346" s="21"/>
      <c r="U346" s="21"/>
      <c r="V346" s="21"/>
      <c r="W346" s="21"/>
      <c r="X346" s="21"/>
      <c r="Y346" s="22"/>
    </row>
    <row r="347" spans="1:25" ht="15.6" customHeight="1" thickBot="1" x14ac:dyDescent="0.3">
      <c r="B347" s="23"/>
      <c r="C347" s="24"/>
      <c r="D347" s="24"/>
      <c r="E347" s="24"/>
      <c r="F347" s="24"/>
      <c r="G347" s="24"/>
      <c r="H347" s="24"/>
      <c r="I347" s="24"/>
      <c r="J347" s="24"/>
      <c r="K347" s="24"/>
      <c r="L347" s="24"/>
      <c r="M347" s="24"/>
      <c r="N347" s="24"/>
      <c r="O347" s="24"/>
      <c r="P347" s="24"/>
      <c r="Q347" s="24"/>
      <c r="R347" s="24"/>
      <c r="S347" s="24"/>
      <c r="T347" s="24"/>
      <c r="U347" s="24"/>
      <c r="V347" s="24"/>
      <c r="W347" s="24"/>
      <c r="X347" s="24"/>
      <c r="Y347" s="25"/>
    </row>
    <row r="348" spans="1:25" ht="15.6" customHeight="1" x14ac:dyDescent="0.25"/>
    <row r="349" spans="1:25" ht="15.6" customHeight="1" x14ac:dyDescent="0.25">
      <c r="A349" t="s">
        <v>23</v>
      </c>
      <c r="B349" t="s">
        <v>6</v>
      </c>
    </row>
    <row r="350" spans="1:25" ht="15.6" customHeight="1" thickBot="1" x14ac:dyDescent="0.3"/>
    <row r="351" spans="1:25" ht="15.6" customHeight="1" x14ac:dyDescent="0.25">
      <c r="B351" s="20"/>
      <c r="C351" s="21"/>
      <c r="D351" s="21"/>
      <c r="E351" s="21"/>
      <c r="F351" s="21"/>
      <c r="G351" s="21"/>
      <c r="H351" s="21"/>
      <c r="I351" s="21"/>
      <c r="J351" s="21"/>
      <c r="K351" s="21"/>
      <c r="L351" s="21"/>
      <c r="M351" s="21"/>
      <c r="N351" s="21"/>
      <c r="O351" s="21"/>
      <c r="P351" s="21"/>
      <c r="Q351" s="21"/>
      <c r="R351" s="21"/>
      <c r="S351" s="21"/>
      <c r="T351" s="21"/>
      <c r="U351" s="21"/>
      <c r="V351" s="21"/>
      <c r="W351" s="21"/>
      <c r="X351" s="21"/>
      <c r="Y351" s="22"/>
    </row>
    <row r="352" spans="1:25" ht="15.6" customHeight="1" thickBot="1" x14ac:dyDescent="0.3">
      <c r="B352" s="23"/>
      <c r="C352" s="24"/>
      <c r="D352" s="24"/>
      <c r="E352" s="24"/>
      <c r="F352" s="24"/>
      <c r="G352" s="24"/>
      <c r="H352" s="24"/>
      <c r="I352" s="24"/>
      <c r="J352" s="24"/>
      <c r="K352" s="24"/>
      <c r="L352" s="24"/>
      <c r="M352" s="24"/>
      <c r="N352" s="24"/>
      <c r="O352" s="24"/>
      <c r="P352" s="24"/>
      <c r="Q352" s="24"/>
      <c r="R352" s="24"/>
      <c r="S352" s="24"/>
      <c r="T352" s="24"/>
      <c r="U352" s="24"/>
      <c r="V352" s="24"/>
      <c r="W352" s="24"/>
      <c r="X352" s="24"/>
      <c r="Y352" s="25"/>
    </row>
    <row r="353" spans="1:25" ht="15.6" customHeight="1" x14ac:dyDescent="0.25"/>
    <row r="354" spans="1:25" ht="15.6" customHeight="1" x14ac:dyDescent="0.25">
      <c r="A354" t="s">
        <v>24</v>
      </c>
      <c r="B354" t="s">
        <v>8</v>
      </c>
    </row>
    <row r="355" spans="1:25" ht="15.6" customHeight="1" thickBot="1" x14ac:dyDescent="0.3"/>
    <row r="356" spans="1:25" ht="15.6" customHeight="1" x14ac:dyDescent="0.25">
      <c r="B356" s="20"/>
      <c r="C356" s="21"/>
      <c r="D356" s="21"/>
      <c r="E356" s="21"/>
      <c r="F356" s="21"/>
      <c r="G356" s="21"/>
      <c r="H356" s="21"/>
      <c r="I356" s="21"/>
      <c r="J356" s="21"/>
      <c r="K356" s="21"/>
      <c r="L356" s="21"/>
      <c r="M356" s="21"/>
      <c r="N356" s="21"/>
      <c r="O356" s="21"/>
      <c r="P356" s="21"/>
      <c r="Q356" s="21"/>
      <c r="R356" s="21"/>
      <c r="S356" s="21"/>
      <c r="T356" s="21"/>
      <c r="U356" s="21"/>
      <c r="V356" s="21"/>
      <c r="W356" s="21"/>
      <c r="X356" s="21"/>
      <c r="Y356" s="22"/>
    </row>
    <row r="357" spans="1:25" ht="15.6" customHeight="1" x14ac:dyDescent="0.25">
      <c r="B357" s="39"/>
      <c r="C357" s="40"/>
      <c r="D357" s="40"/>
      <c r="E357" s="40"/>
      <c r="F357" s="40"/>
      <c r="G357" s="40"/>
      <c r="H357" s="40"/>
      <c r="I357" s="40"/>
      <c r="J357" s="40"/>
      <c r="K357" s="40"/>
      <c r="L357" s="40"/>
      <c r="M357" s="40"/>
      <c r="N357" s="40"/>
      <c r="O357" s="40"/>
      <c r="P357" s="40"/>
      <c r="Q357" s="40"/>
      <c r="R357" s="40"/>
      <c r="S357" s="40"/>
      <c r="T357" s="40"/>
      <c r="U357" s="40"/>
      <c r="V357" s="40"/>
      <c r="W357" s="40"/>
      <c r="X357" s="40"/>
      <c r="Y357" s="41"/>
    </row>
    <row r="358" spans="1:25" ht="15.6" customHeight="1" x14ac:dyDescent="0.25">
      <c r="B358" s="39"/>
      <c r="C358" s="40"/>
      <c r="D358" s="40"/>
      <c r="E358" s="40"/>
      <c r="F358" s="40"/>
      <c r="G358" s="40"/>
      <c r="H358" s="40"/>
      <c r="I358" s="40"/>
      <c r="J358" s="40"/>
      <c r="K358" s="40"/>
      <c r="L358" s="40"/>
      <c r="M358" s="40"/>
      <c r="N358" s="40"/>
      <c r="O358" s="40"/>
      <c r="P358" s="40"/>
      <c r="Q358" s="40"/>
      <c r="R358" s="40"/>
      <c r="S358" s="40"/>
      <c r="T358" s="40"/>
      <c r="U358" s="40"/>
      <c r="V358" s="40"/>
      <c r="W358" s="40"/>
      <c r="X358" s="40"/>
      <c r="Y358" s="41"/>
    </row>
    <row r="359" spans="1:25" ht="15.6" customHeight="1" x14ac:dyDescent="0.25">
      <c r="B359" s="39"/>
      <c r="C359" s="40"/>
      <c r="D359" s="40"/>
      <c r="E359" s="40"/>
      <c r="F359" s="40"/>
      <c r="G359" s="40"/>
      <c r="H359" s="40"/>
      <c r="I359" s="40"/>
      <c r="J359" s="40"/>
      <c r="K359" s="40"/>
      <c r="L359" s="40"/>
      <c r="M359" s="40"/>
      <c r="N359" s="40"/>
      <c r="O359" s="40"/>
      <c r="P359" s="40"/>
      <c r="Q359" s="40"/>
      <c r="R359" s="40"/>
      <c r="S359" s="40"/>
      <c r="T359" s="40"/>
      <c r="U359" s="40"/>
      <c r="V359" s="40"/>
      <c r="W359" s="40"/>
      <c r="X359" s="40"/>
      <c r="Y359" s="41"/>
    </row>
    <row r="360" spans="1:25" ht="15.6" customHeight="1" x14ac:dyDescent="0.25">
      <c r="B360" s="39"/>
      <c r="C360" s="40"/>
      <c r="D360" s="40"/>
      <c r="E360" s="40"/>
      <c r="F360" s="40"/>
      <c r="G360" s="40"/>
      <c r="H360" s="40"/>
      <c r="I360" s="40"/>
      <c r="J360" s="40"/>
      <c r="K360" s="40"/>
      <c r="L360" s="40"/>
      <c r="M360" s="40"/>
      <c r="N360" s="40"/>
      <c r="O360" s="40"/>
      <c r="P360" s="40"/>
      <c r="Q360" s="40"/>
      <c r="R360" s="40"/>
      <c r="S360" s="40"/>
      <c r="T360" s="40"/>
      <c r="U360" s="40"/>
      <c r="V360" s="40"/>
      <c r="W360" s="40"/>
      <c r="X360" s="40"/>
      <c r="Y360" s="41"/>
    </row>
    <row r="361" spans="1:25" ht="15.6" customHeight="1" x14ac:dyDescent="0.25">
      <c r="B361" s="39"/>
      <c r="C361" s="40"/>
      <c r="D361" s="40"/>
      <c r="E361" s="40"/>
      <c r="F361" s="40"/>
      <c r="G361" s="40"/>
      <c r="H361" s="40"/>
      <c r="I361" s="40"/>
      <c r="J361" s="40"/>
      <c r="K361" s="40"/>
      <c r="L361" s="40"/>
      <c r="M361" s="40"/>
      <c r="N361" s="40"/>
      <c r="O361" s="40"/>
      <c r="P361" s="40"/>
      <c r="Q361" s="40"/>
      <c r="R361" s="40"/>
      <c r="S361" s="40"/>
      <c r="T361" s="40"/>
      <c r="U361" s="40"/>
      <c r="V361" s="40"/>
      <c r="W361" s="40"/>
      <c r="X361" s="40"/>
      <c r="Y361" s="41"/>
    </row>
    <row r="362" spans="1:25" ht="15.6" customHeight="1" x14ac:dyDescent="0.25">
      <c r="B362" s="39"/>
      <c r="C362" s="40"/>
      <c r="D362" s="40"/>
      <c r="E362" s="40"/>
      <c r="F362" s="40"/>
      <c r="G362" s="40"/>
      <c r="H362" s="40"/>
      <c r="I362" s="40"/>
      <c r="J362" s="40"/>
      <c r="K362" s="40"/>
      <c r="L362" s="40"/>
      <c r="M362" s="40"/>
      <c r="N362" s="40"/>
      <c r="O362" s="40"/>
      <c r="P362" s="40"/>
      <c r="Q362" s="40"/>
      <c r="R362" s="40"/>
      <c r="S362" s="40"/>
      <c r="T362" s="40"/>
      <c r="U362" s="40"/>
      <c r="V362" s="40"/>
      <c r="W362" s="40"/>
      <c r="X362" s="40"/>
      <c r="Y362" s="41"/>
    </row>
    <row r="363" spans="1:25" ht="15.6" customHeight="1" x14ac:dyDescent="0.25">
      <c r="B363" s="39"/>
      <c r="C363" s="40"/>
      <c r="D363" s="40"/>
      <c r="E363" s="40"/>
      <c r="F363" s="40"/>
      <c r="G363" s="40"/>
      <c r="H363" s="40"/>
      <c r="I363" s="40"/>
      <c r="J363" s="40"/>
      <c r="K363" s="40"/>
      <c r="L363" s="40"/>
      <c r="M363" s="40"/>
      <c r="N363" s="40"/>
      <c r="O363" s="40"/>
      <c r="P363" s="40"/>
      <c r="Q363" s="40"/>
      <c r="R363" s="40"/>
      <c r="S363" s="40"/>
      <c r="T363" s="40"/>
      <c r="U363" s="40"/>
      <c r="V363" s="40"/>
      <c r="W363" s="40"/>
      <c r="X363" s="40"/>
      <c r="Y363" s="41"/>
    </row>
    <row r="364" spans="1:25" ht="15.6" customHeight="1" x14ac:dyDescent="0.25">
      <c r="B364" s="39"/>
      <c r="C364" s="40"/>
      <c r="D364" s="40"/>
      <c r="E364" s="40"/>
      <c r="F364" s="40"/>
      <c r="G364" s="40"/>
      <c r="H364" s="40"/>
      <c r="I364" s="40"/>
      <c r="J364" s="40"/>
      <c r="K364" s="40"/>
      <c r="L364" s="40"/>
      <c r="M364" s="40"/>
      <c r="N364" s="40"/>
      <c r="O364" s="40"/>
      <c r="P364" s="40"/>
      <c r="Q364" s="40"/>
      <c r="R364" s="40"/>
      <c r="S364" s="40"/>
      <c r="T364" s="40"/>
      <c r="U364" s="40"/>
      <c r="V364" s="40"/>
      <c r="W364" s="40"/>
      <c r="X364" s="40"/>
      <c r="Y364" s="41"/>
    </row>
    <row r="365" spans="1:25" ht="15.6" customHeight="1" x14ac:dyDescent="0.25">
      <c r="B365" s="39"/>
      <c r="C365" s="40"/>
      <c r="D365" s="40"/>
      <c r="E365" s="40"/>
      <c r="F365" s="40"/>
      <c r="G365" s="40"/>
      <c r="H365" s="40"/>
      <c r="I365" s="40"/>
      <c r="J365" s="40"/>
      <c r="K365" s="40"/>
      <c r="L365" s="40"/>
      <c r="M365" s="40"/>
      <c r="N365" s="40"/>
      <c r="O365" s="40"/>
      <c r="P365" s="40"/>
      <c r="Q365" s="40"/>
      <c r="R365" s="40"/>
      <c r="S365" s="40"/>
      <c r="T365" s="40"/>
      <c r="U365" s="40"/>
      <c r="V365" s="40"/>
      <c r="W365" s="40"/>
      <c r="X365" s="40"/>
      <c r="Y365" s="41"/>
    </row>
    <row r="366" spans="1:25" ht="15.6" customHeight="1" x14ac:dyDescent="0.25">
      <c r="B366" s="39"/>
      <c r="C366" s="40"/>
      <c r="D366" s="40"/>
      <c r="E366" s="40"/>
      <c r="F366" s="40"/>
      <c r="G366" s="40"/>
      <c r="H366" s="40"/>
      <c r="I366" s="40"/>
      <c r="J366" s="40"/>
      <c r="K366" s="40"/>
      <c r="L366" s="40"/>
      <c r="M366" s="40"/>
      <c r="N366" s="40"/>
      <c r="O366" s="40"/>
      <c r="P366" s="40"/>
      <c r="Q366" s="40"/>
      <c r="R366" s="40"/>
      <c r="S366" s="40"/>
      <c r="T366" s="40"/>
      <c r="U366" s="40"/>
      <c r="V366" s="40"/>
      <c r="W366" s="40"/>
      <c r="X366" s="40"/>
      <c r="Y366" s="41"/>
    </row>
    <row r="367" spans="1:25" ht="15.6" customHeight="1" x14ac:dyDescent="0.25">
      <c r="B367" s="39"/>
      <c r="C367" s="40"/>
      <c r="D367" s="40"/>
      <c r="E367" s="40"/>
      <c r="F367" s="40"/>
      <c r="G367" s="40"/>
      <c r="H367" s="40"/>
      <c r="I367" s="40"/>
      <c r="J367" s="40"/>
      <c r="K367" s="40"/>
      <c r="L367" s="40"/>
      <c r="M367" s="40"/>
      <c r="N367" s="40"/>
      <c r="O367" s="40"/>
      <c r="P367" s="40"/>
      <c r="Q367" s="40"/>
      <c r="R367" s="40"/>
      <c r="S367" s="40"/>
      <c r="T367" s="40"/>
      <c r="U367" s="40"/>
      <c r="V367" s="40"/>
      <c r="W367" s="40"/>
      <c r="X367" s="40"/>
      <c r="Y367" s="41"/>
    </row>
    <row r="368" spans="1:25" ht="15.6" customHeight="1" x14ac:dyDescent="0.25">
      <c r="B368" s="39"/>
      <c r="C368" s="40"/>
      <c r="D368" s="40"/>
      <c r="E368" s="40"/>
      <c r="F368" s="40"/>
      <c r="G368" s="40"/>
      <c r="H368" s="40"/>
      <c r="I368" s="40"/>
      <c r="J368" s="40"/>
      <c r="K368" s="40"/>
      <c r="L368" s="40"/>
      <c r="M368" s="40"/>
      <c r="N368" s="40"/>
      <c r="O368" s="40"/>
      <c r="P368" s="40"/>
      <c r="Q368" s="40"/>
      <c r="R368" s="40"/>
      <c r="S368" s="40"/>
      <c r="T368" s="40"/>
      <c r="U368" s="40"/>
      <c r="V368" s="40"/>
      <c r="W368" s="40"/>
      <c r="X368" s="40"/>
      <c r="Y368" s="41"/>
    </row>
    <row r="369" spans="1:25" ht="15.6" customHeight="1" x14ac:dyDescent="0.25">
      <c r="B369" s="39"/>
      <c r="C369" s="40"/>
      <c r="D369" s="40"/>
      <c r="E369" s="40"/>
      <c r="F369" s="40"/>
      <c r="G369" s="40"/>
      <c r="H369" s="40"/>
      <c r="I369" s="40"/>
      <c r="J369" s="40"/>
      <c r="K369" s="40"/>
      <c r="L369" s="40"/>
      <c r="M369" s="40"/>
      <c r="N369" s="40"/>
      <c r="O369" s="40"/>
      <c r="P369" s="40"/>
      <c r="Q369" s="40"/>
      <c r="R369" s="40"/>
      <c r="S369" s="40"/>
      <c r="T369" s="40"/>
      <c r="U369" s="40"/>
      <c r="V369" s="40"/>
      <c r="W369" s="40"/>
      <c r="X369" s="40"/>
      <c r="Y369" s="41"/>
    </row>
    <row r="370" spans="1:25" ht="15.6" customHeight="1" x14ac:dyDescent="0.25">
      <c r="B370" s="39"/>
      <c r="C370" s="40"/>
      <c r="D370" s="40"/>
      <c r="E370" s="40"/>
      <c r="F370" s="40"/>
      <c r="G370" s="40"/>
      <c r="H370" s="40"/>
      <c r="I370" s="40"/>
      <c r="J370" s="40"/>
      <c r="K370" s="40"/>
      <c r="L370" s="40"/>
      <c r="M370" s="40"/>
      <c r="N370" s="40"/>
      <c r="O370" s="40"/>
      <c r="P370" s="40"/>
      <c r="Q370" s="40"/>
      <c r="R370" s="40"/>
      <c r="S370" s="40"/>
      <c r="T370" s="40"/>
      <c r="U370" s="40"/>
      <c r="V370" s="40"/>
      <c r="W370" s="40"/>
      <c r="X370" s="40"/>
      <c r="Y370" s="41"/>
    </row>
    <row r="371" spans="1:25" ht="15.6" customHeight="1" x14ac:dyDescent="0.25">
      <c r="B371" s="39"/>
      <c r="C371" s="40"/>
      <c r="D371" s="40"/>
      <c r="E371" s="40"/>
      <c r="F371" s="40"/>
      <c r="G371" s="40"/>
      <c r="H371" s="40"/>
      <c r="I371" s="40"/>
      <c r="J371" s="40"/>
      <c r="K371" s="40"/>
      <c r="L371" s="40"/>
      <c r="M371" s="40"/>
      <c r="N371" s="40"/>
      <c r="O371" s="40"/>
      <c r="P371" s="40"/>
      <c r="Q371" s="40"/>
      <c r="R371" s="40"/>
      <c r="S371" s="40"/>
      <c r="T371" s="40"/>
      <c r="U371" s="40"/>
      <c r="V371" s="40"/>
      <c r="W371" s="40"/>
      <c r="X371" s="40"/>
      <c r="Y371" s="41"/>
    </row>
    <row r="372" spans="1:25" ht="15.6" customHeight="1" x14ac:dyDescent="0.25">
      <c r="B372" s="39"/>
      <c r="C372" s="40"/>
      <c r="D372" s="40"/>
      <c r="E372" s="40"/>
      <c r="F372" s="40"/>
      <c r="G372" s="40"/>
      <c r="H372" s="40"/>
      <c r="I372" s="40"/>
      <c r="J372" s="40"/>
      <c r="K372" s="40"/>
      <c r="L372" s="40"/>
      <c r="M372" s="40"/>
      <c r="N372" s="40"/>
      <c r="O372" s="40"/>
      <c r="P372" s="40"/>
      <c r="Q372" s="40"/>
      <c r="R372" s="40"/>
      <c r="S372" s="40"/>
      <c r="T372" s="40"/>
      <c r="U372" s="40"/>
      <c r="V372" s="40"/>
      <c r="W372" s="40"/>
      <c r="X372" s="40"/>
      <c r="Y372" s="41"/>
    </row>
    <row r="373" spans="1:25" ht="15.6" customHeight="1" thickBot="1" x14ac:dyDescent="0.3">
      <c r="B373" s="23"/>
      <c r="C373" s="24"/>
      <c r="D373" s="24"/>
      <c r="E373" s="24"/>
      <c r="F373" s="24"/>
      <c r="G373" s="24"/>
      <c r="H373" s="24"/>
      <c r="I373" s="24"/>
      <c r="J373" s="24"/>
      <c r="K373" s="24"/>
      <c r="L373" s="24"/>
      <c r="M373" s="24"/>
      <c r="N373" s="24"/>
      <c r="O373" s="24"/>
      <c r="P373" s="24"/>
      <c r="Q373" s="24"/>
      <c r="R373" s="24"/>
      <c r="S373" s="24"/>
      <c r="T373" s="24"/>
      <c r="U373" s="24"/>
      <c r="V373" s="24"/>
      <c r="W373" s="24"/>
      <c r="X373" s="24"/>
      <c r="Y373" s="25"/>
    </row>
    <row r="374" spans="1:25" ht="15.6" customHeight="1" x14ac:dyDescent="0.25"/>
    <row r="375" spans="1:25" ht="15.6" customHeight="1" x14ac:dyDescent="0.25">
      <c r="A375" t="s">
        <v>25</v>
      </c>
      <c r="B375" t="s">
        <v>10</v>
      </c>
    </row>
    <row r="376" spans="1:25" ht="15.6" customHeight="1" thickBot="1" x14ac:dyDescent="0.3"/>
    <row r="377" spans="1:25" ht="15.6" customHeight="1" x14ac:dyDescent="0.25">
      <c r="B377" s="20"/>
      <c r="C377" s="21"/>
      <c r="D377" s="21"/>
      <c r="E377" s="21"/>
      <c r="F377" s="21"/>
      <c r="G377" s="21"/>
      <c r="H377" s="21"/>
      <c r="I377" s="21"/>
      <c r="J377" s="21"/>
      <c r="K377" s="21"/>
      <c r="L377" s="21"/>
      <c r="M377" s="21"/>
      <c r="N377" s="21"/>
      <c r="O377" s="21"/>
      <c r="P377" s="21"/>
      <c r="Q377" s="21"/>
      <c r="R377" s="21"/>
      <c r="S377" s="21"/>
      <c r="T377" s="21"/>
      <c r="U377" s="21"/>
      <c r="V377" s="21"/>
      <c r="W377" s="21"/>
      <c r="X377" s="21"/>
      <c r="Y377" s="22"/>
    </row>
    <row r="378" spans="1:25" ht="15.6" customHeight="1" thickBot="1" x14ac:dyDescent="0.3">
      <c r="B378" s="23"/>
      <c r="C378" s="24"/>
      <c r="D378" s="24"/>
      <c r="E378" s="24"/>
      <c r="F378" s="24"/>
      <c r="G378" s="24"/>
      <c r="H378" s="24"/>
      <c r="I378" s="24"/>
      <c r="J378" s="24"/>
      <c r="K378" s="24"/>
      <c r="L378" s="24"/>
      <c r="M378" s="24"/>
      <c r="N378" s="24"/>
      <c r="O378" s="24"/>
      <c r="P378" s="24"/>
      <c r="Q378" s="24"/>
      <c r="R378" s="24"/>
      <c r="S378" s="24"/>
      <c r="T378" s="24"/>
      <c r="U378" s="24"/>
      <c r="V378" s="24"/>
      <c r="W378" s="24"/>
      <c r="X378" s="24"/>
      <c r="Y378" s="25"/>
    </row>
    <row r="379" spans="1:25" ht="15.6" customHeight="1" x14ac:dyDescent="0.25"/>
    <row r="380" spans="1:25" ht="15.6" customHeight="1" x14ac:dyDescent="0.25">
      <c r="A380" t="s">
        <v>26</v>
      </c>
      <c r="B380" t="s">
        <v>12</v>
      </c>
    </row>
    <row r="381" spans="1:25" ht="15.6" customHeight="1" thickBot="1" x14ac:dyDescent="0.3"/>
    <row r="382" spans="1:25" ht="15.6" customHeight="1" x14ac:dyDescent="0.25">
      <c r="B382" s="42"/>
      <c r="C382" s="43"/>
      <c r="D382" s="43"/>
      <c r="E382" s="43"/>
      <c r="F382" s="43"/>
      <c r="G382" s="43"/>
      <c r="H382" s="43"/>
      <c r="I382" s="43"/>
      <c r="J382" s="43"/>
      <c r="K382" s="43"/>
      <c r="L382" s="43"/>
      <c r="M382" s="43"/>
      <c r="N382" s="43"/>
      <c r="O382" s="43"/>
      <c r="P382" s="43"/>
      <c r="Q382" s="43"/>
      <c r="R382" s="43"/>
      <c r="S382" s="43"/>
      <c r="T382" s="43"/>
      <c r="U382" s="43"/>
      <c r="V382" s="43"/>
      <c r="W382" s="43"/>
      <c r="X382" s="43"/>
      <c r="Y382" s="44"/>
    </row>
    <row r="383" spans="1:25" ht="15.6" customHeight="1" x14ac:dyDescent="0.25">
      <c r="B383" s="45"/>
      <c r="C383" s="46"/>
      <c r="D383" s="46"/>
      <c r="E383" s="46"/>
      <c r="F383" s="46"/>
      <c r="G383" s="46"/>
      <c r="H383" s="46"/>
      <c r="I383" s="46"/>
      <c r="J383" s="46"/>
      <c r="K383" s="46"/>
      <c r="L383" s="46"/>
      <c r="M383" s="46"/>
      <c r="N383" s="46"/>
      <c r="O383" s="46"/>
      <c r="P383" s="46"/>
      <c r="Q383" s="46"/>
      <c r="R383" s="46"/>
      <c r="S383" s="46"/>
      <c r="T383" s="46"/>
      <c r="U383" s="46"/>
      <c r="V383" s="46"/>
      <c r="W383" s="46"/>
      <c r="X383" s="46"/>
      <c r="Y383" s="47"/>
    </row>
    <row r="384" spans="1:25" ht="15.6" customHeight="1" x14ac:dyDescent="0.25">
      <c r="B384" s="45"/>
      <c r="C384" s="46"/>
      <c r="D384" s="46"/>
      <c r="E384" s="46"/>
      <c r="F384" s="46"/>
      <c r="G384" s="46"/>
      <c r="H384" s="46"/>
      <c r="I384" s="46"/>
      <c r="J384" s="46"/>
      <c r="K384" s="46"/>
      <c r="L384" s="46"/>
      <c r="M384" s="46"/>
      <c r="N384" s="46"/>
      <c r="O384" s="46"/>
      <c r="P384" s="46"/>
      <c r="Q384" s="46"/>
      <c r="R384" s="46"/>
      <c r="S384" s="46"/>
      <c r="T384" s="46"/>
      <c r="U384" s="46"/>
      <c r="V384" s="46"/>
      <c r="W384" s="46"/>
      <c r="X384" s="46"/>
      <c r="Y384" s="47"/>
    </row>
    <row r="385" spans="2:25" ht="15.6" customHeight="1" x14ac:dyDescent="0.25">
      <c r="B385" s="45"/>
      <c r="C385" s="46"/>
      <c r="D385" s="46"/>
      <c r="E385" s="46"/>
      <c r="F385" s="46"/>
      <c r="G385" s="46"/>
      <c r="H385" s="46"/>
      <c r="I385" s="46"/>
      <c r="J385" s="46"/>
      <c r="K385" s="46"/>
      <c r="L385" s="46"/>
      <c r="M385" s="46"/>
      <c r="N385" s="46"/>
      <c r="O385" s="46"/>
      <c r="P385" s="46"/>
      <c r="Q385" s="46"/>
      <c r="R385" s="46"/>
      <c r="S385" s="46"/>
      <c r="T385" s="46"/>
      <c r="U385" s="46"/>
      <c r="V385" s="46"/>
      <c r="W385" s="46"/>
      <c r="X385" s="46"/>
      <c r="Y385" s="47"/>
    </row>
    <row r="386" spans="2:25" ht="15.6" customHeight="1" x14ac:dyDescent="0.25">
      <c r="B386" s="45"/>
      <c r="C386" s="46"/>
      <c r="D386" s="46"/>
      <c r="E386" s="46"/>
      <c r="F386" s="46"/>
      <c r="G386" s="46"/>
      <c r="H386" s="46"/>
      <c r="I386" s="46"/>
      <c r="J386" s="46"/>
      <c r="K386" s="46"/>
      <c r="L386" s="46"/>
      <c r="M386" s="46"/>
      <c r="N386" s="46"/>
      <c r="O386" s="46"/>
      <c r="P386" s="46"/>
      <c r="Q386" s="46"/>
      <c r="R386" s="46"/>
      <c r="S386" s="46"/>
      <c r="T386" s="46"/>
      <c r="U386" s="46"/>
      <c r="V386" s="46"/>
      <c r="W386" s="46"/>
      <c r="X386" s="46"/>
      <c r="Y386" s="47"/>
    </row>
    <row r="387" spans="2:25" ht="15.6" customHeight="1" thickBot="1" x14ac:dyDescent="0.3">
      <c r="B387" s="48"/>
      <c r="C387" s="49"/>
      <c r="D387" s="49"/>
      <c r="E387" s="49"/>
      <c r="F387" s="49"/>
      <c r="G387" s="49"/>
      <c r="H387" s="49"/>
      <c r="I387" s="49"/>
      <c r="J387" s="49"/>
      <c r="K387" s="49"/>
      <c r="L387" s="49"/>
      <c r="M387" s="49"/>
      <c r="N387" s="49"/>
      <c r="O387" s="49"/>
      <c r="P387" s="49"/>
      <c r="Q387" s="49"/>
      <c r="R387" s="49"/>
      <c r="S387" s="49"/>
      <c r="T387" s="49"/>
      <c r="U387" s="49"/>
      <c r="V387" s="49"/>
      <c r="W387" s="49"/>
      <c r="X387" s="49"/>
      <c r="Y387" s="50"/>
    </row>
    <row r="388" spans="2:25" ht="15.6" customHeight="1" x14ac:dyDescent="0.25"/>
    <row r="389" spans="2:25" ht="15.6" customHeight="1" x14ac:dyDescent="0.25">
      <c r="B389" s="27" t="s">
        <v>386</v>
      </c>
      <c r="C389" s="27"/>
      <c r="D389" s="27"/>
      <c r="E389" s="27"/>
      <c r="F389" s="27"/>
      <c r="G389" s="27"/>
      <c r="H389" s="27"/>
      <c r="I389" s="27"/>
      <c r="J389" s="27"/>
      <c r="K389" s="27"/>
      <c r="L389" s="27"/>
      <c r="M389" s="27"/>
      <c r="N389" s="27"/>
      <c r="O389" s="27"/>
      <c r="P389" s="27"/>
      <c r="Q389" s="27"/>
      <c r="R389" s="27"/>
      <c r="S389" s="27"/>
      <c r="T389" s="27"/>
      <c r="U389" s="27"/>
      <c r="V389" s="27"/>
      <c r="W389" s="27"/>
      <c r="X389" s="27"/>
      <c r="Y389" s="27"/>
    </row>
    <row r="390" spans="2:25" ht="15.6" customHeight="1"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row>
    <row r="391" spans="2:25" ht="15.6" customHeight="1"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row>
    <row r="392" spans="2:25" ht="15.6" customHeight="1"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row>
    <row r="393" spans="2:25" ht="15.6" customHeight="1"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row>
    <row r="394" spans="2:25" ht="15.6" customHeight="1"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row>
    <row r="395" spans="2:25" ht="15.6" customHeight="1"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row>
    <row r="396" spans="2:25" ht="15.6" customHeight="1"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row>
    <row r="397" spans="2:25" ht="15.6" customHeight="1"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row>
    <row r="398" spans="2:25" ht="15.6" customHeight="1"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row>
    <row r="399" spans="2:25" ht="15.6" customHeight="1"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row>
    <row r="400" spans="2:25" ht="15.6" customHeight="1"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row>
    <row r="401" spans="1:25" ht="15.6" customHeight="1"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row>
    <row r="402" spans="1:25" ht="15.6" customHeight="1"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row>
    <row r="403" spans="1:25" ht="15.6" customHeight="1" x14ac:dyDescent="0.25"/>
    <row r="404" spans="1:25" ht="15.6" customHeight="1" x14ac:dyDescent="0.25">
      <c r="A404" t="s">
        <v>29</v>
      </c>
      <c r="B404" s="27" t="s">
        <v>28</v>
      </c>
      <c r="C404" s="27"/>
      <c r="D404" s="27"/>
      <c r="E404" s="27"/>
      <c r="F404" s="27"/>
      <c r="G404" s="27"/>
      <c r="H404" s="27"/>
      <c r="I404" s="27"/>
      <c r="J404" s="27"/>
      <c r="K404" s="27"/>
      <c r="L404" s="27"/>
      <c r="M404" s="27"/>
      <c r="N404" s="27"/>
      <c r="O404" s="27"/>
      <c r="P404" s="27"/>
      <c r="Q404" s="27"/>
      <c r="R404" s="27"/>
      <c r="S404" s="27"/>
      <c r="T404" s="27"/>
      <c r="U404" s="27"/>
      <c r="V404" s="27"/>
      <c r="W404" s="27"/>
      <c r="X404" s="27"/>
    </row>
    <row r="405" spans="1:25" ht="15.6" customHeight="1"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row>
    <row r="406" spans="1:25" ht="15.6" customHeight="1" thickBot="1" x14ac:dyDescent="0.3"/>
    <row r="407" spans="1:25" ht="15.6" customHeight="1" x14ac:dyDescent="0.25">
      <c r="B407" s="33"/>
      <c r="C407" s="34"/>
      <c r="D407" s="34"/>
      <c r="E407" s="34"/>
      <c r="F407" s="34"/>
      <c r="G407" s="34"/>
      <c r="H407" s="34"/>
      <c r="I407" s="34"/>
      <c r="J407" s="34"/>
      <c r="K407" s="34"/>
      <c r="L407" s="34"/>
      <c r="M407" s="34"/>
      <c r="N407" s="34"/>
      <c r="O407" s="34"/>
      <c r="P407" s="34"/>
      <c r="Q407" s="34"/>
      <c r="R407" s="34"/>
      <c r="S407" s="34"/>
      <c r="T407" s="34"/>
      <c r="U407" s="34"/>
      <c r="V407" s="34"/>
      <c r="W407" s="34"/>
      <c r="X407" s="34"/>
      <c r="Y407" s="35"/>
    </row>
    <row r="408" spans="1:25" ht="15.6" customHeight="1" thickBot="1" x14ac:dyDescent="0.3">
      <c r="B408" s="36"/>
      <c r="C408" s="37"/>
      <c r="D408" s="37"/>
      <c r="E408" s="37"/>
      <c r="F408" s="37"/>
      <c r="G408" s="37"/>
      <c r="H408" s="37"/>
      <c r="I408" s="37"/>
      <c r="J408" s="37"/>
      <c r="K408" s="37"/>
      <c r="L408" s="37"/>
      <c r="M408" s="37"/>
      <c r="N408" s="37"/>
      <c r="O408" s="37"/>
      <c r="P408" s="37"/>
      <c r="Q408" s="37"/>
      <c r="R408" s="37"/>
      <c r="S408" s="37"/>
      <c r="T408" s="37"/>
      <c r="U408" s="37"/>
      <c r="V408" s="37"/>
      <c r="W408" s="37"/>
      <c r="X408" s="37"/>
      <c r="Y408" s="38"/>
    </row>
    <row r="409" spans="1:25" ht="15.6" customHeight="1" x14ac:dyDescent="0.25"/>
    <row r="410" spans="1:25" ht="15.6" customHeight="1" x14ac:dyDescent="0.25">
      <c r="A410" t="s">
        <v>31</v>
      </c>
      <c r="B410" s="27" t="s">
        <v>30</v>
      </c>
      <c r="C410" s="27"/>
      <c r="D410" s="27"/>
      <c r="E410" s="27"/>
      <c r="F410" s="27"/>
      <c r="G410" s="27"/>
      <c r="H410" s="27"/>
      <c r="I410" s="27"/>
      <c r="J410" s="27"/>
      <c r="K410" s="27"/>
      <c r="L410" s="27"/>
      <c r="M410" s="27"/>
      <c r="N410" s="27"/>
      <c r="O410" s="27"/>
      <c r="P410" s="27"/>
      <c r="Q410" s="27"/>
      <c r="R410" s="27"/>
      <c r="S410" s="27"/>
      <c r="T410" s="27"/>
      <c r="U410" s="27"/>
      <c r="V410" s="27"/>
      <c r="W410" s="27"/>
      <c r="X410" s="27"/>
    </row>
    <row r="411" spans="1:25" ht="15.6" customHeight="1"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row>
    <row r="412" spans="1:25" ht="15.6" customHeight="1" thickBot="1" x14ac:dyDescent="0.3"/>
    <row r="413" spans="1:25" ht="15.6" customHeight="1" x14ac:dyDescent="0.25">
      <c r="B413" s="33"/>
      <c r="C413" s="34"/>
      <c r="D413" s="34"/>
      <c r="E413" s="34"/>
      <c r="F413" s="34"/>
      <c r="G413" s="34"/>
      <c r="H413" s="34"/>
      <c r="I413" s="34"/>
      <c r="J413" s="34"/>
      <c r="K413" s="34"/>
      <c r="L413" s="34"/>
      <c r="M413" s="34"/>
      <c r="N413" s="34"/>
      <c r="O413" s="34"/>
      <c r="P413" s="34"/>
      <c r="Q413" s="34"/>
      <c r="R413" s="34"/>
      <c r="S413" s="34"/>
      <c r="T413" s="34"/>
      <c r="U413" s="34"/>
      <c r="V413" s="34"/>
      <c r="W413" s="34"/>
      <c r="X413" s="34"/>
      <c r="Y413" s="35"/>
    </row>
    <row r="414" spans="1:25" ht="15.6" customHeight="1" thickBot="1" x14ac:dyDescent="0.3">
      <c r="B414" s="36"/>
      <c r="C414" s="37"/>
      <c r="D414" s="37"/>
      <c r="E414" s="37"/>
      <c r="F414" s="37"/>
      <c r="G414" s="37"/>
      <c r="H414" s="37"/>
      <c r="I414" s="37"/>
      <c r="J414" s="37"/>
      <c r="K414" s="37"/>
      <c r="L414" s="37"/>
      <c r="M414" s="37"/>
      <c r="N414" s="37"/>
      <c r="O414" s="37"/>
      <c r="P414" s="37"/>
      <c r="Q414" s="37"/>
      <c r="R414" s="37"/>
      <c r="S414" s="37"/>
      <c r="T414" s="37"/>
      <c r="U414" s="37"/>
      <c r="V414" s="37"/>
      <c r="W414" s="37"/>
      <c r="X414" s="37"/>
      <c r="Y414" s="38"/>
    </row>
    <row r="415" spans="1:25" ht="15.6" customHeight="1" x14ac:dyDescent="0.25"/>
    <row r="416" spans="1:25" ht="15.6" customHeight="1" x14ac:dyDescent="0.25">
      <c r="A416" t="s">
        <v>33</v>
      </c>
      <c r="B416" s="27" t="s">
        <v>32</v>
      </c>
      <c r="C416" s="27"/>
      <c r="D416" s="27"/>
      <c r="E416" s="27"/>
      <c r="F416" s="27"/>
      <c r="G416" s="27"/>
      <c r="H416" s="27"/>
      <c r="I416" s="27"/>
      <c r="J416" s="27"/>
      <c r="K416" s="27"/>
      <c r="L416" s="27"/>
      <c r="M416" s="27"/>
      <c r="N416" s="27"/>
      <c r="O416" s="27"/>
      <c r="P416" s="27"/>
      <c r="Q416" s="27"/>
      <c r="R416" s="27"/>
      <c r="S416" s="27"/>
      <c r="T416" s="27"/>
      <c r="U416" s="27"/>
      <c r="V416" s="27"/>
      <c r="W416" s="27"/>
      <c r="X416" s="27"/>
    </row>
    <row r="417" spans="1:25" ht="15.6" customHeight="1"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row>
    <row r="418" spans="1:25" ht="15.6" customHeight="1" thickBot="1" x14ac:dyDescent="0.3"/>
    <row r="419" spans="1:25" ht="15.6" customHeight="1" x14ac:dyDescent="0.25">
      <c r="B419" s="33"/>
      <c r="C419" s="34"/>
      <c r="D419" s="34"/>
      <c r="E419" s="34"/>
      <c r="F419" s="34"/>
      <c r="G419" s="34"/>
      <c r="H419" s="34"/>
      <c r="I419" s="34"/>
      <c r="J419" s="34"/>
      <c r="K419" s="34"/>
      <c r="L419" s="34"/>
      <c r="M419" s="34"/>
      <c r="N419" s="34"/>
      <c r="O419" s="34"/>
      <c r="P419" s="34"/>
      <c r="Q419" s="34"/>
      <c r="R419" s="34"/>
      <c r="S419" s="34"/>
      <c r="T419" s="34"/>
      <c r="U419" s="34"/>
      <c r="V419" s="34"/>
      <c r="W419" s="34"/>
      <c r="X419" s="34"/>
      <c r="Y419" s="35"/>
    </row>
    <row r="420" spans="1:25" ht="15.6" customHeight="1" thickBot="1" x14ac:dyDescent="0.3">
      <c r="B420" s="36"/>
      <c r="C420" s="37"/>
      <c r="D420" s="37"/>
      <c r="E420" s="37"/>
      <c r="F420" s="37"/>
      <c r="G420" s="37"/>
      <c r="H420" s="37"/>
      <c r="I420" s="37"/>
      <c r="J420" s="37"/>
      <c r="K420" s="37"/>
      <c r="L420" s="37"/>
      <c r="M420" s="37"/>
      <c r="N420" s="37"/>
      <c r="O420" s="37"/>
      <c r="P420" s="37"/>
      <c r="Q420" s="37"/>
      <c r="R420" s="37"/>
      <c r="S420" s="37"/>
      <c r="T420" s="37"/>
      <c r="U420" s="37"/>
      <c r="V420" s="37"/>
      <c r="W420" s="37"/>
      <c r="X420" s="37"/>
      <c r="Y420" s="38"/>
    </row>
    <row r="421" spans="1:25" ht="15.6" customHeight="1" x14ac:dyDescent="0.25"/>
    <row r="422" spans="1:25" ht="15.6" customHeight="1" x14ac:dyDescent="0.25">
      <c r="A422" t="s">
        <v>35</v>
      </c>
      <c r="B422" s="27" t="s">
        <v>34</v>
      </c>
      <c r="C422" s="27"/>
      <c r="D422" s="27"/>
      <c r="E422" s="27"/>
      <c r="F422" s="27"/>
      <c r="G422" s="27"/>
      <c r="H422" s="27"/>
      <c r="I422" s="27"/>
      <c r="J422" s="27"/>
      <c r="K422" s="27"/>
      <c r="L422" s="27"/>
      <c r="M422" s="27"/>
      <c r="N422" s="27"/>
      <c r="O422" s="27"/>
      <c r="P422" s="27"/>
      <c r="Q422" s="27"/>
      <c r="R422" s="27"/>
      <c r="S422" s="27"/>
      <c r="T422" s="27"/>
      <c r="U422" s="27"/>
      <c r="V422" s="27"/>
      <c r="W422" s="27"/>
      <c r="X422" s="27"/>
    </row>
    <row r="423" spans="1:25" ht="15.6" customHeight="1"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row>
    <row r="424" spans="1:25" ht="15.6" customHeight="1" thickBot="1" x14ac:dyDescent="0.3"/>
    <row r="425" spans="1:25" ht="15.6" customHeight="1" x14ac:dyDescent="0.25">
      <c r="B425" s="33"/>
      <c r="C425" s="34"/>
      <c r="D425" s="34"/>
      <c r="E425" s="34"/>
      <c r="F425" s="34"/>
      <c r="G425" s="34"/>
      <c r="H425" s="34"/>
      <c r="I425" s="34"/>
      <c r="J425" s="34"/>
      <c r="K425" s="34"/>
      <c r="L425" s="34"/>
      <c r="M425" s="34"/>
      <c r="N425" s="34"/>
      <c r="O425" s="34"/>
      <c r="P425" s="34"/>
      <c r="Q425" s="34"/>
      <c r="R425" s="34"/>
      <c r="S425" s="34"/>
      <c r="T425" s="34"/>
      <c r="U425" s="34"/>
      <c r="V425" s="34"/>
      <c r="W425" s="34"/>
      <c r="X425" s="34"/>
      <c r="Y425" s="35"/>
    </row>
    <row r="426" spans="1:25" ht="15.6" customHeight="1" thickBot="1" x14ac:dyDescent="0.3">
      <c r="B426" s="36"/>
      <c r="C426" s="37"/>
      <c r="D426" s="37"/>
      <c r="E426" s="37"/>
      <c r="F426" s="37"/>
      <c r="G426" s="37"/>
      <c r="H426" s="37"/>
      <c r="I426" s="37"/>
      <c r="J426" s="37"/>
      <c r="K426" s="37"/>
      <c r="L426" s="37"/>
      <c r="M426" s="37"/>
      <c r="N426" s="37"/>
      <c r="O426" s="37"/>
      <c r="P426" s="37"/>
      <c r="Q426" s="37"/>
      <c r="R426" s="37"/>
      <c r="S426" s="37"/>
      <c r="T426" s="37"/>
      <c r="U426" s="37"/>
      <c r="V426" s="37"/>
      <c r="W426" s="37"/>
      <c r="X426" s="37"/>
      <c r="Y426" s="38"/>
    </row>
    <row r="427" spans="1:25" ht="15.6" customHeight="1" x14ac:dyDescent="0.25"/>
    <row r="428" spans="1:25" ht="15.6" customHeight="1" x14ac:dyDescent="0.25">
      <c r="A428" t="s">
        <v>37</v>
      </c>
      <c r="B428" s="27" t="s">
        <v>36</v>
      </c>
      <c r="C428" s="27"/>
      <c r="D428" s="27"/>
      <c r="E428" s="27"/>
      <c r="F428" s="27"/>
      <c r="G428" s="27"/>
      <c r="H428" s="27"/>
      <c r="I428" s="27"/>
      <c r="J428" s="27"/>
      <c r="K428" s="27"/>
      <c r="L428" s="27"/>
      <c r="M428" s="27"/>
      <c r="N428" s="27"/>
      <c r="O428" s="27"/>
      <c r="P428" s="27"/>
      <c r="Q428" s="27"/>
      <c r="R428" s="27"/>
      <c r="S428" s="27"/>
      <c r="T428" s="27"/>
      <c r="U428" s="27"/>
      <c r="V428" s="27"/>
      <c r="W428" s="27"/>
      <c r="X428" s="27"/>
    </row>
    <row r="429" spans="1:25" ht="15.6" customHeight="1"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row>
    <row r="430" spans="1:25" ht="15.6" customHeight="1" thickBot="1" x14ac:dyDescent="0.3"/>
    <row r="431" spans="1:25" ht="15.6" customHeight="1" x14ac:dyDescent="0.25">
      <c r="B431" s="33"/>
      <c r="C431" s="34"/>
      <c r="D431" s="34"/>
      <c r="E431" s="34"/>
      <c r="F431" s="34"/>
      <c r="G431" s="34"/>
      <c r="H431" s="34"/>
      <c r="I431" s="34"/>
      <c r="J431" s="34"/>
      <c r="K431" s="34"/>
      <c r="L431" s="34"/>
      <c r="M431" s="34"/>
      <c r="N431" s="34"/>
      <c r="O431" s="34"/>
      <c r="P431" s="34"/>
      <c r="Q431" s="34"/>
      <c r="R431" s="34"/>
      <c r="S431" s="34"/>
      <c r="T431" s="34"/>
      <c r="U431" s="34"/>
      <c r="V431" s="34"/>
      <c r="W431" s="34"/>
      <c r="X431" s="34"/>
      <c r="Y431" s="35"/>
    </row>
    <row r="432" spans="1:25" ht="15.6" customHeight="1" thickBot="1" x14ac:dyDescent="0.3">
      <c r="B432" s="36"/>
      <c r="C432" s="37"/>
      <c r="D432" s="37"/>
      <c r="E432" s="37"/>
      <c r="F432" s="37"/>
      <c r="G432" s="37"/>
      <c r="H432" s="37"/>
      <c r="I432" s="37"/>
      <c r="J432" s="37"/>
      <c r="K432" s="37"/>
      <c r="L432" s="37"/>
      <c r="M432" s="37"/>
      <c r="N432" s="37"/>
      <c r="O432" s="37"/>
      <c r="P432" s="37"/>
      <c r="Q432" s="37"/>
      <c r="R432" s="37"/>
      <c r="S432" s="37"/>
      <c r="T432" s="37"/>
      <c r="U432" s="37"/>
      <c r="V432" s="37"/>
      <c r="W432" s="37"/>
      <c r="X432" s="37"/>
      <c r="Y432" s="38"/>
    </row>
    <row r="433" spans="1:25" ht="15.6" customHeight="1" x14ac:dyDescent="0.25"/>
    <row r="434" spans="1:25" ht="15.6" customHeight="1" x14ac:dyDescent="0.25">
      <c r="A434" t="s">
        <v>39</v>
      </c>
      <c r="B434" s="27" t="s">
        <v>38</v>
      </c>
      <c r="C434" s="27"/>
      <c r="D434" s="27"/>
      <c r="E434" s="27"/>
      <c r="F434" s="27"/>
      <c r="G434" s="27"/>
      <c r="H434" s="27"/>
      <c r="I434" s="27"/>
      <c r="J434" s="27"/>
      <c r="K434" s="27"/>
      <c r="L434" s="27"/>
      <c r="M434" s="27"/>
      <c r="N434" s="27"/>
      <c r="O434" s="27"/>
      <c r="P434" s="27"/>
      <c r="Q434" s="27"/>
      <c r="R434" s="27"/>
      <c r="S434" s="27"/>
      <c r="T434" s="27"/>
      <c r="U434" s="27"/>
      <c r="V434" s="27"/>
      <c r="W434" s="27"/>
      <c r="X434" s="27"/>
    </row>
    <row r="435" spans="1:25" ht="15.6" customHeight="1"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row>
    <row r="436" spans="1:25" ht="15.6" customHeight="1" thickBot="1" x14ac:dyDescent="0.3"/>
    <row r="437" spans="1:25" ht="15.6" customHeight="1" x14ac:dyDescent="0.25">
      <c r="B437" s="33"/>
      <c r="C437" s="34"/>
      <c r="D437" s="34"/>
      <c r="E437" s="34"/>
      <c r="F437" s="34"/>
      <c r="G437" s="34"/>
      <c r="H437" s="34"/>
      <c r="I437" s="34"/>
      <c r="J437" s="34"/>
      <c r="K437" s="34"/>
      <c r="L437" s="34"/>
      <c r="M437" s="34"/>
      <c r="N437" s="34"/>
      <c r="O437" s="34"/>
      <c r="P437" s="34"/>
      <c r="Q437" s="34"/>
      <c r="R437" s="34"/>
      <c r="S437" s="34"/>
      <c r="T437" s="34"/>
      <c r="U437" s="34"/>
      <c r="V437" s="34"/>
      <c r="W437" s="34"/>
      <c r="X437" s="34"/>
      <c r="Y437" s="35"/>
    </row>
    <row r="438" spans="1:25" ht="15.6" customHeight="1" thickBot="1" x14ac:dyDescent="0.3">
      <c r="B438" s="36"/>
      <c r="C438" s="37"/>
      <c r="D438" s="37"/>
      <c r="E438" s="37"/>
      <c r="F438" s="37"/>
      <c r="G438" s="37"/>
      <c r="H438" s="37"/>
      <c r="I438" s="37"/>
      <c r="J438" s="37"/>
      <c r="K438" s="37"/>
      <c r="L438" s="37"/>
      <c r="M438" s="37"/>
      <c r="N438" s="37"/>
      <c r="O438" s="37"/>
      <c r="P438" s="37"/>
      <c r="Q438" s="37"/>
      <c r="R438" s="37"/>
      <c r="S438" s="37"/>
      <c r="T438" s="37"/>
      <c r="U438" s="37"/>
      <c r="V438" s="37"/>
      <c r="W438" s="37"/>
      <c r="X438" s="37"/>
      <c r="Y438" s="38"/>
    </row>
    <row r="439" spans="1:25" ht="15.6" customHeight="1" x14ac:dyDescent="0.25"/>
    <row r="440" spans="1:25" ht="15.6" customHeight="1" x14ac:dyDescent="0.25">
      <c r="A440" t="s">
        <v>41</v>
      </c>
      <c r="B440" t="s">
        <v>40</v>
      </c>
    </row>
    <row r="441" spans="1:25" ht="15.6" customHeight="1" thickBot="1" x14ac:dyDescent="0.3"/>
    <row r="442" spans="1:25" ht="15.6" customHeight="1" x14ac:dyDescent="0.25">
      <c r="B442" s="33"/>
      <c r="C442" s="34"/>
      <c r="D442" s="34"/>
      <c r="E442" s="34"/>
      <c r="F442" s="34"/>
      <c r="G442" s="34"/>
      <c r="H442" s="34"/>
      <c r="I442" s="34"/>
      <c r="J442" s="34"/>
      <c r="K442" s="34"/>
      <c r="L442" s="34"/>
      <c r="M442" s="34"/>
      <c r="N442" s="34"/>
      <c r="O442" s="34"/>
      <c r="P442" s="34"/>
      <c r="Q442" s="34"/>
      <c r="R442" s="34"/>
      <c r="S442" s="34"/>
      <c r="T442" s="34"/>
      <c r="U442" s="34"/>
      <c r="V442" s="34"/>
      <c r="W442" s="34"/>
      <c r="X442" s="34"/>
      <c r="Y442" s="35"/>
    </row>
    <row r="443" spans="1:25" ht="15.6" customHeight="1" thickBot="1" x14ac:dyDescent="0.3">
      <c r="B443" s="36"/>
      <c r="C443" s="37"/>
      <c r="D443" s="37"/>
      <c r="E443" s="37"/>
      <c r="F443" s="37"/>
      <c r="G443" s="37"/>
      <c r="H443" s="37"/>
      <c r="I443" s="37"/>
      <c r="J443" s="37"/>
      <c r="K443" s="37"/>
      <c r="L443" s="37"/>
      <c r="M443" s="37"/>
      <c r="N443" s="37"/>
      <c r="O443" s="37"/>
      <c r="P443" s="37"/>
      <c r="Q443" s="37"/>
      <c r="R443" s="37"/>
      <c r="S443" s="37"/>
      <c r="T443" s="37"/>
      <c r="U443" s="37"/>
      <c r="V443" s="37"/>
      <c r="W443" s="37"/>
      <c r="X443" s="37"/>
      <c r="Y443" s="38"/>
    </row>
    <row r="444" spans="1:25" ht="15.6" customHeight="1" x14ac:dyDescent="0.25"/>
    <row r="445" spans="1:25" ht="15.6" customHeight="1" x14ac:dyDescent="0.25">
      <c r="B445" s="27" t="s">
        <v>387</v>
      </c>
      <c r="C445" s="27"/>
      <c r="D445" s="27"/>
      <c r="E445" s="27"/>
      <c r="F445" s="27"/>
      <c r="G445" s="27"/>
      <c r="H445" s="27"/>
      <c r="I445" s="27"/>
      <c r="J445" s="27"/>
      <c r="K445" s="27"/>
      <c r="L445" s="27"/>
      <c r="M445" s="27"/>
      <c r="N445" s="27"/>
      <c r="O445" s="27"/>
      <c r="P445" s="27"/>
      <c r="Q445" s="27"/>
      <c r="R445" s="27"/>
      <c r="S445" s="27"/>
      <c r="T445" s="27"/>
      <c r="U445" s="27"/>
      <c r="V445" s="27"/>
      <c r="W445" s="27"/>
      <c r="X445" s="27"/>
      <c r="Y445" s="27"/>
    </row>
    <row r="446" spans="1:25" ht="15.6" customHeight="1"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row>
    <row r="447" spans="1:25" ht="15.6" customHeight="1"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row>
    <row r="448" spans="1:25" ht="15.6" customHeight="1"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row>
    <row r="449" spans="1:25" ht="15.6" customHeight="1"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row>
    <row r="450" spans="1:25" ht="15.6" customHeight="1"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row>
    <row r="451" spans="1:25" ht="15.6" customHeight="1"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row>
    <row r="452" spans="1:25" ht="15.6" customHeight="1"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row>
    <row r="453" spans="1:25" ht="15.6" customHeight="1"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row>
    <row r="454" spans="1:25" ht="15.6" customHeight="1"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row>
    <row r="455" spans="1:25" ht="15.6" customHeight="1"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row>
    <row r="456" spans="1:25" ht="15.6" customHeight="1"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row>
    <row r="457" spans="1:25" ht="15.6" customHeight="1"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row>
    <row r="458" spans="1:25" ht="15.6" customHeight="1"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row>
    <row r="459" spans="1:25" ht="15.6" customHeight="1" x14ac:dyDescent="0.25"/>
    <row r="460" spans="1:25" ht="15.6" customHeight="1" x14ac:dyDescent="0.25">
      <c r="A460" t="s">
        <v>44</v>
      </c>
      <c r="B460" s="27" t="s">
        <v>43</v>
      </c>
      <c r="C460" s="27"/>
      <c r="D460" s="27"/>
      <c r="E460" s="27"/>
      <c r="F460" s="27"/>
      <c r="G460" s="27"/>
      <c r="H460" s="27"/>
      <c r="I460" s="27"/>
      <c r="J460" s="27"/>
      <c r="K460" s="27"/>
      <c r="L460" s="27"/>
      <c r="M460" s="27"/>
      <c r="N460" s="27"/>
      <c r="O460" s="27"/>
      <c r="P460" s="27"/>
      <c r="Q460" s="27"/>
      <c r="R460" s="27"/>
      <c r="S460" s="27"/>
      <c r="T460" s="27"/>
      <c r="U460" s="27"/>
      <c r="V460" s="27"/>
      <c r="W460" s="27"/>
      <c r="X460" s="27"/>
    </row>
    <row r="461" spans="1:25" ht="15.6" customHeight="1"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row>
    <row r="462" spans="1:25" ht="15.6" customHeight="1" thickBot="1" x14ac:dyDescent="0.3"/>
    <row r="463" spans="1:25" ht="15.6" customHeight="1" x14ac:dyDescent="0.25">
      <c r="B463" s="33"/>
      <c r="C463" s="34"/>
      <c r="D463" s="34"/>
      <c r="E463" s="34"/>
      <c r="F463" s="34"/>
      <c r="G463" s="34"/>
      <c r="H463" s="34"/>
      <c r="I463" s="34"/>
      <c r="J463" s="34"/>
      <c r="K463" s="34"/>
      <c r="L463" s="34"/>
      <c r="M463" s="34"/>
      <c r="N463" s="34"/>
      <c r="O463" s="34"/>
      <c r="P463" s="34"/>
      <c r="Q463" s="34"/>
      <c r="R463" s="34"/>
      <c r="S463" s="34"/>
      <c r="T463" s="34"/>
      <c r="U463" s="34"/>
      <c r="V463" s="34"/>
      <c r="W463" s="34"/>
      <c r="X463" s="34"/>
      <c r="Y463" s="35"/>
    </row>
    <row r="464" spans="1:25" ht="15.6" customHeight="1" thickBot="1" x14ac:dyDescent="0.3">
      <c r="B464" s="36"/>
      <c r="C464" s="37"/>
      <c r="D464" s="37"/>
      <c r="E464" s="37"/>
      <c r="F464" s="37"/>
      <c r="G464" s="37"/>
      <c r="H464" s="37"/>
      <c r="I464" s="37"/>
      <c r="J464" s="37"/>
      <c r="K464" s="37"/>
      <c r="L464" s="37"/>
      <c r="M464" s="37"/>
      <c r="N464" s="37"/>
      <c r="O464" s="37"/>
      <c r="P464" s="37"/>
      <c r="Q464" s="37"/>
      <c r="R464" s="37"/>
      <c r="S464" s="37"/>
      <c r="T464" s="37"/>
      <c r="U464" s="37"/>
      <c r="V464" s="37"/>
      <c r="W464" s="37"/>
      <c r="X464" s="37"/>
      <c r="Y464" s="38"/>
    </row>
    <row r="465" spans="2:25" ht="15.6" customHeight="1" x14ac:dyDescent="0.25"/>
    <row r="466" spans="2:25" ht="15.6" customHeight="1" x14ac:dyDescent="0.25">
      <c r="B466" s="27" t="s">
        <v>388</v>
      </c>
      <c r="C466" s="27"/>
      <c r="D466" s="27"/>
      <c r="E466" s="27"/>
      <c r="F466" s="27"/>
      <c r="G466" s="27"/>
      <c r="H466" s="27"/>
      <c r="I466" s="27"/>
      <c r="J466" s="27"/>
      <c r="K466" s="27"/>
      <c r="L466" s="27"/>
      <c r="M466" s="27"/>
      <c r="N466" s="27"/>
      <c r="O466" s="27"/>
      <c r="P466" s="27"/>
      <c r="Q466" s="27"/>
      <c r="R466" s="27"/>
      <c r="S466" s="27"/>
      <c r="T466" s="27"/>
      <c r="U466" s="27"/>
      <c r="V466" s="27"/>
      <c r="W466" s="27"/>
      <c r="X466" s="27"/>
      <c r="Y466" s="27"/>
    </row>
    <row r="467" spans="2:25" ht="15.6" customHeight="1"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row>
    <row r="468" spans="2:25" ht="15.6" customHeight="1"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row>
    <row r="469" spans="2:25" ht="15.6" customHeight="1"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row>
    <row r="470" spans="2:25" ht="15.6" customHeight="1"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row>
    <row r="471" spans="2:25" ht="15.6" customHeight="1"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row>
    <row r="472" spans="2:25" ht="15.6" customHeight="1"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row>
    <row r="473" spans="2:25" ht="15.6" customHeight="1"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row>
    <row r="474" spans="2:25" ht="15.6" customHeight="1"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row>
    <row r="475" spans="2:25" ht="15.6" customHeight="1"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row>
    <row r="476" spans="2:25" ht="15.6" customHeight="1"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row>
    <row r="477" spans="2:25" ht="15.6" customHeight="1"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row>
    <row r="478" spans="2:25" ht="15.6" customHeight="1"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row>
    <row r="479" spans="2:25" ht="15.6" customHeight="1"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row>
    <row r="480" spans="2:25" ht="15.6" customHeight="1" x14ac:dyDescent="0.25"/>
    <row r="481" spans="1:25" ht="15.6" customHeight="1" x14ac:dyDescent="0.25">
      <c r="A481" t="s">
        <v>47</v>
      </c>
      <c r="B481" s="27" t="s">
        <v>46</v>
      </c>
      <c r="C481" s="27"/>
      <c r="D481" s="27"/>
      <c r="E481" s="27"/>
      <c r="F481" s="27"/>
      <c r="G481" s="27"/>
      <c r="H481" s="27"/>
      <c r="I481" s="27"/>
      <c r="J481" s="27"/>
      <c r="K481" s="27"/>
      <c r="L481" s="27"/>
      <c r="M481" s="27"/>
      <c r="N481" s="27"/>
      <c r="O481" s="27"/>
      <c r="P481" s="27"/>
      <c r="Q481" s="27"/>
      <c r="R481" s="27"/>
      <c r="S481" s="27"/>
      <c r="T481" s="27"/>
      <c r="U481" s="27"/>
      <c r="V481" s="27"/>
      <c r="W481" s="27"/>
      <c r="X481" s="27"/>
    </row>
    <row r="482" spans="1:25" ht="15.6" customHeight="1"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row>
    <row r="483" spans="1:25" ht="15.6" customHeight="1" thickBot="1" x14ac:dyDescent="0.3"/>
    <row r="484" spans="1:25" ht="15.6" customHeight="1" x14ac:dyDescent="0.25">
      <c r="B484" s="33"/>
      <c r="C484" s="34"/>
      <c r="D484" s="34"/>
      <c r="E484" s="34"/>
      <c r="F484" s="34"/>
      <c r="G484" s="34"/>
      <c r="H484" s="34"/>
      <c r="I484" s="34"/>
      <c r="J484" s="34"/>
      <c r="K484" s="34"/>
      <c r="L484" s="34"/>
      <c r="M484" s="34"/>
      <c r="N484" s="34"/>
      <c r="O484" s="34"/>
      <c r="P484" s="34"/>
      <c r="Q484" s="34"/>
      <c r="R484" s="34"/>
      <c r="S484" s="34"/>
      <c r="T484" s="34"/>
      <c r="U484" s="34"/>
      <c r="V484" s="34"/>
      <c r="W484" s="34"/>
      <c r="X484" s="34"/>
      <c r="Y484" s="35"/>
    </row>
    <row r="485" spans="1:25" ht="15.6" customHeight="1" thickBot="1" x14ac:dyDescent="0.3">
      <c r="B485" s="36"/>
      <c r="C485" s="37"/>
      <c r="D485" s="37"/>
      <c r="E485" s="37"/>
      <c r="F485" s="37"/>
      <c r="G485" s="37"/>
      <c r="H485" s="37"/>
      <c r="I485" s="37"/>
      <c r="J485" s="37"/>
      <c r="K485" s="37"/>
      <c r="L485" s="37"/>
      <c r="M485" s="37"/>
      <c r="N485" s="37"/>
      <c r="O485" s="37"/>
      <c r="P485" s="37"/>
      <c r="Q485" s="37"/>
      <c r="R485" s="37"/>
      <c r="S485" s="37"/>
      <c r="T485" s="37"/>
      <c r="U485" s="37"/>
      <c r="V485" s="37"/>
      <c r="W485" s="37"/>
      <c r="X485" s="37"/>
      <c r="Y485" s="38"/>
    </row>
    <row r="486" spans="1:25" ht="15.6" customHeight="1" x14ac:dyDescent="0.25"/>
    <row r="487" spans="1:25" ht="15.6" customHeight="1" x14ac:dyDescent="0.25">
      <c r="B487" s="27" t="s">
        <v>389</v>
      </c>
      <c r="C487" s="27"/>
      <c r="D487" s="27"/>
      <c r="E487" s="27"/>
      <c r="F487" s="27"/>
      <c r="G487" s="27"/>
      <c r="H487" s="27"/>
      <c r="I487" s="27"/>
      <c r="J487" s="27"/>
      <c r="K487" s="27"/>
      <c r="L487" s="27"/>
      <c r="M487" s="27"/>
      <c r="N487" s="27"/>
      <c r="O487" s="27"/>
      <c r="P487" s="27"/>
      <c r="Q487" s="27"/>
      <c r="R487" s="27"/>
      <c r="S487" s="27"/>
      <c r="T487" s="27"/>
      <c r="U487" s="27"/>
      <c r="V487" s="27"/>
      <c r="W487" s="27"/>
      <c r="X487" s="27"/>
      <c r="Y487" s="27"/>
    </row>
    <row r="488" spans="1:25" ht="15.6" customHeight="1"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row>
    <row r="489" spans="1:25" ht="15.6" customHeight="1"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row>
    <row r="490" spans="1:25" ht="15.6" customHeight="1"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row>
    <row r="491" spans="1:25" ht="15.6" customHeight="1"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row>
    <row r="492" spans="1:25" ht="15.6" customHeight="1"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row>
    <row r="493" spans="1:25" ht="15.6" customHeight="1"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row>
    <row r="494" spans="1:25" ht="15.6" customHeight="1"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row>
    <row r="495" spans="1:25" ht="15.6" customHeight="1"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row>
    <row r="496" spans="1:25" ht="15.6" customHeight="1"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row>
    <row r="497" spans="1:25" ht="15.6" customHeight="1"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row>
    <row r="498" spans="1:25" ht="15.6" customHeight="1"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row>
    <row r="499" spans="1:25" ht="15.6" customHeight="1"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row>
    <row r="500" spans="1:25" ht="15.6" customHeight="1"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row>
    <row r="501" spans="1:25" ht="15.6" customHeight="1" x14ac:dyDescent="0.25"/>
    <row r="502" spans="1:25" ht="15.6" customHeight="1" x14ac:dyDescent="0.25">
      <c r="A502" t="s">
        <v>50</v>
      </c>
      <c r="B502" s="27" t="s">
        <v>49</v>
      </c>
      <c r="C502" s="27"/>
      <c r="D502" s="27"/>
      <c r="E502" s="27"/>
      <c r="F502" s="27"/>
      <c r="G502" s="27"/>
      <c r="H502" s="27"/>
      <c r="I502" s="27"/>
      <c r="J502" s="27"/>
      <c r="K502" s="27"/>
      <c r="L502" s="27"/>
      <c r="M502" s="27"/>
      <c r="N502" s="27"/>
      <c r="O502" s="27"/>
      <c r="P502" s="27"/>
      <c r="Q502" s="27"/>
      <c r="R502" s="27"/>
      <c r="S502" s="27"/>
      <c r="T502" s="27"/>
      <c r="U502" s="27"/>
      <c r="V502" s="27"/>
      <c r="W502" s="27"/>
      <c r="X502" s="27"/>
    </row>
    <row r="503" spans="1:25" ht="15.6" customHeight="1" x14ac:dyDescent="0.25">
      <c r="B503" s="27"/>
      <c r="C503" s="27"/>
      <c r="D503" s="27"/>
      <c r="E503" s="27"/>
      <c r="F503" s="27"/>
      <c r="G503" s="27"/>
      <c r="H503" s="27"/>
      <c r="I503" s="27"/>
      <c r="J503" s="27"/>
      <c r="K503" s="27"/>
      <c r="L503" s="27"/>
      <c r="M503" s="27"/>
      <c r="N503" s="27"/>
      <c r="O503" s="27"/>
      <c r="P503" s="27"/>
      <c r="Q503" s="27"/>
      <c r="R503" s="27"/>
      <c r="S503" s="27"/>
      <c r="T503" s="27"/>
      <c r="U503" s="27"/>
      <c r="V503" s="27"/>
      <c r="W503" s="27"/>
      <c r="X503" s="27"/>
    </row>
    <row r="504" spans="1:25" ht="15.6" customHeight="1" thickBot="1" x14ac:dyDescent="0.3"/>
    <row r="505" spans="1:25" ht="15.6" customHeight="1" x14ac:dyDescent="0.25">
      <c r="B505" s="33"/>
      <c r="C505" s="34"/>
      <c r="D505" s="34"/>
      <c r="E505" s="34"/>
      <c r="F505" s="34"/>
      <c r="G505" s="34"/>
      <c r="H505" s="34"/>
      <c r="I505" s="34"/>
      <c r="J505" s="34"/>
      <c r="K505" s="34"/>
      <c r="L505" s="34"/>
      <c r="M505" s="34"/>
      <c r="N505" s="34"/>
      <c r="O505" s="34"/>
      <c r="P505" s="34"/>
      <c r="Q505" s="34"/>
      <c r="R505" s="34"/>
      <c r="S505" s="34"/>
      <c r="T505" s="34"/>
      <c r="U505" s="34"/>
      <c r="V505" s="34"/>
      <c r="W505" s="34"/>
      <c r="X505" s="34"/>
      <c r="Y505" s="35"/>
    </row>
    <row r="506" spans="1:25" ht="15.6" customHeight="1" thickBot="1" x14ac:dyDescent="0.3">
      <c r="B506" s="36"/>
      <c r="C506" s="37"/>
      <c r="D506" s="37"/>
      <c r="E506" s="37"/>
      <c r="F506" s="37"/>
      <c r="G506" s="37"/>
      <c r="H506" s="37"/>
      <c r="I506" s="37"/>
      <c r="J506" s="37"/>
      <c r="K506" s="37"/>
      <c r="L506" s="37"/>
      <c r="M506" s="37"/>
      <c r="N506" s="37"/>
      <c r="O506" s="37"/>
      <c r="P506" s="37"/>
      <c r="Q506" s="37"/>
      <c r="R506" s="37"/>
      <c r="S506" s="37"/>
      <c r="T506" s="37"/>
      <c r="U506" s="37"/>
      <c r="V506" s="37"/>
      <c r="W506" s="37"/>
      <c r="X506" s="37"/>
      <c r="Y506" s="38"/>
    </row>
    <row r="507" spans="1:25" ht="15.6" customHeight="1" x14ac:dyDescent="0.25"/>
    <row r="508" spans="1:25" ht="15.6" customHeight="1" x14ac:dyDescent="0.25">
      <c r="B508" s="27" t="s">
        <v>390</v>
      </c>
      <c r="C508" s="27"/>
      <c r="D508" s="27"/>
      <c r="E508" s="27"/>
      <c r="F508" s="27"/>
      <c r="G508" s="27"/>
      <c r="H508" s="27"/>
      <c r="I508" s="27"/>
      <c r="J508" s="27"/>
      <c r="K508" s="27"/>
      <c r="L508" s="27"/>
      <c r="M508" s="27"/>
      <c r="N508" s="27"/>
      <c r="O508" s="27"/>
      <c r="P508" s="27"/>
      <c r="Q508" s="27"/>
      <c r="R508" s="27"/>
      <c r="S508" s="27"/>
      <c r="T508" s="27"/>
      <c r="U508" s="27"/>
      <c r="V508" s="27"/>
      <c r="W508" s="27"/>
      <c r="X508" s="27"/>
      <c r="Y508" s="27"/>
    </row>
    <row r="509" spans="1:25" ht="15.6" customHeight="1" x14ac:dyDescent="0.25">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row>
    <row r="510" spans="1:25" ht="15.6" customHeight="1" x14ac:dyDescent="0.25">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row>
    <row r="511" spans="1:25" ht="15.6" customHeight="1" x14ac:dyDescent="0.25">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row>
    <row r="512" spans="1:25" ht="15.6" customHeight="1" x14ac:dyDescent="0.25">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row>
    <row r="513" spans="1:25" ht="15.6" customHeight="1" x14ac:dyDescent="0.25">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row>
    <row r="514" spans="1:25" ht="15.6" customHeight="1" x14ac:dyDescent="0.25">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row>
    <row r="515" spans="1:25" ht="15.6" customHeight="1" x14ac:dyDescent="0.25">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row>
    <row r="516" spans="1:25" ht="15.6" customHeight="1" x14ac:dyDescent="0.25">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row>
    <row r="517" spans="1:25" ht="15.6" customHeight="1" x14ac:dyDescent="0.25">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row>
    <row r="518" spans="1:25" ht="15.6" customHeight="1" x14ac:dyDescent="0.25">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row>
    <row r="519" spans="1:25" ht="15.6" customHeight="1" x14ac:dyDescent="0.25">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row>
    <row r="520" spans="1:25" ht="15.6" customHeight="1" x14ac:dyDescent="0.25">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row>
    <row r="521" spans="1:25" ht="15.6" customHeight="1" x14ac:dyDescent="0.25">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row>
    <row r="522" spans="1:25" ht="15.6" customHeight="1" x14ac:dyDescent="0.25"/>
    <row r="523" spans="1:25" ht="15.6" customHeight="1" x14ac:dyDescent="0.25">
      <c r="A523" t="s">
        <v>53</v>
      </c>
      <c r="B523" s="27" t="s">
        <v>52</v>
      </c>
      <c r="C523" s="27"/>
      <c r="D523" s="27"/>
      <c r="E523" s="27"/>
      <c r="F523" s="27"/>
      <c r="G523" s="27"/>
      <c r="H523" s="27"/>
      <c r="I523" s="27"/>
      <c r="J523" s="27"/>
      <c r="K523" s="27"/>
      <c r="L523" s="27"/>
      <c r="M523" s="27"/>
      <c r="N523" s="27"/>
      <c r="O523" s="27"/>
      <c r="P523" s="27"/>
      <c r="Q523" s="27"/>
      <c r="R523" s="27"/>
      <c r="S523" s="27"/>
      <c r="T523" s="27"/>
      <c r="U523" s="27"/>
      <c r="V523" s="27"/>
      <c r="W523" s="27"/>
      <c r="X523" s="27"/>
    </row>
    <row r="524" spans="1:25" ht="15.6" customHeight="1" x14ac:dyDescent="0.25">
      <c r="B524" s="27"/>
      <c r="C524" s="27"/>
      <c r="D524" s="27"/>
      <c r="E524" s="27"/>
      <c r="F524" s="27"/>
      <c r="G524" s="27"/>
      <c r="H524" s="27"/>
      <c r="I524" s="27"/>
      <c r="J524" s="27"/>
      <c r="K524" s="27"/>
      <c r="L524" s="27"/>
      <c r="M524" s="27"/>
      <c r="N524" s="27"/>
      <c r="O524" s="27"/>
      <c r="P524" s="27"/>
      <c r="Q524" s="27"/>
      <c r="R524" s="27"/>
      <c r="S524" s="27"/>
      <c r="T524" s="27"/>
      <c r="U524" s="27"/>
      <c r="V524" s="27"/>
      <c r="W524" s="27"/>
      <c r="X524" s="27"/>
    </row>
    <row r="525" spans="1:25" ht="15.6" customHeight="1" thickBot="1" x14ac:dyDescent="0.3"/>
    <row r="526" spans="1:25" ht="15.6" customHeight="1" x14ac:dyDescent="0.25">
      <c r="B526" s="33"/>
      <c r="C526" s="34"/>
      <c r="D526" s="34"/>
      <c r="E526" s="34"/>
      <c r="F526" s="34"/>
      <c r="G526" s="34"/>
      <c r="H526" s="34"/>
      <c r="I526" s="34"/>
      <c r="J526" s="34"/>
      <c r="K526" s="34"/>
      <c r="L526" s="34"/>
      <c r="M526" s="34"/>
      <c r="N526" s="34"/>
      <c r="O526" s="34"/>
      <c r="P526" s="34"/>
      <c r="Q526" s="34"/>
      <c r="R526" s="34"/>
      <c r="S526" s="34"/>
      <c r="T526" s="34"/>
      <c r="U526" s="34"/>
      <c r="V526" s="34"/>
      <c r="W526" s="34"/>
      <c r="X526" s="34"/>
      <c r="Y526" s="35"/>
    </row>
    <row r="527" spans="1:25" ht="15.6" customHeight="1" thickBot="1" x14ac:dyDescent="0.3">
      <c r="B527" s="36"/>
      <c r="C527" s="37"/>
      <c r="D527" s="37"/>
      <c r="E527" s="37"/>
      <c r="F527" s="37"/>
      <c r="G527" s="37"/>
      <c r="H527" s="37"/>
      <c r="I527" s="37"/>
      <c r="J527" s="37"/>
      <c r="K527" s="37"/>
      <c r="L527" s="37"/>
      <c r="M527" s="37"/>
      <c r="N527" s="37"/>
      <c r="O527" s="37"/>
      <c r="P527" s="37"/>
      <c r="Q527" s="37"/>
      <c r="R527" s="37"/>
      <c r="S527" s="37"/>
      <c r="T527" s="37"/>
      <c r="U527" s="37"/>
      <c r="V527" s="37"/>
      <c r="W527" s="37"/>
      <c r="X527" s="37"/>
      <c r="Y527" s="38"/>
    </row>
    <row r="528" spans="1:25" ht="15.6" customHeight="1" x14ac:dyDescent="0.25"/>
    <row r="529" spans="1:25" ht="15.6" customHeight="1" x14ac:dyDescent="0.25">
      <c r="B529" s="27" t="s">
        <v>391</v>
      </c>
      <c r="C529" s="27"/>
      <c r="D529" s="27"/>
      <c r="E529" s="27"/>
      <c r="F529" s="27"/>
      <c r="G529" s="27"/>
      <c r="H529" s="27"/>
      <c r="I529" s="27"/>
      <c r="J529" s="27"/>
      <c r="K529" s="27"/>
      <c r="L529" s="27"/>
      <c r="M529" s="27"/>
      <c r="N529" s="27"/>
      <c r="O529" s="27"/>
      <c r="P529" s="27"/>
      <c r="Q529" s="27"/>
      <c r="R529" s="27"/>
      <c r="S529" s="27"/>
      <c r="T529" s="27"/>
      <c r="U529" s="27"/>
      <c r="V529" s="27"/>
      <c r="W529" s="27"/>
      <c r="X529" s="27"/>
      <c r="Y529" s="27"/>
    </row>
    <row r="530" spans="1:25" ht="15.6" customHeight="1" x14ac:dyDescent="0.25">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row>
    <row r="531" spans="1:25" ht="15.6" customHeight="1" x14ac:dyDescent="0.25">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row>
    <row r="532" spans="1:25" ht="15.6" customHeight="1" x14ac:dyDescent="0.25">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row>
    <row r="533" spans="1:25" ht="15.6" customHeight="1" x14ac:dyDescent="0.25">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row>
    <row r="534" spans="1:25" ht="15.6" customHeight="1" x14ac:dyDescent="0.25">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row>
    <row r="535" spans="1:25" ht="15.6" customHeight="1" x14ac:dyDescent="0.25">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row>
    <row r="536" spans="1:25" ht="15.6" customHeight="1" x14ac:dyDescent="0.25">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row>
    <row r="537" spans="1:25" ht="15.6" customHeight="1" x14ac:dyDescent="0.25">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row>
    <row r="538" spans="1:25" ht="15.6" customHeight="1" x14ac:dyDescent="0.25">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row>
    <row r="539" spans="1:25" ht="15.6" customHeight="1" x14ac:dyDescent="0.25">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row>
    <row r="540" spans="1:25" ht="15.6" customHeight="1" x14ac:dyDescent="0.25">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row>
    <row r="541" spans="1:25" ht="15.6" customHeight="1" x14ac:dyDescent="0.25">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row>
    <row r="542" spans="1:25" ht="15.6" customHeight="1" x14ac:dyDescent="0.25">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row>
    <row r="543" spans="1:25" ht="15.6" customHeight="1" x14ac:dyDescent="0.25"/>
    <row r="544" spans="1:25" ht="15.6" customHeight="1" x14ac:dyDescent="0.25">
      <c r="A544" t="s">
        <v>56</v>
      </c>
      <c r="B544" s="27" t="s">
        <v>55</v>
      </c>
      <c r="C544" s="27"/>
      <c r="D544" s="27"/>
      <c r="E544" s="27"/>
      <c r="F544" s="27"/>
      <c r="G544" s="27"/>
      <c r="H544" s="27"/>
      <c r="I544" s="27"/>
      <c r="J544" s="27"/>
      <c r="K544" s="27"/>
      <c r="L544" s="27"/>
      <c r="M544" s="27"/>
      <c r="N544" s="27"/>
      <c r="O544" s="27"/>
      <c r="P544" s="27"/>
      <c r="Q544" s="27"/>
      <c r="R544" s="27"/>
      <c r="S544" s="27"/>
      <c r="T544" s="27"/>
      <c r="U544" s="27"/>
      <c r="V544" s="27"/>
      <c r="W544" s="27"/>
      <c r="X544" s="27"/>
    </row>
    <row r="545" spans="2:25" ht="15.6" customHeight="1" x14ac:dyDescent="0.25">
      <c r="B545" s="27"/>
      <c r="C545" s="27"/>
      <c r="D545" s="27"/>
      <c r="E545" s="27"/>
      <c r="F545" s="27"/>
      <c r="G545" s="27"/>
      <c r="H545" s="27"/>
      <c r="I545" s="27"/>
      <c r="J545" s="27"/>
      <c r="K545" s="27"/>
      <c r="L545" s="27"/>
      <c r="M545" s="27"/>
      <c r="N545" s="27"/>
      <c r="O545" s="27"/>
      <c r="P545" s="27"/>
      <c r="Q545" s="27"/>
      <c r="R545" s="27"/>
      <c r="S545" s="27"/>
      <c r="T545" s="27"/>
      <c r="U545" s="27"/>
      <c r="V545" s="27"/>
      <c r="W545" s="27"/>
      <c r="X545" s="27"/>
    </row>
    <row r="546" spans="2:25" ht="15.6" customHeight="1" thickBot="1" x14ac:dyDescent="0.3"/>
    <row r="547" spans="2:25" ht="15.6" customHeight="1" x14ac:dyDescent="0.25">
      <c r="B547" s="33"/>
      <c r="C547" s="34"/>
      <c r="D547" s="34"/>
      <c r="E547" s="34"/>
      <c r="F547" s="34"/>
      <c r="G547" s="34"/>
      <c r="H547" s="34"/>
      <c r="I547" s="34"/>
      <c r="J547" s="34"/>
      <c r="K547" s="34"/>
      <c r="L547" s="34"/>
      <c r="M547" s="34"/>
      <c r="N547" s="34"/>
      <c r="O547" s="34"/>
      <c r="P547" s="34"/>
      <c r="Q547" s="34"/>
      <c r="R547" s="34"/>
      <c r="S547" s="34"/>
      <c r="T547" s="34"/>
      <c r="U547" s="34"/>
      <c r="V547" s="34"/>
      <c r="W547" s="34"/>
      <c r="X547" s="34"/>
      <c r="Y547" s="35"/>
    </row>
    <row r="548" spans="2:25" ht="15.6" customHeight="1" thickBot="1" x14ac:dyDescent="0.3">
      <c r="B548" s="36"/>
      <c r="C548" s="37"/>
      <c r="D548" s="37"/>
      <c r="E548" s="37"/>
      <c r="F548" s="37"/>
      <c r="G548" s="37"/>
      <c r="H548" s="37"/>
      <c r="I548" s="37"/>
      <c r="J548" s="37"/>
      <c r="K548" s="37"/>
      <c r="L548" s="37"/>
      <c r="M548" s="37"/>
      <c r="N548" s="37"/>
      <c r="O548" s="37"/>
      <c r="P548" s="37"/>
      <c r="Q548" s="37"/>
      <c r="R548" s="37"/>
      <c r="S548" s="37"/>
      <c r="T548" s="37"/>
      <c r="U548" s="37"/>
      <c r="V548" s="37"/>
      <c r="W548" s="37"/>
      <c r="X548" s="37"/>
      <c r="Y548" s="38"/>
    </row>
    <row r="549" spans="2:25" ht="15.6" customHeight="1" x14ac:dyDescent="0.25"/>
    <row r="550" spans="2:25" ht="15.6" customHeight="1" x14ac:dyDescent="0.25">
      <c r="B550" s="27" t="s">
        <v>392</v>
      </c>
      <c r="C550" s="27"/>
      <c r="D550" s="27"/>
      <c r="E550" s="27"/>
      <c r="F550" s="27"/>
      <c r="G550" s="27"/>
      <c r="H550" s="27"/>
      <c r="I550" s="27"/>
      <c r="J550" s="27"/>
      <c r="K550" s="27"/>
      <c r="L550" s="27"/>
      <c r="M550" s="27"/>
      <c r="N550" s="27"/>
      <c r="O550" s="27"/>
      <c r="P550" s="27"/>
      <c r="Q550" s="27"/>
      <c r="R550" s="27"/>
      <c r="S550" s="27"/>
      <c r="T550" s="27"/>
      <c r="U550" s="27"/>
      <c r="V550" s="27"/>
      <c r="W550" s="27"/>
      <c r="X550" s="27"/>
      <c r="Y550" s="27"/>
    </row>
    <row r="551" spans="2:25" ht="15.6" customHeight="1" x14ac:dyDescent="0.25">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row>
    <row r="552" spans="2:25" ht="15.6" customHeight="1" x14ac:dyDescent="0.25">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row>
    <row r="553" spans="2:25" ht="15.6" customHeight="1" x14ac:dyDescent="0.25">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row>
    <row r="554" spans="2:25" ht="15.6" customHeight="1" x14ac:dyDescent="0.25">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row>
    <row r="555" spans="2:25" ht="15.6" customHeight="1" x14ac:dyDescent="0.25">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row>
    <row r="556" spans="2:25" ht="15.6" customHeight="1" x14ac:dyDescent="0.25">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row>
    <row r="557" spans="2:25" ht="15.6" customHeight="1" x14ac:dyDescent="0.25">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row>
    <row r="558" spans="2:25" ht="15.6" customHeight="1" x14ac:dyDescent="0.25">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row>
    <row r="559" spans="2:25" ht="15.6" customHeight="1" x14ac:dyDescent="0.25">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row>
    <row r="560" spans="2:25" ht="15.6" customHeight="1" x14ac:dyDescent="0.25">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row>
    <row r="561" spans="1:25" ht="15.6" customHeight="1" x14ac:dyDescent="0.25">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row>
    <row r="562" spans="1:25" ht="15.6" customHeight="1" x14ac:dyDescent="0.25">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row>
    <row r="563" spans="1:25" ht="15.6" customHeight="1" x14ac:dyDescent="0.25">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row>
    <row r="564" spans="1:25" ht="15.6" customHeight="1" x14ac:dyDescent="0.25"/>
    <row r="565" spans="1:25" ht="15.6" customHeight="1" x14ac:dyDescent="0.25">
      <c r="A565" t="s">
        <v>59</v>
      </c>
      <c r="B565" s="27" t="s">
        <v>58</v>
      </c>
      <c r="C565" s="27"/>
      <c r="D565" s="27"/>
      <c r="E565" s="27"/>
      <c r="F565" s="27"/>
      <c r="G565" s="27"/>
      <c r="H565" s="27"/>
      <c r="I565" s="27"/>
      <c r="J565" s="27"/>
      <c r="K565" s="27"/>
      <c r="L565" s="27"/>
      <c r="M565" s="27"/>
      <c r="N565" s="27"/>
      <c r="O565" s="27"/>
      <c r="P565" s="27"/>
      <c r="Q565" s="27"/>
      <c r="R565" s="27"/>
      <c r="S565" s="27"/>
      <c r="T565" s="27"/>
      <c r="U565" s="27"/>
      <c r="V565" s="27"/>
      <c r="W565" s="27"/>
      <c r="X565" s="27"/>
    </row>
    <row r="566" spans="1:25" ht="15.6" customHeight="1" x14ac:dyDescent="0.25">
      <c r="B566" s="27"/>
      <c r="C566" s="27"/>
      <c r="D566" s="27"/>
      <c r="E566" s="27"/>
      <c r="F566" s="27"/>
      <c r="G566" s="27"/>
      <c r="H566" s="27"/>
      <c r="I566" s="27"/>
      <c r="J566" s="27"/>
      <c r="K566" s="27"/>
      <c r="L566" s="27"/>
      <c r="M566" s="27"/>
      <c r="N566" s="27"/>
      <c r="O566" s="27"/>
      <c r="P566" s="27"/>
      <c r="Q566" s="27"/>
      <c r="R566" s="27"/>
      <c r="S566" s="27"/>
      <c r="T566" s="27"/>
      <c r="U566" s="27"/>
      <c r="V566" s="27"/>
      <c r="W566" s="27"/>
      <c r="X566" s="27"/>
    </row>
    <row r="567" spans="1:25" ht="15.6" customHeight="1" thickBot="1" x14ac:dyDescent="0.3"/>
    <row r="568" spans="1:25" ht="15.6" customHeight="1" x14ac:dyDescent="0.25">
      <c r="B568" s="33"/>
      <c r="C568" s="34"/>
      <c r="D568" s="34"/>
      <c r="E568" s="34"/>
      <c r="F568" s="34"/>
      <c r="G568" s="34"/>
      <c r="H568" s="34"/>
      <c r="I568" s="34"/>
      <c r="J568" s="34"/>
      <c r="K568" s="34"/>
      <c r="L568" s="34"/>
      <c r="M568" s="34"/>
      <c r="N568" s="34"/>
      <c r="O568" s="34"/>
      <c r="P568" s="34"/>
      <c r="Q568" s="34"/>
      <c r="R568" s="34"/>
      <c r="S568" s="34"/>
      <c r="T568" s="34"/>
      <c r="U568" s="34"/>
      <c r="V568" s="34"/>
      <c r="W568" s="34"/>
      <c r="X568" s="34"/>
      <c r="Y568" s="35"/>
    </row>
    <row r="569" spans="1:25" ht="15.6" customHeight="1" thickBot="1" x14ac:dyDescent="0.3">
      <c r="B569" s="36"/>
      <c r="C569" s="37"/>
      <c r="D569" s="37"/>
      <c r="E569" s="37"/>
      <c r="F569" s="37"/>
      <c r="G569" s="37"/>
      <c r="H569" s="37"/>
      <c r="I569" s="37"/>
      <c r="J569" s="37"/>
      <c r="K569" s="37"/>
      <c r="L569" s="37"/>
      <c r="M569" s="37"/>
      <c r="N569" s="37"/>
      <c r="O569" s="37"/>
      <c r="P569" s="37"/>
      <c r="Q569" s="37"/>
      <c r="R569" s="37"/>
      <c r="S569" s="37"/>
      <c r="T569" s="37"/>
      <c r="U569" s="37"/>
      <c r="V569" s="37"/>
      <c r="W569" s="37"/>
      <c r="X569" s="37"/>
      <c r="Y569" s="38"/>
    </row>
    <row r="570" spans="1:25" ht="15.6" customHeight="1" x14ac:dyDescent="0.25"/>
    <row r="571" spans="1:25" ht="15.6" customHeight="1" x14ac:dyDescent="0.25">
      <c r="B571" s="27" t="s">
        <v>393</v>
      </c>
      <c r="C571" s="27"/>
      <c r="D571" s="27"/>
      <c r="E571" s="27"/>
      <c r="F571" s="27"/>
      <c r="G571" s="27"/>
      <c r="H571" s="27"/>
      <c r="I571" s="27"/>
      <c r="J571" s="27"/>
      <c r="K571" s="27"/>
      <c r="L571" s="27"/>
      <c r="M571" s="27"/>
      <c r="N571" s="27"/>
      <c r="O571" s="27"/>
      <c r="P571" s="27"/>
      <c r="Q571" s="27"/>
      <c r="R571" s="27"/>
      <c r="S571" s="27"/>
      <c r="T571" s="27"/>
      <c r="U571" s="27"/>
      <c r="V571" s="27"/>
      <c r="W571" s="27"/>
      <c r="X571" s="27"/>
      <c r="Y571" s="27"/>
    </row>
    <row r="572" spans="1:25" ht="15.6" customHeight="1" x14ac:dyDescent="0.25">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row>
    <row r="573" spans="1:25" ht="15.6" customHeight="1" x14ac:dyDescent="0.25">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row>
    <row r="574" spans="1:25" ht="15.6" customHeight="1" x14ac:dyDescent="0.25">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row>
    <row r="575" spans="1:25" ht="15.6" customHeight="1" x14ac:dyDescent="0.25">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row>
    <row r="576" spans="1:25" ht="15.6" customHeight="1" x14ac:dyDescent="0.25">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row>
    <row r="577" spans="1:25" ht="15.6" customHeight="1" x14ac:dyDescent="0.25">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row>
    <row r="578" spans="1:25" ht="15.6" customHeight="1" x14ac:dyDescent="0.25">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row>
    <row r="579" spans="1:25" ht="15.6" customHeight="1" x14ac:dyDescent="0.25">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row>
    <row r="580" spans="1:25" ht="15.6" customHeight="1" x14ac:dyDescent="0.25">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row>
    <row r="581" spans="1:25" ht="15.6" customHeight="1" x14ac:dyDescent="0.25">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row>
    <row r="582" spans="1:25" ht="15.6" customHeight="1" x14ac:dyDescent="0.25">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row>
    <row r="583" spans="1:25" ht="15.6" customHeight="1" x14ac:dyDescent="0.25">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row>
    <row r="584" spans="1:25" ht="15.6" customHeight="1" x14ac:dyDescent="0.25">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row>
    <row r="585" spans="1:25" ht="15.6" customHeight="1" x14ac:dyDescent="0.25"/>
    <row r="586" spans="1:25" ht="15.6" customHeight="1" x14ac:dyDescent="0.25">
      <c r="A586" t="s">
        <v>62</v>
      </c>
      <c r="B586" s="27" t="s">
        <v>61</v>
      </c>
      <c r="C586" s="27"/>
      <c r="D586" s="27"/>
      <c r="E586" s="27"/>
      <c r="F586" s="27"/>
      <c r="G586" s="27"/>
      <c r="H586" s="27"/>
      <c r="I586" s="27"/>
      <c r="J586" s="27"/>
      <c r="K586" s="27"/>
      <c r="L586" s="27"/>
      <c r="M586" s="27"/>
      <c r="N586" s="27"/>
      <c r="O586" s="27"/>
      <c r="P586" s="27"/>
      <c r="Q586" s="27"/>
      <c r="R586" s="27"/>
      <c r="S586" s="27"/>
      <c r="T586" s="27"/>
      <c r="U586" s="27"/>
      <c r="V586" s="27"/>
      <c r="W586" s="27"/>
      <c r="X586" s="27"/>
    </row>
    <row r="587" spans="1:25" ht="15.6" customHeight="1" x14ac:dyDescent="0.25">
      <c r="B587" s="27"/>
      <c r="C587" s="27"/>
      <c r="D587" s="27"/>
      <c r="E587" s="27"/>
      <c r="F587" s="27"/>
      <c r="G587" s="27"/>
      <c r="H587" s="27"/>
      <c r="I587" s="27"/>
      <c r="J587" s="27"/>
      <c r="K587" s="27"/>
      <c r="L587" s="27"/>
      <c r="M587" s="27"/>
      <c r="N587" s="27"/>
      <c r="O587" s="27"/>
      <c r="P587" s="27"/>
      <c r="Q587" s="27"/>
      <c r="R587" s="27"/>
      <c r="S587" s="27"/>
      <c r="T587" s="27"/>
      <c r="U587" s="27"/>
      <c r="V587" s="27"/>
      <c r="W587" s="27"/>
      <c r="X587" s="27"/>
    </row>
    <row r="588" spans="1:25" ht="15.6" customHeight="1" thickBot="1" x14ac:dyDescent="0.3"/>
    <row r="589" spans="1:25" ht="15.6" customHeight="1" x14ac:dyDescent="0.25">
      <c r="B589" s="33"/>
      <c r="C589" s="34"/>
      <c r="D589" s="34"/>
      <c r="E589" s="34"/>
      <c r="F589" s="34"/>
      <c r="G589" s="34"/>
      <c r="H589" s="34"/>
      <c r="I589" s="34"/>
      <c r="J589" s="34"/>
      <c r="K589" s="34"/>
      <c r="L589" s="34"/>
      <c r="M589" s="34"/>
      <c r="N589" s="34"/>
      <c r="O589" s="34"/>
      <c r="P589" s="34"/>
      <c r="Q589" s="34"/>
      <c r="R589" s="34"/>
      <c r="S589" s="34"/>
      <c r="T589" s="34"/>
      <c r="U589" s="34"/>
      <c r="V589" s="34"/>
      <c r="W589" s="34"/>
      <c r="X589" s="34"/>
      <c r="Y589" s="35"/>
    </row>
    <row r="590" spans="1:25" ht="15.6" customHeight="1" thickBot="1" x14ac:dyDescent="0.3">
      <c r="B590" s="36"/>
      <c r="C590" s="37"/>
      <c r="D590" s="37"/>
      <c r="E590" s="37"/>
      <c r="F590" s="37"/>
      <c r="G590" s="37"/>
      <c r="H590" s="37"/>
      <c r="I590" s="37"/>
      <c r="J590" s="37"/>
      <c r="K590" s="37"/>
      <c r="L590" s="37"/>
      <c r="M590" s="37"/>
      <c r="N590" s="37"/>
      <c r="O590" s="37"/>
      <c r="P590" s="37"/>
      <c r="Q590" s="37"/>
      <c r="R590" s="37"/>
      <c r="S590" s="37"/>
      <c r="T590" s="37"/>
      <c r="U590" s="37"/>
      <c r="V590" s="37"/>
      <c r="W590" s="37"/>
      <c r="X590" s="37"/>
      <c r="Y590" s="38"/>
    </row>
    <row r="591" spans="1:25" ht="15.6" customHeight="1" x14ac:dyDescent="0.25"/>
    <row r="592" spans="1:25" ht="15.6" customHeight="1" x14ac:dyDescent="0.25">
      <c r="B592" s="27" t="s">
        <v>394</v>
      </c>
      <c r="C592" s="27"/>
      <c r="D592" s="27"/>
      <c r="E592" s="27"/>
      <c r="F592" s="27"/>
      <c r="G592" s="27"/>
      <c r="H592" s="27"/>
      <c r="I592" s="27"/>
      <c r="J592" s="27"/>
      <c r="K592" s="27"/>
      <c r="L592" s="27"/>
      <c r="M592" s="27"/>
      <c r="N592" s="27"/>
      <c r="O592" s="27"/>
      <c r="P592" s="27"/>
      <c r="Q592" s="27"/>
      <c r="R592" s="27"/>
      <c r="S592" s="27"/>
      <c r="T592" s="27"/>
      <c r="U592" s="27"/>
      <c r="V592" s="27"/>
      <c r="W592" s="27"/>
      <c r="X592" s="27"/>
      <c r="Y592" s="27"/>
    </row>
    <row r="593" spans="1:25" ht="15.6" customHeight="1" x14ac:dyDescent="0.25">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row>
    <row r="594" spans="1:25" ht="15.6" customHeight="1" x14ac:dyDescent="0.25">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row>
    <row r="595" spans="1:25" ht="15.6" customHeight="1" x14ac:dyDescent="0.25">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row>
    <row r="596" spans="1:25" ht="15.6" customHeight="1" x14ac:dyDescent="0.25">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row>
    <row r="597" spans="1:25" ht="15.6" customHeight="1" x14ac:dyDescent="0.25">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row>
    <row r="598" spans="1:25" ht="15.6" customHeight="1" x14ac:dyDescent="0.25">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row>
    <row r="599" spans="1:25" ht="15.6" customHeight="1" x14ac:dyDescent="0.25">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row>
    <row r="600" spans="1:25" ht="15.6" customHeight="1" x14ac:dyDescent="0.25">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row>
    <row r="601" spans="1:25" ht="15.6" customHeight="1" x14ac:dyDescent="0.25">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row>
    <row r="602" spans="1:25" ht="15.6" customHeight="1" x14ac:dyDescent="0.25">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row>
    <row r="603" spans="1:25" ht="15.6" customHeight="1" x14ac:dyDescent="0.25">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row>
    <row r="604" spans="1:25" ht="15.6" customHeight="1" x14ac:dyDescent="0.25">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row>
    <row r="605" spans="1:25" ht="15.6" customHeight="1" x14ac:dyDescent="0.25">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row>
    <row r="606" spans="1:25" ht="15.6" customHeight="1" x14ac:dyDescent="0.25"/>
    <row r="607" spans="1:25" ht="15.6" customHeight="1" x14ac:dyDescent="0.25">
      <c r="A607" t="s">
        <v>65</v>
      </c>
      <c r="B607" s="27" t="s">
        <v>64</v>
      </c>
      <c r="C607" s="27"/>
      <c r="D607" s="27"/>
      <c r="E607" s="27"/>
      <c r="F607" s="27"/>
      <c r="G607" s="27"/>
      <c r="H607" s="27"/>
      <c r="I607" s="27"/>
      <c r="J607" s="27"/>
      <c r="K607" s="27"/>
      <c r="L607" s="27"/>
      <c r="M607" s="27"/>
      <c r="N607" s="27"/>
      <c r="O607" s="27"/>
      <c r="P607" s="27"/>
      <c r="Q607" s="27"/>
      <c r="R607" s="27"/>
      <c r="S607" s="27"/>
      <c r="T607" s="27"/>
      <c r="U607" s="27"/>
      <c r="V607" s="27"/>
      <c r="W607" s="27"/>
      <c r="X607" s="27"/>
    </row>
    <row r="608" spans="1:25" ht="15.6" customHeight="1" x14ac:dyDescent="0.25">
      <c r="B608" s="27"/>
      <c r="C608" s="27"/>
      <c r="D608" s="27"/>
      <c r="E608" s="27"/>
      <c r="F608" s="27"/>
      <c r="G608" s="27"/>
      <c r="H608" s="27"/>
      <c r="I608" s="27"/>
      <c r="J608" s="27"/>
      <c r="K608" s="27"/>
      <c r="L608" s="27"/>
      <c r="M608" s="27"/>
      <c r="N608" s="27"/>
      <c r="O608" s="27"/>
      <c r="P608" s="27"/>
      <c r="Q608" s="27"/>
      <c r="R608" s="27"/>
      <c r="S608" s="27"/>
      <c r="T608" s="27"/>
      <c r="U608" s="27"/>
      <c r="V608" s="27"/>
      <c r="W608" s="27"/>
      <c r="X608" s="27"/>
    </row>
    <row r="609" spans="2:25" ht="15.6" customHeight="1" thickBot="1" x14ac:dyDescent="0.3"/>
    <row r="610" spans="2:25" ht="15.6" customHeight="1" x14ac:dyDescent="0.25">
      <c r="B610" s="33"/>
      <c r="C610" s="34"/>
      <c r="D610" s="34"/>
      <c r="E610" s="34"/>
      <c r="F610" s="34"/>
      <c r="G610" s="34"/>
      <c r="H610" s="34"/>
      <c r="I610" s="34"/>
      <c r="J610" s="34"/>
      <c r="K610" s="34"/>
      <c r="L610" s="34"/>
      <c r="M610" s="34"/>
      <c r="N610" s="34"/>
      <c r="O610" s="34"/>
      <c r="P610" s="34"/>
      <c r="Q610" s="34"/>
      <c r="R610" s="34"/>
      <c r="S610" s="34"/>
      <c r="T610" s="34"/>
      <c r="U610" s="34"/>
      <c r="V610" s="34"/>
      <c r="W610" s="34"/>
      <c r="X610" s="34"/>
      <c r="Y610" s="35"/>
    </row>
    <row r="611" spans="2:25" ht="15.6" customHeight="1" thickBot="1" x14ac:dyDescent="0.3">
      <c r="B611" s="36"/>
      <c r="C611" s="37"/>
      <c r="D611" s="37"/>
      <c r="E611" s="37"/>
      <c r="F611" s="37"/>
      <c r="G611" s="37"/>
      <c r="H611" s="37"/>
      <c r="I611" s="37"/>
      <c r="J611" s="37"/>
      <c r="K611" s="37"/>
      <c r="L611" s="37"/>
      <c r="M611" s="37"/>
      <c r="N611" s="37"/>
      <c r="O611" s="37"/>
      <c r="P611" s="37"/>
      <c r="Q611" s="37"/>
      <c r="R611" s="37"/>
      <c r="S611" s="37"/>
      <c r="T611" s="37"/>
      <c r="U611" s="37"/>
      <c r="V611" s="37"/>
      <c r="W611" s="37"/>
      <c r="X611" s="37"/>
      <c r="Y611" s="38"/>
    </row>
    <row r="612" spans="2:25" ht="15.6" customHeight="1" x14ac:dyDescent="0.25"/>
    <row r="613" spans="2:25" ht="15.6" customHeight="1" x14ac:dyDescent="0.25">
      <c r="B613" s="27" t="s">
        <v>250</v>
      </c>
      <c r="C613" s="27"/>
      <c r="D613" s="27"/>
      <c r="E613" s="27"/>
      <c r="F613" s="27"/>
      <c r="G613" s="27"/>
      <c r="H613" s="27"/>
      <c r="I613" s="27"/>
      <c r="J613" s="27"/>
      <c r="K613" s="27"/>
      <c r="L613" s="27"/>
      <c r="M613" s="27"/>
      <c r="N613" s="27"/>
      <c r="O613" s="27"/>
      <c r="P613" s="27"/>
      <c r="Q613" s="27"/>
      <c r="R613" s="27"/>
      <c r="S613" s="27"/>
      <c r="T613" s="27"/>
      <c r="U613" s="27"/>
      <c r="V613" s="27"/>
      <c r="W613" s="27"/>
      <c r="X613" s="27"/>
      <c r="Y613" s="27"/>
    </row>
    <row r="614" spans="2:25" ht="15.6" customHeight="1" x14ac:dyDescent="0.25">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row>
    <row r="615" spans="2:25" ht="15.6" customHeight="1" x14ac:dyDescent="0.25">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row>
    <row r="616" spans="2:25" ht="15.6" customHeight="1" x14ac:dyDescent="0.25">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row>
    <row r="617" spans="2:25" ht="15.6" customHeight="1" x14ac:dyDescent="0.25">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row>
    <row r="618" spans="2:25" ht="15.6" customHeight="1" x14ac:dyDescent="0.25">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row>
    <row r="619" spans="2:25" ht="15.6" customHeight="1" x14ac:dyDescent="0.25"/>
    <row r="620" spans="2:25" ht="15.6" customHeight="1" x14ac:dyDescent="0.25"/>
    <row r="621" spans="2:25" ht="15.6" customHeight="1" x14ac:dyDescent="0.25"/>
    <row r="622" spans="2:25" ht="15.6" customHeight="1" x14ac:dyDescent="0.25"/>
    <row r="623" spans="2:25" ht="15.6" customHeight="1" x14ac:dyDescent="0.25">
      <c r="C623" t="s">
        <v>67</v>
      </c>
    </row>
    <row r="624" spans="2:25" ht="15.6" customHeight="1" x14ac:dyDescent="0.25">
      <c r="D624" t="s">
        <v>68</v>
      </c>
      <c r="E624" s="31">
        <v>1.6E-2</v>
      </c>
      <c r="F624" s="31"/>
      <c r="G624" s="1"/>
      <c r="H624" s="1"/>
      <c r="I624" t="s">
        <v>69</v>
      </c>
    </row>
    <row r="625" spans="2:25" ht="15.6" customHeight="1" x14ac:dyDescent="0.25">
      <c r="D625" t="s">
        <v>70</v>
      </c>
      <c r="E625" s="31">
        <v>-2.1</v>
      </c>
      <c r="F625" s="31"/>
      <c r="G625" s="1"/>
      <c r="H625" s="1"/>
    </row>
    <row r="626" spans="2:25" ht="15.6" customHeight="1" x14ac:dyDescent="0.25">
      <c r="D626" t="s">
        <v>71</v>
      </c>
      <c r="E626" s="31">
        <v>1300</v>
      </c>
      <c r="F626" s="31"/>
      <c r="G626" s="1"/>
      <c r="H626" s="1"/>
      <c r="I626" t="s">
        <v>72</v>
      </c>
    </row>
    <row r="627" spans="2:25" ht="15.6" customHeight="1" x14ac:dyDescent="0.25">
      <c r="D627" t="s">
        <v>73</v>
      </c>
      <c r="E627" s="31">
        <v>900000</v>
      </c>
      <c r="F627" s="31"/>
      <c r="G627" s="31"/>
      <c r="H627" s="31"/>
    </row>
    <row r="628" spans="2:25" ht="15.6" customHeight="1" x14ac:dyDescent="0.25"/>
    <row r="629" spans="2:25" ht="15.6" customHeight="1" x14ac:dyDescent="0.25">
      <c r="B629" t="s">
        <v>74</v>
      </c>
    </row>
    <row r="630" spans="2:25" ht="15.6" customHeight="1" x14ac:dyDescent="0.25"/>
    <row r="631" spans="2:25" ht="15.6" customHeight="1" x14ac:dyDescent="0.25"/>
    <row r="632" spans="2:25" ht="15.6" customHeight="1" x14ac:dyDescent="0.25"/>
    <row r="633" spans="2:25" ht="15.6" customHeight="1" x14ac:dyDescent="0.25"/>
    <row r="634" spans="2:25" ht="15.6" customHeight="1" x14ac:dyDescent="0.25">
      <c r="C634" t="s">
        <v>67</v>
      </c>
    </row>
    <row r="635" spans="2:25" ht="15.6" customHeight="1" x14ac:dyDescent="0.25">
      <c r="D635" t="s">
        <v>75</v>
      </c>
      <c r="E635" s="31">
        <v>0.01</v>
      </c>
      <c r="F635" s="31"/>
      <c r="G635" s="1"/>
      <c r="H635" s="1"/>
      <c r="I635" t="s">
        <v>69</v>
      </c>
    </row>
    <row r="636" spans="2:25" ht="15.6" customHeight="1" x14ac:dyDescent="0.25">
      <c r="D636" t="s">
        <v>76</v>
      </c>
      <c r="E636" s="31">
        <v>-2.2000000000000002</v>
      </c>
      <c r="F636" s="31"/>
      <c r="G636" s="1"/>
      <c r="H636" s="1"/>
    </row>
    <row r="637" spans="2:25" ht="15.6" customHeight="1" x14ac:dyDescent="0.25">
      <c r="D637" t="s">
        <v>77</v>
      </c>
      <c r="E637" s="31">
        <v>1100</v>
      </c>
      <c r="F637" s="31"/>
      <c r="G637" s="1"/>
      <c r="H637" s="1"/>
      <c r="I637" t="s">
        <v>72</v>
      </c>
    </row>
    <row r="638" spans="2:25" ht="15.6" customHeight="1" x14ac:dyDescent="0.25">
      <c r="D638" t="s">
        <v>78</v>
      </c>
      <c r="E638" s="31">
        <v>1000000</v>
      </c>
      <c r="F638" s="31"/>
      <c r="G638" s="31"/>
      <c r="H638" s="31"/>
    </row>
    <row r="639" spans="2:25" ht="15.6" customHeight="1" x14ac:dyDescent="0.25"/>
    <row r="640" spans="2:25" ht="15.6" customHeight="1" x14ac:dyDescent="0.25">
      <c r="B640" s="27" t="s">
        <v>239</v>
      </c>
      <c r="C640" s="27"/>
      <c r="D640" s="27"/>
      <c r="E640" s="27"/>
      <c r="F640" s="27"/>
      <c r="G640" s="27"/>
      <c r="H640" s="27"/>
      <c r="I640" s="27"/>
      <c r="J640" s="27"/>
      <c r="K640" s="27"/>
      <c r="L640" s="27"/>
      <c r="M640" s="27"/>
      <c r="N640" s="27"/>
      <c r="O640" s="27"/>
      <c r="P640" s="27"/>
      <c r="Q640" s="27"/>
      <c r="R640" s="27"/>
      <c r="S640" s="27"/>
      <c r="T640" s="27"/>
      <c r="U640" s="27"/>
      <c r="V640" s="27"/>
      <c r="W640" s="27"/>
      <c r="X640" s="27"/>
      <c r="Y640" s="27"/>
    </row>
    <row r="641" spans="2:25" ht="15.6" customHeight="1" x14ac:dyDescent="0.25">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row>
    <row r="642" spans="2:25" ht="15.6" customHeight="1" x14ac:dyDescent="0.25">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row>
    <row r="643" spans="2:25" ht="15.6" customHeight="1" x14ac:dyDescent="0.25"/>
    <row r="644" spans="2:25" ht="15.6" customHeight="1" x14ac:dyDescent="0.25"/>
    <row r="645" spans="2:25" ht="15.6" customHeight="1" x14ac:dyDescent="0.25"/>
    <row r="646" spans="2:25" ht="15.6" customHeight="1" x14ac:dyDescent="0.25"/>
    <row r="647" spans="2:25" ht="15.6" customHeight="1" x14ac:dyDescent="0.25">
      <c r="C647" t="s">
        <v>67</v>
      </c>
    </row>
    <row r="648" spans="2:25" ht="15.6" customHeight="1" x14ac:dyDescent="0.25">
      <c r="D648" t="s">
        <v>80</v>
      </c>
      <c r="E648" s="26">
        <v>69713.681490528688</v>
      </c>
      <c r="F648" s="26"/>
      <c r="G648" s="26"/>
      <c r="H648" s="26"/>
    </row>
    <row r="649" spans="2:25" ht="15.6" customHeight="1" x14ac:dyDescent="0.25">
      <c r="D649" t="s">
        <v>81</v>
      </c>
      <c r="E649" s="28">
        <v>-10.327845432701913</v>
      </c>
      <c r="F649" s="28"/>
      <c r="G649" s="28"/>
      <c r="H649" s="28"/>
    </row>
    <row r="650" spans="2:25" ht="15.6" customHeight="1" x14ac:dyDescent="0.25">
      <c r="D650" t="s">
        <v>82</v>
      </c>
      <c r="E650" s="32">
        <v>0.64103448275862074</v>
      </c>
      <c r="F650" s="32"/>
      <c r="G650" s="32"/>
      <c r="H650" s="32"/>
    </row>
    <row r="651" spans="2:25" ht="15.6" customHeight="1" x14ac:dyDescent="0.25">
      <c r="D651" t="s">
        <v>83</v>
      </c>
      <c r="E651" s="28">
        <v>578.44534962661237</v>
      </c>
      <c r="F651" s="28"/>
      <c r="G651" s="28"/>
      <c r="H651" s="28"/>
    </row>
    <row r="652" spans="2:25" ht="15.6" customHeight="1" x14ac:dyDescent="0.25">
      <c r="D652" t="s">
        <v>84</v>
      </c>
      <c r="E652" s="29">
        <v>269.42028985507244</v>
      </c>
      <c r="F652" s="29"/>
      <c r="G652" s="29"/>
      <c r="H652" s="29"/>
    </row>
    <row r="653" spans="2:25" ht="15.6" customHeight="1" x14ac:dyDescent="0.25">
      <c r="D653" t="s">
        <v>85</v>
      </c>
      <c r="E653" s="26">
        <v>-2395.8762886597938</v>
      </c>
      <c r="F653" s="26"/>
      <c r="G653" s="26"/>
      <c r="H653" s="26"/>
    </row>
    <row r="654" spans="2:25" ht="15.6" customHeight="1" x14ac:dyDescent="0.25">
      <c r="D654" t="s">
        <v>86</v>
      </c>
      <c r="F654" s="30">
        <v>29000</v>
      </c>
      <c r="G654" s="30"/>
      <c r="H654" s="30"/>
      <c r="I654" s="30"/>
      <c r="J654" s="30"/>
    </row>
    <row r="655" spans="2:25" ht="15.6" customHeight="1" x14ac:dyDescent="0.25">
      <c r="D655" t="s">
        <v>87</v>
      </c>
      <c r="F655" s="26">
        <v>58.92</v>
      </c>
      <c r="G655" s="26"/>
      <c r="H655" s="26"/>
      <c r="I655" s="26"/>
      <c r="J655" s="26"/>
    </row>
    <row r="656" spans="2:25" ht="15.6" customHeight="1" x14ac:dyDescent="0.25">
      <c r="D656" t="s">
        <v>88</v>
      </c>
      <c r="G656" s="30">
        <v>138</v>
      </c>
      <c r="H656" s="30"/>
      <c r="I656" s="30"/>
      <c r="J656" s="30"/>
      <c r="K656" s="30"/>
    </row>
    <row r="657" spans="1:25" ht="15.6" customHeight="1" x14ac:dyDescent="0.25">
      <c r="D657" t="s">
        <v>89</v>
      </c>
      <c r="G657" s="26">
        <v>1.94</v>
      </c>
      <c r="H657" s="26"/>
      <c r="I657" s="26"/>
      <c r="J657" s="26"/>
      <c r="K657" s="26"/>
    </row>
    <row r="658" spans="1:25" ht="15.6" customHeight="1" x14ac:dyDescent="0.25">
      <c r="D658" t="s">
        <v>90</v>
      </c>
    </row>
    <row r="659" spans="1:25" ht="15.6" customHeight="1" x14ac:dyDescent="0.25">
      <c r="D659" t="s">
        <v>91</v>
      </c>
    </row>
    <row r="660" spans="1:25" ht="15.6" customHeight="1" x14ac:dyDescent="0.25">
      <c r="D660" t="s">
        <v>92</v>
      </c>
    </row>
    <row r="661" spans="1:25" ht="15.6" customHeight="1" x14ac:dyDescent="0.25">
      <c r="D661" t="s">
        <v>93</v>
      </c>
    </row>
    <row r="662" spans="1:25" ht="15.6" customHeight="1" x14ac:dyDescent="0.25">
      <c r="D662" t="s">
        <v>94</v>
      </c>
    </row>
    <row r="663" spans="1:25" ht="15.6" customHeight="1" x14ac:dyDescent="0.25">
      <c r="D663" t="s">
        <v>95</v>
      </c>
    </row>
    <row r="664" spans="1:25" ht="15.6" customHeight="1" x14ac:dyDescent="0.25"/>
    <row r="665" spans="1:25" ht="15.6" customHeight="1" x14ac:dyDescent="0.25">
      <c r="A665" t="s">
        <v>97</v>
      </c>
      <c r="B665" s="27" t="s">
        <v>395</v>
      </c>
      <c r="C665" s="27"/>
      <c r="D665" s="27"/>
      <c r="E665" s="27"/>
      <c r="F665" s="27"/>
      <c r="G665" s="27"/>
      <c r="H665" s="27"/>
      <c r="I665" s="27"/>
      <c r="J665" s="27"/>
      <c r="K665" s="27"/>
      <c r="L665" s="27"/>
      <c r="M665" s="27"/>
      <c r="N665" s="27"/>
      <c r="O665" s="27"/>
      <c r="P665" s="27"/>
      <c r="Q665" s="27"/>
      <c r="R665" s="27"/>
      <c r="S665" s="27"/>
      <c r="T665" s="27"/>
      <c r="U665" s="27"/>
      <c r="V665" s="27"/>
      <c r="W665" s="27"/>
      <c r="X665" s="27"/>
      <c r="Y665" s="27"/>
    </row>
    <row r="666" spans="1:25" ht="15.6" customHeight="1" x14ac:dyDescent="0.25">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row>
    <row r="667" spans="1:25" ht="15.6" customHeight="1" x14ac:dyDescent="0.25">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row>
    <row r="668" spans="1:25" ht="15.6" customHeight="1" thickBot="1" x14ac:dyDescent="0.3"/>
    <row r="669" spans="1:25" ht="15.6" customHeight="1" x14ac:dyDescent="0.25">
      <c r="B669" s="20"/>
      <c r="C669" s="21"/>
      <c r="D669" s="21"/>
      <c r="E669" s="21"/>
      <c r="F669" s="21"/>
      <c r="G669" s="21"/>
      <c r="H669" s="21"/>
      <c r="I669" s="21"/>
      <c r="J669" s="21"/>
      <c r="K669" s="21"/>
      <c r="L669" s="21"/>
      <c r="M669" s="21"/>
      <c r="N669" s="21"/>
      <c r="O669" s="21"/>
      <c r="P669" s="21"/>
      <c r="Q669" s="21"/>
      <c r="R669" s="21"/>
      <c r="S669" s="21"/>
      <c r="T669" s="21"/>
      <c r="U669" s="21"/>
      <c r="V669" s="21"/>
      <c r="W669" s="21"/>
      <c r="X669" s="21"/>
      <c r="Y669" s="22"/>
    </row>
    <row r="670" spans="1:25" ht="15.6" customHeight="1" thickBot="1" x14ac:dyDescent="0.3">
      <c r="B670" s="23"/>
      <c r="C670" s="24"/>
      <c r="D670" s="24"/>
      <c r="E670" s="24"/>
      <c r="F670" s="24"/>
      <c r="G670" s="24"/>
      <c r="H670" s="24"/>
      <c r="I670" s="24"/>
      <c r="J670" s="24"/>
      <c r="K670" s="24"/>
      <c r="L670" s="24"/>
      <c r="M670" s="24"/>
      <c r="N670" s="24"/>
      <c r="O670" s="24"/>
      <c r="P670" s="24"/>
      <c r="Q670" s="24"/>
      <c r="R670" s="24"/>
      <c r="S670" s="24"/>
      <c r="T670" s="24"/>
      <c r="U670" s="24"/>
      <c r="V670" s="24"/>
      <c r="W670" s="24"/>
      <c r="X670" s="24"/>
      <c r="Y670" s="25"/>
    </row>
    <row r="671" spans="1:25" ht="15.6" customHeight="1" x14ac:dyDescent="0.25"/>
    <row r="672" spans="1:25" ht="15.6" customHeight="1" x14ac:dyDescent="0.25">
      <c r="A672" t="s">
        <v>99</v>
      </c>
      <c r="B672" t="s">
        <v>274</v>
      </c>
    </row>
    <row r="673" spans="1:25" ht="15.6" customHeight="1" thickBot="1" x14ac:dyDescent="0.3"/>
    <row r="674" spans="1:25" ht="15.6" customHeight="1" x14ac:dyDescent="0.25">
      <c r="B674" s="20"/>
      <c r="C674" s="21"/>
      <c r="D674" s="21"/>
      <c r="E674" s="21"/>
      <c r="F674" s="21"/>
      <c r="G674" s="21"/>
      <c r="H674" s="21"/>
      <c r="I674" s="21"/>
      <c r="J674" s="21"/>
      <c r="K674" s="21"/>
      <c r="L674" s="21"/>
      <c r="M674" s="21"/>
      <c r="N674" s="21"/>
      <c r="O674" s="21"/>
      <c r="P674" s="21"/>
      <c r="Q674" s="21"/>
      <c r="R674" s="21"/>
      <c r="S674" s="21"/>
      <c r="T674" s="21"/>
      <c r="U674" s="21"/>
      <c r="V674" s="21"/>
      <c r="W674" s="21"/>
      <c r="X674" s="21"/>
      <c r="Y674" s="22"/>
    </row>
    <row r="675" spans="1:25" ht="15.6" customHeight="1" thickBot="1" x14ac:dyDescent="0.3">
      <c r="B675" s="23"/>
      <c r="C675" s="24"/>
      <c r="D675" s="24"/>
      <c r="E675" s="24"/>
      <c r="F675" s="24"/>
      <c r="G675" s="24"/>
      <c r="H675" s="24"/>
      <c r="I675" s="24"/>
      <c r="J675" s="24"/>
      <c r="K675" s="24"/>
      <c r="L675" s="24"/>
      <c r="M675" s="24"/>
      <c r="N675" s="24"/>
      <c r="O675" s="24"/>
      <c r="P675" s="24"/>
      <c r="Q675" s="24"/>
      <c r="R675" s="24"/>
      <c r="S675" s="24"/>
      <c r="T675" s="24"/>
      <c r="U675" s="24"/>
      <c r="V675" s="24"/>
      <c r="W675" s="24"/>
      <c r="X675" s="24"/>
      <c r="Y675" s="25"/>
    </row>
    <row r="676" spans="1:25" ht="15.6" customHeight="1" x14ac:dyDescent="0.25"/>
    <row r="677" spans="1:25" ht="15.6" customHeight="1" x14ac:dyDescent="0.25">
      <c r="A677" t="s">
        <v>101</v>
      </c>
      <c r="B677" t="s">
        <v>100</v>
      </c>
    </row>
    <row r="678" spans="1:25" ht="15.6" customHeight="1" thickBot="1" x14ac:dyDescent="0.3"/>
    <row r="679" spans="1:25" ht="15.6" customHeight="1" x14ac:dyDescent="0.25">
      <c r="B679" s="20"/>
      <c r="C679" s="21"/>
      <c r="D679" s="21"/>
      <c r="E679" s="21"/>
      <c r="F679" s="21"/>
      <c r="G679" s="21"/>
      <c r="H679" s="21"/>
      <c r="I679" s="21"/>
      <c r="J679" s="21"/>
      <c r="K679" s="21"/>
      <c r="L679" s="21"/>
      <c r="M679" s="21"/>
      <c r="N679" s="21"/>
      <c r="O679" s="21"/>
      <c r="P679" s="21"/>
      <c r="Q679" s="21"/>
      <c r="R679" s="21"/>
      <c r="S679" s="21"/>
      <c r="T679" s="21"/>
      <c r="U679" s="21"/>
      <c r="V679" s="21"/>
      <c r="W679" s="21"/>
      <c r="X679" s="21"/>
      <c r="Y679" s="22"/>
    </row>
    <row r="680" spans="1:25" ht="15.6" customHeight="1" thickBot="1" x14ac:dyDescent="0.3">
      <c r="B680" s="23"/>
      <c r="C680" s="24"/>
      <c r="D680" s="24"/>
      <c r="E680" s="24"/>
      <c r="F680" s="24"/>
      <c r="G680" s="24"/>
      <c r="H680" s="24"/>
      <c r="I680" s="24"/>
      <c r="J680" s="24"/>
      <c r="K680" s="24"/>
      <c r="L680" s="24"/>
      <c r="M680" s="24"/>
      <c r="N680" s="24"/>
      <c r="O680" s="24"/>
      <c r="P680" s="24"/>
      <c r="Q680" s="24"/>
      <c r="R680" s="24"/>
      <c r="S680" s="24"/>
      <c r="T680" s="24"/>
      <c r="U680" s="24"/>
      <c r="V680" s="24"/>
      <c r="W680" s="24"/>
      <c r="X680" s="24"/>
      <c r="Y680" s="25"/>
    </row>
    <row r="681" spans="1:25" ht="15.6" customHeight="1" x14ac:dyDescent="0.25"/>
    <row r="682" spans="1:25" ht="15.6" customHeight="1" x14ac:dyDescent="0.25">
      <c r="A682" t="s">
        <v>103</v>
      </c>
      <c r="B682" t="s">
        <v>102</v>
      </c>
    </row>
    <row r="683" spans="1:25" ht="15.6" customHeight="1" thickBot="1" x14ac:dyDescent="0.3"/>
    <row r="684" spans="1:25" ht="15.6" customHeight="1" x14ac:dyDescent="0.25">
      <c r="B684" s="20"/>
      <c r="C684" s="21"/>
      <c r="D684" s="21"/>
      <c r="E684" s="21"/>
      <c r="F684" s="21"/>
      <c r="G684" s="21"/>
      <c r="H684" s="21"/>
      <c r="I684" s="21"/>
      <c r="J684" s="21"/>
      <c r="K684" s="21"/>
      <c r="L684" s="21"/>
      <c r="M684" s="21"/>
      <c r="N684" s="21"/>
      <c r="O684" s="21"/>
      <c r="P684" s="21"/>
      <c r="Q684" s="21"/>
      <c r="R684" s="21"/>
      <c r="S684" s="21"/>
      <c r="T684" s="21"/>
      <c r="U684" s="21"/>
      <c r="V684" s="21"/>
      <c r="W684" s="21"/>
      <c r="X684" s="21"/>
      <c r="Y684" s="22"/>
    </row>
    <row r="685" spans="1:25" ht="15.6" customHeight="1" thickBot="1" x14ac:dyDescent="0.3">
      <c r="B685" s="23"/>
      <c r="C685" s="24"/>
      <c r="D685" s="24"/>
      <c r="E685" s="24"/>
      <c r="F685" s="24"/>
      <c r="G685" s="24"/>
      <c r="H685" s="24"/>
      <c r="I685" s="24"/>
      <c r="J685" s="24"/>
      <c r="K685" s="24"/>
      <c r="L685" s="24"/>
      <c r="M685" s="24"/>
      <c r="N685" s="24"/>
      <c r="O685" s="24"/>
      <c r="P685" s="24"/>
      <c r="Q685" s="24"/>
      <c r="R685" s="24"/>
      <c r="S685" s="24"/>
      <c r="T685" s="24"/>
      <c r="U685" s="24"/>
      <c r="V685" s="24"/>
      <c r="W685" s="24"/>
      <c r="X685" s="24"/>
      <c r="Y685" s="25"/>
    </row>
    <row r="686" spans="1:25" ht="15.6" customHeight="1" x14ac:dyDescent="0.25"/>
    <row r="687" spans="1:25" ht="15.6" customHeight="1" x14ac:dyDescent="0.25">
      <c r="A687" t="s">
        <v>105</v>
      </c>
      <c r="B687" t="s">
        <v>104</v>
      </c>
    </row>
    <row r="688" spans="1:25" ht="15.6" customHeight="1" thickBot="1" x14ac:dyDescent="0.3"/>
    <row r="689" spans="1:25" ht="15.6" customHeight="1" x14ac:dyDescent="0.25">
      <c r="B689" s="20"/>
      <c r="C689" s="21"/>
      <c r="D689" s="21"/>
      <c r="E689" s="21"/>
      <c r="F689" s="21"/>
      <c r="G689" s="21"/>
      <c r="H689" s="21"/>
      <c r="I689" s="21"/>
      <c r="J689" s="21"/>
      <c r="K689" s="21"/>
      <c r="L689" s="21"/>
      <c r="M689" s="21"/>
      <c r="N689" s="21"/>
      <c r="O689" s="21"/>
      <c r="P689" s="21"/>
      <c r="Q689" s="21"/>
      <c r="R689" s="21"/>
      <c r="S689" s="21"/>
      <c r="T689" s="21"/>
      <c r="U689" s="21"/>
      <c r="V689" s="21"/>
      <c r="W689" s="21"/>
      <c r="X689" s="21"/>
      <c r="Y689" s="22"/>
    </row>
    <row r="690" spans="1:25" ht="15.6" customHeight="1" thickBot="1" x14ac:dyDescent="0.3">
      <c r="B690" s="23"/>
      <c r="C690" s="24"/>
      <c r="D690" s="24"/>
      <c r="E690" s="24"/>
      <c r="F690" s="24"/>
      <c r="G690" s="24"/>
      <c r="H690" s="24"/>
      <c r="I690" s="24"/>
      <c r="J690" s="24"/>
      <c r="K690" s="24"/>
      <c r="L690" s="24"/>
      <c r="M690" s="24"/>
      <c r="N690" s="24"/>
      <c r="O690" s="24"/>
      <c r="P690" s="24"/>
      <c r="Q690" s="24"/>
      <c r="R690" s="24"/>
      <c r="S690" s="24"/>
      <c r="T690" s="24"/>
      <c r="U690" s="24"/>
      <c r="V690" s="24"/>
      <c r="W690" s="24"/>
      <c r="X690" s="24"/>
      <c r="Y690" s="25"/>
    </row>
    <row r="691" spans="1:25" ht="15.6" customHeight="1" x14ac:dyDescent="0.25"/>
    <row r="692" spans="1:25" ht="15.6" customHeight="1" x14ac:dyDescent="0.25">
      <c r="A692" t="s">
        <v>107</v>
      </c>
      <c r="B692" t="s">
        <v>170</v>
      </c>
    </row>
    <row r="693" spans="1:25" ht="15.6" customHeight="1" thickBot="1" x14ac:dyDescent="0.3"/>
    <row r="694" spans="1:25" ht="15.6" customHeight="1" x14ac:dyDescent="0.25">
      <c r="B694" s="20"/>
      <c r="C694" s="21"/>
      <c r="D694" s="21"/>
      <c r="E694" s="21"/>
      <c r="F694" s="21"/>
      <c r="G694" s="21"/>
      <c r="H694" s="21"/>
      <c r="I694" s="21"/>
      <c r="J694" s="21"/>
      <c r="K694" s="21"/>
      <c r="L694" s="21"/>
      <c r="M694" s="21"/>
      <c r="N694" s="21"/>
      <c r="O694" s="21"/>
      <c r="P694" s="21"/>
      <c r="Q694" s="21"/>
      <c r="R694" s="21"/>
      <c r="S694" s="21"/>
      <c r="T694" s="21"/>
      <c r="U694" s="21"/>
      <c r="V694" s="21"/>
      <c r="W694" s="21"/>
      <c r="X694" s="21"/>
      <c r="Y694" s="22"/>
    </row>
    <row r="695" spans="1:25" ht="15.6" customHeight="1" thickBot="1" x14ac:dyDescent="0.3">
      <c r="B695" s="23"/>
      <c r="C695" s="24"/>
      <c r="D695" s="24"/>
      <c r="E695" s="24"/>
      <c r="F695" s="24"/>
      <c r="G695" s="24"/>
      <c r="H695" s="24"/>
      <c r="I695" s="24"/>
      <c r="J695" s="24"/>
      <c r="K695" s="24"/>
      <c r="L695" s="24"/>
      <c r="M695" s="24"/>
      <c r="N695" s="24"/>
      <c r="O695" s="24"/>
      <c r="P695" s="24"/>
      <c r="Q695" s="24"/>
      <c r="R695" s="24"/>
      <c r="S695" s="24"/>
      <c r="T695" s="24"/>
      <c r="U695" s="24"/>
      <c r="V695" s="24"/>
      <c r="W695" s="24"/>
      <c r="X695" s="24"/>
      <c r="Y695" s="25"/>
    </row>
    <row r="696" spans="1:25" ht="15.6" customHeight="1" x14ac:dyDescent="0.25"/>
    <row r="697" spans="1:25" ht="15.6" customHeight="1" x14ac:dyDescent="0.25">
      <c r="A697" t="s">
        <v>109</v>
      </c>
      <c r="B697" t="s">
        <v>108</v>
      </c>
    </row>
    <row r="698" spans="1:25" ht="15.6" customHeight="1" thickBot="1" x14ac:dyDescent="0.3"/>
    <row r="699" spans="1:25" ht="15.6" customHeight="1" x14ac:dyDescent="0.25">
      <c r="B699" s="20"/>
      <c r="C699" s="21"/>
      <c r="D699" s="21"/>
      <c r="E699" s="21"/>
      <c r="F699" s="21"/>
      <c r="G699" s="21"/>
      <c r="H699" s="21"/>
      <c r="I699" s="21"/>
      <c r="J699" s="21"/>
      <c r="K699" s="21"/>
      <c r="L699" s="21"/>
      <c r="M699" s="21"/>
      <c r="N699" s="21"/>
      <c r="O699" s="21"/>
      <c r="P699" s="21"/>
      <c r="Q699" s="21"/>
      <c r="R699" s="21"/>
      <c r="S699" s="21"/>
      <c r="T699" s="21"/>
      <c r="U699" s="21"/>
      <c r="V699" s="21"/>
      <c r="W699" s="21"/>
      <c r="X699" s="21"/>
      <c r="Y699" s="22"/>
    </row>
    <row r="700" spans="1:25" ht="15.6" customHeight="1" thickBot="1" x14ac:dyDescent="0.3">
      <c r="B700" s="23"/>
      <c r="C700" s="24"/>
      <c r="D700" s="24"/>
      <c r="E700" s="24"/>
      <c r="F700" s="24"/>
      <c r="G700" s="24"/>
      <c r="H700" s="24"/>
      <c r="I700" s="24"/>
      <c r="J700" s="24"/>
      <c r="K700" s="24"/>
      <c r="L700" s="24"/>
      <c r="M700" s="24"/>
      <c r="N700" s="24"/>
      <c r="O700" s="24"/>
      <c r="P700" s="24"/>
      <c r="Q700" s="24"/>
      <c r="R700" s="24"/>
      <c r="S700" s="24"/>
      <c r="T700" s="24"/>
      <c r="U700" s="24"/>
      <c r="V700" s="24"/>
      <c r="W700" s="24"/>
      <c r="X700" s="24"/>
      <c r="Y700" s="25"/>
    </row>
    <row r="701" spans="1:25" ht="15.6" customHeight="1" x14ac:dyDescent="0.25"/>
    <row r="702" spans="1:25" ht="15.6" customHeight="1" x14ac:dyDescent="0.25">
      <c r="A702" t="s">
        <v>111</v>
      </c>
      <c r="B702" t="s">
        <v>110</v>
      </c>
    </row>
    <row r="703" spans="1:25" ht="15.6" customHeight="1" thickBot="1" x14ac:dyDescent="0.3"/>
    <row r="704" spans="1:25" ht="15.6" customHeight="1" x14ac:dyDescent="0.25">
      <c r="B704" s="20"/>
      <c r="C704" s="21"/>
      <c r="D704" s="21"/>
      <c r="E704" s="21"/>
      <c r="F704" s="21"/>
      <c r="G704" s="21"/>
      <c r="H704" s="21"/>
      <c r="I704" s="21"/>
      <c r="J704" s="21"/>
      <c r="K704" s="21"/>
      <c r="L704" s="21"/>
      <c r="M704" s="21"/>
      <c r="N704" s="21"/>
      <c r="O704" s="21"/>
      <c r="P704" s="21"/>
      <c r="Q704" s="21"/>
      <c r="R704" s="21"/>
      <c r="S704" s="21"/>
      <c r="T704" s="21"/>
      <c r="U704" s="21"/>
      <c r="V704" s="21"/>
      <c r="W704" s="21"/>
      <c r="X704" s="21"/>
      <c r="Y704" s="22"/>
    </row>
    <row r="705" spans="1:25" ht="15.6" customHeight="1" thickBot="1" x14ac:dyDescent="0.3">
      <c r="B705" s="23"/>
      <c r="C705" s="24"/>
      <c r="D705" s="24"/>
      <c r="E705" s="24"/>
      <c r="F705" s="24"/>
      <c r="G705" s="24"/>
      <c r="H705" s="24"/>
      <c r="I705" s="24"/>
      <c r="J705" s="24"/>
      <c r="K705" s="24"/>
      <c r="L705" s="24"/>
      <c r="M705" s="24"/>
      <c r="N705" s="24"/>
      <c r="O705" s="24"/>
      <c r="P705" s="24"/>
      <c r="Q705" s="24"/>
      <c r="R705" s="24"/>
      <c r="S705" s="24"/>
      <c r="T705" s="24"/>
      <c r="U705" s="24"/>
      <c r="V705" s="24"/>
      <c r="W705" s="24"/>
      <c r="X705" s="24"/>
      <c r="Y705" s="25"/>
    </row>
    <row r="706" spans="1:25" ht="15.6" customHeight="1" x14ac:dyDescent="0.25"/>
    <row r="707" spans="1:25" ht="15.6" customHeight="1" x14ac:dyDescent="0.25">
      <c r="A707" t="s">
        <v>113</v>
      </c>
      <c r="B707" t="s">
        <v>112</v>
      </c>
    </row>
    <row r="708" spans="1:25" ht="15.6" customHeight="1" thickBot="1" x14ac:dyDescent="0.3"/>
    <row r="709" spans="1:25" ht="15.6" customHeight="1" x14ac:dyDescent="0.25">
      <c r="B709" s="20"/>
      <c r="C709" s="21"/>
      <c r="D709" s="21"/>
      <c r="E709" s="21"/>
      <c r="F709" s="21"/>
      <c r="G709" s="21"/>
      <c r="H709" s="21"/>
      <c r="I709" s="21"/>
      <c r="J709" s="21"/>
      <c r="K709" s="21"/>
      <c r="L709" s="21"/>
      <c r="M709" s="21"/>
      <c r="N709" s="21"/>
      <c r="O709" s="21"/>
      <c r="P709" s="21"/>
      <c r="Q709" s="21"/>
      <c r="R709" s="21"/>
      <c r="S709" s="21"/>
      <c r="T709" s="21"/>
      <c r="U709" s="21"/>
      <c r="V709" s="21"/>
      <c r="W709" s="21"/>
      <c r="X709" s="21"/>
      <c r="Y709" s="22"/>
    </row>
    <row r="710" spans="1:25" ht="15.6" customHeight="1" thickBot="1" x14ac:dyDescent="0.3">
      <c r="B710" s="23"/>
      <c r="C710" s="24"/>
      <c r="D710" s="24"/>
      <c r="E710" s="24"/>
      <c r="F710" s="24"/>
      <c r="G710" s="24"/>
      <c r="H710" s="24"/>
      <c r="I710" s="24"/>
      <c r="J710" s="24"/>
      <c r="K710" s="24"/>
      <c r="L710" s="24"/>
      <c r="M710" s="24"/>
      <c r="N710" s="24"/>
      <c r="O710" s="24"/>
      <c r="P710" s="24"/>
      <c r="Q710" s="24"/>
      <c r="R710" s="24"/>
      <c r="S710" s="24"/>
      <c r="T710" s="24"/>
      <c r="U710" s="24"/>
      <c r="V710" s="24"/>
      <c r="W710" s="24"/>
      <c r="X710" s="24"/>
      <c r="Y710" s="25"/>
    </row>
    <row r="711" spans="1:25" ht="15.6" customHeight="1" x14ac:dyDescent="0.25"/>
    <row r="712" spans="1:25" ht="15.6" customHeight="1" x14ac:dyDescent="0.25">
      <c r="A712" t="s">
        <v>115</v>
      </c>
      <c r="B712" t="s">
        <v>114</v>
      </c>
    </row>
    <row r="713" spans="1:25" ht="15.6" customHeight="1" thickBot="1" x14ac:dyDescent="0.3"/>
    <row r="714" spans="1:25" ht="15.6" customHeight="1" x14ac:dyDescent="0.25">
      <c r="B714" s="20"/>
      <c r="C714" s="21"/>
      <c r="D714" s="21"/>
      <c r="E714" s="21"/>
      <c r="F714" s="21"/>
      <c r="G714" s="21"/>
      <c r="H714" s="21"/>
      <c r="I714" s="21"/>
      <c r="J714" s="21"/>
      <c r="K714" s="21"/>
      <c r="L714" s="21"/>
      <c r="M714" s="21"/>
      <c r="N714" s="21"/>
      <c r="O714" s="21"/>
      <c r="P714" s="21"/>
      <c r="Q714" s="21"/>
      <c r="R714" s="21"/>
      <c r="S714" s="21"/>
      <c r="T714" s="21"/>
      <c r="U714" s="21"/>
      <c r="V714" s="21"/>
      <c r="W714" s="21"/>
      <c r="X714" s="21"/>
      <c r="Y714" s="22"/>
    </row>
    <row r="715" spans="1:25" ht="15.6" customHeight="1" thickBot="1" x14ac:dyDescent="0.3">
      <c r="B715" s="23"/>
      <c r="C715" s="24"/>
      <c r="D715" s="24"/>
      <c r="E715" s="24"/>
      <c r="F715" s="24"/>
      <c r="G715" s="24"/>
      <c r="H715" s="24"/>
      <c r="I715" s="24"/>
      <c r="J715" s="24"/>
      <c r="K715" s="24"/>
      <c r="L715" s="24"/>
      <c r="M715" s="24"/>
      <c r="N715" s="24"/>
      <c r="O715" s="24"/>
      <c r="P715" s="24"/>
      <c r="Q715" s="24"/>
      <c r="R715" s="24"/>
      <c r="S715" s="24"/>
      <c r="T715" s="24"/>
      <c r="U715" s="24"/>
      <c r="V715" s="24"/>
      <c r="W715" s="24"/>
      <c r="X715" s="24"/>
      <c r="Y715" s="25"/>
    </row>
    <row r="716" spans="1:25" ht="15.6" customHeight="1" x14ac:dyDescent="0.25"/>
    <row r="717" spans="1:25" ht="15.6" customHeight="1" x14ac:dyDescent="0.25">
      <c r="A717" t="s">
        <v>117</v>
      </c>
      <c r="B717" t="s">
        <v>116</v>
      </c>
    </row>
    <row r="718" spans="1:25" ht="15.6" customHeight="1" thickBot="1" x14ac:dyDescent="0.3"/>
    <row r="719" spans="1:25" ht="15.6" customHeight="1" x14ac:dyDescent="0.25">
      <c r="B719" s="20"/>
      <c r="C719" s="21"/>
      <c r="D719" s="21"/>
      <c r="E719" s="21"/>
      <c r="F719" s="21"/>
      <c r="G719" s="21"/>
      <c r="H719" s="21"/>
      <c r="I719" s="21"/>
      <c r="J719" s="21"/>
      <c r="K719" s="21"/>
      <c r="L719" s="21"/>
      <c r="M719" s="21"/>
      <c r="N719" s="21"/>
      <c r="O719" s="21"/>
      <c r="P719" s="21"/>
      <c r="Q719" s="21"/>
      <c r="R719" s="21"/>
      <c r="S719" s="21"/>
      <c r="T719" s="21"/>
      <c r="U719" s="21"/>
      <c r="V719" s="21"/>
      <c r="W719" s="21"/>
      <c r="X719" s="21"/>
      <c r="Y719" s="22"/>
    </row>
    <row r="720" spans="1:25" ht="15.6" customHeight="1" thickBot="1" x14ac:dyDescent="0.3">
      <c r="B720" s="23"/>
      <c r="C720" s="24"/>
      <c r="D720" s="24"/>
      <c r="E720" s="24"/>
      <c r="F720" s="24"/>
      <c r="G720" s="24"/>
      <c r="H720" s="24"/>
      <c r="I720" s="24"/>
      <c r="J720" s="24"/>
      <c r="K720" s="24"/>
      <c r="L720" s="24"/>
      <c r="M720" s="24"/>
      <c r="N720" s="24"/>
      <c r="O720" s="24"/>
      <c r="P720" s="24"/>
      <c r="Q720" s="24"/>
      <c r="R720" s="24"/>
      <c r="S720" s="24"/>
      <c r="T720" s="24"/>
      <c r="U720" s="24"/>
      <c r="V720" s="24"/>
      <c r="W720" s="24"/>
      <c r="X720" s="24"/>
      <c r="Y720" s="25"/>
    </row>
    <row r="721" spans="1:25" ht="15.6" customHeight="1" x14ac:dyDescent="0.25"/>
    <row r="722" spans="1:25" ht="15.6" customHeight="1" x14ac:dyDescent="0.25">
      <c r="A722" t="s">
        <v>119</v>
      </c>
      <c r="B722" t="s">
        <v>118</v>
      </c>
    </row>
    <row r="723" spans="1:25" ht="15.6" customHeight="1" thickBot="1" x14ac:dyDescent="0.3"/>
    <row r="724" spans="1:25" ht="15.6" customHeight="1" x14ac:dyDescent="0.25">
      <c r="B724" s="20"/>
      <c r="C724" s="21"/>
      <c r="D724" s="21"/>
      <c r="E724" s="21"/>
      <c r="F724" s="21"/>
      <c r="G724" s="21"/>
      <c r="H724" s="21"/>
      <c r="I724" s="21"/>
      <c r="J724" s="21"/>
      <c r="K724" s="21"/>
      <c r="L724" s="21"/>
      <c r="M724" s="21"/>
      <c r="N724" s="21"/>
      <c r="O724" s="21"/>
      <c r="P724" s="21"/>
      <c r="Q724" s="21"/>
      <c r="R724" s="21"/>
      <c r="S724" s="21"/>
      <c r="T724" s="21"/>
      <c r="U724" s="21"/>
      <c r="V724" s="21"/>
      <c r="W724" s="21"/>
      <c r="X724" s="21"/>
      <c r="Y724" s="22"/>
    </row>
    <row r="725" spans="1:25" ht="15.6" customHeight="1" thickBot="1" x14ac:dyDescent="0.3">
      <c r="B725" s="23"/>
      <c r="C725" s="24"/>
      <c r="D725" s="24"/>
      <c r="E725" s="24"/>
      <c r="F725" s="24"/>
      <c r="G725" s="24"/>
      <c r="H725" s="24"/>
      <c r="I725" s="24"/>
      <c r="J725" s="24"/>
      <c r="K725" s="24"/>
      <c r="L725" s="24"/>
      <c r="M725" s="24"/>
      <c r="N725" s="24"/>
      <c r="O725" s="24"/>
      <c r="P725" s="24"/>
      <c r="Q725" s="24"/>
      <c r="R725" s="24"/>
      <c r="S725" s="24"/>
      <c r="T725" s="24"/>
      <c r="U725" s="24"/>
      <c r="V725" s="24"/>
      <c r="W725" s="24"/>
      <c r="X725" s="24"/>
      <c r="Y725" s="25"/>
    </row>
    <row r="726" spans="1:25" ht="15.6" customHeight="1" x14ac:dyDescent="0.25"/>
    <row r="727" spans="1:25" ht="15.6" customHeight="1" x14ac:dyDescent="0.25">
      <c r="A727" t="s">
        <v>121</v>
      </c>
      <c r="B727" t="s">
        <v>120</v>
      </c>
    </row>
    <row r="728" spans="1:25" ht="15.6" customHeight="1" thickBot="1" x14ac:dyDescent="0.3"/>
    <row r="729" spans="1:25" ht="15.6" customHeight="1" x14ac:dyDescent="0.25">
      <c r="B729" s="20"/>
      <c r="C729" s="21"/>
      <c r="D729" s="21"/>
      <c r="E729" s="21"/>
      <c r="F729" s="21"/>
      <c r="G729" s="21"/>
      <c r="H729" s="21"/>
      <c r="I729" s="21"/>
      <c r="J729" s="21"/>
      <c r="K729" s="21"/>
      <c r="L729" s="21"/>
      <c r="M729" s="21"/>
      <c r="N729" s="21"/>
      <c r="O729" s="21"/>
      <c r="P729" s="21"/>
      <c r="Q729" s="21"/>
      <c r="R729" s="21"/>
      <c r="S729" s="21"/>
      <c r="T729" s="21"/>
      <c r="U729" s="21"/>
      <c r="V729" s="21"/>
      <c r="W729" s="21"/>
      <c r="X729" s="21"/>
      <c r="Y729" s="22"/>
    </row>
    <row r="730" spans="1:25" ht="15.6" customHeight="1" thickBot="1" x14ac:dyDescent="0.3">
      <c r="B730" s="23"/>
      <c r="C730" s="24"/>
      <c r="D730" s="24"/>
      <c r="E730" s="24"/>
      <c r="F730" s="24"/>
      <c r="G730" s="24"/>
      <c r="H730" s="24"/>
      <c r="I730" s="24"/>
      <c r="J730" s="24"/>
      <c r="K730" s="24"/>
      <c r="L730" s="24"/>
      <c r="M730" s="24"/>
      <c r="N730" s="24"/>
      <c r="O730" s="24"/>
      <c r="P730" s="24"/>
      <c r="Q730" s="24"/>
      <c r="R730" s="24"/>
      <c r="S730" s="24"/>
      <c r="T730" s="24"/>
      <c r="U730" s="24"/>
      <c r="V730" s="24"/>
      <c r="W730" s="24"/>
      <c r="X730" s="24"/>
      <c r="Y730" s="25"/>
    </row>
    <row r="731" spans="1:25" ht="15.6" customHeight="1" x14ac:dyDescent="0.25"/>
    <row r="732" spans="1:25" ht="15.6" customHeight="1" x14ac:dyDescent="0.25">
      <c r="A732" t="s">
        <v>123</v>
      </c>
      <c r="B732" t="s">
        <v>122</v>
      </c>
    </row>
    <row r="733" spans="1:25" ht="15.6" customHeight="1" thickBot="1" x14ac:dyDescent="0.3"/>
    <row r="734" spans="1:25" ht="15.6" customHeight="1" x14ac:dyDescent="0.25">
      <c r="B734" s="20"/>
      <c r="C734" s="21"/>
      <c r="D734" s="21"/>
      <c r="E734" s="21"/>
      <c r="F734" s="21"/>
      <c r="G734" s="21"/>
      <c r="H734" s="21"/>
      <c r="I734" s="21"/>
      <c r="J734" s="21"/>
      <c r="K734" s="21"/>
      <c r="L734" s="21"/>
      <c r="M734" s="21"/>
      <c r="N734" s="21"/>
      <c r="O734" s="21"/>
      <c r="P734" s="21"/>
      <c r="Q734" s="21"/>
      <c r="R734" s="21"/>
      <c r="S734" s="21"/>
      <c r="T734" s="21"/>
      <c r="U734" s="21"/>
      <c r="V734" s="21"/>
      <c r="W734" s="21"/>
      <c r="X734" s="21"/>
      <c r="Y734" s="22"/>
    </row>
    <row r="735" spans="1:25" ht="15.6" customHeight="1" thickBot="1" x14ac:dyDescent="0.3">
      <c r="B735" s="23"/>
      <c r="C735" s="24"/>
      <c r="D735" s="24"/>
      <c r="E735" s="24"/>
      <c r="F735" s="24"/>
      <c r="G735" s="24"/>
      <c r="H735" s="24"/>
      <c r="I735" s="24"/>
      <c r="J735" s="24"/>
      <c r="K735" s="24"/>
      <c r="L735" s="24"/>
      <c r="M735" s="24"/>
      <c r="N735" s="24"/>
      <c r="O735" s="24"/>
      <c r="P735" s="24"/>
      <c r="Q735" s="24"/>
      <c r="R735" s="24"/>
      <c r="S735" s="24"/>
      <c r="T735" s="24"/>
      <c r="U735" s="24"/>
      <c r="V735" s="24"/>
      <c r="W735" s="24"/>
      <c r="X735" s="24"/>
      <c r="Y735" s="25"/>
    </row>
    <row r="736" spans="1:25" ht="15.6" customHeight="1" x14ac:dyDescent="0.25"/>
    <row r="737" spans="1:25" ht="15.6" customHeight="1" x14ac:dyDescent="0.25">
      <c r="A737" t="s">
        <v>125</v>
      </c>
      <c r="B737" t="s">
        <v>124</v>
      </c>
    </row>
    <row r="738" spans="1:25" ht="15.6" customHeight="1" thickBot="1" x14ac:dyDescent="0.3"/>
    <row r="739" spans="1:25" ht="15.6" customHeight="1" x14ac:dyDescent="0.25">
      <c r="B739" s="20"/>
      <c r="C739" s="21"/>
      <c r="D739" s="21"/>
      <c r="E739" s="21"/>
      <c r="F739" s="21"/>
      <c r="G739" s="21"/>
      <c r="H739" s="21"/>
      <c r="I739" s="21"/>
      <c r="J739" s="21"/>
      <c r="K739" s="21"/>
      <c r="L739" s="21"/>
      <c r="M739" s="21"/>
      <c r="N739" s="21"/>
      <c r="O739" s="21"/>
      <c r="P739" s="21"/>
      <c r="Q739" s="21"/>
      <c r="R739" s="21"/>
      <c r="S739" s="21"/>
      <c r="T739" s="21"/>
      <c r="U739" s="21"/>
      <c r="V739" s="21"/>
      <c r="W739" s="21"/>
      <c r="X739" s="21"/>
      <c r="Y739" s="22"/>
    </row>
    <row r="740" spans="1:25" ht="15.6" customHeight="1" thickBot="1" x14ac:dyDescent="0.3">
      <c r="B740" s="23"/>
      <c r="C740" s="24"/>
      <c r="D740" s="24"/>
      <c r="E740" s="24"/>
      <c r="F740" s="24"/>
      <c r="G740" s="24"/>
      <c r="H740" s="24"/>
      <c r="I740" s="24"/>
      <c r="J740" s="24"/>
      <c r="K740" s="24"/>
      <c r="L740" s="24"/>
      <c r="M740" s="24"/>
      <c r="N740" s="24"/>
      <c r="O740" s="24"/>
      <c r="P740" s="24"/>
      <c r="Q740" s="24"/>
      <c r="R740" s="24"/>
      <c r="S740" s="24"/>
      <c r="T740" s="24"/>
      <c r="U740" s="24"/>
      <c r="V740" s="24"/>
      <c r="W740" s="24"/>
      <c r="X740" s="24"/>
      <c r="Y740" s="25"/>
    </row>
    <row r="741" spans="1:25" ht="15.6" customHeight="1" x14ac:dyDescent="0.25"/>
    <row r="742" spans="1:25" ht="15.6" customHeight="1" x14ac:dyDescent="0.25">
      <c r="A742" t="s">
        <v>127</v>
      </c>
      <c r="B742" t="s">
        <v>126</v>
      </c>
    </row>
    <row r="743" spans="1:25" ht="15.6" customHeight="1" thickBot="1" x14ac:dyDescent="0.3"/>
    <row r="744" spans="1:25" ht="15.6" customHeight="1" x14ac:dyDescent="0.25">
      <c r="B744" s="20"/>
      <c r="C744" s="21"/>
      <c r="D744" s="21"/>
      <c r="E744" s="21"/>
      <c r="F744" s="21"/>
      <c r="G744" s="21"/>
      <c r="H744" s="21"/>
      <c r="I744" s="21"/>
      <c r="J744" s="21"/>
      <c r="K744" s="21"/>
      <c r="L744" s="21"/>
      <c r="M744" s="21"/>
      <c r="N744" s="21"/>
      <c r="O744" s="21"/>
      <c r="P744" s="21"/>
      <c r="Q744" s="21"/>
      <c r="R744" s="21"/>
      <c r="S744" s="21"/>
      <c r="T744" s="21"/>
      <c r="U744" s="21"/>
      <c r="V744" s="21"/>
      <c r="W744" s="21"/>
      <c r="X744" s="21"/>
      <c r="Y744" s="22"/>
    </row>
    <row r="745" spans="1:25" ht="15.6" customHeight="1" thickBot="1" x14ac:dyDescent="0.3">
      <c r="B745" s="23"/>
      <c r="C745" s="24"/>
      <c r="D745" s="24"/>
      <c r="E745" s="24"/>
      <c r="F745" s="24"/>
      <c r="G745" s="24"/>
      <c r="H745" s="24"/>
      <c r="I745" s="24"/>
      <c r="J745" s="24"/>
      <c r="K745" s="24"/>
      <c r="L745" s="24"/>
      <c r="M745" s="24"/>
      <c r="N745" s="24"/>
      <c r="O745" s="24"/>
      <c r="P745" s="24"/>
      <c r="Q745" s="24"/>
      <c r="R745" s="24"/>
      <c r="S745" s="24"/>
      <c r="T745" s="24"/>
      <c r="U745" s="24"/>
      <c r="V745" s="24"/>
      <c r="W745" s="24"/>
      <c r="X745" s="24"/>
      <c r="Y745" s="25"/>
    </row>
    <row r="746" spans="1:25" ht="15.6" customHeight="1" x14ac:dyDescent="0.25"/>
    <row r="747" spans="1:25" ht="15.6" customHeight="1" x14ac:dyDescent="0.25">
      <c r="A747" t="s">
        <v>129</v>
      </c>
      <c r="B747" t="s">
        <v>128</v>
      </c>
    </row>
    <row r="748" spans="1:25" ht="15.6" customHeight="1" thickBot="1" x14ac:dyDescent="0.3"/>
    <row r="749" spans="1:25" ht="15.6" customHeight="1" x14ac:dyDescent="0.25">
      <c r="B749" s="20"/>
      <c r="C749" s="21"/>
      <c r="D749" s="21"/>
      <c r="E749" s="21"/>
      <c r="F749" s="21"/>
      <c r="G749" s="21"/>
      <c r="H749" s="21"/>
      <c r="I749" s="21"/>
      <c r="J749" s="21"/>
      <c r="K749" s="21"/>
      <c r="L749" s="21"/>
      <c r="M749" s="21"/>
      <c r="N749" s="21"/>
      <c r="O749" s="21"/>
      <c r="P749" s="21"/>
      <c r="Q749" s="21"/>
      <c r="R749" s="21"/>
      <c r="S749" s="21"/>
      <c r="T749" s="21"/>
      <c r="U749" s="21"/>
      <c r="V749" s="21"/>
      <c r="W749" s="21"/>
      <c r="X749" s="21"/>
      <c r="Y749" s="22"/>
    </row>
    <row r="750" spans="1:25" ht="15.6" customHeight="1" thickBot="1" x14ac:dyDescent="0.3">
      <c r="B750" s="23"/>
      <c r="C750" s="24"/>
      <c r="D750" s="24"/>
      <c r="E750" s="24"/>
      <c r="F750" s="24"/>
      <c r="G750" s="24"/>
      <c r="H750" s="24"/>
      <c r="I750" s="24"/>
      <c r="J750" s="24"/>
      <c r="K750" s="24"/>
      <c r="L750" s="24"/>
      <c r="M750" s="24"/>
      <c r="N750" s="24"/>
      <c r="O750" s="24"/>
      <c r="P750" s="24"/>
      <c r="Q750" s="24"/>
      <c r="R750" s="24"/>
      <c r="S750" s="24"/>
      <c r="T750" s="24"/>
      <c r="U750" s="24"/>
      <c r="V750" s="24"/>
      <c r="W750" s="24"/>
      <c r="X750" s="24"/>
      <c r="Y750" s="25"/>
    </row>
    <row r="751" spans="1:25" ht="15.6" customHeight="1" x14ac:dyDescent="0.25"/>
    <row r="752" spans="1:25" ht="15.6" customHeight="1" x14ac:dyDescent="0.25">
      <c r="A752" t="s">
        <v>131</v>
      </c>
      <c r="B752" t="s">
        <v>130</v>
      </c>
    </row>
    <row r="753" spans="1:25" ht="15.6" customHeight="1" thickBot="1" x14ac:dyDescent="0.3"/>
    <row r="754" spans="1:25" ht="15.6" customHeight="1" x14ac:dyDescent="0.25">
      <c r="B754" s="20"/>
      <c r="C754" s="21"/>
      <c r="D754" s="21"/>
      <c r="E754" s="21"/>
      <c r="F754" s="21"/>
      <c r="G754" s="21"/>
      <c r="H754" s="21"/>
      <c r="I754" s="21"/>
      <c r="J754" s="21"/>
      <c r="K754" s="21"/>
      <c r="L754" s="21"/>
      <c r="M754" s="21"/>
      <c r="N754" s="21"/>
      <c r="O754" s="21"/>
      <c r="P754" s="21"/>
      <c r="Q754" s="21"/>
      <c r="R754" s="21"/>
      <c r="S754" s="21"/>
      <c r="T754" s="21"/>
      <c r="U754" s="21"/>
      <c r="V754" s="21"/>
      <c r="W754" s="21"/>
      <c r="X754" s="21"/>
      <c r="Y754" s="22"/>
    </row>
    <row r="755" spans="1:25" ht="15.6" customHeight="1" thickBot="1" x14ac:dyDescent="0.3">
      <c r="B755" s="23"/>
      <c r="C755" s="24"/>
      <c r="D755" s="24"/>
      <c r="E755" s="24"/>
      <c r="F755" s="24"/>
      <c r="G755" s="24"/>
      <c r="H755" s="24"/>
      <c r="I755" s="24"/>
      <c r="J755" s="24"/>
      <c r="K755" s="24"/>
      <c r="L755" s="24"/>
      <c r="M755" s="24"/>
      <c r="N755" s="24"/>
      <c r="O755" s="24"/>
      <c r="P755" s="24"/>
      <c r="Q755" s="24"/>
      <c r="R755" s="24"/>
      <c r="S755" s="24"/>
      <c r="T755" s="24"/>
      <c r="U755" s="24"/>
      <c r="V755" s="24"/>
      <c r="W755" s="24"/>
      <c r="X755" s="24"/>
      <c r="Y755" s="25"/>
    </row>
    <row r="756" spans="1:25" ht="15.6" customHeight="1" x14ac:dyDescent="0.25"/>
    <row r="757" spans="1:25" ht="15.6" customHeight="1" x14ac:dyDescent="0.25">
      <c r="A757" t="s">
        <v>133</v>
      </c>
      <c r="B757" t="s">
        <v>132</v>
      </c>
    </row>
    <row r="758" spans="1:25" ht="15.6" customHeight="1" thickBot="1" x14ac:dyDescent="0.3"/>
    <row r="759" spans="1:25" ht="15.6" customHeight="1" x14ac:dyDescent="0.25">
      <c r="B759" s="20"/>
      <c r="C759" s="21"/>
      <c r="D759" s="21"/>
      <c r="E759" s="21"/>
      <c r="F759" s="21"/>
      <c r="G759" s="21"/>
      <c r="H759" s="21"/>
      <c r="I759" s="21"/>
      <c r="J759" s="21"/>
      <c r="K759" s="21"/>
      <c r="L759" s="21"/>
      <c r="M759" s="21"/>
      <c r="N759" s="21"/>
      <c r="O759" s="21"/>
      <c r="P759" s="21"/>
      <c r="Q759" s="21"/>
      <c r="R759" s="21"/>
      <c r="S759" s="21"/>
      <c r="T759" s="21"/>
      <c r="U759" s="21"/>
      <c r="V759" s="21"/>
      <c r="W759" s="21"/>
      <c r="X759" s="21"/>
      <c r="Y759" s="22"/>
    </row>
    <row r="760" spans="1:25" ht="15.6" customHeight="1" thickBot="1" x14ac:dyDescent="0.3">
      <c r="B760" s="23"/>
      <c r="C760" s="24"/>
      <c r="D760" s="24"/>
      <c r="E760" s="24"/>
      <c r="F760" s="24"/>
      <c r="G760" s="24"/>
      <c r="H760" s="24"/>
      <c r="I760" s="24"/>
      <c r="J760" s="24"/>
      <c r="K760" s="24"/>
      <c r="L760" s="24"/>
      <c r="M760" s="24"/>
      <c r="N760" s="24"/>
      <c r="O760" s="24"/>
      <c r="P760" s="24"/>
      <c r="Q760" s="24"/>
      <c r="R760" s="24"/>
      <c r="S760" s="24"/>
      <c r="T760" s="24"/>
      <c r="U760" s="24"/>
      <c r="V760" s="24"/>
      <c r="W760" s="24"/>
      <c r="X760" s="24"/>
      <c r="Y760" s="25"/>
    </row>
    <row r="761" spans="1:25" ht="15.6" customHeight="1" x14ac:dyDescent="0.25"/>
    <row r="762" spans="1:25" ht="15.6" customHeight="1" x14ac:dyDescent="0.25">
      <c r="A762" t="s">
        <v>135</v>
      </c>
      <c r="B762" t="s">
        <v>134</v>
      </c>
    </row>
    <row r="763" spans="1:25" ht="15.6" customHeight="1" thickBot="1" x14ac:dyDescent="0.3"/>
    <row r="764" spans="1:25" ht="15.6" customHeight="1" x14ac:dyDescent="0.25">
      <c r="B764" s="20"/>
      <c r="C764" s="21"/>
      <c r="D764" s="21"/>
      <c r="E764" s="21"/>
      <c r="F764" s="21"/>
      <c r="G764" s="21"/>
      <c r="H764" s="21"/>
      <c r="I764" s="21"/>
      <c r="J764" s="21"/>
      <c r="K764" s="21"/>
      <c r="L764" s="21"/>
      <c r="M764" s="21"/>
      <c r="N764" s="21"/>
      <c r="O764" s="21"/>
      <c r="P764" s="21"/>
      <c r="Q764" s="21"/>
      <c r="R764" s="21"/>
      <c r="S764" s="21"/>
      <c r="T764" s="21"/>
      <c r="U764" s="21"/>
      <c r="V764" s="21"/>
      <c r="W764" s="21"/>
      <c r="X764" s="21"/>
      <c r="Y764" s="22"/>
    </row>
    <row r="765" spans="1:25" ht="15.6" customHeight="1" thickBot="1" x14ac:dyDescent="0.3">
      <c r="B765" s="23"/>
      <c r="C765" s="24"/>
      <c r="D765" s="24"/>
      <c r="E765" s="24"/>
      <c r="F765" s="24"/>
      <c r="G765" s="24"/>
      <c r="H765" s="24"/>
      <c r="I765" s="24"/>
      <c r="J765" s="24"/>
      <c r="K765" s="24"/>
      <c r="L765" s="24"/>
      <c r="M765" s="24"/>
      <c r="N765" s="24"/>
      <c r="O765" s="24"/>
      <c r="P765" s="24"/>
      <c r="Q765" s="24"/>
      <c r="R765" s="24"/>
      <c r="S765" s="24"/>
      <c r="T765" s="24"/>
      <c r="U765" s="24"/>
      <c r="V765" s="24"/>
      <c r="W765" s="24"/>
      <c r="X765" s="24"/>
      <c r="Y765" s="25"/>
    </row>
    <row r="766" spans="1:25" ht="15.6" customHeight="1" x14ac:dyDescent="0.25"/>
    <row r="767" spans="1:25" ht="15.6" customHeight="1" x14ac:dyDescent="0.25">
      <c r="A767" t="s">
        <v>137</v>
      </c>
      <c r="B767" t="s">
        <v>136</v>
      </c>
    </row>
    <row r="768" spans="1:25" ht="15.6" customHeight="1" thickBot="1" x14ac:dyDescent="0.3"/>
    <row r="769" spans="1:25" ht="15.6" customHeight="1" x14ac:dyDescent="0.25">
      <c r="B769" s="20"/>
      <c r="C769" s="21"/>
      <c r="D769" s="21"/>
      <c r="E769" s="21"/>
      <c r="F769" s="21"/>
      <c r="G769" s="21"/>
      <c r="H769" s="21"/>
      <c r="I769" s="21"/>
      <c r="J769" s="21"/>
      <c r="K769" s="21"/>
      <c r="L769" s="21"/>
      <c r="M769" s="21"/>
      <c r="N769" s="21"/>
      <c r="O769" s="21"/>
      <c r="P769" s="21"/>
      <c r="Q769" s="21"/>
      <c r="R769" s="21"/>
      <c r="S769" s="21"/>
      <c r="T769" s="21"/>
      <c r="U769" s="21"/>
      <c r="V769" s="21"/>
      <c r="W769" s="21"/>
      <c r="X769" s="21"/>
      <c r="Y769" s="22"/>
    </row>
    <row r="770" spans="1:25" ht="15.6" customHeight="1" thickBot="1" x14ac:dyDescent="0.3">
      <c r="B770" s="23"/>
      <c r="C770" s="24"/>
      <c r="D770" s="24"/>
      <c r="E770" s="24"/>
      <c r="F770" s="24"/>
      <c r="G770" s="24"/>
      <c r="H770" s="24"/>
      <c r="I770" s="24"/>
      <c r="J770" s="24"/>
      <c r="K770" s="24"/>
      <c r="L770" s="24"/>
      <c r="M770" s="24"/>
      <c r="N770" s="24"/>
      <c r="O770" s="24"/>
      <c r="P770" s="24"/>
      <c r="Q770" s="24"/>
      <c r="R770" s="24"/>
      <c r="S770" s="24"/>
      <c r="T770" s="24"/>
      <c r="U770" s="24"/>
      <c r="V770" s="24"/>
      <c r="W770" s="24"/>
      <c r="X770" s="24"/>
      <c r="Y770" s="25"/>
    </row>
    <row r="771" spans="1:25" ht="15.6" customHeight="1" x14ac:dyDescent="0.25"/>
    <row r="772" spans="1:25" ht="15.6" customHeight="1" x14ac:dyDescent="0.25">
      <c r="A772" t="s">
        <v>139</v>
      </c>
      <c r="B772" t="s">
        <v>138</v>
      </c>
    </row>
    <row r="773" spans="1:25" ht="15.6" customHeight="1" thickBot="1" x14ac:dyDescent="0.3"/>
    <row r="774" spans="1:25" ht="15.6" customHeight="1" x14ac:dyDescent="0.25">
      <c r="B774" s="20"/>
      <c r="C774" s="21"/>
      <c r="D774" s="21"/>
      <c r="E774" s="21"/>
      <c r="F774" s="21"/>
      <c r="G774" s="21"/>
      <c r="H774" s="21"/>
      <c r="I774" s="21"/>
      <c r="J774" s="21"/>
      <c r="K774" s="21"/>
      <c r="L774" s="21"/>
      <c r="M774" s="21"/>
      <c r="N774" s="21"/>
      <c r="O774" s="21"/>
      <c r="P774" s="21"/>
      <c r="Q774" s="21"/>
      <c r="R774" s="21"/>
      <c r="S774" s="21"/>
      <c r="T774" s="21"/>
      <c r="U774" s="21"/>
      <c r="V774" s="21"/>
      <c r="W774" s="21"/>
      <c r="X774" s="21"/>
      <c r="Y774" s="22"/>
    </row>
    <row r="775" spans="1:25" ht="15.6" customHeight="1" thickBot="1" x14ac:dyDescent="0.3">
      <c r="B775" s="23"/>
      <c r="C775" s="24"/>
      <c r="D775" s="24"/>
      <c r="E775" s="24"/>
      <c r="F775" s="24"/>
      <c r="G775" s="24"/>
      <c r="H775" s="24"/>
      <c r="I775" s="24"/>
      <c r="J775" s="24"/>
      <c r="K775" s="24"/>
      <c r="L775" s="24"/>
      <c r="M775" s="24"/>
      <c r="N775" s="24"/>
      <c r="O775" s="24"/>
      <c r="P775" s="24"/>
      <c r="Q775" s="24"/>
      <c r="R775" s="24"/>
      <c r="S775" s="24"/>
      <c r="T775" s="24"/>
      <c r="U775" s="24"/>
      <c r="V775" s="24"/>
      <c r="W775" s="24"/>
      <c r="X775" s="24"/>
      <c r="Y775" s="25"/>
    </row>
    <row r="776" spans="1:25" ht="15.6" customHeight="1" x14ac:dyDescent="0.25"/>
    <row r="777" spans="1:25" ht="15.6" customHeight="1" x14ac:dyDescent="0.25">
      <c r="A777" t="s">
        <v>141</v>
      </c>
      <c r="B777" t="s">
        <v>140</v>
      </c>
    </row>
    <row r="778" spans="1:25" ht="15.6" customHeight="1" thickBot="1" x14ac:dyDescent="0.3"/>
    <row r="779" spans="1:25" ht="15.6" customHeight="1" x14ac:dyDescent="0.25">
      <c r="B779" s="20"/>
      <c r="C779" s="21"/>
      <c r="D779" s="21"/>
      <c r="E779" s="21"/>
      <c r="F779" s="21"/>
      <c r="G779" s="21"/>
      <c r="H779" s="21"/>
      <c r="I779" s="21"/>
      <c r="J779" s="21"/>
      <c r="K779" s="21"/>
      <c r="L779" s="21"/>
      <c r="M779" s="21"/>
      <c r="N779" s="21"/>
      <c r="O779" s="21"/>
      <c r="P779" s="21"/>
      <c r="Q779" s="21"/>
      <c r="R779" s="21"/>
      <c r="S779" s="21"/>
      <c r="T779" s="21"/>
      <c r="U779" s="21"/>
      <c r="V779" s="21"/>
      <c r="W779" s="21"/>
      <c r="X779" s="21"/>
      <c r="Y779" s="22"/>
    </row>
    <row r="780" spans="1:25" ht="15.6" customHeight="1" thickBot="1" x14ac:dyDescent="0.3">
      <c r="B780" s="23"/>
      <c r="C780" s="24"/>
      <c r="D780" s="24"/>
      <c r="E780" s="24"/>
      <c r="F780" s="24"/>
      <c r="G780" s="24"/>
      <c r="H780" s="24"/>
      <c r="I780" s="24"/>
      <c r="J780" s="24"/>
      <c r="K780" s="24"/>
      <c r="L780" s="24"/>
      <c r="M780" s="24"/>
      <c r="N780" s="24"/>
      <c r="O780" s="24"/>
      <c r="P780" s="24"/>
      <c r="Q780" s="24"/>
      <c r="R780" s="24"/>
      <c r="S780" s="24"/>
      <c r="T780" s="24"/>
      <c r="U780" s="24"/>
      <c r="V780" s="24"/>
      <c r="W780" s="24"/>
      <c r="X780" s="24"/>
      <c r="Y780" s="25"/>
    </row>
    <row r="781" spans="1:25" ht="15.6" customHeight="1" x14ac:dyDescent="0.25"/>
    <row r="782" spans="1:25" ht="15.6" customHeight="1" x14ac:dyDescent="0.25">
      <c r="A782" t="s">
        <v>143</v>
      </c>
      <c r="B782" t="s">
        <v>142</v>
      </c>
    </row>
    <row r="783" spans="1:25" ht="15.6" customHeight="1" thickBot="1" x14ac:dyDescent="0.3"/>
    <row r="784" spans="1:25" ht="15.6" customHeight="1" x14ac:dyDescent="0.25">
      <c r="B784" s="20"/>
      <c r="C784" s="21"/>
      <c r="D784" s="21"/>
      <c r="E784" s="21"/>
      <c r="F784" s="21"/>
      <c r="G784" s="21"/>
      <c r="H784" s="21"/>
      <c r="I784" s="21"/>
      <c r="J784" s="21"/>
      <c r="K784" s="21"/>
      <c r="L784" s="21"/>
      <c r="M784" s="21"/>
      <c r="N784" s="21"/>
      <c r="O784" s="21"/>
      <c r="P784" s="21"/>
      <c r="Q784" s="21"/>
      <c r="R784" s="21"/>
      <c r="S784" s="21"/>
      <c r="T784" s="21"/>
      <c r="U784" s="21"/>
      <c r="V784" s="21"/>
      <c r="W784" s="21"/>
      <c r="X784" s="21"/>
      <c r="Y784" s="22"/>
    </row>
    <row r="785" spans="2:25" ht="15.6" customHeight="1" thickBot="1" x14ac:dyDescent="0.3">
      <c r="B785" s="23"/>
      <c r="C785" s="24"/>
      <c r="D785" s="24"/>
      <c r="E785" s="24"/>
      <c r="F785" s="24"/>
      <c r="G785" s="24"/>
      <c r="H785" s="24"/>
      <c r="I785" s="24"/>
      <c r="J785" s="24"/>
      <c r="K785" s="24"/>
      <c r="L785" s="24"/>
      <c r="M785" s="24"/>
      <c r="N785" s="24"/>
      <c r="O785" s="24"/>
      <c r="P785" s="24"/>
      <c r="Q785" s="24"/>
      <c r="R785" s="24"/>
      <c r="S785" s="24"/>
      <c r="T785" s="24"/>
      <c r="U785" s="24"/>
      <c r="V785" s="24"/>
      <c r="W785" s="24"/>
      <c r="X785" s="24"/>
      <c r="Y785" s="25"/>
    </row>
    <row r="786" spans="2:25" ht="15.6" customHeight="1" x14ac:dyDescent="0.25"/>
    <row r="787" spans="2:25" ht="15.6" customHeight="1" x14ac:dyDescent="0.25"/>
    <row r="788" spans="2:25" ht="15.6" customHeight="1" x14ac:dyDescent="0.25"/>
    <row r="789" spans="2:25" ht="15.6" customHeight="1" x14ac:dyDescent="0.25"/>
    <row r="790" spans="2:25" ht="15.6" customHeight="1" x14ac:dyDescent="0.25"/>
    <row r="791" spans="2:25" ht="15.6" customHeight="1" x14ac:dyDescent="0.25"/>
    <row r="792" spans="2:25" ht="15.6" customHeight="1" x14ac:dyDescent="0.25"/>
    <row r="793" spans="2:25" ht="15.6" customHeight="1" x14ac:dyDescent="0.25"/>
    <row r="794" spans="2:25" ht="15.6" customHeight="1" x14ac:dyDescent="0.25"/>
    <row r="795" spans="2:25" ht="15.6" customHeight="1" x14ac:dyDescent="0.25"/>
    <row r="796" spans="2:25" ht="15.6" customHeight="1" x14ac:dyDescent="0.25"/>
    <row r="797" spans="2:25" ht="15.6" customHeight="1" x14ac:dyDescent="0.25"/>
    <row r="798" spans="2:25" ht="15.6" customHeight="1" x14ac:dyDescent="0.25"/>
    <row r="799" spans="2:25" ht="15.6" customHeight="1" x14ac:dyDescent="0.25"/>
    <row r="800" spans="2:25" ht="15.6" customHeight="1" x14ac:dyDescent="0.25"/>
    <row r="801" ht="15.6" customHeight="1" x14ac:dyDescent="0.25"/>
    <row r="802" ht="15.6" customHeight="1" x14ac:dyDescent="0.25"/>
    <row r="803" ht="15.6" customHeight="1" x14ac:dyDescent="0.25"/>
    <row r="804" ht="15.6" customHeight="1" x14ac:dyDescent="0.25"/>
    <row r="805" ht="15.6" customHeight="1" x14ac:dyDescent="0.25"/>
    <row r="806" ht="15.6" customHeight="1" x14ac:dyDescent="0.25"/>
    <row r="807" ht="15.6" customHeight="1" x14ac:dyDescent="0.25"/>
    <row r="808" ht="15.6" customHeight="1" x14ac:dyDescent="0.25"/>
    <row r="809" ht="15.6" customHeight="1" x14ac:dyDescent="0.25"/>
    <row r="810" ht="15.6" customHeight="1" x14ac:dyDescent="0.25"/>
    <row r="811" ht="15.6" customHeight="1" x14ac:dyDescent="0.25"/>
    <row r="812" ht="15.6" customHeight="1" x14ac:dyDescent="0.25"/>
    <row r="813" ht="15.6" customHeight="1" x14ac:dyDescent="0.25"/>
    <row r="814" ht="15.6" customHeight="1" x14ac:dyDescent="0.25"/>
    <row r="815" ht="15.6" customHeight="1" x14ac:dyDescent="0.25"/>
    <row r="816" ht="15.6" customHeight="1" x14ac:dyDescent="0.25"/>
    <row r="817" ht="15.6" customHeight="1" x14ac:dyDescent="0.25"/>
    <row r="818" ht="15.6" customHeight="1" x14ac:dyDescent="0.25"/>
    <row r="819" ht="15.6" customHeight="1" x14ac:dyDescent="0.25"/>
    <row r="820" ht="15.6" customHeight="1" x14ac:dyDescent="0.25"/>
    <row r="821" ht="15.6" customHeight="1" x14ac:dyDescent="0.25"/>
    <row r="822" ht="15.6" customHeight="1" x14ac:dyDescent="0.25"/>
    <row r="823" ht="15.6" customHeight="1" x14ac:dyDescent="0.25"/>
    <row r="824" ht="15.6" customHeight="1" x14ac:dyDescent="0.25"/>
    <row r="825" ht="15.6" customHeight="1" x14ac:dyDescent="0.25"/>
    <row r="826" ht="15.6" customHeight="1" x14ac:dyDescent="0.25"/>
    <row r="827" ht="15.6" customHeight="1" x14ac:dyDescent="0.25"/>
    <row r="828" ht="15.6" customHeight="1" x14ac:dyDescent="0.25"/>
    <row r="829" ht="15.6" customHeight="1" x14ac:dyDescent="0.25"/>
    <row r="830" ht="15.6" customHeight="1" x14ac:dyDescent="0.25"/>
    <row r="831" ht="15.6" customHeight="1" x14ac:dyDescent="0.25"/>
    <row r="832" ht="15.6" customHeight="1" x14ac:dyDescent="0.25"/>
    <row r="833" ht="15.6" customHeight="1" x14ac:dyDescent="0.25"/>
    <row r="834" ht="15.6" customHeight="1" x14ac:dyDescent="0.25"/>
    <row r="835" ht="15.6" customHeight="1" x14ac:dyDescent="0.25"/>
    <row r="836" ht="15.6" customHeight="1" x14ac:dyDescent="0.25"/>
    <row r="837" ht="15.6" customHeight="1" x14ac:dyDescent="0.25"/>
    <row r="838" ht="15.6" customHeight="1" x14ac:dyDescent="0.25"/>
    <row r="839" ht="15.6" customHeight="1" x14ac:dyDescent="0.25"/>
    <row r="840" ht="15.6" customHeight="1" x14ac:dyDescent="0.25"/>
    <row r="841" ht="15.6" customHeight="1" x14ac:dyDescent="0.25"/>
    <row r="842" ht="15.6" customHeight="1" x14ac:dyDescent="0.25"/>
    <row r="843" ht="15.6" customHeight="1" x14ac:dyDescent="0.25"/>
    <row r="844" ht="15.6" customHeight="1" x14ac:dyDescent="0.25"/>
    <row r="845" ht="15.6" customHeight="1" x14ac:dyDescent="0.25"/>
    <row r="846" ht="15.6" customHeight="1" x14ac:dyDescent="0.25"/>
    <row r="847" ht="15.6" customHeight="1" x14ac:dyDescent="0.25"/>
    <row r="848" ht="15.6" customHeight="1" x14ac:dyDescent="0.25"/>
    <row r="849" ht="15.6" customHeight="1" x14ac:dyDescent="0.25"/>
    <row r="850" ht="15.6" customHeight="1" x14ac:dyDescent="0.25"/>
    <row r="851" ht="15.6" customHeight="1" x14ac:dyDescent="0.25"/>
    <row r="852" ht="15.6" customHeight="1" x14ac:dyDescent="0.25"/>
    <row r="853" ht="15.6" customHeight="1" x14ac:dyDescent="0.25"/>
    <row r="854" ht="15.6" customHeight="1" x14ac:dyDescent="0.25"/>
    <row r="855" ht="15.6" customHeight="1" x14ac:dyDescent="0.25"/>
    <row r="856" ht="15.6" customHeight="1" x14ac:dyDescent="0.25"/>
    <row r="857" ht="15.6" customHeight="1" x14ac:dyDescent="0.25"/>
    <row r="858" ht="15.6" customHeight="1" x14ac:dyDescent="0.25"/>
    <row r="859" ht="15.6" customHeight="1" x14ac:dyDescent="0.25"/>
    <row r="860" ht="15.6" customHeight="1" x14ac:dyDescent="0.25"/>
    <row r="861" ht="15.6" customHeight="1" x14ac:dyDescent="0.25"/>
    <row r="862" ht="15.6" customHeight="1" x14ac:dyDescent="0.25"/>
    <row r="863" ht="15.6" customHeight="1" x14ac:dyDescent="0.25"/>
    <row r="864" ht="15.6" customHeight="1" x14ac:dyDescent="0.25"/>
    <row r="865" ht="15.6" customHeight="1" x14ac:dyDescent="0.25"/>
    <row r="866" ht="15.6" customHeight="1" x14ac:dyDescent="0.25"/>
    <row r="867" ht="15.6" customHeight="1" x14ac:dyDescent="0.25"/>
    <row r="868" ht="15.6" customHeight="1" x14ac:dyDescent="0.25"/>
    <row r="869" ht="15.6" customHeight="1" x14ac:dyDescent="0.25"/>
    <row r="870" ht="15.6" customHeight="1" x14ac:dyDescent="0.25"/>
    <row r="871" ht="15.6" customHeight="1" x14ac:dyDescent="0.25"/>
    <row r="872" ht="15.6" customHeight="1" x14ac:dyDescent="0.25"/>
    <row r="873" ht="15.6" customHeight="1" x14ac:dyDescent="0.25"/>
    <row r="874" ht="15.6" customHeight="1" x14ac:dyDescent="0.25"/>
    <row r="875" ht="15.6" customHeight="1" x14ac:dyDescent="0.25"/>
    <row r="876" ht="15.6" customHeight="1" x14ac:dyDescent="0.25"/>
    <row r="877" ht="15.6" customHeight="1" x14ac:dyDescent="0.25"/>
    <row r="878" ht="15.6" customHeight="1" x14ac:dyDescent="0.25"/>
    <row r="879" ht="15.6" customHeight="1" x14ac:dyDescent="0.25"/>
    <row r="880" ht="15.6" customHeight="1" x14ac:dyDescent="0.25"/>
    <row r="881" ht="15.6" customHeight="1" x14ac:dyDescent="0.25"/>
    <row r="882" ht="15.6" customHeight="1" x14ac:dyDescent="0.25"/>
    <row r="883" ht="15.6" customHeight="1" x14ac:dyDescent="0.25"/>
    <row r="884" ht="15.6" customHeight="1" x14ac:dyDescent="0.25"/>
    <row r="885" ht="15.6" customHeight="1" x14ac:dyDescent="0.25"/>
    <row r="886" ht="15.6" customHeight="1" x14ac:dyDescent="0.25"/>
    <row r="887" ht="15.6" customHeight="1" x14ac:dyDescent="0.25"/>
    <row r="888" ht="15.6" customHeight="1" x14ac:dyDescent="0.25"/>
    <row r="889" ht="15.6" customHeight="1" x14ac:dyDescent="0.25"/>
    <row r="890" ht="15.6" customHeight="1" x14ac:dyDescent="0.25"/>
    <row r="891" ht="15.6" customHeight="1" x14ac:dyDescent="0.25"/>
    <row r="892" ht="15.6" customHeight="1" x14ac:dyDescent="0.25"/>
    <row r="893" ht="15.6" customHeight="1" x14ac:dyDescent="0.25"/>
    <row r="894" ht="15.6" customHeight="1" x14ac:dyDescent="0.25"/>
    <row r="895" ht="15.6" customHeight="1" x14ac:dyDescent="0.25"/>
    <row r="896" ht="15.6" customHeight="1" x14ac:dyDescent="0.25"/>
    <row r="897" ht="15.6" customHeight="1" x14ac:dyDescent="0.25"/>
    <row r="898" ht="15.6" customHeight="1" x14ac:dyDescent="0.25"/>
    <row r="899" ht="15.6" customHeight="1" x14ac:dyDescent="0.25"/>
    <row r="900" ht="15.6" customHeight="1" x14ac:dyDescent="0.25"/>
    <row r="901" ht="15.6" customHeight="1" x14ac:dyDescent="0.25"/>
    <row r="902" ht="15.6" customHeight="1" x14ac:dyDescent="0.25"/>
    <row r="903" ht="15.6" customHeight="1" x14ac:dyDescent="0.25"/>
    <row r="904" ht="15.6" customHeight="1" x14ac:dyDescent="0.25"/>
    <row r="905" ht="15.6" customHeight="1" x14ac:dyDescent="0.25"/>
    <row r="906" ht="15.6" customHeight="1" x14ac:dyDescent="0.25"/>
    <row r="907" ht="15.6" customHeight="1" x14ac:dyDescent="0.25"/>
    <row r="908" ht="15.6" customHeight="1" x14ac:dyDescent="0.25"/>
    <row r="909" ht="15.6" customHeight="1" x14ac:dyDescent="0.25"/>
    <row r="910" ht="15.6" customHeight="1" x14ac:dyDescent="0.25"/>
    <row r="911" ht="15.6" customHeight="1" x14ac:dyDescent="0.25"/>
    <row r="912" ht="15.6" customHeight="1" x14ac:dyDescent="0.25"/>
    <row r="913" ht="15.6" customHeight="1" x14ac:dyDescent="0.25"/>
    <row r="914" ht="15.6" customHeight="1" x14ac:dyDescent="0.25"/>
    <row r="915" ht="15.6" customHeight="1" x14ac:dyDescent="0.25"/>
    <row r="916" ht="15.6" customHeight="1" x14ac:dyDescent="0.25"/>
    <row r="917" ht="15.6" customHeight="1" x14ac:dyDescent="0.25"/>
    <row r="918" ht="15.6" customHeight="1" x14ac:dyDescent="0.25"/>
    <row r="919" ht="15.6" customHeight="1" x14ac:dyDescent="0.25"/>
    <row r="920" ht="15.6" customHeight="1" x14ac:dyDescent="0.25"/>
    <row r="921" ht="15.6" customHeight="1" x14ac:dyDescent="0.25"/>
    <row r="922" ht="15.6" customHeight="1" x14ac:dyDescent="0.25"/>
    <row r="923" ht="15.6" customHeight="1" x14ac:dyDescent="0.25"/>
    <row r="924" ht="15.6" customHeight="1" x14ac:dyDescent="0.25"/>
    <row r="925" ht="15.6" customHeight="1" x14ac:dyDescent="0.25"/>
    <row r="926" ht="15.6" customHeight="1" x14ac:dyDescent="0.25"/>
    <row r="927" ht="15.6" customHeight="1" x14ac:dyDescent="0.25"/>
    <row r="928" ht="15.6" customHeight="1" x14ac:dyDescent="0.25"/>
    <row r="929" ht="15.6" customHeight="1" x14ac:dyDescent="0.25"/>
    <row r="930" ht="15.6" customHeight="1" x14ac:dyDescent="0.25"/>
    <row r="931" ht="15.6" customHeight="1" x14ac:dyDescent="0.25"/>
    <row r="932" ht="15.6" customHeight="1" x14ac:dyDescent="0.25"/>
    <row r="933" ht="15.6" customHeight="1" x14ac:dyDescent="0.25"/>
    <row r="934" ht="15.6" customHeight="1" x14ac:dyDescent="0.25"/>
    <row r="935" ht="15.6" customHeight="1" x14ac:dyDescent="0.25"/>
    <row r="936" ht="15.6" customHeight="1" x14ac:dyDescent="0.25"/>
    <row r="937" ht="15.6" customHeight="1" x14ac:dyDescent="0.25"/>
    <row r="938" ht="15.6" customHeight="1" x14ac:dyDescent="0.25"/>
    <row r="939" ht="15.6" customHeight="1" x14ac:dyDescent="0.25"/>
    <row r="940" ht="15.6" customHeight="1" x14ac:dyDescent="0.25"/>
    <row r="941" ht="15.6" customHeight="1" x14ac:dyDescent="0.25"/>
    <row r="942" ht="15.6" customHeight="1" x14ac:dyDescent="0.25"/>
    <row r="943" ht="15.6" customHeight="1" x14ac:dyDescent="0.25"/>
    <row r="944" ht="15.6" customHeight="1" x14ac:dyDescent="0.25"/>
    <row r="945" ht="15.6" customHeight="1" x14ac:dyDescent="0.25"/>
    <row r="946" ht="15.6" customHeight="1" x14ac:dyDescent="0.25"/>
    <row r="947" ht="15.6" customHeight="1" x14ac:dyDescent="0.25"/>
    <row r="948" ht="15.6" customHeight="1" x14ac:dyDescent="0.25"/>
    <row r="949" ht="15.6" customHeight="1" x14ac:dyDescent="0.25"/>
    <row r="950" ht="15.6" customHeight="1" x14ac:dyDescent="0.25"/>
    <row r="951" ht="15.6" customHeight="1" x14ac:dyDescent="0.25"/>
    <row r="952" ht="15.6" customHeight="1" x14ac:dyDescent="0.25"/>
    <row r="953" ht="15.6" customHeight="1" x14ac:dyDescent="0.25"/>
    <row r="954" ht="15.6" customHeight="1" x14ac:dyDescent="0.25"/>
    <row r="955" ht="15.6" customHeight="1" x14ac:dyDescent="0.25"/>
    <row r="956" ht="15.6" customHeight="1" x14ac:dyDescent="0.25"/>
    <row r="957" ht="15.6" customHeight="1" x14ac:dyDescent="0.25"/>
    <row r="958" ht="15.6" customHeight="1" x14ac:dyDescent="0.25"/>
    <row r="959" ht="15.6" customHeight="1" x14ac:dyDescent="0.25"/>
    <row r="960" ht="15.6" customHeight="1" x14ac:dyDescent="0.25"/>
    <row r="961" ht="15.6" customHeight="1" x14ac:dyDescent="0.25"/>
    <row r="962" ht="15.6" customHeight="1" x14ac:dyDescent="0.25"/>
    <row r="963" ht="15.6" customHeight="1" x14ac:dyDescent="0.25"/>
    <row r="964" ht="15.6" customHeight="1" x14ac:dyDescent="0.25"/>
    <row r="965" ht="15.6" customHeight="1" x14ac:dyDescent="0.25"/>
    <row r="966" ht="15.6" customHeight="1" x14ac:dyDescent="0.25"/>
    <row r="967" ht="15.6" customHeight="1" x14ac:dyDescent="0.25"/>
    <row r="968" ht="15.6" customHeight="1" x14ac:dyDescent="0.25"/>
    <row r="969" ht="15.6" customHeight="1" x14ac:dyDescent="0.25"/>
    <row r="970" ht="15.6" customHeight="1" x14ac:dyDescent="0.25"/>
    <row r="971" ht="15.6" customHeight="1" x14ac:dyDescent="0.25"/>
    <row r="972" ht="15.6" customHeight="1" x14ac:dyDescent="0.25"/>
    <row r="973" ht="15.6" customHeight="1" x14ac:dyDescent="0.25"/>
    <row r="974" ht="15.6" customHeight="1" x14ac:dyDescent="0.25"/>
    <row r="975" ht="15.6" customHeight="1" x14ac:dyDescent="0.25"/>
    <row r="976" ht="15.6" customHeight="1" x14ac:dyDescent="0.25"/>
    <row r="977" ht="15.6" customHeight="1" x14ac:dyDescent="0.25"/>
    <row r="978" ht="15.6" customHeight="1" x14ac:dyDescent="0.25"/>
    <row r="979" ht="15.6" customHeight="1" x14ac:dyDescent="0.25"/>
    <row r="980" ht="15.6" customHeight="1" x14ac:dyDescent="0.25"/>
    <row r="981" ht="15.6" customHeight="1" x14ac:dyDescent="0.25"/>
    <row r="982" ht="15.6" customHeight="1" x14ac:dyDescent="0.25"/>
    <row r="983" ht="15.6" customHeight="1" x14ac:dyDescent="0.25"/>
    <row r="984" ht="15.6" customHeight="1" x14ac:dyDescent="0.25"/>
    <row r="985" ht="15.6" customHeight="1" x14ac:dyDescent="0.25"/>
    <row r="986" ht="15.6" customHeight="1" x14ac:dyDescent="0.25"/>
    <row r="987" ht="15.6" customHeight="1" x14ac:dyDescent="0.25"/>
    <row r="988" ht="15.6" customHeight="1" x14ac:dyDescent="0.25"/>
    <row r="989" ht="15.6" customHeight="1" x14ac:dyDescent="0.25"/>
    <row r="990" ht="15.6" customHeight="1" x14ac:dyDescent="0.25"/>
    <row r="991" ht="15.6" customHeight="1" x14ac:dyDescent="0.25"/>
    <row r="992" ht="15.6" customHeight="1" x14ac:dyDescent="0.25"/>
    <row r="993" ht="15.6" customHeight="1" x14ac:dyDescent="0.25"/>
    <row r="994" ht="15.6" customHeight="1" x14ac:dyDescent="0.25"/>
    <row r="995" ht="15.6" customHeight="1" x14ac:dyDescent="0.25"/>
    <row r="996" ht="15.6" customHeight="1" x14ac:dyDescent="0.25"/>
    <row r="997" ht="15.6" customHeight="1" x14ac:dyDescent="0.25"/>
    <row r="998" ht="15.6" customHeight="1" x14ac:dyDescent="0.25"/>
    <row r="999" ht="15.6" customHeight="1" x14ac:dyDescent="0.25"/>
    <row r="1000" ht="15.6" customHeight="1" x14ac:dyDescent="0.25"/>
    <row r="1001" ht="15.6" customHeight="1" x14ac:dyDescent="0.25"/>
    <row r="1002" ht="15.6" customHeight="1" x14ac:dyDescent="0.25"/>
    <row r="1003" ht="15.6" customHeight="1" x14ac:dyDescent="0.25"/>
    <row r="1004" ht="15.6" customHeight="1" x14ac:dyDescent="0.25"/>
    <row r="1005" ht="15.6" customHeight="1" x14ac:dyDescent="0.25"/>
    <row r="1006" ht="15.6" customHeight="1" x14ac:dyDescent="0.25"/>
    <row r="1007" ht="15.6" customHeight="1" x14ac:dyDescent="0.25"/>
    <row r="1008" ht="15.6" customHeight="1" x14ac:dyDescent="0.25"/>
    <row r="1009" ht="15.6" customHeight="1" x14ac:dyDescent="0.25"/>
    <row r="1010" ht="15.6" customHeight="1" x14ac:dyDescent="0.25"/>
    <row r="1011" ht="15.6" customHeight="1" x14ac:dyDescent="0.25"/>
    <row r="1012" ht="15.6" customHeight="1" x14ac:dyDescent="0.25"/>
    <row r="1013" ht="15.6" customHeight="1" x14ac:dyDescent="0.25"/>
    <row r="1014" ht="15.6" customHeight="1" x14ac:dyDescent="0.25"/>
    <row r="1015" ht="15.6" customHeight="1" x14ac:dyDescent="0.25"/>
    <row r="1016" ht="15.6" customHeight="1" x14ac:dyDescent="0.25"/>
    <row r="1017" ht="15.6" customHeight="1" x14ac:dyDescent="0.25"/>
    <row r="1018" ht="15.6" customHeight="1" x14ac:dyDescent="0.25"/>
    <row r="1019" ht="15.6" customHeight="1" x14ac:dyDescent="0.25"/>
    <row r="1020" ht="15.6" customHeight="1" x14ac:dyDescent="0.25"/>
    <row r="1021" ht="15.6" customHeight="1" x14ac:dyDescent="0.25"/>
    <row r="1022" ht="15.6" customHeight="1" x14ac:dyDescent="0.25"/>
    <row r="1023" ht="15.6" customHeight="1" x14ac:dyDescent="0.25"/>
    <row r="1024" ht="15.6" customHeight="1" x14ac:dyDescent="0.25"/>
    <row r="1025" ht="15.6" customHeight="1" x14ac:dyDescent="0.25"/>
    <row r="1026" ht="15.6" customHeight="1" x14ac:dyDescent="0.25"/>
    <row r="1027" ht="15.6" customHeight="1" x14ac:dyDescent="0.25"/>
    <row r="1028" ht="15.6" customHeight="1" x14ac:dyDescent="0.25"/>
    <row r="1029" ht="15.6" customHeight="1" x14ac:dyDescent="0.25"/>
    <row r="1030" ht="15.6" customHeight="1" x14ac:dyDescent="0.25"/>
    <row r="1031" ht="15.6" customHeight="1" x14ac:dyDescent="0.25"/>
    <row r="1032" ht="15.6" customHeight="1" x14ac:dyDescent="0.25"/>
    <row r="1033" ht="15.6" customHeight="1" x14ac:dyDescent="0.25"/>
    <row r="1034" ht="15.6" customHeight="1" x14ac:dyDescent="0.25"/>
    <row r="1035" ht="15.6" customHeight="1" x14ac:dyDescent="0.25"/>
    <row r="1036" ht="15.6" customHeight="1" x14ac:dyDescent="0.25"/>
    <row r="1037" ht="15.6" customHeight="1" x14ac:dyDescent="0.25"/>
    <row r="1038" ht="15.6" customHeight="1" x14ac:dyDescent="0.25"/>
    <row r="1039" ht="15.6" customHeight="1" x14ac:dyDescent="0.25"/>
    <row r="1040" ht="15.6" customHeight="1" x14ac:dyDescent="0.25"/>
    <row r="1041" ht="15.6" customHeight="1" x14ac:dyDescent="0.25"/>
    <row r="1042" ht="15.6" customHeight="1" x14ac:dyDescent="0.25"/>
    <row r="1043" ht="15.6" customHeight="1" x14ac:dyDescent="0.25"/>
    <row r="1044" ht="15.6" customHeight="1" x14ac:dyDescent="0.25"/>
    <row r="1045" ht="15.6" customHeight="1" x14ac:dyDescent="0.25"/>
    <row r="1046" ht="15.6" customHeight="1" x14ac:dyDescent="0.25"/>
    <row r="1047" ht="15.6" customHeight="1" x14ac:dyDescent="0.25"/>
    <row r="1048" ht="15.6" customHeight="1" x14ac:dyDescent="0.25"/>
    <row r="1049" ht="15.6" customHeight="1" x14ac:dyDescent="0.25"/>
    <row r="1050" ht="15.6" customHeight="1" x14ac:dyDescent="0.25"/>
    <row r="1051" ht="15.6" customHeight="1" x14ac:dyDescent="0.25"/>
    <row r="1052" ht="15.6" customHeight="1" x14ac:dyDescent="0.25"/>
    <row r="1053" ht="15.6" customHeight="1" x14ac:dyDescent="0.25"/>
    <row r="1054" ht="15.6" customHeight="1" x14ac:dyDescent="0.25"/>
    <row r="1055" ht="15.6" customHeight="1" x14ac:dyDescent="0.25"/>
    <row r="1056" ht="15.6" customHeight="1" x14ac:dyDescent="0.25"/>
    <row r="1057" ht="15.6" customHeight="1" x14ac:dyDescent="0.25"/>
    <row r="1058" ht="15.6" customHeight="1" x14ac:dyDescent="0.25"/>
    <row r="1059" ht="15.6" customHeight="1" x14ac:dyDescent="0.25"/>
    <row r="1060" ht="15.6" customHeight="1" x14ac:dyDescent="0.25"/>
    <row r="1061" ht="15.6" customHeight="1" x14ac:dyDescent="0.25"/>
    <row r="1062" ht="15.6" customHeight="1" x14ac:dyDescent="0.25"/>
    <row r="1063" ht="15.6" customHeight="1" x14ac:dyDescent="0.25"/>
    <row r="1064" ht="15.6" customHeight="1" x14ac:dyDescent="0.25"/>
    <row r="1065" ht="15.6" customHeight="1" x14ac:dyDescent="0.25"/>
    <row r="1066" ht="15.6" customHeight="1" x14ac:dyDescent="0.25"/>
    <row r="1067" ht="15.6" customHeight="1" x14ac:dyDescent="0.25"/>
    <row r="1068" ht="15.6" customHeight="1" x14ac:dyDescent="0.25"/>
    <row r="1069" ht="15.6" customHeight="1" x14ac:dyDescent="0.25"/>
    <row r="1070" ht="15.6" customHeight="1" x14ac:dyDescent="0.25"/>
    <row r="1071" ht="15.6" customHeight="1" x14ac:dyDescent="0.25"/>
    <row r="1072" ht="15.6" customHeight="1" x14ac:dyDescent="0.25"/>
    <row r="1073" ht="15.6" customHeight="1" x14ac:dyDescent="0.25"/>
    <row r="1074" ht="15.6" customHeight="1" x14ac:dyDescent="0.25"/>
    <row r="1075" ht="15.6" customHeight="1" x14ac:dyDescent="0.25"/>
    <row r="1076" ht="15.6" customHeight="1" x14ac:dyDescent="0.25"/>
    <row r="1077" ht="15.6" customHeight="1" x14ac:dyDescent="0.25"/>
    <row r="1078" ht="15.6" customHeight="1" x14ac:dyDescent="0.25"/>
    <row r="1079" ht="15.6" customHeight="1" x14ac:dyDescent="0.25"/>
    <row r="1080" ht="15.6" customHeight="1" x14ac:dyDescent="0.25"/>
    <row r="1081" ht="15.6" customHeight="1" x14ac:dyDescent="0.25"/>
    <row r="1082" ht="15.6" customHeight="1" x14ac:dyDescent="0.25"/>
    <row r="1083" ht="15.6" customHeight="1" x14ac:dyDescent="0.25"/>
    <row r="1084" ht="15.6" customHeight="1" x14ac:dyDescent="0.25"/>
    <row r="1085" ht="15.6" customHeight="1" x14ac:dyDescent="0.25"/>
    <row r="1086" ht="15.6" customHeight="1" x14ac:dyDescent="0.25"/>
    <row r="1087" ht="15.6" customHeight="1" x14ac:dyDescent="0.25"/>
    <row r="1088" ht="15.6" customHeight="1" x14ac:dyDescent="0.25"/>
    <row r="1089" ht="15.6" customHeight="1" x14ac:dyDescent="0.25"/>
    <row r="1090" ht="15.6" customHeight="1" x14ac:dyDescent="0.25"/>
    <row r="1091" ht="15.6" customHeight="1" x14ac:dyDescent="0.25"/>
    <row r="1092" ht="15.6" customHeight="1" x14ac:dyDescent="0.25"/>
    <row r="1093" ht="15.6" customHeight="1" x14ac:dyDescent="0.25"/>
    <row r="1094" ht="15.6" customHeight="1" x14ac:dyDescent="0.25"/>
    <row r="1095" ht="15.6" customHeight="1" x14ac:dyDescent="0.25"/>
    <row r="1096" ht="15.6" customHeight="1" x14ac:dyDescent="0.25"/>
    <row r="1097" ht="15.6" customHeight="1" x14ac:dyDescent="0.25"/>
    <row r="1098" ht="15.6" customHeight="1" x14ac:dyDescent="0.25"/>
    <row r="1099" ht="15.6" customHeight="1" x14ac:dyDescent="0.25"/>
    <row r="1100" ht="15.6" customHeight="1" x14ac:dyDescent="0.25"/>
    <row r="1101" ht="15.6" customHeight="1" x14ac:dyDescent="0.25"/>
    <row r="1102" ht="15.6" customHeight="1" x14ac:dyDescent="0.25"/>
    <row r="1103" ht="15.6" customHeight="1" x14ac:dyDescent="0.25"/>
    <row r="1104" ht="15.6" customHeight="1" x14ac:dyDescent="0.25"/>
    <row r="1105" ht="15.6" customHeight="1" x14ac:dyDescent="0.25"/>
    <row r="1106" ht="15.6" customHeight="1" x14ac:dyDescent="0.25"/>
    <row r="1107" ht="15.6" customHeight="1" x14ac:dyDescent="0.25"/>
    <row r="1108" ht="15.6" customHeight="1" x14ac:dyDescent="0.25"/>
    <row r="1109" ht="15.6" customHeight="1" x14ac:dyDescent="0.25"/>
    <row r="1110" ht="15.6" customHeight="1" x14ac:dyDescent="0.25"/>
    <row r="1111" ht="15.6" customHeight="1" x14ac:dyDescent="0.25"/>
    <row r="1112" ht="15.6" customHeight="1" x14ac:dyDescent="0.25"/>
    <row r="1113" ht="15.6" customHeight="1" x14ac:dyDescent="0.25"/>
    <row r="1114" ht="15.6" customHeight="1" x14ac:dyDescent="0.25"/>
    <row r="1115" ht="15.6" customHeight="1" x14ac:dyDescent="0.25"/>
    <row r="1116" ht="15.6" customHeight="1" x14ac:dyDescent="0.25"/>
    <row r="1117" ht="15.6" customHeight="1" x14ac:dyDescent="0.25"/>
    <row r="1118" ht="15.6" customHeight="1" x14ac:dyDescent="0.25"/>
    <row r="1119" ht="15.6" customHeight="1" x14ac:dyDescent="0.25"/>
    <row r="1120" ht="15.6" customHeight="1" x14ac:dyDescent="0.25"/>
    <row r="1121" ht="15.6" customHeight="1" x14ac:dyDescent="0.25"/>
    <row r="1122" ht="15.6" customHeight="1" x14ac:dyDescent="0.25"/>
    <row r="1123" ht="15.6" customHeight="1" x14ac:dyDescent="0.25"/>
    <row r="1124" ht="15.6" customHeight="1" x14ac:dyDescent="0.25"/>
    <row r="1125" ht="15.6" customHeight="1" x14ac:dyDescent="0.25"/>
    <row r="1126" ht="15.6" customHeight="1" x14ac:dyDescent="0.25"/>
    <row r="1127" ht="15.6" customHeight="1" x14ac:dyDescent="0.25"/>
    <row r="1128" ht="15.6" customHeight="1" x14ac:dyDescent="0.25"/>
    <row r="1129" ht="15.6" customHeight="1" x14ac:dyDescent="0.25"/>
    <row r="1130" ht="15.6" customHeight="1" x14ac:dyDescent="0.25"/>
    <row r="1131" ht="15.6" customHeight="1" x14ac:dyDescent="0.25"/>
    <row r="1132" ht="15.6" customHeight="1" x14ac:dyDescent="0.25"/>
    <row r="1133" ht="15.6" customHeight="1" x14ac:dyDescent="0.25"/>
    <row r="1134" ht="15.6" customHeight="1" x14ac:dyDescent="0.25"/>
    <row r="1135" ht="15.6" customHeight="1" x14ac:dyDescent="0.25"/>
    <row r="1136" ht="15.6" customHeight="1" x14ac:dyDescent="0.25"/>
    <row r="1137" ht="15.6" customHeight="1" x14ac:dyDescent="0.25"/>
    <row r="1138" ht="15.6" customHeight="1" x14ac:dyDescent="0.25"/>
    <row r="1139" ht="15.6" customHeight="1" x14ac:dyDescent="0.25"/>
    <row r="1140" ht="15.6" customHeight="1" x14ac:dyDescent="0.25"/>
    <row r="1141" ht="15.6" customHeight="1" x14ac:dyDescent="0.25"/>
    <row r="1142" ht="15.6" customHeight="1" x14ac:dyDescent="0.25"/>
    <row r="1143" ht="15.6" customHeight="1" x14ac:dyDescent="0.25"/>
    <row r="1144" ht="15.6" customHeight="1" x14ac:dyDescent="0.25"/>
    <row r="1145" ht="15.6" customHeight="1" x14ac:dyDescent="0.25"/>
    <row r="1146" ht="15.6" customHeight="1" x14ac:dyDescent="0.25"/>
    <row r="1147" ht="15.6" customHeight="1" x14ac:dyDescent="0.25"/>
    <row r="1148" ht="15.6" customHeight="1" x14ac:dyDescent="0.25"/>
    <row r="1149" ht="15.6" customHeight="1" x14ac:dyDescent="0.25"/>
    <row r="1150" ht="15.6" customHeight="1" x14ac:dyDescent="0.25"/>
    <row r="1151" ht="15.6" customHeight="1" x14ac:dyDescent="0.25"/>
    <row r="1152" ht="15.6" customHeight="1" x14ac:dyDescent="0.25"/>
    <row r="1153" ht="15.6" customHeight="1" x14ac:dyDescent="0.25"/>
    <row r="1154" ht="15.6" customHeight="1" x14ac:dyDescent="0.25"/>
    <row r="1155" ht="15.6" customHeight="1" x14ac:dyDescent="0.25"/>
    <row r="1156" ht="15.6" customHeight="1" x14ac:dyDescent="0.25"/>
    <row r="1157" ht="15.6" customHeight="1" x14ac:dyDescent="0.25"/>
    <row r="1158" ht="15.6" customHeight="1" x14ac:dyDescent="0.25"/>
    <row r="1159" ht="15.6" customHeight="1" x14ac:dyDescent="0.25"/>
    <row r="1160" ht="15.6" customHeight="1" x14ac:dyDescent="0.25"/>
    <row r="1161" ht="15.6" customHeight="1" x14ac:dyDescent="0.25"/>
    <row r="1162" ht="15.6" customHeight="1" x14ac:dyDescent="0.25"/>
    <row r="1163" ht="15.6" customHeight="1" x14ac:dyDescent="0.25"/>
    <row r="1164" ht="15.6" customHeight="1" x14ac:dyDescent="0.25"/>
    <row r="1165" ht="15.6" customHeight="1" x14ac:dyDescent="0.25"/>
    <row r="1166" ht="15.6" customHeight="1" x14ac:dyDescent="0.25"/>
    <row r="1167" ht="15.6" customHeight="1" x14ac:dyDescent="0.25"/>
    <row r="1168" ht="15.6" customHeight="1" x14ac:dyDescent="0.25"/>
    <row r="1169" ht="15.6" customHeight="1" x14ac:dyDescent="0.25"/>
    <row r="1170" ht="15.6" customHeight="1" x14ac:dyDescent="0.25"/>
    <row r="1171" ht="15.6" customHeight="1" x14ac:dyDescent="0.25"/>
    <row r="1172" ht="15.6" customHeight="1" x14ac:dyDescent="0.25"/>
    <row r="1173" ht="15.6" customHeight="1" x14ac:dyDescent="0.25"/>
    <row r="1174" ht="15.6" customHeight="1" x14ac:dyDescent="0.25"/>
    <row r="1175" ht="15.6" customHeight="1" x14ac:dyDescent="0.25"/>
    <row r="1176" ht="15.6" customHeight="1" x14ac:dyDescent="0.25"/>
    <row r="1177" ht="15.6" customHeight="1" x14ac:dyDescent="0.25"/>
    <row r="1178" ht="15.6" customHeight="1" x14ac:dyDescent="0.25"/>
    <row r="1179" ht="15.6" customHeight="1" x14ac:dyDescent="0.25"/>
    <row r="1180" ht="15.6" customHeight="1" x14ac:dyDescent="0.25"/>
    <row r="1181" ht="15.6" customHeight="1" x14ac:dyDescent="0.25"/>
    <row r="1182" ht="15.6" customHeight="1" x14ac:dyDescent="0.25"/>
    <row r="1183" ht="15.6" customHeight="1" x14ac:dyDescent="0.25"/>
    <row r="1184" ht="15.6" customHeight="1" x14ac:dyDescent="0.25"/>
    <row r="1185" ht="15.6" customHeight="1" x14ac:dyDescent="0.25"/>
    <row r="1186" ht="15.6" customHeight="1" x14ac:dyDescent="0.25"/>
    <row r="1187" ht="15.6" customHeight="1" x14ac:dyDescent="0.25"/>
    <row r="1188" ht="15.6" customHeight="1" x14ac:dyDescent="0.25"/>
    <row r="1189" ht="15.6" customHeight="1" x14ac:dyDescent="0.25"/>
    <row r="1190" ht="15.6" customHeight="1" x14ac:dyDescent="0.25"/>
    <row r="1191" ht="15.6" customHeight="1" x14ac:dyDescent="0.25"/>
    <row r="1192" ht="15.6" customHeight="1" x14ac:dyDescent="0.25"/>
    <row r="1193" ht="15.6" customHeight="1" x14ac:dyDescent="0.25"/>
    <row r="1194" ht="15.6" customHeight="1" x14ac:dyDescent="0.25"/>
    <row r="1195" ht="15.6" customHeight="1" x14ac:dyDescent="0.25"/>
    <row r="1196" ht="15.6" customHeight="1" x14ac:dyDescent="0.25"/>
    <row r="1197" ht="15.6" customHeight="1" x14ac:dyDescent="0.25"/>
    <row r="1198" ht="15.6" customHeight="1" x14ac:dyDescent="0.25"/>
    <row r="1199" ht="15.6" customHeight="1" x14ac:dyDescent="0.25"/>
    <row r="1200" ht="15.6" customHeight="1" x14ac:dyDescent="0.25"/>
    <row r="1201" ht="15.6" customHeight="1" x14ac:dyDescent="0.25"/>
    <row r="1202" ht="15.6" customHeight="1" x14ac:dyDescent="0.25"/>
    <row r="1203" ht="15.6" customHeight="1" x14ac:dyDescent="0.25"/>
    <row r="1204" ht="15.6" customHeight="1" x14ac:dyDescent="0.25"/>
    <row r="1205" ht="15.6" customHeight="1" x14ac:dyDescent="0.25"/>
    <row r="1206" ht="15.6" customHeight="1" x14ac:dyDescent="0.25"/>
    <row r="1207" ht="15.6" customHeight="1" x14ac:dyDescent="0.25"/>
    <row r="1208" ht="15.6" customHeight="1" x14ac:dyDescent="0.25"/>
    <row r="1209" ht="15.6" customHeight="1" x14ac:dyDescent="0.25"/>
    <row r="1210" ht="15.6" customHeight="1" x14ac:dyDescent="0.25"/>
    <row r="1211" ht="15.6" customHeight="1" x14ac:dyDescent="0.25"/>
    <row r="1212" ht="15.6" customHeight="1" x14ac:dyDescent="0.25"/>
    <row r="1213" ht="15.6" customHeight="1" x14ac:dyDescent="0.25"/>
    <row r="1214" ht="15.6" customHeight="1" x14ac:dyDescent="0.25"/>
    <row r="1215" ht="15.6" customHeight="1" x14ac:dyDescent="0.25"/>
    <row r="1216" ht="15.6" customHeight="1" x14ac:dyDescent="0.25"/>
    <row r="1217" ht="15.6" customHeight="1" x14ac:dyDescent="0.25"/>
    <row r="1218" ht="15.6" customHeight="1" x14ac:dyDescent="0.25"/>
    <row r="1219" ht="15.6" customHeight="1" x14ac:dyDescent="0.25"/>
    <row r="1220" ht="15.6" customHeight="1" x14ac:dyDescent="0.25"/>
    <row r="1221" ht="15.6" customHeight="1" x14ac:dyDescent="0.25"/>
    <row r="1222" ht="15.6" customHeight="1" x14ac:dyDescent="0.25"/>
    <row r="1223" ht="15.6" customHeight="1" x14ac:dyDescent="0.25"/>
    <row r="1224" ht="15.6" customHeight="1" x14ac:dyDescent="0.25"/>
    <row r="1225" ht="15.6" customHeight="1" x14ac:dyDescent="0.25"/>
    <row r="1226" ht="15.6" customHeight="1" x14ac:dyDescent="0.25"/>
    <row r="1227" ht="15.6" customHeight="1" x14ac:dyDescent="0.25"/>
    <row r="1228" ht="15.6" customHeight="1" x14ac:dyDescent="0.25"/>
    <row r="1229" ht="15.6" customHeight="1" x14ac:dyDescent="0.25"/>
    <row r="1230" ht="15.6" customHeight="1" x14ac:dyDescent="0.25"/>
    <row r="1231" ht="15.6" customHeight="1" x14ac:dyDescent="0.25"/>
    <row r="1232" ht="15.6" customHeight="1" x14ac:dyDescent="0.25"/>
    <row r="1233" ht="15.6" customHeight="1" x14ac:dyDescent="0.25"/>
    <row r="1234" ht="15.6" customHeight="1" x14ac:dyDescent="0.25"/>
    <row r="1235" ht="15.6" customHeight="1" x14ac:dyDescent="0.25"/>
    <row r="1236" ht="15.6" customHeight="1" x14ac:dyDescent="0.25"/>
    <row r="1237" ht="15.6" customHeight="1" x14ac:dyDescent="0.25"/>
    <row r="1238" ht="15.6" customHeight="1" x14ac:dyDescent="0.25"/>
    <row r="1239" ht="15.6" customHeight="1" x14ac:dyDescent="0.25"/>
    <row r="1240" ht="15.6" customHeight="1" x14ac:dyDescent="0.25"/>
    <row r="1241" ht="15.6" customHeight="1" x14ac:dyDescent="0.25"/>
    <row r="1242" ht="15.6" customHeight="1" x14ac:dyDescent="0.25"/>
    <row r="1243" ht="15.6" customHeight="1" x14ac:dyDescent="0.25"/>
    <row r="1244" ht="15.6" customHeight="1" x14ac:dyDescent="0.25"/>
    <row r="1245" ht="15.6" customHeight="1" x14ac:dyDescent="0.25"/>
    <row r="1246" ht="15.6" customHeight="1" x14ac:dyDescent="0.25"/>
    <row r="1247" ht="15.6" customHeight="1" x14ac:dyDescent="0.25"/>
    <row r="1248" ht="15.6" customHeight="1" x14ac:dyDescent="0.25"/>
    <row r="1249" ht="15.6" customHeight="1" x14ac:dyDescent="0.25"/>
    <row r="1250" ht="15.6" customHeight="1" x14ac:dyDescent="0.25"/>
    <row r="1251" ht="15.6" customHeight="1" x14ac:dyDescent="0.25"/>
    <row r="1252" ht="15.6" customHeight="1" x14ac:dyDescent="0.25"/>
    <row r="1253" ht="15.6" customHeight="1" x14ac:dyDescent="0.25"/>
    <row r="1254" ht="15.6" customHeight="1" x14ac:dyDescent="0.25"/>
    <row r="1255" ht="15.6" customHeight="1" x14ac:dyDescent="0.25"/>
    <row r="1256" ht="15.6" customHeight="1" x14ac:dyDescent="0.25"/>
    <row r="1257" ht="15.6" customHeight="1" x14ac:dyDescent="0.25"/>
    <row r="1258" ht="15.6" customHeight="1" x14ac:dyDescent="0.25"/>
    <row r="1259" ht="15.6" customHeight="1" x14ac:dyDescent="0.25"/>
    <row r="1260" ht="15.6" customHeight="1" x14ac:dyDescent="0.25"/>
    <row r="1261" ht="15.6" customHeight="1" x14ac:dyDescent="0.25"/>
    <row r="1262" ht="15.6" customHeight="1" x14ac:dyDescent="0.25"/>
    <row r="1263" ht="15.6" customHeight="1" x14ac:dyDescent="0.25"/>
    <row r="1264" ht="15.6" customHeight="1" x14ac:dyDescent="0.25"/>
    <row r="1265" ht="15.6" customHeight="1" x14ac:dyDescent="0.25"/>
    <row r="1266" ht="15.6" customHeight="1" x14ac:dyDescent="0.25"/>
    <row r="1267" ht="15.6" customHeight="1" x14ac:dyDescent="0.25"/>
    <row r="1268" ht="15.6" customHeight="1" x14ac:dyDescent="0.25"/>
    <row r="1269" ht="15.6" customHeight="1" x14ac:dyDescent="0.25"/>
    <row r="1270" ht="15.6" customHeight="1" x14ac:dyDescent="0.25"/>
    <row r="1271" ht="15.6" customHeight="1" x14ac:dyDescent="0.25"/>
    <row r="1272" ht="15.6" customHeight="1" x14ac:dyDescent="0.25"/>
    <row r="1273" ht="15.6" customHeight="1" x14ac:dyDescent="0.25"/>
    <row r="1274" ht="15.6" customHeight="1" x14ac:dyDescent="0.25"/>
    <row r="1275" ht="15.6" customHeight="1" x14ac:dyDescent="0.25"/>
    <row r="1276" ht="15.6" customHeight="1" x14ac:dyDescent="0.25"/>
    <row r="1277" ht="15.6" customHeight="1" x14ac:dyDescent="0.25"/>
    <row r="1278" ht="15.6" customHeight="1" x14ac:dyDescent="0.25"/>
    <row r="1279" ht="15.6" customHeight="1" x14ac:dyDescent="0.25"/>
    <row r="1280" ht="15.6" customHeight="1" x14ac:dyDescent="0.25"/>
    <row r="1281" ht="15.6" customHeight="1" x14ac:dyDescent="0.25"/>
    <row r="1282" ht="15.6" customHeight="1" x14ac:dyDescent="0.25"/>
    <row r="1283" ht="15.6" customHeight="1" x14ac:dyDescent="0.25"/>
    <row r="1284" ht="15.6" customHeight="1" x14ac:dyDescent="0.25"/>
    <row r="1285" ht="15.6" customHeight="1" x14ac:dyDescent="0.25"/>
    <row r="1286" ht="15.6" customHeight="1" x14ac:dyDescent="0.25"/>
    <row r="1287" ht="15.6" customHeight="1" x14ac:dyDescent="0.25"/>
    <row r="1288" ht="15.6" customHeight="1" x14ac:dyDescent="0.25"/>
    <row r="1289" ht="15.6" customHeight="1" x14ac:dyDescent="0.25"/>
    <row r="1290" ht="15.6" customHeight="1" x14ac:dyDescent="0.25"/>
    <row r="1291" ht="15.6" customHeight="1" x14ac:dyDescent="0.25"/>
    <row r="1292" ht="15.6" customHeight="1" x14ac:dyDescent="0.25"/>
    <row r="1293" ht="15.6" customHeight="1" x14ac:dyDescent="0.25"/>
    <row r="1294" ht="15.6" customHeight="1" x14ac:dyDescent="0.25"/>
    <row r="1295" ht="15.6" customHeight="1" x14ac:dyDescent="0.25"/>
    <row r="1296" ht="15.6" customHeight="1" x14ac:dyDescent="0.25"/>
    <row r="1297" ht="15.6" customHeight="1" x14ac:dyDescent="0.25"/>
    <row r="1298" ht="15.6" customHeight="1" x14ac:dyDescent="0.25"/>
    <row r="1299" ht="15.6" customHeight="1" x14ac:dyDescent="0.25"/>
    <row r="1300" ht="15.6" customHeight="1" x14ac:dyDescent="0.25"/>
    <row r="1301" ht="15.6" customHeight="1" x14ac:dyDescent="0.25"/>
    <row r="1302" ht="15.6" customHeight="1" x14ac:dyDescent="0.25"/>
    <row r="1303" ht="15.6" customHeight="1" x14ac:dyDescent="0.25"/>
    <row r="1304" ht="15.6" customHeight="1" x14ac:dyDescent="0.25"/>
    <row r="1305" ht="15.6" customHeight="1" x14ac:dyDescent="0.25"/>
    <row r="1306" ht="15.6" customHeight="1" x14ac:dyDescent="0.25"/>
    <row r="1307" ht="15.6" customHeight="1" x14ac:dyDescent="0.25"/>
    <row r="1308" ht="15.6" customHeight="1" x14ac:dyDescent="0.25"/>
    <row r="1309" ht="15.6" customHeight="1" x14ac:dyDescent="0.25"/>
    <row r="1310" ht="15.6" customHeight="1" x14ac:dyDescent="0.25"/>
    <row r="1311" ht="15.6" customHeight="1" x14ac:dyDescent="0.25"/>
    <row r="1312" ht="15.6" customHeight="1" x14ac:dyDescent="0.25"/>
    <row r="1313" ht="15.6" customHeight="1" x14ac:dyDescent="0.25"/>
    <row r="1314" ht="15.6" customHeight="1" x14ac:dyDescent="0.25"/>
    <row r="1315" ht="15.6" customHeight="1" x14ac:dyDescent="0.25"/>
    <row r="1316" ht="15.6" customHeight="1" x14ac:dyDescent="0.25"/>
    <row r="1317" ht="15.6" customHeight="1" x14ac:dyDescent="0.25"/>
    <row r="1318" ht="15.6" customHeight="1" x14ac:dyDescent="0.25"/>
    <row r="1319" ht="15.6" customHeight="1" x14ac:dyDescent="0.25"/>
    <row r="1320" ht="15.6" customHeight="1" x14ac:dyDescent="0.25"/>
    <row r="1321" ht="15.6" customHeight="1" x14ac:dyDescent="0.25"/>
    <row r="1322" ht="15.6" customHeight="1" x14ac:dyDescent="0.25"/>
    <row r="1323" ht="15.6" customHeight="1" x14ac:dyDescent="0.25"/>
    <row r="1324" ht="15.6" customHeight="1" x14ac:dyDescent="0.25"/>
    <row r="1325" ht="15.6" customHeight="1" x14ac:dyDescent="0.25"/>
    <row r="1326" ht="15.6" customHeight="1" x14ac:dyDescent="0.25"/>
    <row r="1327" ht="15.6" customHeight="1" x14ac:dyDescent="0.25"/>
    <row r="1328" ht="15.6" customHeight="1" x14ac:dyDescent="0.25"/>
    <row r="1329" ht="15.6" customHeight="1" x14ac:dyDescent="0.25"/>
    <row r="1330" ht="15.6" customHeight="1" x14ac:dyDescent="0.25"/>
    <row r="1331" ht="15.6" customHeight="1" x14ac:dyDescent="0.25"/>
    <row r="1332" ht="15.6" customHeight="1" x14ac:dyDescent="0.25"/>
    <row r="1333" ht="15.6" customHeight="1" x14ac:dyDescent="0.25"/>
    <row r="1334" ht="15.6" customHeight="1" x14ac:dyDescent="0.25"/>
    <row r="1335" ht="15.6" customHeight="1" x14ac:dyDescent="0.25"/>
    <row r="1336" ht="15.6" customHeight="1" x14ac:dyDescent="0.25"/>
    <row r="1337" ht="15.6" customHeight="1" x14ac:dyDescent="0.25"/>
    <row r="1338" ht="15.6" customHeight="1" x14ac:dyDescent="0.25"/>
    <row r="1339" ht="15.6" customHeight="1" x14ac:dyDescent="0.25"/>
    <row r="1340" ht="15.6" customHeight="1" x14ac:dyDescent="0.25"/>
    <row r="1341" ht="15.6" customHeight="1" x14ac:dyDescent="0.25"/>
    <row r="1342" ht="15.6" customHeight="1" x14ac:dyDescent="0.25"/>
    <row r="1343" ht="15.6" customHeight="1" x14ac:dyDescent="0.25"/>
    <row r="1344" ht="15.6" customHeight="1" x14ac:dyDescent="0.25"/>
    <row r="1345" ht="15.6" customHeight="1" x14ac:dyDescent="0.25"/>
    <row r="1346" ht="15.6" customHeight="1" x14ac:dyDescent="0.25"/>
    <row r="1347" ht="15.6" customHeight="1" x14ac:dyDescent="0.25"/>
    <row r="1348" ht="15.6" customHeight="1" x14ac:dyDescent="0.25"/>
    <row r="1349" ht="15.6" customHeight="1" x14ac:dyDescent="0.25"/>
    <row r="1350" ht="15.6" customHeight="1" x14ac:dyDescent="0.25"/>
    <row r="1351" ht="15.6" customHeight="1" x14ac:dyDescent="0.25"/>
    <row r="1352" ht="15.6" customHeight="1" x14ac:dyDescent="0.25"/>
    <row r="1353" ht="15.6" customHeight="1" x14ac:dyDescent="0.25"/>
    <row r="1354" ht="15.6" customHeight="1" x14ac:dyDescent="0.25"/>
    <row r="1355" ht="15.6" customHeight="1" x14ac:dyDescent="0.25"/>
    <row r="1356" ht="15.6" customHeight="1" x14ac:dyDescent="0.25"/>
    <row r="1357" ht="15.6" customHeight="1" x14ac:dyDescent="0.25"/>
    <row r="1358" ht="15.6" customHeight="1" x14ac:dyDescent="0.25"/>
    <row r="1359" ht="15.6" customHeight="1" x14ac:dyDescent="0.25"/>
    <row r="1360" ht="15.6" customHeight="1" x14ac:dyDescent="0.25"/>
    <row r="1361" ht="15.6" customHeight="1" x14ac:dyDescent="0.25"/>
    <row r="1362" ht="15.6" customHeight="1" x14ac:dyDescent="0.25"/>
    <row r="1363" ht="15.6" customHeight="1" x14ac:dyDescent="0.25"/>
    <row r="1364" ht="15.6" customHeight="1" x14ac:dyDescent="0.25"/>
    <row r="1365" ht="15.6" customHeight="1" x14ac:dyDescent="0.25"/>
    <row r="1366" ht="15.6" customHeight="1" x14ac:dyDescent="0.25"/>
    <row r="1367" ht="15.6" customHeight="1" x14ac:dyDescent="0.25"/>
    <row r="1368" ht="15.6" customHeight="1" x14ac:dyDescent="0.25"/>
    <row r="1369" ht="15.6" customHeight="1" x14ac:dyDescent="0.25"/>
    <row r="1370" ht="15.6" customHeight="1" x14ac:dyDescent="0.25"/>
    <row r="1371" ht="15.6" customHeight="1" x14ac:dyDescent="0.25"/>
    <row r="1372" ht="15.6" customHeight="1" x14ac:dyDescent="0.25"/>
    <row r="1373" ht="15.6" customHeight="1" x14ac:dyDescent="0.25"/>
    <row r="1374" ht="15.6" customHeight="1" x14ac:dyDescent="0.25"/>
    <row r="1375" ht="15.6" customHeight="1" x14ac:dyDescent="0.25"/>
    <row r="1376" ht="15.6" customHeight="1" x14ac:dyDescent="0.25"/>
    <row r="1377" ht="15.6" customHeight="1" x14ac:dyDescent="0.25"/>
    <row r="1378" ht="15.6" customHeight="1" x14ac:dyDescent="0.25"/>
    <row r="1379" ht="15.6" customHeight="1" x14ac:dyDescent="0.25"/>
    <row r="1380" ht="15.6" customHeight="1" x14ac:dyDescent="0.25"/>
    <row r="1381" ht="15.6" customHeight="1" x14ac:dyDescent="0.25"/>
    <row r="1382" ht="15.6" customHeight="1" x14ac:dyDescent="0.25"/>
    <row r="1383" ht="15.6" customHeight="1" x14ac:dyDescent="0.25"/>
    <row r="1384" ht="15.6" customHeight="1" x14ac:dyDescent="0.25"/>
    <row r="1385" ht="15.6" customHeight="1" x14ac:dyDescent="0.25"/>
    <row r="1386" ht="15.6" customHeight="1" x14ac:dyDescent="0.25"/>
    <row r="1387" ht="15.6" customHeight="1" x14ac:dyDescent="0.25"/>
    <row r="1388" ht="15.6" customHeight="1" x14ac:dyDescent="0.25"/>
    <row r="1389" ht="15.6" customHeight="1" x14ac:dyDescent="0.25"/>
    <row r="1390" ht="15.6" customHeight="1" x14ac:dyDescent="0.25"/>
    <row r="1391" ht="15.6" customHeight="1" x14ac:dyDescent="0.25"/>
    <row r="1392" ht="15.6" customHeight="1" x14ac:dyDescent="0.25"/>
    <row r="1393" ht="15.6" customHeight="1" x14ac:dyDescent="0.25"/>
    <row r="1394" ht="15.6" customHeight="1" x14ac:dyDescent="0.25"/>
    <row r="1395" ht="15.6" customHeight="1" x14ac:dyDescent="0.25"/>
    <row r="1396" ht="15.6" customHeight="1" x14ac:dyDescent="0.25"/>
    <row r="1397" ht="15.6" customHeight="1" x14ac:dyDescent="0.25"/>
    <row r="1398" ht="15.6" customHeight="1" x14ac:dyDescent="0.25"/>
    <row r="1399" ht="15.6" customHeight="1" x14ac:dyDescent="0.25"/>
    <row r="1400" ht="15.6" customHeight="1" x14ac:dyDescent="0.25"/>
    <row r="1401" ht="15.6" customHeight="1" x14ac:dyDescent="0.25"/>
    <row r="1402" ht="15.6" customHeight="1" x14ac:dyDescent="0.25"/>
    <row r="1403" ht="15.6" customHeight="1" x14ac:dyDescent="0.25"/>
    <row r="1404" ht="15.6" customHeight="1" x14ac:dyDescent="0.25"/>
    <row r="1405" ht="15.6" customHeight="1" x14ac:dyDescent="0.25"/>
    <row r="1406" ht="15.6" customHeight="1" x14ac:dyDescent="0.25"/>
    <row r="1407" ht="15.6" customHeight="1" x14ac:dyDescent="0.25"/>
    <row r="1408" ht="15.6" customHeight="1" x14ac:dyDescent="0.25"/>
    <row r="1409" ht="15.6" customHeight="1" x14ac:dyDescent="0.25"/>
    <row r="1410" ht="15.6" customHeight="1" x14ac:dyDescent="0.25"/>
    <row r="1411" ht="15.6" customHeight="1" x14ac:dyDescent="0.25"/>
    <row r="1412" ht="15.6" customHeight="1" x14ac:dyDescent="0.25"/>
    <row r="1413" ht="15.6" customHeight="1" x14ac:dyDescent="0.25"/>
    <row r="1414" ht="15.6" customHeight="1" x14ac:dyDescent="0.25"/>
    <row r="1415" ht="15.6" customHeight="1" x14ac:dyDescent="0.25"/>
    <row r="1416" ht="15.6" customHeight="1" x14ac:dyDescent="0.25"/>
    <row r="1417" ht="15.6" customHeight="1" x14ac:dyDescent="0.25"/>
    <row r="1418" ht="15.6" customHeight="1" x14ac:dyDescent="0.25"/>
    <row r="1419" ht="15.6" customHeight="1" x14ac:dyDescent="0.25"/>
    <row r="1420" ht="15.6" customHeight="1" x14ac:dyDescent="0.25"/>
    <row r="1421" ht="15.6" customHeight="1" x14ac:dyDescent="0.25"/>
    <row r="1422" ht="15.6" customHeight="1" x14ac:dyDescent="0.25"/>
    <row r="1423" ht="15.6" customHeight="1" x14ac:dyDescent="0.25"/>
    <row r="1424" ht="15.6" customHeight="1" x14ac:dyDescent="0.25"/>
    <row r="1425" ht="15.6" customHeight="1" x14ac:dyDescent="0.25"/>
    <row r="1426" ht="15.6" customHeight="1" x14ac:dyDescent="0.25"/>
    <row r="1427" ht="15.6" customHeight="1" x14ac:dyDescent="0.25"/>
    <row r="1428" ht="15.6" customHeight="1" x14ac:dyDescent="0.25"/>
    <row r="1429" ht="15.6" customHeight="1" x14ac:dyDescent="0.25"/>
    <row r="1430" ht="15.6" customHeight="1" x14ac:dyDescent="0.25"/>
    <row r="1431" ht="15.6" customHeight="1" x14ac:dyDescent="0.25"/>
    <row r="1432" ht="15.6" customHeight="1" x14ac:dyDescent="0.25"/>
    <row r="1433" ht="15.6" customHeight="1" x14ac:dyDescent="0.25"/>
    <row r="1434" ht="15.6" customHeight="1" x14ac:dyDescent="0.25"/>
    <row r="1435" ht="15.6" customHeight="1" x14ac:dyDescent="0.25"/>
    <row r="1436" ht="15.6" customHeight="1" x14ac:dyDescent="0.25"/>
    <row r="1437" ht="15.6" customHeight="1" x14ac:dyDescent="0.25"/>
    <row r="1438" ht="15.6" customHeight="1" x14ac:dyDescent="0.25"/>
    <row r="1439" ht="15.6" customHeight="1" x14ac:dyDescent="0.25"/>
    <row r="1440" ht="15.6" customHeight="1" x14ac:dyDescent="0.25"/>
    <row r="1441" ht="15.6" customHeight="1" x14ac:dyDescent="0.25"/>
    <row r="1442" ht="15.6" customHeight="1" x14ac:dyDescent="0.25"/>
    <row r="1443" ht="15.6" customHeight="1" x14ac:dyDescent="0.25"/>
    <row r="1444" ht="15.6" customHeight="1" x14ac:dyDescent="0.25"/>
    <row r="1445" ht="15.6" customHeight="1" x14ac:dyDescent="0.25"/>
    <row r="1446" ht="15.6" customHeight="1" x14ac:dyDescent="0.25"/>
    <row r="1447" ht="15.6" customHeight="1" x14ac:dyDescent="0.25"/>
    <row r="1448" ht="15.6" customHeight="1" x14ac:dyDescent="0.25"/>
    <row r="1449" ht="15.6" customHeight="1" x14ac:dyDescent="0.25"/>
    <row r="1450" ht="15.6" customHeight="1" x14ac:dyDescent="0.25"/>
    <row r="1451" ht="15.6" customHeight="1" x14ac:dyDescent="0.25"/>
    <row r="1452" ht="15.6" customHeight="1" x14ac:dyDescent="0.25"/>
    <row r="1453" ht="15.6" customHeight="1" x14ac:dyDescent="0.25"/>
    <row r="1454" ht="15.6" customHeight="1" x14ac:dyDescent="0.25"/>
    <row r="1455" ht="15.6" customHeight="1" x14ac:dyDescent="0.25"/>
    <row r="1456" ht="15.6" customHeight="1" x14ac:dyDescent="0.25"/>
    <row r="1457" ht="15.6" customHeight="1" x14ac:dyDescent="0.25"/>
    <row r="1458" ht="15.6" customHeight="1" x14ac:dyDescent="0.25"/>
    <row r="1459" ht="15.6" customHeight="1" x14ac:dyDescent="0.25"/>
    <row r="1460" ht="15.6" customHeight="1" x14ac:dyDescent="0.25"/>
    <row r="1461" ht="15.6" customHeight="1" x14ac:dyDescent="0.25"/>
    <row r="1462" ht="15.6" customHeight="1" x14ac:dyDescent="0.25"/>
    <row r="1463" ht="15.6" customHeight="1" x14ac:dyDescent="0.25"/>
    <row r="1464" ht="15.6" customHeight="1" x14ac:dyDescent="0.25"/>
    <row r="1465" ht="15.6" customHeight="1" x14ac:dyDescent="0.25"/>
    <row r="1466" ht="15.6" customHeight="1" x14ac:dyDescent="0.25"/>
    <row r="1467" ht="15.6" customHeight="1" x14ac:dyDescent="0.25"/>
    <row r="1468" ht="15.6" customHeight="1" x14ac:dyDescent="0.25"/>
    <row r="1469" ht="15.6" customHeight="1" x14ac:dyDescent="0.25"/>
    <row r="1470" ht="15.6" customHeight="1" x14ac:dyDescent="0.25"/>
    <row r="1471" ht="15.6" customHeight="1" x14ac:dyDescent="0.25"/>
    <row r="1472" ht="15.6" customHeight="1" x14ac:dyDescent="0.25"/>
    <row r="1473" ht="15.6" customHeight="1" x14ac:dyDescent="0.25"/>
    <row r="1474" ht="15.6" customHeight="1" x14ac:dyDescent="0.25"/>
    <row r="1475" ht="15.6" customHeight="1" x14ac:dyDescent="0.25"/>
    <row r="1476" ht="15.6" customHeight="1" x14ac:dyDescent="0.25"/>
    <row r="1477" ht="15.6" customHeight="1" x14ac:dyDescent="0.25"/>
    <row r="1478" ht="15.6" customHeight="1" x14ac:dyDescent="0.25"/>
    <row r="1479" ht="15.6" customHeight="1" x14ac:dyDescent="0.25"/>
    <row r="1480" ht="15.6" customHeight="1" x14ac:dyDescent="0.25"/>
    <row r="1481" ht="15.6" customHeight="1" x14ac:dyDescent="0.25"/>
    <row r="1482" ht="15.6" customHeight="1" x14ac:dyDescent="0.25"/>
    <row r="1483" ht="15.6" customHeight="1" x14ac:dyDescent="0.25"/>
    <row r="1484" ht="15.6" customHeight="1" x14ac:dyDescent="0.25"/>
    <row r="1485" ht="15.6" customHeight="1" x14ac:dyDescent="0.25"/>
    <row r="1486" ht="15.6" customHeight="1" x14ac:dyDescent="0.25"/>
    <row r="1487" ht="15.6" customHeight="1" x14ac:dyDescent="0.25"/>
    <row r="1488" ht="15.6" customHeight="1" x14ac:dyDescent="0.25"/>
    <row r="1489" ht="15.6" customHeight="1" x14ac:dyDescent="0.25"/>
    <row r="1490" ht="15.6" customHeight="1" x14ac:dyDescent="0.25"/>
    <row r="1491" ht="15.6" customHeight="1" x14ac:dyDescent="0.25"/>
    <row r="1492" ht="15.6" customHeight="1" x14ac:dyDescent="0.25"/>
    <row r="1493" ht="15.6" customHeight="1" x14ac:dyDescent="0.25"/>
    <row r="1494" ht="15.6" customHeight="1" x14ac:dyDescent="0.25"/>
    <row r="1495" ht="15.6" customHeight="1" x14ac:dyDescent="0.25"/>
    <row r="1496" ht="15.6" customHeight="1" x14ac:dyDescent="0.25"/>
    <row r="1497" ht="15.6" customHeight="1" x14ac:dyDescent="0.25"/>
    <row r="1498" ht="15.6" customHeight="1" x14ac:dyDescent="0.25"/>
    <row r="1499" ht="15.6" customHeight="1" x14ac:dyDescent="0.25"/>
    <row r="1500" ht="15.6" customHeight="1" x14ac:dyDescent="0.25"/>
    <row r="1501" ht="15.6" customHeight="1" x14ac:dyDescent="0.25"/>
    <row r="1502" ht="15.6" customHeight="1" x14ac:dyDescent="0.25"/>
    <row r="1503" ht="15.6" customHeight="1" x14ac:dyDescent="0.25"/>
    <row r="1504" ht="15.6" customHeight="1" x14ac:dyDescent="0.25"/>
    <row r="1505" ht="15.6" customHeight="1" x14ac:dyDescent="0.25"/>
    <row r="1506" ht="15.6" customHeight="1" x14ac:dyDescent="0.25"/>
    <row r="1507" ht="15.6" customHeight="1" x14ac:dyDescent="0.25"/>
    <row r="1508" ht="15.6" customHeight="1" x14ac:dyDescent="0.25"/>
    <row r="1509" ht="15.6" customHeight="1" x14ac:dyDescent="0.25"/>
    <row r="1510" ht="15.6" customHeight="1" x14ac:dyDescent="0.25"/>
    <row r="1511" ht="15.6" customHeight="1" x14ac:dyDescent="0.25"/>
    <row r="1512" ht="15.6" customHeight="1" x14ac:dyDescent="0.25"/>
    <row r="1513" ht="15.6" customHeight="1" x14ac:dyDescent="0.25"/>
    <row r="1514" ht="15.6" customHeight="1" x14ac:dyDescent="0.25"/>
    <row r="1515" ht="15.6" customHeight="1" x14ac:dyDescent="0.25"/>
    <row r="1516" ht="15.6" customHeight="1" x14ac:dyDescent="0.25"/>
    <row r="1517" ht="15.6" customHeight="1" x14ac:dyDescent="0.25"/>
    <row r="1518" ht="15.6" customHeight="1" x14ac:dyDescent="0.25"/>
    <row r="1519" ht="15.6" customHeight="1" x14ac:dyDescent="0.25"/>
    <row r="1520" ht="15.6" customHeight="1" x14ac:dyDescent="0.25"/>
    <row r="1521" ht="15.6" customHeight="1" x14ac:dyDescent="0.25"/>
    <row r="1522" ht="15.6" customHeight="1" x14ac:dyDescent="0.25"/>
    <row r="1523" ht="15.6" customHeight="1" x14ac:dyDescent="0.25"/>
    <row r="1524" ht="15.6" customHeight="1" x14ac:dyDescent="0.25"/>
    <row r="1525" ht="15.6" customHeight="1" x14ac:dyDescent="0.25"/>
    <row r="1526" ht="15.6" customHeight="1" x14ac:dyDescent="0.25"/>
    <row r="1527" ht="15.6" customHeight="1" x14ac:dyDescent="0.25"/>
    <row r="1528" ht="15.6" customHeight="1" x14ac:dyDescent="0.25"/>
    <row r="1529" ht="15.6" customHeight="1" x14ac:dyDescent="0.25"/>
    <row r="1530" ht="15.6" customHeight="1" x14ac:dyDescent="0.25"/>
    <row r="1531" ht="15.6" customHeight="1" x14ac:dyDescent="0.25"/>
    <row r="1532" ht="15.6" customHeight="1" x14ac:dyDescent="0.25"/>
    <row r="1533" ht="15.6" customHeight="1" x14ac:dyDescent="0.25"/>
    <row r="1534" ht="15.6" customHeight="1" x14ac:dyDescent="0.25"/>
    <row r="1535" ht="15.6" customHeight="1" x14ac:dyDescent="0.25"/>
    <row r="1536" ht="15.6" customHeight="1" x14ac:dyDescent="0.25"/>
    <row r="1537" ht="15.6" customHeight="1" x14ac:dyDescent="0.25"/>
    <row r="1538" ht="15.6" customHeight="1" x14ac:dyDescent="0.25"/>
    <row r="1539" ht="15.6" customHeight="1" x14ac:dyDescent="0.25"/>
    <row r="1540" ht="15.6" customHeight="1" x14ac:dyDescent="0.25"/>
    <row r="1541" ht="15.6" customHeight="1" x14ac:dyDescent="0.25"/>
    <row r="1542" ht="15.6" customHeight="1" x14ac:dyDescent="0.25"/>
    <row r="1543" ht="15.6" customHeight="1" x14ac:dyDescent="0.25"/>
    <row r="1544" ht="15.6" customHeight="1" x14ac:dyDescent="0.25"/>
    <row r="1545" ht="15.6" customHeight="1" x14ac:dyDescent="0.25"/>
    <row r="1546" ht="15.6" customHeight="1" x14ac:dyDescent="0.25"/>
    <row r="1547" ht="15.6" customHeight="1" x14ac:dyDescent="0.25"/>
    <row r="1548" ht="15.6" customHeight="1" x14ac:dyDescent="0.25"/>
    <row r="1549" ht="15.6" customHeight="1" x14ac:dyDescent="0.25"/>
    <row r="1550" ht="15.6" customHeight="1" x14ac:dyDescent="0.25"/>
    <row r="1551" ht="15.6" customHeight="1" x14ac:dyDescent="0.25"/>
    <row r="1552" ht="15.6" customHeight="1" x14ac:dyDescent="0.25"/>
    <row r="1553" ht="15.6" customHeight="1" x14ac:dyDescent="0.25"/>
    <row r="1554" ht="15.6" customHeight="1" x14ac:dyDescent="0.25"/>
    <row r="1555" ht="15.6" customHeight="1" x14ac:dyDescent="0.25"/>
    <row r="1556" ht="15.6" customHeight="1" x14ac:dyDescent="0.25"/>
    <row r="1557" ht="15.6" customHeight="1" x14ac:dyDescent="0.25"/>
    <row r="1558" ht="15.6" customHeight="1" x14ac:dyDescent="0.25"/>
    <row r="1559" ht="15.6" customHeight="1" x14ac:dyDescent="0.25"/>
    <row r="1560" ht="15.6" customHeight="1" x14ac:dyDescent="0.25"/>
    <row r="1561" ht="15.6" customHeight="1" x14ac:dyDescent="0.25"/>
    <row r="1562" ht="15.6" customHeight="1" x14ac:dyDescent="0.25"/>
    <row r="1563" ht="15.6" customHeight="1" x14ac:dyDescent="0.25"/>
    <row r="1564" ht="15.6" customHeight="1" x14ac:dyDescent="0.25"/>
    <row r="1565" ht="15.6" customHeight="1" x14ac:dyDescent="0.25"/>
    <row r="1566" ht="15.6" customHeight="1" x14ac:dyDescent="0.25"/>
    <row r="1567" ht="15.6" customHeight="1" x14ac:dyDescent="0.25"/>
    <row r="1568" ht="15.6" customHeight="1" x14ac:dyDescent="0.25"/>
    <row r="1569" ht="15.6" customHeight="1" x14ac:dyDescent="0.25"/>
    <row r="1570" ht="15.6" customHeight="1" x14ac:dyDescent="0.25"/>
    <row r="1571" ht="15.6" customHeight="1" x14ac:dyDescent="0.25"/>
    <row r="1572" ht="15.6" customHeight="1" x14ac:dyDescent="0.25"/>
    <row r="1573" ht="15.6" customHeight="1" x14ac:dyDescent="0.25"/>
    <row r="1574" ht="15.6" customHeight="1" x14ac:dyDescent="0.25"/>
    <row r="1575" ht="15.6" customHeight="1" x14ac:dyDescent="0.25"/>
    <row r="1576" ht="15.6" customHeight="1" x14ac:dyDescent="0.25"/>
    <row r="1577" ht="15.6" customHeight="1" x14ac:dyDescent="0.25"/>
    <row r="1578" ht="15.6" customHeight="1" x14ac:dyDescent="0.25"/>
    <row r="1579" ht="15.6" customHeight="1" x14ac:dyDescent="0.25"/>
    <row r="1580" ht="15.6" customHeight="1" x14ac:dyDescent="0.25"/>
    <row r="1581" ht="15.6" customHeight="1" x14ac:dyDescent="0.25"/>
    <row r="1582" ht="15.6" customHeight="1" x14ac:dyDescent="0.25"/>
    <row r="1583" ht="15.6" customHeight="1" x14ac:dyDescent="0.25"/>
    <row r="1584" ht="15.6" customHeight="1" x14ac:dyDescent="0.25"/>
    <row r="1585" ht="15.6" customHeight="1" x14ac:dyDescent="0.25"/>
    <row r="1586" ht="15.6" customHeight="1" x14ac:dyDescent="0.25"/>
    <row r="1587" ht="15.6" customHeight="1" x14ac:dyDescent="0.25"/>
    <row r="1588" ht="15.6" customHeight="1" x14ac:dyDescent="0.25"/>
    <row r="1589" ht="15.6" customHeight="1" x14ac:dyDescent="0.25"/>
    <row r="1590" ht="15.6" customHeight="1" x14ac:dyDescent="0.25"/>
    <row r="1591" ht="15.6" customHeight="1" x14ac:dyDescent="0.25"/>
    <row r="1592" ht="15.6" customHeight="1" x14ac:dyDescent="0.25"/>
    <row r="1593" ht="15.6" customHeight="1" x14ac:dyDescent="0.25"/>
    <row r="1594" ht="15.6" customHeight="1" x14ac:dyDescent="0.25"/>
    <row r="1595" ht="15.6" customHeight="1" x14ac:dyDescent="0.25"/>
    <row r="1596" ht="15.6" customHeight="1" x14ac:dyDescent="0.25"/>
    <row r="1597" ht="15.6" customHeight="1" x14ac:dyDescent="0.25"/>
    <row r="1598" ht="15.6" customHeight="1" x14ac:dyDescent="0.25"/>
    <row r="1599" ht="15.6" customHeight="1" x14ac:dyDescent="0.25"/>
    <row r="1600" ht="15.6" customHeight="1" x14ac:dyDescent="0.25"/>
    <row r="1601" ht="15.6" customHeight="1" x14ac:dyDescent="0.25"/>
    <row r="1602" ht="15.6" customHeight="1" x14ac:dyDescent="0.25"/>
    <row r="1603" ht="15.6" customHeight="1" x14ac:dyDescent="0.25"/>
    <row r="1604" ht="15.6" customHeight="1" x14ac:dyDescent="0.25"/>
    <row r="1605" ht="15.6" customHeight="1" x14ac:dyDescent="0.25"/>
    <row r="1606" ht="15.6" customHeight="1" x14ac:dyDescent="0.25"/>
    <row r="1607" ht="15.6" customHeight="1" x14ac:dyDescent="0.25"/>
    <row r="1608" ht="15.6" customHeight="1" x14ac:dyDescent="0.25"/>
    <row r="1609" ht="15.6" customHeight="1" x14ac:dyDescent="0.25"/>
    <row r="1610" ht="15.6" customHeight="1" x14ac:dyDescent="0.25"/>
    <row r="1611" ht="15.6" customHeight="1" x14ac:dyDescent="0.25"/>
    <row r="1612" ht="15.6" customHeight="1" x14ac:dyDescent="0.25"/>
    <row r="1613" ht="15.6" customHeight="1" x14ac:dyDescent="0.25"/>
    <row r="1614" ht="15.6" customHeight="1" x14ac:dyDescent="0.25"/>
    <row r="1615" ht="15.6" customHeight="1" x14ac:dyDescent="0.25"/>
    <row r="1616" ht="15.6" customHeight="1" x14ac:dyDescent="0.25"/>
    <row r="1617" ht="15.6" customHeight="1" x14ac:dyDescent="0.25"/>
    <row r="1618" ht="15.6" customHeight="1" x14ac:dyDescent="0.25"/>
    <row r="1619" ht="15.6" customHeight="1" x14ac:dyDescent="0.25"/>
    <row r="1620" ht="15.6" customHeight="1" x14ac:dyDescent="0.25"/>
    <row r="1621" ht="15.6" customHeight="1" x14ac:dyDescent="0.25"/>
    <row r="1622" ht="15.6" customHeight="1" x14ac:dyDescent="0.25"/>
    <row r="1623" ht="15.6" customHeight="1" x14ac:dyDescent="0.25"/>
    <row r="1624" ht="15.6" customHeight="1" x14ac:dyDescent="0.25"/>
    <row r="1625" ht="15.6" customHeight="1" x14ac:dyDescent="0.25"/>
    <row r="1626" ht="15.6" customHeight="1" x14ac:dyDescent="0.25"/>
    <row r="1627" ht="15.6" customHeight="1" x14ac:dyDescent="0.25"/>
    <row r="1628" ht="15.6" customHeight="1" x14ac:dyDescent="0.25"/>
    <row r="1629" ht="15.6" customHeight="1" x14ac:dyDescent="0.25"/>
    <row r="1630" ht="15.6" customHeight="1" x14ac:dyDescent="0.25"/>
    <row r="1631" ht="15.6" customHeight="1" x14ac:dyDescent="0.25"/>
    <row r="1632" ht="15.6" customHeight="1" x14ac:dyDescent="0.25"/>
    <row r="1633" ht="15.6" customHeight="1" x14ac:dyDescent="0.25"/>
    <row r="1634" ht="15.6" customHeight="1" x14ac:dyDescent="0.25"/>
    <row r="1635" ht="15.6" customHeight="1" x14ac:dyDescent="0.25"/>
    <row r="1636" ht="15.6" customHeight="1" x14ac:dyDescent="0.25"/>
    <row r="1637" ht="15.6" customHeight="1" x14ac:dyDescent="0.25"/>
    <row r="1638" ht="15.6" customHeight="1" x14ac:dyDescent="0.25"/>
    <row r="1639" ht="15.6" customHeight="1" x14ac:dyDescent="0.25"/>
    <row r="1640" ht="15.6" customHeight="1" x14ac:dyDescent="0.25"/>
    <row r="1641" ht="15.6" customHeight="1" x14ac:dyDescent="0.25"/>
    <row r="1642" ht="15.6" customHeight="1" x14ac:dyDescent="0.25"/>
    <row r="1643" ht="15.6" customHeight="1" x14ac:dyDescent="0.25"/>
    <row r="1644" ht="15.6" customHeight="1" x14ac:dyDescent="0.25"/>
    <row r="1645" ht="15.6" customHeight="1" x14ac:dyDescent="0.25"/>
    <row r="1646" ht="15.6" customHeight="1" x14ac:dyDescent="0.25"/>
    <row r="1647" ht="15.6" customHeight="1" x14ac:dyDescent="0.25"/>
    <row r="1648" ht="15.6" customHeight="1" x14ac:dyDescent="0.25"/>
    <row r="1649" ht="15.6" customHeight="1" x14ac:dyDescent="0.25"/>
    <row r="1650" ht="15.6" customHeight="1" x14ac:dyDescent="0.25"/>
    <row r="1651" ht="15.6" customHeight="1" x14ac:dyDescent="0.25"/>
    <row r="1652" ht="15.6" customHeight="1" x14ac:dyDescent="0.25"/>
    <row r="1653" ht="15.6" customHeight="1" x14ac:dyDescent="0.25"/>
    <row r="1654" ht="15.6" customHeight="1" x14ac:dyDescent="0.25"/>
    <row r="1655" ht="15.6" customHeight="1" x14ac:dyDescent="0.25"/>
    <row r="1656" ht="15.6" customHeight="1" x14ac:dyDescent="0.25"/>
    <row r="1657" ht="15.6" customHeight="1" x14ac:dyDescent="0.25"/>
    <row r="1658" ht="15.6" customHeight="1" x14ac:dyDescent="0.25"/>
    <row r="1659" ht="15.6" customHeight="1" x14ac:dyDescent="0.25"/>
    <row r="1660" ht="15.6" customHeight="1" x14ac:dyDescent="0.25"/>
    <row r="1661" ht="15.6" customHeight="1" x14ac:dyDescent="0.25"/>
    <row r="1662" ht="15.6" customHeight="1" x14ac:dyDescent="0.25"/>
    <row r="1663" ht="15.6" customHeight="1" x14ac:dyDescent="0.25"/>
    <row r="1664" ht="15.6" customHeight="1" x14ac:dyDescent="0.25"/>
    <row r="1665" ht="15.6" customHeight="1" x14ac:dyDescent="0.25"/>
    <row r="1666" ht="15.6" customHeight="1" x14ac:dyDescent="0.25"/>
    <row r="1667" ht="15.6" customHeight="1" x14ac:dyDescent="0.25"/>
    <row r="1668" ht="15.6" customHeight="1" x14ac:dyDescent="0.25"/>
    <row r="1669" ht="15.6" customHeight="1" x14ac:dyDescent="0.25"/>
    <row r="1670" ht="15.6" customHeight="1" x14ac:dyDescent="0.25"/>
    <row r="1671" ht="15.6" customHeight="1" x14ac:dyDescent="0.25"/>
    <row r="1672" ht="15.6" customHeight="1" x14ac:dyDescent="0.25"/>
    <row r="1673" ht="15.6" customHeight="1" x14ac:dyDescent="0.25"/>
    <row r="1674" ht="15.6" customHeight="1" x14ac:dyDescent="0.25"/>
    <row r="1675" ht="15.6" customHeight="1" x14ac:dyDescent="0.25"/>
    <row r="1676" ht="15.6" customHeight="1" x14ac:dyDescent="0.25"/>
    <row r="1677" ht="15.6" customHeight="1" x14ac:dyDescent="0.25"/>
    <row r="1678" ht="15.6" customHeight="1" x14ac:dyDescent="0.25"/>
    <row r="1679" ht="15.6" customHeight="1" x14ac:dyDescent="0.25"/>
    <row r="1680" ht="15.6" customHeight="1" x14ac:dyDescent="0.25"/>
    <row r="1681" ht="15.6" customHeight="1" x14ac:dyDescent="0.25"/>
    <row r="1682" ht="15.6" customHeight="1" x14ac:dyDescent="0.25"/>
    <row r="1683" ht="15.6" customHeight="1" x14ac:dyDescent="0.25"/>
    <row r="1684" ht="15.6" customHeight="1" x14ac:dyDescent="0.25"/>
    <row r="1685" ht="15.6" customHeight="1" x14ac:dyDescent="0.25"/>
    <row r="1686" ht="15.6" customHeight="1" x14ac:dyDescent="0.25"/>
    <row r="1687" ht="15.6" customHeight="1" x14ac:dyDescent="0.25"/>
    <row r="1688" ht="15.6" customHeight="1" x14ac:dyDescent="0.25"/>
    <row r="1689" ht="15.6" customHeight="1" x14ac:dyDescent="0.25"/>
    <row r="1690" ht="15.6" customHeight="1" x14ac:dyDescent="0.25"/>
    <row r="1691" ht="15.6" customHeight="1" x14ac:dyDescent="0.25"/>
    <row r="1692" ht="15.6" customHeight="1" x14ac:dyDescent="0.25"/>
    <row r="1693" ht="15.6" customHeight="1" x14ac:dyDescent="0.25"/>
    <row r="1694" ht="15.6" customHeight="1" x14ac:dyDescent="0.25"/>
    <row r="1695" ht="15.6" customHeight="1" x14ac:dyDescent="0.25"/>
    <row r="1696" ht="15.6" customHeight="1" x14ac:dyDescent="0.25"/>
    <row r="1697" ht="15.6" customHeight="1" x14ac:dyDescent="0.25"/>
    <row r="1698" ht="15.6" customHeight="1" x14ac:dyDescent="0.25"/>
    <row r="1699" ht="15.6" customHeight="1" x14ac:dyDescent="0.25"/>
    <row r="1700" ht="15.6" customHeight="1" x14ac:dyDescent="0.25"/>
    <row r="1701" ht="15.6" customHeight="1" x14ac:dyDescent="0.25"/>
    <row r="1702" ht="15.6" customHeight="1" x14ac:dyDescent="0.25"/>
    <row r="1703" ht="15.6" customHeight="1" x14ac:dyDescent="0.25"/>
    <row r="1704" ht="15.6" customHeight="1" x14ac:dyDescent="0.25"/>
    <row r="1705" ht="15.6" customHeight="1" x14ac:dyDescent="0.25"/>
    <row r="1706" ht="15.6" customHeight="1" x14ac:dyDescent="0.25"/>
    <row r="1707" ht="15.6" customHeight="1" x14ac:dyDescent="0.25"/>
    <row r="1708" ht="15.6" customHeight="1" x14ac:dyDescent="0.25"/>
    <row r="1709" ht="15.6" customHeight="1" x14ac:dyDescent="0.25"/>
    <row r="1710" ht="15.6" customHeight="1" x14ac:dyDescent="0.25"/>
    <row r="1711" ht="15.6" customHeight="1" x14ac:dyDescent="0.25"/>
    <row r="1712" ht="15.6" customHeight="1" x14ac:dyDescent="0.25"/>
    <row r="1713" ht="15.6" customHeight="1" x14ac:dyDescent="0.25"/>
    <row r="1714" ht="15.6" customHeight="1" x14ac:dyDescent="0.25"/>
    <row r="1715" ht="15.6" customHeight="1" x14ac:dyDescent="0.25"/>
    <row r="1716" ht="15.6" customHeight="1" x14ac:dyDescent="0.25"/>
    <row r="1717" ht="15.6" customHeight="1" x14ac:dyDescent="0.25"/>
    <row r="1718" ht="15.6" customHeight="1" x14ac:dyDescent="0.25"/>
    <row r="1719" ht="15.6" customHeight="1" x14ac:dyDescent="0.25"/>
    <row r="1720" ht="15.6" customHeight="1" x14ac:dyDescent="0.25"/>
    <row r="1721" ht="15.6" customHeight="1" x14ac:dyDescent="0.25"/>
    <row r="1722" ht="15.6" customHeight="1" x14ac:dyDescent="0.25"/>
    <row r="1723" ht="15.6" customHeight="1" x14ac:dyDescent="0.25"/>
    <row r="1724" ht="15.6" customHeight="1" x14ac:dyDescent="0.25"/>
    <row r="1725" ht="15.6" customHeight="1" x14ac:dyDescent="0.25"/>
    <row r="1726" ht="15.6" customHeight="1" x14ac:dyDescent="0.25"/>
    <row r="1727" ht="15.6" customHeight="1" x14ac:dyDescent="0.25"/>
    <row r="1728" ht="15.6" customHeight="1" x14ac:dyDescent="0.25"/>
    <row r="1729" ht="15.6" customHeight="1" x14ac:dyDescent="0.25"/>
    <row r="1730" ht="15.6" customHeight="1" x14ac:dyDescent="0.25"/>
    <row r="1731" ht="15.6" customHeight="1" x14ac:dyDescent="0.25"/>
    <row r="1732" ht="15.6" customHeight="1" x14ac:dyDescent="0.25"/>
    <row r="1733" ht="15.6" customHeight="1" x14ac:dyDescent="0.25"/>
    <row r="1734" ht="15.6" customHeight="1" x14ac:dyDescent="0.25"/>
    <row r="1735" ht="15.6" customHeight="1" x14ac:dyDescent="0.25"/>
    <row r="1736" ht="15.6" customHeight="1" x14ac:dyDescent="0.25"/>
    <row r="1737" ht="15.6" customHeight="1" x14ac:dyDescent="0.25"/>
    <row r="1738" ht="15.6" customHeight="1" x14ac:dyDescent="0.25"/>
    <row r="1739" ht="15.6" customHeight="1" x14ac:dyDescent="0.25"/>
    <row r="1740" ht="15.6" customHeight="1" x14ac:dyDescent="0.25"/>
    <row r="1741" ht="15.6" customHeight="1" x14ac:dyDescent="0.25"/>
    <row r="1742" ht="15.6" customHeight="1" x14ac:dyDescent="0.25"/>
    <row r="1743" ht="15.6" customHeight="1" x14ac:dyDescent="0.25"/>
    <row r="1744" ht="15.6" customHeight="1" x14ac:dyDescent="0.25"/>
    <row r="1745" ht="15.6" customHeight="1" x14ac:dyDescent="0.25"/>
    <row r="1746" ht="15.6" customHeight="1" x14ac:dyDescent="0.25"/>
    <row r="1747" ht="15.6" customHeight="1" x14ac:dyDescent="0.25"/>
    <row r="1748" ht="15.6" customHeight="1" x14ac:dyDescent="0.25"/>
    <row r="1749" ht="15.6" customHeight="1" x14ac:dyDescent="0.25"/>
    <row r="1750" ht="15.6" customHeight="1" x14ac:dyDescent="0.25"/>
    <row r="1751" ht="15.6" customHeight="1" x14ac:dyDescent="0.25"/>
    <row r="1752" ht="15.6" customHeight="1" x14ac:dyDescent="0.25"/>
    <row r="1753" ht="15.6" customHeight="1" x14ac:dyDescent="0.25"/>
    <row r="1754" ht="15.6" customHeight="1" x14ac:dyDescent="0.25"/>
    <row r="1755" ht="15.6" customHeight="1" x14ac:dyDescent="0.25"/>
    <row r="1756" ht="15.6" customHeight="1" x14ac:dyDescent="0.25"/>
    <row r="1757" ht="15.6" customHeight="1" x14ac:dyDescent="0.25"/>
    <row r="1758" ht="15.6" customHeight="1" x14ac:dyDescent="0.25"/>
    <row r="1759" ht="15.6" customHeight="1" x14ac:dyDescent="0.25"/>
    <row r="1760" ht="15.6" customHeight="1" x14ac:dyDescent="0.25"/>
    <row r="1761" ht="15.6" customHeight="1" x14ac:dyDescent="0.25"/>
    <row r="1762" ht="15.6" customHeight="1" x14ac:dyDescent="0.25"/>
    <row r="1763" ht="15.6" customHeight="1" x14ac:dyDescent="0.25"/>
    <row r="1764" ht="15.6" customHeight="1" x14ac:dyDescent="0.25"/>
    <row r="1765" ht="15.6" customHeight="1" x14ac:dyDescent="0.25"/>
    <row r="1766" ht="15.6" customHeight="1" x14ac:dyDescent="0.25"/>
    <row r="1767" ht="15.6" customHeight="1" x14ac:dyDescent="0.25"/>
    <row r="1768" ht="15.6" customHeight="1" x14ac:dyDescent="0.25"/>
    <row r="1769" ht="15.6" customHeight="1" x14ac:dyDescent="0.25"/>
    <row r="1770" ht="15.6" customHeight="1" x14ac:dyDescent="0.25"/>
    <row r="1771" ht="15.6" customHeight="1" x14ac:dyDescent="0.25"/>
    <row r="1772" ht="15.6" customHeight="1" x14ac:dyDescent="0.25"/>
    <row r="1773" ht="15.6" customHeight="1" x14ac:dyDescent="0.25"/>
    <row r="1774" ht="15.6" customHeight="1" x14ac:dyDescent="0.25"/>
    <row r="1775" ht="15.6" customHeight="1" x14ac:dyDescent="0.25"/>
    <row r="1776" ht="15.6" customHeight="1" x14ac:dyDescent="0.25"/>
    <row r="1777" ht="15.6" customHeight="1" x14ac:dyDescent="0.25"/>
    <row r="1778" ht="15.6" customHeight="1" x14ac:dyDescent="0.25"/>
    <row r="1779" ht="15.6" customHeight="1" x14ac:dyDescent="0.25"/>
    <row r="1780" ht="15.6" customHeight="1" x14ac:dyDescent="0.25"/>
    <row r="1781" ht="15.6" customHeight="1" x14ac:dyDescent="0.25"/>
    <row r="1782" ht="15.6" customHeight="1" x14ac:dyDescent="0.25"/>
    <row r="1783" ht="15.6" customHeight="1" x14ac:dyDescent="0.25"/>
    <row r="1784" ht="15.6" customHeight="1" x14ac:dyDescent="0.25"/>
    <row r="1785" ht="15.6" customHeight="1" x14ac:dyDescent="0.25"/>
    <row r="1786" ht="15.6" customHeight="1" x14ac:dyDescent="0.25"/>
    <row r="1787" ht="15.6" customHeight="1" x14ac:dyDescent="0.25"/>
    <row r="1788" ht="15.6" customHeight="1" x14ac:dyDescent="0.25"/>
    <row r="1789" ht="15.6" customHeight="1" x14ac:dyDescent="0.25"/>
    <row r="1790" ht="15.6" customHeight="1" x14ac:dyDescent="0.25"/>
    <row r="1791" ht="15.6" customHeight="1" x14ac:dyDescent="0.25"/>
    <row r="1792" ht="15.6" customHeight="1" x14ac:dyDescent="0.25"/>
    <row r="1793" ht="15.6" customHeight="1" x14ac:dyDescent="0.25"/>
    <row r="1794" ht="15.6" customHeight="1" x14ac:dyDescent="0.25"/>
    <row r="1795" ht="15.6" customHeight="1" x14ac:dyDescent="0.25"/>
    <row r="1796" ht="15.6" customHeight="1" x14ac:dyDescent="0.25"/>
    <row r="1797" ht="15.6" customHeight="1" x14ac:dyDescent="0.25"/>
    <row r="1798" ht="15.6" customHeight="1" x14ac:dyDescent="0.25"/>
    <row r="1799" ht="15.6" customHeight="1" x14ac:dyDescent="0.25"/>
    <row r="1800" ht="15.6" customHeight="1" x14ac:dyDescent="0.25"/>
    <row r="1801" ht="15.6" customHeight="1" x14ac:dyDescent="0.25"/>
    <row r="1802" ht="15.6" customHeight="1" x14ac:dyDescent="0.25"/>
    <row r="1803" ht="15.6" customHeight="1" x14ac:dyDescent="0.25"/>
    <row r="1804" ht="15.6" customHeight="1" x14ac:dyDescent="0.25"/>
    <row r="1805" ht="15.6" customHeight="1" x14ac:dyDescent="0.25"/>
    <row r="1806" ht="15.6" customHeight="1" x14ac:dyDescent="0.25"/>
    <row r="1807" ht="15.6" customHeight="1" x14ac:dyDescent="0.25"/>
    <row r="1808" ht="15.6" customHeight="1" x14ac:dyDescent="0.25"/>
    <row r="1809" ht="15.6" customHeight="1" x14ac:dyDescent="0.25"/>
    <row r="1810" ht="15.6" customHeight="1" x14ac:dyDescent="0.25"/>
    <row r="1811" ht="15.6" customHeight="1" x14ac:dyDescent="0.25"/>
    <row r="1812" ht="15.6" customHeight="1" x14ac:dyDescent="0.25"/>
    <row r="1813" ht="15.6" customHeight="1" x14ac:dyDescent="0.25"/>
    <row r="1814" ht="15.6" customHeight="1" x14ac:dyDescent="0.25"/>
    <row r="1815" ht="15.6" customHeight="1" x14ac:dyDescent="0.25"/>
    <row r="1816" ht="15.6" customHeight="1" x14ac:dyDescent="0.25"/>
    <row r="1817" ht="15.6" customHeight="1" x14ac:dyDescent="0.25"/>
    <row r="1818" ht="15.6" customHeight="1" x14ac:dyDescent="0.25"/>
    <row r="1819" ht="15.6" customHeight="1" x14ac:dyDescent="0.25"/>
    <row r="1820" ht="15.6" customHeight="1" x14ac:dyDescent="0.25"/>
    <row r="1821" ht="15.6" customHeight="1" x14ac:dyDescent="0.25"/>
    <row r="1822" ht="15.6" customHeight="1" x14ac:dyDescent="0.25"/>
    <row r="1823" ht="15.6" customHeight="1" x14ac:dyDescent="0.25"/>
    <row r="1824" ht="15.6" customHeight="1" x14ac:dyDescent="0.25"/>
    <row r="1825" ht="15.6" customHeight="1" x14ac:dyDescent="0.25"/>
    <row r="1826" ht="15.6" customHeight="1" x14ac:dyDescent="0.25"/>
    <row r="1827" ht="15.6" customHeight="1" x14ac:dyDescent="0.25"/>
    <row r="1828" ht="15.6" customHeight="1" x14ac:dyDescent="0.25"/>
    <row r="1829" ht="15.6" customHeight="1" x14ac:dyDescent="0.25"/>
    <row r="1830" ht="15.6" customHeight="1" x14ac:dyDescent="0.25"/>
    <row r="1831" ht="15.6" customHeight="1" x14ac:dyDescent="0.25"/>
    <row r="1832" ht="15.6" customHeight="1" x14ac:dyDescent="0.25"/>
    <row r="1833" ht="15.6" customHeight="1" x14ac:dyDescent="0.25"/>
    <row r="1834" ht="15.6" customHeight="1" x14ac:dyDescent="0.25"/>
    <row r="1835" ht="15.6" customHeight="1" x14ac:dyDescent="0.25"/>
    <row r="1836" ht="15.6" customHeight="1" x14ac:dyDescent="0.25"/>
    <row r="1837" ht="15.6" customHeight="1" x14ac:dyDescent="0.25"/>
    <row r="1838" ht="15.6" customHeight="1" x14ac:dyDescent="0.25"/>
    <row r="1839" ht="15.6" customHeight="1" x14ac:dyDescent="0.25"/>
    <row r="1840" ht="15.6" customHeight="1" x14ac:dyDescent="0.25"/>
    <row r="1841" ht="15.6" customHeight="1" x14ac:dyDescent="0.25"/>
    <row r="1842" ht="15.6" customHeight="1" x14ac:dyDescent="0.25"/>
    <row r="1843" ht="15.6" customHeight="1" x14ac:dyDescent="0.25"/>
    <row r="1844" ht="15.6" customHeight="1" x14ac:dyDescent="0.25"/>
    <row r="1845" ht="15.6" customHeight="1" x14ac:dyDescent="0.25"/>
    <row r="1846" ht="15.6" customHeight="1" x14ac:dyDescent="0.25"/>
    <row r="1847" ht="15.6" customHeight="1" x14ac:dyDescent="0.25"/>
    <row r="1848" ht="15.6" customHeight="1" x14ac:dyDescent="0.25"/>
    <row r="1849" ht="15.6" customHeight="1" x14ac:dyDescent="0.25"/>
    <row r="1850" ht="15.6" customHeight="1" x14ac:dyDescent="0.25"/>
    <row r="1851" ht="15.6" customHeight="1" x14ac:dyDescent="0.25"/>
    <row r="1852" ht="15.6" customHeight="1" x14ac:dyDescent="0.25"/>
    <row r="1853" ht="15.6" customHeight="1" x14ac:dyDescent="0.25"/>
    <row r="1854" ht="15.6" customHeight="1" x14ac:dyDescent="0.25"/>
    <row r="1855" ht="15.6" customHeight="1" x14ac:dyDescent="0.25"/>
    <row r="1856" ht="15.6" customHeight="1" x14ac:dyDescent="0.25"/>
    <row r="1857" ht="15.6" customHeight="1" x14ac:dyDescent="0.25"/>
    <row r="1858" ht="15.6" customHeight="1" x14ac:dyDescent="0.25"/>
    <row r="1859" ht="15.6" customHeight="1" x14ac:dyDescent="0.25"/>
    <row r="1860" ht="15.6" customHeight="1" x14ac:dyDescent="0.25"/>
    <row r="1861" ht="15.6" customHeight="1" x14ac:dyDescent="0.25"/>
    <row r="1862" ht="15.6" customHeight="1" x14ac:dyDescent="0.25"/>
    <row r="1863" ht="15.6" customHeight="1" x14ac:dyDescent="0.25"/>
    <row r="1864" ht="15.6" customHeight="1" x14ac:dyDescent="0.25"/>
    <row r="1865" ht="15.6" customHeight="1" x14ac:dyDescent="0.25"/>
    <row r="1866" ht="15.6" customHeight="1" x14ac:dyDescent="0.25"/>
    <row r="1867" ht="15.6" customHeight="1" x14ac:dyDescent="0.25"/>
    <row r="1868" ht="15.6" customHeight="1" x14ac:dyDescent="0.25"/>
    <row r="1869" ht="15.6" customHeight="1" x14ac:dyDescent="0.25"/>
    <row r="1870" ht="15.6" customHeight="1" x14ac:dyDescent="0.25"/>
    <row r="1871" ht="15.6" customHeight="1" x14ac:dyDescent="0.25"/>
    <row r="1872" ht="15.6" customHeight="1" x14ac:dyDescent="0.25"/>
    <row r="1873" ht="15.6" customHeight="1" x14ac:dyDescent="0.25"/>
    <row r="1874" ht="15.6" customHeight="1" x14ac:dyDescent="0.25"/>
    <row r="1875" ht="15.6" customHeight="1" x14ac:dyDescent="0.25"/>
    <row r="1876" ht="15.6" customHeight="1" x14ac:dyDescent="0.25"/>
    <row r="1877" ht="15.6" customHeight="1" x14ac:dyDescent="0.25"/>
    <row r="1878" ht="15.6" customHeight="1" x14ac:dyDescent="0.25"/>
    <row r="1879" ht="15.6" customHeight="1" x14ac:dyDescent="0.25"/>
    <row r="1880" ht="15.6" customHeight="1" x14ac:dyDescent="0.25"/>
    <row r="1881" ht="15.6" customHeight="1" x14ac:dyDescent="0.25"/>
    <row r="1882" ht="15.6" customHeight="1" x14ac:dyDescent="0.25"/>
    <row r="1883" ht="15.6" customHeight="1" x14ac:dyDescent="0.25"/>
    <row r="1884" ht="15.6" customHeight="1" x14ac:dyDescent="0.25"/>
    <row r="1885" ht="15.6" customHeight="1" x14ac:dyDescent="0.25"/>
    <row r="1886" ht="15.6" customHeight="1" x14ac:dyDescent="0.25"/>
    <row r="1887" ht="15.6" customHeight="1" x14ac:dyDescent="0.25"/>
    <row r="1888" ht="15.6" customHeight="1" x14ac:dyDescent="0.25"/>
    <row r="1889" ht="15.6" customHeight="1" x14ac:dyDescent="0.25"/>
    <row r="1890" ht="15.6" customHeight="1" x14ac:dyDescent="0.25"/>
    <row r="1891" ht="15.6" customHeight="1" x14ac:dyDescent="0.25"/>
    <row r="1892" ht="15.6" customHeight="1" x14ac:dyDescent="0.25"/>
    <row r="1893" ht="15.6" customHeight="1" x14ac:dyDescent="0.25"/>
    <row r="1894" ht="15.6" customHeight="1" x14ac:dyDescent="0.25"/>
    <row r="1895" ht="15.6" customHeight="1" x14ac:dyDescent="0.25"/>
    <row r="1896" ht="15.6" customHeight="1" x14ac:dyDescent="0.25"/>
    <row r="1897" ht="15.6" customHeight="1" x14ac:dyDescent="0.25"/>
    <row r="1898" ht="15.6" customHeight="1" x14ac:dyDescent="0.25"/>
    <row r="1899" ht="15.6" customHeight="1" x14ac:dyDescent="0.25"/>
    <row r="1900" ht="15.6" customHeight="1" x14ac:dyDescent="0.25"/>
    <row r="1901" ht="15.6" customHeight="1" x14ac:dyDescent="0.25"/>
    <row r="1902" ht="15.6" customHeight="1" x14ac:dyDescent="0.25"/>
    <row r="1903" ht="15.6" customHeight="1" x14ac:dyDescent="0.25"/>
    <row r="1904" ht="15.6" customHeight="1" x14ac:dyDescent="0.25"/>
    <row r="1905" ht="15.6" customHeight="1" x14ac:dyDescent="0.25"/>
    <row r="1906" ht="15.6" customHeight="1" x14ac:dyDescent="0.25"/>
    <row r="1907" ht="15.6" customHeight="1" x14ac:dyDescent="0.25"/>
    <row r="1908" ht="15.6" customHeight="1" x14ac:dyDescent="0.25"/>
    <row r="1909" ht="15.6" customHeight="1" x14ac:dyDescent="0.25"/>
    <row r="1910" ht="15.6" customHeight="1" x14ac:dyDescent="0.25"/>
    <row r="1911" ht="15.6" customHeight="1" x14ac:dyDescent="0.25"/>
    <row r="1912" ht="15.6" customHeight="1" x14ac:dyDescent="0.25"/>
    <row r="1913" ht="15.6" customHeight="1" x14ac:dyDescent="0.25"/>
    <row r="1914" ht="15.6" customHeight="1" x14ac:dyDescent="0.25"/>
    <row r="1915" ht="15.6" customHeight="1" x14ac:dyDescent="0.25"/>
    <row r="1916" ht="15.6" customHeight="1" x14ac:dyDescent="0.25"/>
    <row r="1917" ht="15.6" customHeight="1" x14ac:dyDescent="0.25"/>
    <row r="1918" ht="15.6" customHeight="1" x14ac:dyDescent="0.25"/>
    <row r="1919" ht="15.6" customHeight="1" x14ac:dyDescent="0.25"/>
    <row r="1920" ht="15.6" customHeight="1" x14ac:dyDescent="0.25"/>
    <row r="1921" ht="15.6" customHeight="1" x14ac:dyDescent="0.25"/>
    <row r="1922" ht="15.6" customHeight="1" x14ac:dyDescent="0.25"/>
    <row r="1923" ht="15.6" customHeight="1" x14ac:dyDescent="0.25"/>
    <row r="1924" ht="15.6" customHeight="1" x14ac:dyDescent="0.25"/>
    <row r="1925" ht="15.6" customHeight="1" x14ac:dyDescent="0.25"/>
    <row r="1926" ht="15.6" customHeight="1" x14ac:dyDescent="0.25"/>
    <row r="1927" ht="15.6" customHeight="1" x14ac:dyDescent="0.25"/>
    <row r="1928" ht="15.6" customHeight="1" x14ac:dyDescent="0.25"/>
    <row r="1929" ht="15.6" customHeight="1" x14ac:dyDescent="0.25"/>
    <row r="1930" ht="15.6" customHeight="1" x14ac:dyDescent="0.25"/>
    <row r="1931" ht="15.6" customHeight="1" x14ac:dyDescent="0.25"/>
    <row r="1932" ht="15.6" customHeight="1" x14ac:dyDescent="0.25"/>
    <row r="1933" ht="15.6" customHeight="1" x14ac:dyDescent="0.25"/>
    <row r="1934" ht="15.6" customHeight="1" x14ac:dyDescent="0.25"/>
    <row r="1935" ht="15.6" customHeight="1" x14ac:dyDescent="0.25"/>
    <row r="1936" ht="15.6" customHeight="1" x14ac:dyDescent="0.25"/>
    <row r="1937" ht="15.6" customHeight="1" x14ac:dyDescent="0.25"/>
    <row r="1938" ht="15.6" customHeight="1" x14ac:dyDescent="0.25"/>
    <row r="1939" ht="15.6" customHeight="1" x14ac:dyDescent="0.25"/>
    <row r="1940" ht="15.6" customHeight="1" x14ac:dyDescent="0.25"/>
    <row r="1941" ht="15.6" customHeight="1" x14ac:dyDescent="0.25"/>
    <row r="1942" ht="15.6" customHeight="1" x14ac:dyDescent="0.25"/>
    <row r="1943" ht="15.6" customHeight="1" x14ac:dyDescent="0.25"/>
    <row r="1944" ht="15.6" customHeight="1" x14ac:dyDescent="0.25"/>
    <row r="1945" ht="15.6" customHeight="1" x14ac:dyDescent="0.25"/>
    <row r="1946" ht="15.6" customHeight="1" x14ac:dyDescent="0.25"/>
    <row r="1947" ht="15.6" customHeight="1" x14ac:dyDescent="0.25"/>
    <row r="1948" ht="15.6" customHeight="1" x14ac:dyDescent="0.25"/>
    <row r="1949" ht="15.6" customHeight="1" x14ac:dyDescent="0.25"/>
    <row r="1950" ht="15.6" customHeight="1" x14ac:dyDescent="0.25"/>
    <row r="1951" ht="15.6" customHeight="1" x14ac:dyDescent="0.25"/>
    <row r="1952" ht="15.6" customHeight="1" x14ac:dyDescent="0.25"/>
    <row r="1953" ht="15.6" customHeight="1" x14ac:dyDescent="0.25"/>
    <row r="1954" ht="15.6" customHeight="1" x14ac:dyDescent="0.25"/>
    <row r="1955" ht="15.6" customHeight="1" x14ac:dyDescent="0.25"/>
    <row r="1956" ht="15.6" customHeight="1" x14ac:dyDescent="0.25"/>
    <row r="1957" ht="15.6" customHeight="1" x14ac:dyDescent="0.25"/>
    <row r="1958" ht="15.6" customHeight="1" x14ac:dyDescent="0.25"/>
    <row r="1959" ht="15.6" customHeight="1" x14ac:dyDescent="0.25"/>
    <row r="1960" ht="15.6" customHeight="1" x14ac:dyDescent="0.25"/>
    <row r="1961" ht="15.6" customHeight="1" x14ac:dyDescent="0.25"/>
    <row r="1962" ht="15.6" customHeight="1" x14ac:dyDescent="0.25"/>
    <row r="1963" ht="15.6" customHeight="1" x14ac:dyDescent="0.25"/>
    <row r="1964" ht="15.6" customHeight="1" x14ac:dyDescent="0.25"/>
    <row r="1965" ht="15.6" customHeight="1" x14ac:dyDescent="0.25"/>
    <row r="1966" ht="15.6" customHeight="1" x14ac:dyDescent="0.25"/>
    <row r="1967" ht="15.6" customHeight="1" x14ac:dyDescent="0.25"/>
    <row r="1968" ht="15.6" customHeight="1" x14ac:dyDescent="0.25"/>
    <row r="1969" ht="15.6" customHeight="1" x14ac:dyDescent="0.25"/>
    <row r="1970" ht="15.6" customHeight="1" x14ac:dyDescent="0.25"/>
    <row r="1971" ht="15.6" customHeight="1" x14ac:dyDescent="0.25"/>
    <row r="1972" ht="15.6" customHeight="1" x14ac:dyDescent="0.25"/>
    <row r="1973" ht="15.6" customHeight="1" x14ac:dyDescent="0.25"/>
    <row r="1974" ht="15.6" customHeight="1" x14ac:dyDescent="0.25"/>
    <row r="1975" ht="15.6" customHeight="1" x14ac:dyDescent="0.25"/>
    <row r="1976" ht="15.6" customHeight="1" x14ac:dyDescent="0.25"/>
    <row r="1977" ht="15.6" customHeight="1" x14ac:dyDescent="0.25"/>
    <row r="1978" ht="15.6" customHeight="1" x14ac:dyDescent="0.25"/>
    <row r="1979" ht="15.6" customHeight="1" x14ac:dyDescent="0.25"/>
    <row r="1980" ht="15.6" customHeight="1" x14ac:dyDescent="0.25"/>
    <row r="1981" ht="15.6" customHeight="1" x14ac:dyDescent="0.25"/>
    <row r="1982" ht="15.6" customHeight="1" x14ac:dyDescent="0.25"/>
    <row r="1983" ht="15.6" customHeight="1" x14ac:dyDescent="0.25"/>
    <row r="1984" ht="15.6" customHeight="1" x14ac:dyDescent="0.25"/>
    <row r="1985" ht="15.6" customHeight="1" x14ac:dyDescent="0.25"/>
    <row r="1986" ht="15.6" customHeight="1" x14ac:dyDescent="0.25"/>
    <row r="1987" ht="15.6" customHeight="1" x14ac:dyDescent="0.25"/>
    <row r="1988" ht="15.6" customHeight="1" x14ac:dyDescent="0.25"/>
    <row r="1989" ht="15.6" customHeight="1" x14ac:dyDescent="0.25"/>
    <row r="1990" ht="15.6" customHeight="1" x14ac:dyDescent="0.25"/>
    <row r="1991" ht="15.6" customHeight="1" x14ac:dyDescent="0.25"/>
    <row r="1992" ht="15.6" customHeight="1" x14ac:dyDescent="0.25"/>
    <row r="1993" ht="15.6" customHeight="1" x14ac:dyDescent="0.25"/>
    <row r="1994" ht="15.6" customHeight="1" x14ac:dyDescent="0.25"/>
    <row r="1995" ht="15.6" customHeight="1" x14ac:dyDescent="0.25"/>
    <row r="1996" ht="15.6" customHeight="1" x14ac:dyDescent="0.25"/>
    <row r="1997" ht="15.6" customHeight="1" x14ac:dyDescent="0.25"/>
    <row r="1998" ht="15.6" customHeight="1" x14ac:dyDescent="0.25"/>
    <row r="1999" ht="15.6" customHeight="1" x14ac:dyDescent="0.25"/>
  </sheetData>
  <mergeCells count="555">
    <mergeCell ref="F17:H17"/>
    <mergeCell ref="J17:L17"/>
    <mergeCell ref="F18:H18"/>
    <mergeCell ref="J18:L18"/>
    <mergeCell ref="F19:H19"/>
    <mergeCell ref="J19:L19"/>
    <mergeCell ref="B2:Y3"/>
    <mergeCell ref="B10:Y12"/>
    <mergeCell ref="F15:H15"/>
    <mergeCell ref="J15:L15"/>
    <mergeCell ref="F16:H16"/>
    <mergeCell ref="J16:L16"/>
    <mergeCell ref="F23:H23"/>
    <mergeCell ref="J23:L23"/>
    <mergeCell ref="F24:H24"/>
    <mergeCell ref="J24:L24"/>
    <mergeCell ref="F25:H25"/>
    <mergeCell ref="J25:L25"/>
    <mergeCell ref="F20:H20"/>
    <mergeCell ref="J20:L20"/>
    <mergeCell ref="F21:H21"/>
    <mergeCell ref="J21:L21"/>
    <mergeCell ref="F22:H22"/>
    <mergeCell ref="J22:L22"/>
    <mergeCell ref="F29:H29"/>
    <mergeCell ref="J29:L29"/>
    <mergeCell ref="F30:H30"/>
    <mergeCell ref="J30:L30"/>
    <mergeCell ref="F31:H31"/>
    <mergeCell ref="J31:L31"/>
    <mergeCell ref="F26:H26"/>
    <mergeCell ref="J26:L26"/>
    <mergeCell ref="F27:H27"/>
    <mergeCell ref="J27:L27"/>
    <mergeCell ref="F28:H28"/>
    <mergeCell ref="J28:L28"/>
    <mergeCell ref="F35:H35"/>
    <mergeCell ref="J35:L35"/>
    <mergeCell ref="F36:H36"/>
    <mergeCell ref="J36:L36"/>
    <mergeCell ref="F37:H37"/>
    <mergeCell ref="J37:L37"/>
    <mergeCell ref="F32:H32"/>
    <mergeCell ref="J32:L32"/>
    <mergeCell ref="F33:H33"/>
    <mergeCell ref="J33:L33"/>
    <mergeCell ref="F34:H34"/>
    <mergeCell ref="J34:L34"/>
    <mergeCell ref="F41:H41"/>
    <mergeCell ref="J41:L41"/>
    <mergeCell ref="F42:H42"/>
    <mergeCell ref="J42:L42"/>
    <mergeCell ref="F43:H43"/>
    <mergeCell ref="J43:L43"/>
    <mergeCell ref="F38:H38"/>
    <mergeCell ref="J38:L38"/>
    <mergeCell ref="F39:H39"/>
    <mergeCell ref="J39:L39"/>
    <mergeCell ref="F40:H40"/>
    <mergeCell ref="J40:L40"/>
    <mergeCell ref="F47:H47"/>
    <mergeCell ref="J47:L47"/>
    <mergeCell ref="F48:H48"/>
    <mergeCell ref="J48:L48"/>
    <mergeCell ref="F49:H49"/>
    <mergeCell ref="J49:L49"/>
    <mergeCell ref="F44:H44"/>
    <mergeCell ref="J44:L44"/>
    <mergeCell ref="F45:H45"/>
    <mergeCell ref="J45:L45"/>
    <mergeCell ref="F46:H46"/>
    <mergeCell ref="J46:L46"/>
    <mergeCell ref="F53:H53"/>
    <mergeCell ref="J53:L53"/>
    <mergeCell ref="F54:H54"/>
    <mergeCell ref="J54:L54"/>
    <mergeCell ref="F55:H55"/>
    <mergeCell ref="J55:L55"/>
    <mergeCell ref="F50:H50"/>
    <mergeCell ref="J50:L50"/>
    <mergeCell ref="F51:H51"/>
    <mergeCell ref="J51:L51"/>
    <mergeCell ref="F52:H52"/>
    <mergeCell ref="J52:L52"/>
    <mergeCell ref="F59:H59"/>
    <mergeCell ref="J59:L59"/>
    <mergeCell ref="F60:H60"/>
    <mergeCell ref="J60:L60"/>
    <mergeCell ref="F61:H61"/>
    <mergeCell ref="J61:L61"/>
    <mergeCell ref="F56:H56"/>
    <mergeCell ref="J56:L56"/>
    <mergeCell ref="F57:H57"/>
    <mergeCell ref="J57:L57"/>
    <mergeCell ref="F58:H58"/>
    <mergeCell ref="J58:L58"/>
    <mergeCell ref="F65:H65"/>
    <mergeCell ref="J65:L65"/>
    <mergeCell ref="F66:H66"/>
    <mergeCell ref="J66:L66"/>
    <mergeCell ref="F67:H67"/>
    <mergeCell ref="J67:L67"/>
    <mergeCell ref="F62:H62"/>
    <mergeCell ref="J62:L62"/>
    <mergeCell ref="F63:H63"/>
    <mergeCell ref="J63:L63"/>
    <mergeCell ref="F64:H64"/>
    <mergeCell ref="J64:L64"/>
    <mergeCell ref="F71:H71"/>
    <mergeCell ref="J71:L71"/>
    <mergeCell ref="F72:H72"/>
    <mergeCell ref="J72:L72"/>
    <mergeCell ref="F73:H73"/>
    <mergeCell ref="J73:L73"/>
    <mergeCell ref="F68:H68"/>
    <mergeCell ref="J68:L68"/>
    <mergeCell ref="F69:H69"/>
    <mergeCell ref="J69:L69"/>
    <mergeCell ref="F70:H70"/>
    <mergeCell ref="J70:L70"/>
    <mergeCell ref="F77:H77"/>
    <mergeCell ref="J77:L77"/>
    <mergeCell ref="F78:H78"/>
    <mergeCell ref="J78:L78"/>
    <mergeCell ref="F79:H79"/>
    <mergeCell ref="J79:L79"/>
    <mergeCell ref="F74:H74"/>
    <mergeCell ref="J74:L74"/>
    <mergeCell ref="F75:H75"/>
    <mergeCell ref="J75:L75"/>
    <mergeCell ref="F76:H76"/>
    <mergeCell ref="J76:L76"/>
    <mergeCell ref="F83:H83"/>
    <mergeCell ref="J83:L83"/>
    <mergeCell ref="F84:H84"/>
    <mergeCell ref="J84:L84"/>
    <mergeCell ref="F85:H85"/>
    <mergeCell ref="J85:L85"/>
    <mergeCell ref="F80:H80"/>
    <mergeCell ref="J80:L80"/>
    <mergeCell ref="F81:H81"/>
    <mergeCell ref="J81:L81"/>
    <mergeCell ref="F82:H82"/>
    <mergeCell ref="J82:L82"/>
    <mergeCell ref="F89:H89"/>
    <mergeCell ref="J89:L89"/>
    <mergeCell ref="B93:Y94"/>
    <mergeCell ref="B98:Y99"/>
    <mergeCell ref="B103:Y120"/>
    <mergeCell ref="B124:Y125"/>
    <mergeCell ref="F86:H86"/>
    <mergeCell ref="J86:L86"/>
    <mergeCell ref="F87:H87"/>
    <mergeCell ref="J87:L87"/>
    <mergeCell ref="F88:H88"/>
    <mergeCell ref="J88:L88"/>
    <mergeCell ref="F143:I143"/>
    <mergeCell ref="J143:N143"/>
    <mergeCell ref="F144:I144"/>
    <mergeCell ref="J144:N144"/>
    <mergeCell ref="F145:I145"/>
    <mergeCell ref="J145:N145"/>
    <mergeCell ref="B129:Y134"/>
    <mergeCell ref="B136:Y138"/>
    <mergeCell ref="J140:N140"/>
    <mergeCell ref="F141:I141"/>
    <mergeCell ref="J141:N141"/>
    <mergeCell ref="F142:I142"/>
    <mergeCell ref="J142:N142"/>
    <mergeCell ref="F149:I149"/>
    <mergeCell ref="J149:N149"/>
    <mergeCell ref="F150:I150"/>
    <mergeCell ref="J150:N150"/>
    <mergeCell ref="F151:I151"/>
    <mergeCell ref="J151:N151"/>
    <mergeCell ref="F146:I146"/>
    <mergeCell ref="J146:N146"/>
    <mergeCell ref="F147:I147"/>
    <mergeCell ref="J147:N147"/>
    <mergeCell ref="F148:I148"/>
    <mergeCell ref="J148:N148"/>
    <mergeCell ref="F155:I155"/>
    <mergeCell ref="J155:N155"/>
    <mergeCell ref="F156:I156"/>
    <mergeCell ref="J156:N156"/>
    <mergeCell ref="F157:I157"/>
    <mergeCell ref="J157:N157"/>
    <mergeCell ref="F152:I152"/>
    <mergeCell ref="J152:N152"/>
    <mergeCell ref="F153:I153"/>
    <mergeCell ref="J153:N153"/>
    <mergeCell ref="F154:I154"/>
    <mergeCell ref="J154:N154"/>
    <mergeCell ref="F161:I161"/>
    <mergeCell ref="J161:N161"/>
    <mergeCell ref="F162:I162"/>
    <mergeCell ref="J162:N162"/>
    <mergeCell ref="F163:I163"/>
    <mergeCell ref="J163:N163"/>
    <mergeCell ref="F158:I158"/>
    <mergeCell ref="J158:N158"/>
    <mergeCell ref="F159:I159"/>
    <mergeCell ref="J159:N159"/>
    <mergeCell ref="F160:I160"/>
    <mergeCell ref="J160:N160"/>
    <mergeCell ref="F167:I167"/>
    <mergeCell ref="J167:N167"/>
    <mergeCell ref="F168:I168"/>
    <mergeCell ref="J168:N168"/>
    <mergeCell ref="F169:I169"/>
    <mergeCell ref="J169:N169"/>
    <mergeCell ref="F164:I164"/>
    <mergeCell ref="J164:N164"/>
    <mergeCell ref="F165:I165"/>
    <mergeCell ref="J165:N165"/>
    <mergeCell ref="F166:I166"/>
    <mergeCell ref="J166:N166"/>
    <mergeCell ref="F173:I173"/>
    <mergeCell ref="J173:N173"/>
    <mergeCell ref="F174:I174"/>
    <mergeCell ref="J174:N174"/>
    <mergeCell ref="F175:I175"/>
    <mergeCell ref="J175:N175"/>
    <mergeCell ref="F170:I170"/>
    <mergeCell ref="J170:N170"/>
    <mergeCell ref="F171:I171"/>
    <mergeCell ref="J171:N171"/>
    <mergeCell ref="F172:I172"/>
    <mergeCell ref="J172:N172"/>
    <mergeCell ref="F179:I179"/>
    <mergeCell ref="J179:N179"/>
    <mergeCell ref="F180:I180"/>
    <mergeCell ref="J180:N180"/>
    <mergeCell ref="F181:I181"/>
    <mergeCell ref="J181:N181"/>
    <mergeCell ref="F176:I176"/>
    <mergeCell ref="J176:N176"/>
    <mergeCell ref="F177:I177"/>
    <mergeCell ref="J177:N177"/>
    <mergeCell ref="F178:I178"/>
    <mergeCell ref="J178:N178"/>
    <mergeCell ref="F185:I185"/>
    <mergeCell ref="J185:N185"/>
    <mergeCell ref="F186:I186"/>
    <mergeCell ref="J186:N186"/>
    <mergeCell ref="F187:I187"/>
    <mergeCell ref="J187:N187"/>
    <mergeCell ref="F182:I182"/>
    <mergeCell ref="J182:N182"/>
    <mergeCell ref="F183:I183"/>
    <mergeCell ref="J183:N183"/>
    <mergeCell ref="F184:I184"/>
    <mergeCell ref="J184:N184"/>
    <mergeCell ref="F191:I191"/>
    <mergeCell ref="J191:N191"/>
    <mergeCell ref="F192:I192"/>
    <mergeCell ref="J192:N192"/>
    <mergeCell ref="F193:I193"/>
    <mergeCell ref="J193:N193"/>
    <mergeCell ref="F188:I188"/>
    <mergeCell ref="J188:N188"/>
    <mergeCell ref="F189:I189"/>
    <mergeCell ref="J189:N189"/>
    <mergeCell ref="F190:I190"/>
    <mergeCell ref="J190:N190"/>
    <mergeCell ref="F197:I197"/>
    <mergeCell ref="J197:N197"/>
    <mergeCell ref="F198:I198"/>
    <mergeCell ref="J198:N198"/>
    <mergeCell ref="F199:I199"/>
    <mergeCell ref="J199:N199"/>
    <mergeCell ref="F194:I194"/>
    <mergeCell ref="J194:N194"/>
    <mergeCell ref="F195:I195"/>
    <mergeCell ref="J195:N195"/>
    <mergeCell ref="F196:I196"/>
    <mergeCell ref="J196:N196"/>
    <mergeCell ref="F203:I203"/>
    <mergeCell ref="J203:N203"/>
    <mergeCell ref="F204:I204"/>
    <mergeCell ref="J204:N204"/>
    <mergeCell ref="F205:I205"/>
    <mergeCell ref="J205:N205"/>
    <mergeCell ref="F200:I200"/>
    <mergeCell ref="J200:N200"/>
    <mergeCell ref="F201:I201"/>
    <mergeCell ref="J201:N201"/>
    <mergeCell ref="F202:I202"/>
    <mergeCell ref="J202:N202"/>
    <mergeCell ref="F209:I209"/>
    <mergeCell ref="J209:N209"/>
    <mergeCell ref="F210:I210"/>
    <mergeCell ref="J210:N210"/>
    <mergeCell ref="F211:I211"/>
    <mergeCell ref="J211:N211"/>
    <mergeCell ref="F206:I206"/>
    <mergeCell ref="J206:N206"/>
    <mergeCell ref="F207:I207"/>
    <mergeCell ref="J207:N207"/>
    <mergeCell ref="F208:I208"/>
    <mergeCell ref="J208:N208"/>
    <mergeCell ref="F215:I215"/>
    <mergeCell ref="J215:N215"/>
    <mergeCell ref="B219:Y220"/>
    <mergeCell ref="B224:Y225"/>
    <mergeCell ref="B229:Y246"/>
    <mergeCell ref="B250:Y251"/>
    <mergeCell ref="F212:I212"/>
    <mergeCell ref="J212:N212"/>
    <mergeCell ref="F213:I213"/>
    <mergeCell ref="J213:N213"/>
    <mergeCell ref="F214:I214"/>
    <mergeCell ref="J214:N214"/>
    <mergeCell ref="F269:I269"/>
    <mergeCell ref="J269:N269"/>
    <mergeCell ref="F270:I270"/>
    <mergeCell ref="J270:N270"/>
    <mergeCell ref="F271:I271"/>
    <mergeCell ref="J271:N271"/>
    <mergeCell ref="B255:Y260"/>
    <mergeCell ref="B262:Y264"/>
    <mergeCell ref="F267:I267"/>
    <mergeCell ref="J267:N267"/>
    <mergeCell ref="F268:I268"/>
    <mergeCell ref="J268:N268"/>
    <mergeCell ref="F275:I275"/>
    <mergeCell ref="J275:N275"/>
    <mergeCell ref="F276:I276"/>
    <mergeCell ref="J276:N276"/>
    <mergeCell ref="F277:I277"/>
    <mergeCell ref="J277:N277"/>
    <mergeCell ref="F272:I272"/>
    <mergeCell ref="J272:N272"/>
    <mergeCell ref="F273:I273"/>
    <mergeCell ref="J273:N273"/>
    <mergeCell ref="F274:I274"/>
    <mergeCell ref="J274:N274"/>
    <mergeCell ref="F281:I281"/>
    <mergeCell ref="J281:N281"/>
    <mergeCell ref="F282:I282"/>
    <mergeCell ref="J282:N282"/>
    <mergeCell ref="F283:I283"/>
    <mergeCell ref="J283:N283"/>
    <mergeCell ref="F278:I278"/>
    <mergeCell ref="J278:N278"/>
    <mergeCell ref="F279:I279"/>
    <mergeCell ref="J279:N279"/>
    <mergeCell ref="F280:I280"/>
    <mergeCell ref="J280:N280"/>
    <mergeCell ref="F287:I287"/>
    <mergeCell ref="J287:N287"/>
    <mergeCell ref="F288:I288"/>
    <mergeCell ref="J288:N288"/>
    <mergeCell ref="F289:I289"/>
    <mergeCell ref="J289:N289"/>
    <mergeCell ref="F284:I284"/>
    <mergeCell ref="J284:N284"/>
    <mergeCell ref="F285:I285"/>
    <mergeCell ref="J285:N285"/>
    <mergeCell ref="F286:I286"/>
    <mergeCell ref="J286:N286"/>
    <mergeCell ref="F293:I293"/>
    <mergeCell ref="J293:N293"/>
    <mergeCell ref="F294:I294"/>
    <mergeCell ref="J294:N294"/>
    <mergeCell ref="F295:I295"/>
    <mergeCell ref="J295:N295"/>
    <mergeCell ref="F290:I290"/>
    <mergeCell ref="J290:N290"/>
    <mergeCell ref="F291:I291"/>
    <mergeCell ref="J291:N291"/>
    <mergeCell ref="F292:I292"/>
    <mergeCell ref="J292:N292"/>
    <mergeCell ref="F299:I299"/>
    <mergeCell ref="J299:N299"/>
    <mergeCell ref="F300:I300"/>
    <mergeCell ref="J300:N300"/>
    <mergeCell ref="F301:I301"/>
    <mergeCell ref="J301:N301"/>
    <mergeCell ref="F296:I296"/>
    <mergeCell ref="J296:N296"/>
    <mergeCell ref="F297:I297"/>
    <mergeCell ref="J297:N297"/>
    <mergeCell ref="F298:I298"/>
    <mergeCell ref="J298:N298"/>
    <mergeCell ref="F305:I305"/>
    <mergeCell ref="J305:N305"/>
    <mergeCell ref="F306:I306"/>
    <mergeCell ref="J306:N306"/>
    <mergeCell ref="F307:I307"/>
    <mergeCell ref="J307:N307"/>
    <mergeCell ref="F302:I302"/>
    <mergeCell ref="J302:N302"/>
    <mergeCell ref="F303:I303"/>
    <mergeCell ref="J303:N303"/>
    <mergeCell ref="F304:I304"/>
    <mergeCell ref="J304:N304"/>
    <mergeCell ref="F311:I311"/>
    <mergeCell ref="J311:N311"/>
    <mergeCell ref="F312:I312"/>
    <mergeCell ref="J312:N312"/>
    <mergeCell ref="F313:I313"/>
    <mergeCell ref="J313:N313"/>
    <mergeCell ref="F308:I308"/>
    <mergeCell ref="J308:N308"/>
    <mergeCell ref="F309:I309"/>
    <mergeCell ref="J309:N309"/>
    <mergeCell ref="F310:I310"/>
    <mergeCell ref="J310:N310"/>
    <mergeCell ref="F317:I317"/>
    <mergeCell ref="J317:N317"/>
    <mergeCell ref="F318:I318"/>
    <mergeCell ref="J318:N318"/>
    <mergeCell ref="F319:I319"/>
    <mergeCell ref="J319:N319"/>
    <mergeCell ref="F314:I314"/>
    <mergeCell ref="J314:N314"/>
    <mergeCell ref="F315:I315"/>
    <mergeCell ref="J315:N315"/>
    <mergeCell ref="F316:I316"/>
    <mergeCell ref="J316:N316"/>
    <mergeCell ref="F323:I323"/>
    <mergeCell ref="J323:N323"/>
    <mergeCell ref="F324:I324"/>
    <mergeCell ref="J324:N324"/>
    <mergeCell ref="F325:I325"/>
    <mergeCell ref="J325:N325"/>
    <mergeCell ref="F320:I320"/>
    <mergeCell ref="J320:N320"/>
    <mergeCell ref="F321:I321"/>
    <mergeCell ref="J321:N321"/>
    <mergeCell ref="F322:I322"/>
    <mergeCell ref="J322:N322"/>
    <mergeCell ref="F329:I329"/>
    <mergeCell ref="J329:N329"/>
    <mergeCell ref="F330:I330"/>
    <mergeCell ref="J330:N330"/>
    <mergeCell ref="F331:I331"/>
    <mergeCell ref="J331:N331"/>
    <mergeCell ref="F326:I326"/>
    <mergeCell ref="J326:N326"/>
    <mergeCell ref="F327:I327"/>
    <mergeCell ref="J327:N327"/>
    <mergeCell ref="F328:I328"/>
    <mergeCell ref="J328:N328"/>
    <mergeCell ref="F335:I335"/>
    <mergeCell ref="J335:N335"/>
    <mergeCell ref="F336:I336"/>
    <mergeCell ref="J336:N336"/>
    <mergeCell ref="F337:I337"/>
    <mergeCell ref="J337:N337"/>
    <mergeCell ref="F332:I332"/>
    <mergeCell ref="J332:N332"/>
    <mergeCell ref="F333:I333"/>
    <mergeCell ref="J333:N333"/>
    <mergeCell ref="F334:I334"/>
    <mergeCell ref="J334:N334"/>
    <mergeCell ref="F341:I341"/>
    <mergeCell ref="J341:N341"/>
    <mergeCell ref="F342:I342"/>
    <mergeCell ref="J342:N342"/>
    <mergeCell ref="B346:Y347"/>
    <mergeCell ref="B351:Y352"/>
    <mergeCell ref="F338:I338"/>
    <mergeCell ref="J338:N338"/>
    <mergeCell ref="F339:I339"/>
    <mergeCell ref="J339:N339"/>
    <mergeCell ref="F340:I340"/>
    <mergeCell ref="J340:N340"/>
    <mergeCell ref="B410:X411"/>
    <mergeCell ref="B413:Y414"/>
    <mergeCell ref="B416:X417"/>
    <mergeCell ref="B419:Y420"/>
    <mergeCell ref="B422:X423"/>
    <mergeCell ref="B425:Y426"/>
    <mergeCell ref="B356:Y373"/>
    <mergeCell ref="B377:Y378"/>
    <mergeCell ref="B382:Y387"/>
    <mergeCell ref="B389:Y402"/>
    <mergeCell ref="B404:X405"/>
    <mergeCell ref="B407:Y408"/>
    <mergeCell ref="B460:X461"/>
    <mergeCell ref="B463:Y464"/>
    <mergeCell ref="B466:Y479"/>
    <mergeCell ref="B481:X482"/>
    <mergeCell ref="B484:Y485"/>
    <mergeCell ref="B487:Y500"/>
    <mergeCell ref="B428:X429"/>
    <mergeCell ref="B431:Y432"/>
    <mergeCell ref="B434:X435"/>
    <mergeCell ref="B437:Y438"/>
    <mergeCell ref="B442:Y443"/>
    <mergeCell ref="B445:Y458"/>
    <mergeCell ref="B544:X545"/>
    <mergeCell ref="B547:Y548"/>
    <mergeCell ref="B550:Y563"/>
    <mergeCell ref="B565:X566"/>
    <mergeCell ref="B568:Y569"/>
    <mergeCell ref="B571:Y584"/>
    <mergeCell ref="B502:X503"/>
    <mergeCell ref="B505:Y506"/>
    <mergeCell ref="B508:Y521"/>
    <mergeCell ref="B523:X524"/>
    <mergeCell ref="B526:Y527"/>
    <mergeCell ref="B529:Y542"/>
    <mergeCell ref="E624:F624"/>
    <mergeCell ref="E625:F625"/>
    <mergeCell ref="E626:F626"/>
    <mergeCell ref="E627:H627"/>
    <mergeCell ref="E635:F635"/>
    <mergeCell ref="E636:F636"/>
    <mergeCell ref="B586:X587"/>
    <mergeCell ref="B589:Y590"/>
    <mergeCell ref="B592:Y605"/>
    <mergeCell ref="B607:X608"/>
    <mergeCell ref="B610:Y611"/>
    <mergeCell ref="B613:Y618"/>
    <mergeCell ref="E651:H651"/>
    <mergeCell ref="E652:H652"/>
    <mergeCell ref="E653:H653"/>
    <mergeCell ref="F654:J654"/>
    <mergeCell ref="F655:J655"/>
    <mergeCell ref="G656:K656"/>
    <mergeCell ref="E637:F637"/>
    <mergeCell ref="E638:H638"/>
    <mergeCell ref="B640:Y642"/>
    <mergeCell ref="E648:H648"/>
    <mergeCell ref="E649:H649"/>
    <mergeCell ref="E650:H650"/>
    <mergeCell ref="B689:Y690"/>
    <mergeCell ref="B694:Y695"/>
    <mergeCell ref="B699:Y700"/>
    <mergeCell ref="B704:Y705"/>
    <mergeCell ref="B709:Y710"/>
    <mergeCell ref="B714:Y715"/>
    <mergeCell ref="G657:K657"/>
    <mergeCell ref="B665:Y667"/>
    <mergeCell ref="B669:Y670"/>
    <mergeCell ref="B674:Y675"/>
    <mergeCell ref="B679:Y680"/>
    <mergeCell ref="B684:Y685"/>
    <mergeCell ref="B779:Y780"/>
    <mergeCell ref="B784:Y785"/>
    <mergeCell ref="B749:Y750"/>
    <mergeCell ref="B754:Y755"/>
    <mergeCell ref="B759:Y760"/>
    <mergeCell ref="B764:Y765"/>
    <mergeCell ref="B769:Y770"/>
    <mergeCell ref="B774:Y775"/>
    <mergeCell ref="B719:Y720"/>
    <mergeCell ref="B724:Y725"/>
    <mergeCell ref="B729:Y730"/>
    <mergeCell ref="B734:Y735"/>
    <mergeCell ref="B739:Y740"/>
    <mergeCell ref="B744:Y745"/>
  </mergeCells>
  <pageMargins left="0.7" right="0.7" top="0.75" bottom="0.75" header="0.3" footer="0.3"/>
  <pageSetup orientation="portrait" r:id="rId1"/>
  <headerFooter>
    <oddHeader>&amp;C&amp;LFinal Exam&amp;CEIU&amp;RECN4751</oddHeader>
    <oddFooter>&amp;C&amp;LVersion 74&amp;RPage &amp;P+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AZ1999"/>
  <sheetViews>
    <sheetView topLeftCell="A625" workbookViewId="0">
      <selection activeCell="B644" sqref="B644"/>
    </sheetView>
  </sheetViews>
  <sheetFormatPr defaultRowHeight="15.75" x14ac:dyDescent="0.25"/>
  <cols>
    <col min="1" max="26" width="3.125" customWidth="1"/>
    <col min="27" max="52" width="3.125" hidden="1" customWidth="1"/>
  </cols>
  <sheetData>
    <row r="1" spans="2:25" ht="15.6" customHeight="1" x14ac:dyDescent="0.25"/>
    <row r="2" spans="2:25" ht="15.6" customHeight="1" x14ac:dyDescent="0.25">
      <c r="B2" s="27" t="s">
        <v>0</v>
      </c>
      <c r="C2" s="27"/>
      <c r="D2" s="27"/>
      <c r="E2" s="27"/>
      <c r="F2" s="27"/>
      <c r="G2" s="27"/>
      <c r="H2" s="27"/>
      <c r="I2" s="27"/>
      <c r="J2" s="27"/>
      <c r="K2" s="27"/>
      <c r="L2" s="27"/>
      <c r="M2" s="27"/>
      <c r="N2" s="27"/>
      <c r="O2" s="27"/>
      <c r="P2" s="27"/>
      <c r="Q2" s="27"/>
      <c r="R2" s="27"/>
      <c r="S2" s="27"/>
      <c r="T2" s="27"/>
      <c r="U2" s="27"/>
      <c r="V2" s="27"/>
      <c r="W2" s="27"/>
      <c r="X2" s="27"/>
      <c r="Y2" s="27"/>
    </row>
    <row r="3" spans="2:25" ht="15.6" customHeight="1" x14ac:dyDescent="0.25">
      <c r="B3" s="27"/>
      <c r="C3" s="27"/>
      <c r="D3" s="27"/>
      <c r="E3" s="27"/>
      <c r="F3" s="27"/>
      <c r="G3" s="27"/>
      <c r="H3" s="27"/>
      <c r="I3" s="27"/>
      <c r="J3" s="27"/>
      <c r="K3" s="27"/>
      <c r="L3" s="27"/>
      <c r="M3" s="27"/>
      <c r="N3" s="27"/>
      <c r="O3" s="27"/>
      <c r="P3" s="27"/>
      <c r="Q3" s="27"/>
      <c r="R3" s="27"/>
      <c r="S3" s="27"/>
      <c r="T3" s="27"/>
      <c r="U3" s="27"/>
      <c r="V3" s="27"/>
      <c r="W3" s="27"/>
      <c r="X3" s="27"/>
      <c r="Y3" s="27"/>
    </row>
    <row r="4" spans="2:25" ht="15.6" customHeight="1" x14ac:dyDescent="0.25"/>
    <row r="5" spans="2:25" ht="15.6" customHeight="1" x14ac:dyDescent="0.25"/>
    <row r="6" spans="2:25" ht="15.6" customHeight="1" x14ac:dyDescent="0.25"/>
    <row r="7" spans="2:25" ht="15.6" customHeight="1" x14ac:dyDescent="0.25"/>
    <row r="8" spans="2:25" ht="15.6" customHeight="1" x14ac:dyDescent="0.25"/>
    <row r="9" spans="2:25" ht="15.6" customHeight="1" x14ac:dyDescent="0.25"/>
    <row r="10" spans="2:25" ht="15.6" customHeight="1" x14ac:dyDescent="0.25">
      <c r="B10" s="27" t="s">
        <v>1</v>
      </c>
      <c r="C10" s="27"/>
      <c r="D10" s="27"/>
      <c r="E10" s="27"/>
      <c r="F10" s="27"/>
      <c r="G10" s="27"/>
      <c r="H10" s="27"/>
      <c r="I10" s="27"/>
      <c r="J10" s="27"/>
      <c r="K10" s="27"/>
      <c r="L10" s="27"/>
      <c r="M10" s="27"/>
      <c r="N10" s="27"/>
      <c r="O10" s="27"/>
      <c r="P10" s="27"/>
      <c r="Q10" s="27"/>
      <c r="R10" s="27"/>
      <c r="S10" s="27"/>
      <c r="T10" s="27"/>
      <c r="U10" s="27"/>
      <c r="V10" s="27"/>
      <c r="W10" s="27"/>
      <c r="X10" s="27"/>
      <c r="Y10" s="27"/>
    </row>
    <row r="11" spans="2:25" ht="15.6" customHeight="1" x14ac:dyDescent="0.25">
      <c r="B11" s="27"/>
      <c r="C11" s="27"/>
      <c r="D11" s="27"/>
      <c r="E11" s="27"/>
      <c r="F11" s="27"/>
      <c r="G11" s="27"/>
      <c r="H11" s="27"/>
      <c r="I11" s="27"/>
      <c r="J11" s="27"/>
      <c r="K11" s="27"/>
      <c r="L11" s="27"/>
      <c r="M11" s="27"/>
      <c r="N11" s="27"/>
      <c r="O11" s="27"/>
      <c r="P11" s="27"/>
      <c r="Q11" s="27"/>
      <c r="R11" s="27"/>
      <c r="S11" s="27"/>
      <c r="T11" s="27"/>
      <c r="U11" s="27"/>
      <c r="V11" s="27"/>
      <c r="W11" s="27"/>
      <c r="X11" s="27"/>
      <c r="Y11" s="27"/>
    </row>
    <row r="12" spans="2:25" ht="15.6" customHeight="1" x14ac:dyDescent="0.25">
      <c r="B12" s="27"/>
      <c r="C12" s="27"/>
      <c r="D12" s="27"/>
      <c r="E12" s="27"/>
      <c r="F12" s="27"/>
      <c r="G12" s="27"/>
      <c r="H12" s="27"/>
      <c r="I12" s="27"/>
      <c r="J12" s="27"/>
      <c r="K12" s="27"/>
      <c r="L12" s="27"/>
      <c r="M12" s="27"/>
      <c r="N12" s="27"/>
      <c r="O12" s="27"/>
      <c r="P12" s="27"/>
      <c r="Q12" s="27"/>
      <c r="R12" s="27"/>
      <c r="S12" s="27"/>
      <c r="T12" s="27"/>
      <c r="U12" s="27"/>
      <c r="V12" s="27"/>
      <c r="W12" s="27"/>
      <c r="X12" s="27"/>
      <c r="Y12" s="27"/>
    </row>
    <row r="13" spans="2:25" ht="15.6" customHeight="1" x14ac:dyDescent="0.25"/>
    <row r="14" spans="2:25" ht="15.6" customHeight="1" x14ac:dyDescent="0.25">
      <c r="F14" t="s">
        <v>2</v>
      </c>
      <c r="J14" t="s">
        <v>3</v>
      </c>
    </row>
    <row r="15" spans="2:25" ht="15.6" customHeight="1" x14ac:dyDescent="0.25">
      <c r="F15" s="52">
        <v>701.57829433748043</v>
      </c>
      <c r="G15" s="52"/>
      <c r="H15" s="52"/>
      <c r="J15" s="53">
        <v>3611.9643675959283</v>
      </c>
      <c r="K15" s="53"/>
      <c r="L15" s="53"/>
    </row>
    <row r="16" spans="2:25" ht="15.6" customHeight="1" x14ac:dyDescent="0.25">
      <c r="F16" s="52">
        <v>444.07350715875469</v>
      </c>
      <c r="G16" s="52"/>
      <c r="H16" s="52"/>
      <c r="J16" s="53">
        <v>3787.5037758226376</v>
      </c>
      <c r="K16" s="53"/>
      <c r="L16" s="53"/>
    </row>
    <row r="17" spans="6:12" ht="15.6" customHeight="1" x14ac:dyDescent="0.25">
      <c r="F17" s="52">
        <v>708.01244721014905</v>
      </c>
      <c r="G17" s="52"/>
      <c r="H17" s="52"/>
      <c r="J17" s="53">
        <v>3564.0139736900937</v>
      </c>
      <c r="K17" s="53"/>
      <c r="L17" s="53"/>
    </row>
    <row r="18" spans="6:12" ht="15.6" customHeight="1" x14ac:dyDescent="0.25">
      <c r="F18" s="52">
        <v>1210.0345106542077</v>
      </c>
      <c r="G18" s="52"/>
      <c r="H18" s="52"/>
      <c r="J18" s="53">
        <v>4108.149135915397</v>
      </c>
      <c r="K18" s="53"/>
      <c r="L18" s="53"/>
    </row>
    <row r="19" spans="6:12" ht="15.6" customHeight="1" x14ac:dyDescent="0.25">
      <c r="F19" s="52">
        <v>499.84061223205657</v>
      </c>
      <c r="G19" s="52"/>
      <c r="H19" s="52"/>
      <c r="J19" s="53">
        <v>1860.4152278851739</v>
      </c>
      <c r="K19" s="53"/>
      <c r="L19" s="53"/>
    </row>
    <row r="20" spans="6:12" ht="15.6" customHeight="1" x14ac:dyDescent="0.25">
      <c r="F20" s="52">
        <v>28.182427941705715</v>
      </c>
      <c r="G20" s="52"/>
      <c r="H20" s="52"/>
      <c r="J20" s="53">
        <v>126.27634931317189</v>
      </c>
      <c r="K20" s="53"/>
      <c r="L20" s="53"/>
    </row>
    <row r="21" spans="6:12" ht="15.6" customHeight="1" x14ac:dyDescent="0.25">
      <c r="F21" s="52">
        <v>563.04433853328874</v>
      </c>
      <c r="G21" s="52"/>
      <c r="H21" s="52"/>
      <c r="J21" s="53">
        <v>3226.4101741987829</v>
      </c>
      <c r="K21" s="53"/>
      <c r="L21" s="53"/>
    </row>
    <row r="22" spans="6:12" ht="15.6" customHeight="1" x14ac:dyDescent="0.25">
      <c r="F22" s="52">
        <v>40.412617468132147</v>
      </c>
      <c r="G22" s="52"/>
      <c r="H22" s="52"/>
      <c r="J22" s="53">
        <v>217.74488164124307</v>
      </c>
      <c r="K22" s="53"/>
      <c r="L22" s="53"/>
    </row>
    <row r="23" spans="6:12" ht="15.6" customHeight="1" x14ac:dyDescent="0.25">
      <c r="F23" s="52">
        <v>1121.0838997164087</v>
      </c>
      <c r="G23" s="52"/>
      <c r="H23" s="52"/>
      <c r="J23" s="53">
        <v>4632.3536341969384</v>
      </c>
      <c r="K23" s="53"/>
      <c r="L23" s="53"/>
    </row>
    <row r="24" spans="6:12" ht="15.6" customHeight="1" x14ac:dyDescent="0.25">
      <c r="F24" s="52">
        <v>33.312079759845652</v>
      </c>
      <c r="G24" s="52"/>
      <c r="H24" s="52"/>
      <c r="J24" s="53">
        <v>134.44667542420629</v>
      </c>
      <c r="K24" s="53"/>
      <c r="L24" s="53"/>
    </row>
    <row r="25" spans="6:12" ht="15.6" customHeight="1" x14ac:dyDescent="0.25">
      <c r="F25" s="52">
        <v>393.14982060017354</v>
      </c>
      <c r="G25" s="52"/>
      <c r="H25" s="52"/>
      <c r="J25" s="53">
        <v>4129.6870121262082</v>
      </c>
      <c r="K25" s="53"/>
      <c r="L25" s="53"/>
    </row>
    <row r="26" spans="6:12" ht="15.6" customHeight="1" x14ac:dyDescent="0.25">
      <c r="F26" s="52">
        <v>795.76521716180582</v>
      </c>
      <c r="G26" s="52"/>
      <c r="H26" s="52"/>
      <c r="J26" s="53">
        <v>4461.3707886165485</v>
      </c>
      <c r="K26" s="53"/>
      <c r="L26" s="53"/>
    </row>
    <row r="27" spans="6:12" ht="15.6" customHeight="1" x14ac:dyDescent="0.25">
      <c r="F27" s="52">
        <v>296.46913744600135</v>
      </c>
      <c r="G27" s="52"/>
      <c r="H27" s="52"/>
      <c r="J27" s="53">
        <v>2018.3959169801153</v>
      </c>
      <c r="K27" s="53"/>
      <c r="L27" s="53"/>
    </row>
    <row r="28" spans="6:12" ht="15.6" customHeight="1" x14ac:dyDescent="0.25">
      <c r="F28" s="52">
        <v>374.46395526887227</v>
      </c>
      <c r="G28" s="52"/>
      <c r="H28" s="52"/>
      <c r="J28" s="53">
        <v>2265.7106141144491</v>
      </c>
      <c r="K28" s="53"/>
      <c r="L28" s="53"/>
    </row>
    <row r="29" spans="6:12" ht="15.6" customHeight="1" x14ac:dyDescent="0.25">
      <c r="F29" s="52">
        <v>19.19761311570916</v>
      </c>
      <c r="G29" s="52"/>
      <c r="H29" s="52"/>
      <c r="J29" s="53">
        <v>61.70735046802767</v>
      </c>
      <c r="K29" s="53"/>
      <c r="L29" s="53"/>
    </row>
    <row r="30" spans="6:12" ht="15.6" customHeight="1" x14ac:dyDescent="0.25">
      <c r="F30" s="52">
        <v>775.11323277583676</v>
      </c>
      <c r="G30" s="52"/>
      <c r="H30" s="52"/>
      <c r="J30" s="53">
        <v>4737.1935016322059</v>
      </c>
      <c r="K30" s="53"/>
      <c r="L30" s="53"/>
    </row>
    <row r="31" spans="6:12" ht="15.6" customHeight="1" x14ac:dyDescent="0.25">
      <c r="F31" s="52">
        <v>374.82050703446589</v>
      </c>
      <c r="G31" s="52"/>
      <c r="H31" s="52"/>
      <c r="J31" s="53">
        <v>1510.3139020743995</v>
      </c>
      <c r="K31" s="53"/>
      <c r="L31" s="53"/>
    </row>
    <row r="32" spans="6:12" ht="15.6" customHeight="1" x14ac:dyDescent="0.25">
      <c r="F32" s="52">
        <v>145.50511398945372</v>
      </c>
      <c r="G32" s="52"/>
      <c r="H32" s="52"/>
      <c r="J32" s="53">
        <v>1980.9330294655026</v>
      </c>
      <c r="K32" s="53"/>
      <c r="L32" s="53"/>
    </row>
    <row r="33" spans="6:12" ht="15.6" customHeight="1" x14ac:dyDescent="0.25">
      <c r="F33" s="52">
        <v>349.38830067464141</v>
      </c>
      <c r="G33" s="52"/>
      <c r="H33" s="52"/>
      <c r="J33" s="53">
        <v>3266.6812620370206</v>
      </c>
      <c r="K33" s="53"/>
      <c r="L33" s="53"/>
    </row>
    <row r="34" spans="6:12" ht="15.6" customHeight="1" x14ac:dyDescent="0.25">
      <c r="F34" s="52">
        <v>646.46476020409204</v>
      </c>
      <c r="G34" s="52"/>
      <c r="H34" s="52"/>
      <c r="J34" s="53">
        <v>4895.7694717164932</v>
      </c>
      <c r="K34" s="53"/>
      <c r="L34" s="53"/>
    </row>
    <row r="35" spans="6:12" ht="15.6" customHeight="1" x14ac:dyDescent="0.25">
      <c r="F35" s="52">
        <v>1187.1981415223436</v>
      </c>
      <c r="G35" s="52"/>
      <c r="H35" s="52"/>
      <c r="J35" s="53">
        <v>4739.6320341018873</v>
      </c>
      <c r="K35" s="53"/>
      <c r="L35" s="53"/>
    </row>
    <row r="36" spans="6:12" ht="15.6" customHeight="1" x14ac:dyDescent="0.25">
      <c r="F36" s="52">
        <v>71.156645380882622</v>
      </c>
      <c r="G36" s="52"/>
      <c r="H36" s="52"/>
      <c r="J36" s="53">
        <v>548.32313929938698</v>
      </c>
      <c r="K36" s="53"/>
      <c r="L36" s="53"/>
    </row>
    <row r="37" spans="6:12" ht="15.6" customHeight="1" x14ac:dyDescent="0.25">
      <c r="F37" s="52">
        <v>32.962697432849922</v>
      </c>
      <c r="G37" s="52"/>
      <c r="H37" s="52"/>
      <c r="J37" s="53">
        <v>188.01722314375991</v>
      </c>
      <c r="K37" s="53"/>
      <c r="L37" s="53"/>
    </row>
    <row r="38" spans="6:12" ht="15.6" customHeight="1" x14ac:dyDescent="0.25">
      <c r="F38" s="52">
        <v>387.85030150578302</v>
      </c>
      <c r="G38" s="52"/>
      <c r="H38" s="52"/>
      <c r="J38" s="53">
        <v>1692.9053232236779</v>
      </c>
      <c r="K38" s="53"/>
      <c r="L38" s="53"/>
    </row>
    <row r="39" spans="6:12" ht="15.6" customHeight="1" x14ac:dyDescent="0.25">
      <c r="F39" s="52">
        <v>265.10105190342762</v>
      </c>
      <c r="G39" s="52"/>
      <c r="H39" s="52"/>
      <c r="J39" s="53">
        <v>1211.5001884487654</v>
      </c>
      <c r="K39" s="53"/>
      <c r="L39" s="53"/>
    </row>
    <row r="40" spans="6:12" ht="15.6" customHeight="1" x14ac:dyDescent="0.25">
      <c r="F40" s="52">
        <v>1503.3351030841541</v>
      </c>
      <c r="G40" s="52"/>
      <c r="H40" s="52"/>
      <c r="J40" s="53">
        <v>4286.4512756622462</v>
      </c>
      <c r="K40" s="53"/>
      <c r="L40" s="53"/>
    </row>
    <row r="41" spans="6:12" ht="15.6" customHeight="1" x14ac:dyDescent="0.25">
      <c r="F41" s="52">
        <v>501.25253808897412</v>
      </c>
      <c r="G41" s="52"/>
      <c r="H41" s="52"/>
      <c r="J41" s="53">
        <v>2543.9422102265839</v>
      </c>
      <c r="K41" s="53"/>
      <c r="L41" s="53"/>
    </row>
    <row r="42" spans="6:12" ht="15.6" customHeight="1" x14ac:dyDescent="0.25">
      <c r="F42" s="52">
        <v>44.977145464255983</v>
      </c>
      <c r="G42" s="52"/>
      <c r="H42" s="52"/>
      <c r="J42" s="53">
        <v>228.03133440160494</v>
      </c>
      <c r="K42" s="53"/>
      <c r="L42" s="53"/>
    </row>
    <row r="43" spans="6:12" ht="15.6" customHeight="1" x14ac:dyDescent="0.25">
      <c r="F43" s="52">
        <v>677.09019436126789</v>
      </c>
      <c r="G43" s="52"/>
      <c r="H43" s="52"/>
      <c r="J43" s="53">
        <v>4610.6933830819298</v>
      </c>
      <c r="K43" s="53"/>
      <c r="L43" s="53"/>
    </row>
    <row r="44" spans="6:12" ht="15.6" customHeight="1" x14ac:dyDescent="0.25">
      <c r="F44" s="52">
        <v>423.56825682913802</v>
      </c>
      <c r="G44" s="52"/>
      <c r="H44" s="52"/>
      <c r="J44" s="53">
        <v>2540.877143004378</v>
      </c>
      <c r="K44" s="53"/>
      <c r="L44" s="53"/>
    </row>
    <row r="45" spans="6:12" ht="15.6" customHeight="1" x14ac:dyDescent="0.25">
      <c r="F45" s="52">
        <v>218.25452931237567</v>
      </c>
      <c r="G45" s="52"/>
      <c r="H45" s="52"/>
      <c r="J45" s="53">
        <v>739.93445192614467</v>
      </c>
      <c r="K45" s="53"/>
      <c r="L45" s="53"/>
    </row>
    <row r="46" spans="6:12" ht="15.6" customHeight="1" x14ac:dyDescent="0.25">
      <c r="F46" s="52">
        <v>800.79109026246522</v>
      </c>
      <c r="G46" s="52"/>
      <c r="H46" s="52"/>
      <c r="J46" s="53">
        <v>3659.2873426392116</v>
      </c>
      <c r="K46" s="53"/>
      <c r="L46" s="53"/>
    </row>
    <row r="47" spans="6:12" ht="15.6" customHeight="1" x14ac:dyDescent="0.25">
      <c r="F47" s="52">
        <v>880.79777457358159</v>
      </c>
      <c r="G47" s="52"/>
      <c r="H47" s="52"/>
      <c r="J47" s="53">
        <v>3964.5699732575022</v>
      </c>
      <c r="K47" s="53"/>
      <c r="L47" s="53"/>
    </row>
    <row r="48" spans="6:12" ht="15.6" customHeight="1" x14ac:dyDescent="0.25">
      <c r="F48" s="52">
        <v>762.24188649536768</v>
      </c>
      <c r="G48" s="52"/>
      <c r="H48" s="52"/>
      <c r="J48" s="53">
        <v>4823.8396690031268</v>
      </c>
      <c r="K48" s="53"/>
      <c r="L48" s="53"/>
    </row>
    <row r="49" spans="6:12" ht="15.6" customHeight="1" x14ac:dyDescent="0.25">
      <c r="F49" s="52">
        <v>259.42352876614018</v>
      </c>
      <c r="G49" s="52"/>
      <c r="H49" s="52"/>
      <c r="J49" s="53">
        <v>1679.9803205479741</v>
      </c>
      <c r="K49" s="53"/>
      <c r="L49" s="53"/>
    </row>
    <row r="50" spans="6:12" ht="15.6" customHeight="1" x14ac:dyDescent="0.25">
      <c r="F50" s="52">
        <v>444.79123747356243</v>
      </c>
      <c r="G50" s="52"/>
      <c r="H50" s="52"/>
      <c r="J50" s="53">
        <v>2277.0137602389573</v>
      </c>
      <c r="K50" s="53"/>
      <c r="L50" s="53"/>
    </row>
    <row r="51" spans="6:12" ht="15.6" customHeight="1" x14ac:dyDescent="0.25">
      <c r="F51" s="52">
        <v>453.18411553314849</v>
      </c>
      <c r="G51" s="52"/>
      <c r="H51" s="52"/>
      <c r="J51" s="53">
        <v>2274.5990738731448</v>
      </c>
      <c r="K51" s="53"/>
      <c r="L51" s="53"/>
    </row>
    <row r="52" spans="6:12" ht="15.6" customHeight="1" x14ac:dyDescent="0.25">
      <c r="F52" s="52">
        <v>8.8455601641697257</v>
      </c>
      <c r="G52" s="52"/>
      <c r="H52" s="52"/>
      <c r="J52" s="53">
        <v>36.553995006107229</v>
      </c>
      <c r="K52" s="53"/>
      <c r="L52" s="53"/>
    </row>
    <row r="53" spans="6:12" ht="15.6" customHeight="1" x14ac:dyDescent="0.25">
      <c r="F53" s="52">
        <v>399.65125456442115</v>
      </c>
      <c r="G53" s="52"/>
      <c r="H53" s="52"/>
      <c r="J53" s="53">
        <v>2217.5875082212297</v>
      </c>
      <c r="K53" s="53"/>
      <c r="L53" s="53"/>
    </row>
    <row r="54" spans="6:12" ht="15.6" customHeight="1" x14ac:dyDescent="0.25">
      <c r="F54" s="52">
        <v>469.73240248632658</v>
      </c>
      <c r="G54" s="52"/>
      <c r="H54" s="52"/>
      <c r="J54" s="53">
        <v>3165.1675325164774</v>
      </c>
      <c r="K54" s="53"/>
      <c r="L54" s="53"/>
    </row>
    <row r="55" spans="6:12" ht="15.6" customHeight="1" x14ac:dyDescent="0.25">
      <c r="F55" s="52">
        <v>1098.7267436402121</v>
      </c>
      <c r="G55" s="52"/>
      <c r="H55" s="52"/>
      <c r="J55" s="53">
        <v>3776.0569871248299</v>
      </c>
      <c r="K55" s="53"/>
      <c r="L55" s="53"/>
    </row>
    <row r="56" spans="6:12" ht="15.6" customHeight="1" x14ac:dyDescent="0.25">
      <c r="F56" s="52">
        <v>21.519875333974902</v>
      </c>
      <c r="G56" s="52"/>
      <c r="H56" s="52"/>
      <c r="J56" s="53">
        <v>81.231421801095109</v>
      </c>
      <c r="K56" s="53"/>
      <c r="L56" s="53"/>
    </row>
    <row r="57" spans="6:12" ht="15.6" customHeight="1" x14ac:dyDescent="0.25">
      <c r="F57" s="52">
        <v>506.56507428818304</v>
      </c>
      <c r="G57" s="52"/>
      <c r="H57" s="52"/>
      <c r="J57" s="53">
        <v>2856.7102236811161</v>
      </c>
      <c r="K57" s="53"/>
      <c r="L57" s="53"/>
    </row>
    <row r="58" spans="6:12" ht="15.6" customHeight="1" x14ac:dyDescent="0.25">
      <c r="F58" s="52">
        <v>886.04406688618189</v>
      </c>
      <c r="G58" s="52"/>
      <c r="H58" s="52"/>
      <c r="J58" s="53">
        <v>4160.3681297271378</v>
      </c>
      <c r="K58" s="53"/>
      <c r="L58" s="53"/>
    </row>
    <row r="59" spans="6:12" ht="15.6" customHeight="1" x14ac:dyDescent="0.25">
      <c r="F59" s="52">
        <v>254.48582132702501</v>
      </c>
      <c r="G59" s="52"/>
      <c r="H59" s="52"/>
      <c r="J59" s="53">
        <v>1068.3192763209736</v>
      </c>
      <c r="K59" s="53"/>
      <c r="L59" s="53"/>
    </row>
    <row r="60" spans="6:12" ht="15.6" customHeight="1" x14ac:dyDescent="0.25">
      <c r="F60" s="52">
        <v>164.70443866000906</v>
      </c>
      <c r="G60" s="52"/>
      <c r="H60" s="52"/>
      <c r="J60" s="53">
        <v>1919.811819981757</v>
      </c>
      <c r="K60" s="53"/>
      <c r="L60" s="53"/>
    </row>
    <row r="61" spans="6:12" ht="15.6" customHeight="1" x14ac:dyDescent="0.25">
      <c r="F61" s="52">
        <v>226.47756175595993</v>
      </c>
      <c r="G61" s="52"/>
      <c r="H61" s="52"/>
      <c r="J61" s="53">
        <v>1279.8806138087004</v>
      </c>
      <c r="K61" s="53"/>
      <c r="L61" s="53"/>
    </row>
    <row r="62" spans="6:12" ht="15.6" customHeight="1" x14ac:dyDescent="0.25">
      <c r="F62" s="52">
        <v>140.72606567411617</v>
      </c>
      <c r="G62" s="52"/>
      <c r="H62" s="52"/>
      <c r="J62" s="53">
        <v>832.47805806199506</v>
      </c>
      <c r="K62" s="53"/>
      <c r="L62" s="53"/>
    </row>
    <row r="63" spans="6:12" ht="15.6" customHeight="1" x14ac:dyDescent="0.25">
      <c r="F63" s="52">
        <v>147.99708060532856</v>
      </c>
      <c r="G63" s="52"/>
      <c r="H63" s="52"/>
      <c r="J63" s="53">
        <v>2239.4166951321454</v>
      </c>
      <c r="K63" s="53"/>
      <c r="L63" s="53"/>
    </row>
    <row r="64" spans="6:12" ht="15.6" customHeight="1" x14ac:dyDescent="0.25">
      <c r="F64" s="52">
        <v>327.24118659381242</v>
      </c>
      <c r="G64" s="52"/>
      <c r="H64" s="52"/>
      <c r="J64" s="53">
        <v>2007.2820823850191</v>
      </c>
      <c r="K64" s="53"/>
      <c r="L64" s="53"/>
    </row>
    <row r="65" spans="6:12" ht="15.6" customHeight="1" x14ac:dyDescent="0.25">
      <c r="F65" s="52">
        <v>456.88345846438733</v>
      </c>
      <c r="G65" s="52"/>
      <c r="H65" s="52"/>
      <c r="J65" s="53">
        <v>2404.9025549349976</v>
      </c>
      <c r="K65" s="53"/>
      <c r="L65" s="53"/>
    </row>
    <row r="66" spans="6:12" ht="15.6" customHeight="1" x14ac:dyDescent="0.25">
      <c r="F66" s="52">
        <v>148.48738239691122</v>
      </c>
      <c r="G66" s="52"/>
      <c r="H66" s="52"/>
      <c r="J66" s="53">
        <v>863.8034135531841</v>
      </c>
      <c r="K66" s="53"/>
      <c r="L66" s="53"/>
    </row>
    <row r="67" spans="6:12" ht="15.6" customHeight="1" x14ac:dyDescent="0.25">
      <c r="F67" s="52">
        <v>942.23870014447675</v>
      </c>
      <c r="G67" s="52"/>
      <c r="H67" s="52"/>
      <c r="J67" s="53">
        <v>4871.6318191285127</v>
      </c>
      <c r="K67" s="53"/>
      <c r="L67" s="53"/>
    </row>
    <row r="68" spans="6:12" ht="15.6" customHeight="1" x14ac:dyDescent="0.25">
      <c r="F68" s="52">
        <v>247.33747919113648</v>
      </c>
      <c r="G68" s="52"/>
      <c r="H68" s="52"/>
      <c r="J68" s="53">
        <v>1843.1656600691188</v>
      </c>
      <c r="K68" s="53"/>
      <c r="L68" s="53"/>
    </row>
    <row r="69" spans="6:12" ht="15.6" customHeight="1" x14ac:dyDescent="0.25">
      <c r="F69" s="52">
        <v>1140.1043446838057</v>
      </c>
      <c r="G69" s="52"/>
      <c r="H69" s="52"/>
      <c r="J69" s="53">
        <v>4966.0331728454694</v>
      </c>
      <c r="K69" s="53"/>
      <c r="L69" s="53"/>
    </row>
    <row r="70" spans="6:12" ht="15.6" customHeight="1" x14ac:dyDescent="0.25">
      <c r="F70" s="52">
        <v>241.24830664486763</v>
      </c>
      <c r="G70" s="52"/>
      <c r="H70" s="52"/>
      <c r="J70" s="53">
        <v>1127.4863371909616</v>
      </c>
      <c r="K70" s="53"/>
      <c r="L70" s="53"/>
    </row>
    <row r="71" spans="6:12" ht="15.6" customHeight="1" x14ac:dyDescent="0.25">
      <c r="F71" s="52">
        <v>919.29388810825378</v>
      </c>
      <c r="G71" s="52"/>
      <c r="H71" s="52"/>
      <c r="J71" s="53">
        <v>4659.0424037409475</v>
      </c>
      <c r="K71" s="53"/>
      <c r="L71" s="53"/>
    </row>
    <row r="72" spans="6:12" ht="15.6" customHeight="1" x14ac:dyDescent="0.25">
      <c r="F72" s="52">
        <v>536.95618496283623</v>
      </c>
      <c r="G72" s="52"/>
      <c r="H72" s="52"/>
      <c r="J72" s="53">
        <v>3089.7334021664328</v>
      </c>
      <c r="K72" s="53"/>
      <c r="L72" s="53"/>
    </row>
    <row r="73" spans="6:12" ht="15.6" customHeight="1" x14ac:dyDescent="0.25">
      <c r="F73" s="52">
        <v>51.367467005209889</v>
      </c>
      <c r="G73" s="52"/>
      <c r="H73" s="52"/>
      <c r="J73" s="53">
        <v>850.26417370381023</v>
      </c>
      <c r="K73" s="53"/>
      <c r="L73" s="53"/>
    </row>
    <row r="74" spans="6:12" ht="15.6" customHeight="1" x14ac:dyDescent="0.25">
      <c r="F74" s="52">
        <v>48.391929025595203</v>
      </c>
      <c r="G74" s="52"/>
      <c r="H74" s="52"/>
      <c r="J74" s="53">
        <v>244.73068867125804</v>
      </c>
      <c r="K74" s="53"/>
      <c r="L74" s="53"/>
    </row>
    <row r="75" spans="6:12" ht="15.6" customHeight="1" x14ac:dyDescent="0.25">
      <c r="F75" s="52">
        <v>797.77699793227328</v>
      </c>
      <c r="G75" s="52"/>
      <c r="H75" s="52"/>
      <c r="J75" s="53">
        <v>4020.7911387970616</v>
      </c>
      <c r="K75" s="53"/>
      <c r="L75" s="53"/>
    </row>
    <row r="76" spans="6:12" ht="15.6" customHeight="1" x14ac:dyDescent="0.25">
      <c r="F76" s="52">
        <v>1353.984854379634</v>
      </c>
      <c r="G76" s="52"/>
      <c r="H76" s="52"/>
      <c r="J76" s="53">
        <v>4422.0588079079562</v>
      </c>
      <c r="K76" s="53"/>
      <c r="L76" s="53"/>
    </row>
    <row r="77" spans="6:12" ht="15.6" customHeight="1" x14ac:dyDescent="0.25">
      <c r="F77" s="52">
        <v>770.65526462975674</v>
      </c>
      <c r="G77" s="52"/>
      <c r="H77" s="52"/>
      <c r="J77" s="53">
        <v>3292.4099736896737</v>
      </c>
      <c r="K77" s="53"/>
      <c r="L77" s="53"/>
    </row>
    <row r="78" spans="6:12" ht="15.6" customHeight="1" x14ac:dyDescent="0.25">
      <c r="F78" s="52">
        <v>15.871223725511442</v>
      </c>
      <c r="G78" s="52"/>
      <c r="H78" s="52"/>
      <c r="J78" s="53">
        <v>318.78795860526276</v>
      </c>
      <c r="K78" s="53"/>
      <c r="L78" s="53"/>
    </row>
    <row r="79" spans="6:12" ht="15.6" customHeight="1" x14ac:dyDescent="0.25">
      <c r="F79" s="52">
        <v>2.6224441099446367</v>
      </c>
      <c r="G79" s="52"/>
      <c r="H79" s="52"/>
      <c r="J79" s="53">
        <v>16.579736133023882</v>
      </c>
      <c r="K79" s="53"/>
      <c r="L79" s="53"/>
    </row>
    <row r="80" spans="6:12" ht="15.6" customHeight="1" x14ac:dyDescent="0.25">
      <c r="F80" s="52">
        <v>700.26897434977559</v>
      </c>
      <c r="G80" s="52"/>
      <c r="H80" s="52"/>
      <c r="J80" s="53">
        <v>4324.8088898246624</v>
      </c>
      <c r="K80" s="53"/>
      <c r="L80" s="53"/>
    </row>
    <row r="81" spans="1:25" ht="15.6" customHeight="1" x14ac:dyDescent="0.25">
      <c r="F81" s="52">
        <v>408.60945765083471</v>
      </c>
      <c r="G81" s="52"/>
      <c r="H81" s="52"/>
      <c r="J81" s="53">
        <v>3199.3445755822381</v>
      </c>
      <c r="K81" s="53"/>
      <c r="L81" s="53"/>
    </row>
    <row r="82" spans="1:25" ht="15.6" customHeight="1" x14ac:dyDescent="0.25">
      <c r="F82" s="52">
        <v>764.5187410439446</v>
      </c>
      <c r="G82" s="52"/>
      <c r="H82" s="52"/>
      <c r="J82" s="53">
        <v>3521.706424511724</v>
      </c>
      <c r="K82" s="53"/>
      <c r="L82" s="53"/>
    </row>
    <row r="83" spans="1:25" ht="15.6" customHeight="1" x14ac:dyDescent="0.25">
      <c r="F83" s="52">
        <v>950.14831693501287</v>
      </c>
      <c r="G83" s="52"/>
      <c r="H83" s="52"/>
      <c r="J83" s="53">
        <v>3129.7689780072387</v>
      </c>
      <c r="K83" s="53"/>
      <c r="L83" s="53"/>
    </row>
    <row r="84" spans="1:25" ht="15.6" customHeight="1" x14ac:dyDescent="0.25">
      <c r="F84" s="52">
        <v>604.11228820664644</v>
      </c>
      <c r="G84" s="52"/>
      <c r="H84" s="52"/>
      <c r="J84" s="53">
        <v>2574.6457056944701</v>
      </c>
      <c r="K84" s="53"/>
      <c r="L84" s="53"/>
    </row>
    <row r="85" spans="1:25" ht="15.6" customHeight="1" x14ac:dyDescent="0.25">
      <c r="F85" s="52">
        <v>930.59118900421731</v>
      </c>
      <c r="G85" s="52"/>
      <c r="H85" s="52"/>
      <c r="J85" s="53">
        <v>3453.7860564500979</v>
      </c>
      <c r="K85" s="53"/>
      <c r="L85" s="53"/>
    </row>
    <row r="86" spans="1:25" ht="15.6" customHeight="1" x14ac:dyDescent="0.25">
      <c r="F86" s="52">
        <v>949.86184065497343</v>
      </c>
      <c r="G86" s="52"/>
      <c r="H86" s="52"/>
      <c r="J86" s="53">
        <v>3961.2166209729753</v>
      </c>
      <c r="K86" s="53"/>
      <c r="L86" s="53"/>
    </row>
    <row r="87" spans="1:25" ht="15.6" customHeight="1" x14ac:dyDescent="0.25">
      <c r="F87" s="52">
        <v>723.2147776283565</v>
      </c>
      <c r="G87" s="52"/>
      <c r="H87" s="52"/>
      <c r="J87" s="53">
        <v>3768.9479321562103</v>
      </c>
      <c r="K87" s="53"/>
      <c r="L87" s="53"/>
    </row>
    <row r="88" spans="1:25" ht="15.6" customHeight="1" x14ac:dyDescent="0.25">
      <c r="F88" s="52">
        <v>123.42670615178878</v>
      </c>
      <c r="G88" s="52"/>
      <c r="H88" s="52"/>
      <c r="J88" s="53">
        <v>600.41993640373323</v>
      </c>
      <c r="K88" s="53"/>
      <c r="L88" s="53"/>
    </row>
    <row r="89" spans="1:25" ht="15.6" customHeight="1" x14ac:dyDescent="0.25">
      <c r="F89" s="52">
        <v>325.61772903562962</v>
      </c>
      <c r="G89" s="52"/>
      <c r="H89" s="52"/>
      <c r="J89" s="53">
        <v>1265.9050650292902</v>
      </c>
      <c r="K89" s="53"/>
      <c r="L89" s="53"/>
    </row>
    <row r="90" spans="1:25" ht="15.6" customHeight="1" x14ac:dyDescent="0.25"/>
    <row r="91" spans="1:25" ht="15.6" customHeight="1" x14ac:dyDescent="0.25">
      <c r="A91" t="s">
        <v>5</v>
      </c>
      <c r="B91" t="s">
        <v>4</v>
      </c>
    </row>
    <row r="92" spans="1:25" ht="15.6" customHeight="1" thickBot="1" x14ac:dyDescent="0.3"/>
    <row r="93" spans="1:25" ht="15.6" customHeight="1" x14ac:dyDescent="0.25">
      <c r="B93" s="20"/>
      <c r="C93" s="21"/>
      <c r="D93" s="21"/>
      <c r="E93" s="21"/>
      <c r="F93" s="21"/>
      <c r="G93" s="21"/>
      <c r="H93" s="21"/>
      <c r="I93" s="21"/>
      <c r="J93" s="21"/>
      <c r="K93" s="21"/>
      <c r="L93" s="21"/>
      <c r="M93" s="21"/>
      <c r="N93" s="21"/>
      <c r="O93" s="21"/>
      <c r="P93" s="21"/>
      <c r="Q93" s="21"/>
      <c r="R93" s="21"/>
      <c r="S93" s="21"/>
      <c r="T93" s="21"/>
      <c r="U93" s="21"/>
      <c r="V93" s="21"/>
      <c r="W93" s="21"/>
      <c r="X93" s="21"/>
      <c r="Y93" s="22"/>
    </row>
    <row r="94" spans="1:25" ht="15.6" customHeight="1" thickBot="1" x14ac:dyDescent="0.3">
      <c r="B94" s="23"/>
      <c r="C94" s="24"/>
      <c r="D94" s="24"/>
      <c r="E94" s="24"/>
      <c r="F94" s="24"/>
      <c r="G94" s="24"/>
      <c r="H94" s="24"/>
      <c r="I94" s="24"/>
      <c r="J94" s="24"/>
      <c r="K94" s="24"/>
      <c r="L94" s="24"/>
      <c r="M94" s="24"/>
      <c r="N94" s="24"/>
      <c r="O94" s="24"/>
      <c r="P94" s="24"/>
      <c r="Q94" s="24"/>
      <c r="R94" s="24"/>
      <c r="S94" s="24"/>
      <c r="T94" s="24"/>
      <c r="U94" s="24"/>
      <c r="V94" s="24"/>
      <c r="W94" s="24"/>
      <c r="X94" s="24"/>
      <c r="Y94" s="25"/>
    </row>
    <row r="95" spans="1:25" ht="15.6" customHeight="1" x14ac:dyDescent="0.25"/>
    <row r="96" spans="1:25" ht="15.6" customHeight="1" x14ac:dyDescent="0.25">
      <c r="A96" t="s">
        <v>7</v>
      </c>
      <c r="B96" t="s">
        <v>6</v>
      </c>
    </row>
    <row r="97" spans="1:25" ht="15.6" customHeight="1" thickBot="1" x14ac:dyDescent="0.3"/>
    <row r="98" spans="1:25" ht="15.6" customHeight="1" x14ac:dyDescent="0.25">
      <c r="B98" s="20"/>
      <c r="C98" s="21"/>
      <c r="D98" s="21"/>
      <c r="E98" s="21"/>
      <c r="F98" s="21"/>
      <c r="G98" s="21"/>
      <c r="H98" s="21"/>
      <c r="I98" s="21"/>
      <c r="J98" s="21"/>
      <c r="K98" s="21"/>
      <c r="L98" s="21"/>
      <c r="M98" s="21"/>
      <c r="N98" s="21"/>
      <c r="O98" s="21"/>
      <c r="P98" s="21"/>
      <c r="Q98" s="21"/>
      <c r="R98" s="21"/>
      <c r="S98" s="21"/>
      <c r="T98" s="21"/>
      <c r="U98" s="21"/>
      <c r="V98" s="21"/>
      <c r="W98" s="21"/>
      <c r="X98" s="21"/>
      <c r="Y98" s="22"/>
    </row>
    <row r="99" spans="1:25" ht="15.6" customHeight="1" thickBot="1" x14ac:dyDescent="0.3">
      <c r="B99" s="23"/>
      <c r="C99" s="24"/>
      <c r="D99" s="24"/>
      <c r="E99" s="24"/>
      <c r="F99" s="24"/>
      <c r="G99" s="24"/>
      <c r="H99" s="24"/>
      <c r="I99" s="24"/>
      <c r="J99" s="24"/>
      <c r="K99" s="24"/>
      <c r="L99" s="24"/>
      <c r="M99" s="24"/>
      <c r="N99" s="24"/>
      <c r="O99" s="24"/>
      <c r="P99" s="24"/>
      <c r="Q99" s="24"/>
      <c r="R99" s="24"/>
      <c r="S99" s="24"/>
      <c r="T99" s="24"/>
      <c r="U99" s="24"/>
      <c r="V99" s="24"/>
      <c r="W99" s="24"/>
      <c r="X99" s="24"/>
      <c r="Y99" s="25"/>
    </row>
    <row r="100" spans="1:25" ht="15.6" customHeight="1" x14ac:dyDescent="0.25"/>
    <row r="101" spans="1:25" ht="15.6" customHeight="1" x14ac:dyDescent="0.25">
      <c r="A101" t="s">
        <v>9</v>
      </c>
      <c r="B101" t="s">
        <v>8</v>
      </c>
    </row>
    <row r="102" spans="1:25" ht="15.6" customHeight="1" thickBot="1" x14ac:dyDescent="0.3"/>
    <row r="103" spans="1:25" ht="15.6" customHeight="1" x14ac:dyDescent="0.25">
      <c r="B103" s="20"/>
      <c r="C103" s="21"/>
      <c r="D103" s="21"/>
      <c r="E103" s="21"/>
      <c r="F103" s="21"/>
      <c r="G103" s="21"/>
      <c r="H103" s="21"/>
      <c r="I103" s="21"/>
      <c r="J103" s="21"/>
      <c r="K103" s="21"/>
      <c r="L103" s="21"/>
      <c r="M103" s="21"/>
      <c r="N103" s="21"/>
      <c r="O103" s="21"/>
      <c r="P103" s="21"/>
      <c r="Q103" s="21"/>
      <c r="R103" s="21"/>
      <c r="S103" s="21"/>
      <c r="T103" s="21"/>
      <c r="U103" s="21"/>
      <c r="V103" s="21"/>
      <c r="W103" s="21"/>
      <c r="X103" s="21"/>
      <c r="Y103" s="22"/>
    </row>
    <row r="104" spans="1:25" ht="15.6" customHeight="1" x14ac:dyDescent="0.25">
      <c r="B104" s="39"/>
      <c r="C104" s="40"/>
      <c r="D104" s="40"/>
      <c r="E104" s="40"/>
      <c r="F104" s="40"/>
      <c r="G104" s="40"/>
      <c r="H104" s="40"/>
      <c r="I104" s="40"/>
      <c r="J104" s="40"/>
      <c r="K104" s="40"/>
      <c r="L104" s="40"/>
      <c r="M104" s="40"/>
      <c r="N104" s="40"/>
      <c r="O104" s="40"/>
      <c r="P104" s="40"/>
      <c r="Q104" s="40"/>
      <c r="R104" s="40"/>
      <c r="S104" s="40"/>
      <c r="T104" s="40"/>
      <c r="U104" s="40"/>
      <c r="V104" s="40"/>
      <c r="W104" s="40"/>
      <c r="X104" s="40"/>
      <c r="Y104" s="41"/>
    </row>
    <row r="105" spans="1:25" ht="15.6" customHeight="1" x14ac:dyDescent="0.25">
      <c r="B105" s="39"/>
      <c r="C105" s="40"/>
      <c r="D105" s="40"/>
      <c r="E105" s="40"/>
      <c r="F105" s="40"/>
      <c r="G105" s="40"/>
      <c r="H105" s="40"/>
      <c r="I105" s="40"/>
      <c r="J105" s="40"/>
      <c r="K105" s="40"/>
      <c r="L105" s="40"/>
      <c r="M105" s="40"/>
      <c r="N105" s="40"/>
      <c r="O105" s="40"/>
      <c r="P105" s="40"/>
      <c r="Q105" s="40"/>
      <c r="R105" s="40"/>
      <c r="S105" s="40"/>
      <c r="T105" s="40"/>
      <c r="U105" s="40"/>
      <c r="V105" s="40"/>
      <c r="W105" s="40"/>
      <c r="X105" s="40"/>
      <c r="Y105" s="41"/>
    </row>
    <row r="106" spans="1:25" ht="15.6" customHeight="1" x14ac:dyDescent="0.25">
      <c r="B106" s="39"/>
      <c r="C106" s="40"/>
      <c r="D106" s="40"/>
      <c r="E106" s="40"/>
      <c r="F106" s="40"/>
      <c r="G106" s="40"/>
      <c r="H106" s="40"/>
      <c r="I106" s="40"/>
      <c r="J106" s="40"/>
      <c r="K106" s="40"/>
      <c r="L106" s="40"/>
      <c r="M106" s="40"/>
      <c r="N106" s="40"/>
      <c r="O106" s="40"/>
      <c r="P106" s="40"/>
      <c r="Q106" s="40"/>
      <c r="R106" s="40"/>
      <c r="S106" s="40"/>
      <c r="T106" s="40"/>
      <c r="U106" s="40"/>
      <c r="V106" s="40"/>
      <c r="W106" s="40"/>
      <c r="X106" s="40"/>
      <c r="Y106" s="41"/>
    </row>
    <row r="107" spans="1:25" ht="15.6" customHeight="1" x14ac:dyDescent="0.25">
      <c r="B107" s="39"/>
      <c r="C107" s="40"/>
      <c r="D107" s="40"/>
      <c r="E107" s="40"/>
      <c r="F107" s="40"/>
      <c r="G107" s="40"/>
      <c r="H107" s="40"/>
      <c r="I107" s="40"/>
      <c r="J107" s="40"/>
      <c r="K107" s="40"/>
      <c r="L107" s="40"/>
      <c r="M107" s="40"/>
      <c r="N107" s="40"/>
      <c r="O107" s="40"/>
      <c r="P107" s="40"/>
      <c r="Q107" s="40"/>
      <c r="R107" s="40"/>
      <c r="S107" s="40"/>
      <c r="T107" s="40"/>
      <c r="U107" s="40"/>
      <c r="V107" s="40"/>
      <c r="W107" s="40"/>
      <c r="X107" s="40"/>
      <c r="Y107" s="41"/>
    </row>
    <row r="108" spans="1:25" ht="15.6" customHeight="1" x14ac:dyDescent="0.25">
      <c r="B108" s="39"/>
      <c r="C108" s="40"/>
      <c r="D108" s="40"/>
      <c r="E108" s="40"/>
      <c r="F108" s="40"/>
      <c r="G108" s="40"/>
      <c r="H108" s="40"/>
      <c r="I108" s="40"/>
      <c r="J108" s="40"/>
      <c r="K108" s="40"/>
      <c r="L108" s="40"/>
      <c r="M108" s="40"/>
      <c r="N108" s="40"/>
      <c r="O108" s="40"/>
      <c r="P108" s="40"/>
      <c r="Q108" s="40"/>
      <c r="R108" s="40"/>
      <c r="S108" s="40"/>
      <c r="T108" s="40"/>
      <c r="U108" s="40"/>
      <c r="V108" s="40"/>
      <c r="W108" s="40"/>
      <c r="X108" s="40"/>
      <c r="Y108" s="41"/>
    </row>
    <row r="109" spans="1:25" ht="15.6" customHeight="1" x14ac:dyDescent="0.25">
      <c r="B109" s="39"/>
      <c r="C109" s="40"/>
      <c r="D109" s="40"/>
      <c r="E109" s="40"/>
      <c r="F109" s="40"/>
      <c r="G109" s="40"/>
      <c r="H109" s="40"/>
      <c r="I109" s="40"/>
      <c r="J109" s="40"/>
      <c r="K109" s="40"/>
      <c r="L109" s="40"/>
      <c r="M109" s="40"/>
      <c r="N109" s="40"/>
      <c r="O109" s="40"/>
      <c r="P109" s="40"/>
      <c r="Q109" s="40"/>
      <c r="R109" s="40"/>
      <c r="S109" s="40"/>
      <c r="T109" s="40"/>
      <c r="U109" s="40"/>
      <c r="V109" s="40"/>
      <c r="W109" s="40"/>
      <c r="X109" s="40"/>
      <c r="Y109" s="41"/>
    </row>
    <row r="110" spans="1:25" ht="15.6" customHeight="1" x14ac:dyDescent="0.25">
      <c r="B110" s="39"/>
      <c r="C110" s="40"/>
      <c r="D110" s="40"/>
      <c r="E110" s="40"/>
      <c r="F110" s="40"/>
      <c r="G110" s="40"/>
      <c r="H110" s="40"/>
      <c r="I110" s="40"/>
      <c r="J110" s="40"/>
      <c r="K110" s="40"/>
      <c r="L110" s="40"/>
      <c r="M110" s="40"/>
      <c r="N110" s="40"/>
      <c r="O110" s="40"/>
      <c r="P110" s="40"/>
      <c r="Q110" s="40"/>
      <c r="R110" s="40"/>
      <c r="S110" s="40"/>
      <c r="T110" s="40"/>
      <c r="U110" s="40"/>
      <c r="V110" s="40"/>
      <c r="W110" s="40"/>
      <c r="X110" s="40"/>
      <c r="Y110" s="41"/>
    </row>
    <row r="111" spans="1:25" ht="15.6" customHeight="1" x14ac:dyDescent="0.25">
      <c r="B111" s="39"/>
      <c r="C111" s="40"/>
      <c r="D111" s="40"/>
      <c r="E111" s="40"/>
      <c r="F111" s="40"/>
      <c r="G111" s="40"/>
      <c r="H111" s="40"/>
      <c r="I111" s="40"/>
      <c r="J111" s="40"/>
      <c r="K111" s="40"/>
      <c r="L111" s="40"/>
      <c r="M111" s="40"/>
      <c r="N111" s="40"/>
      <c r="O111" s="40"/>
      <c r="P111" s="40"/>
      <c r="Q111" s="40"/>
      <c r="R111" s="40"/>
      <c r="S111" s="40"/>
      <c r="T111" s="40"/>
      <c r="U111" s="40"/>
      <c r="V111" s="40"/>
      <c r="W111" s="40"/>
      <c r="X111" s="40"/>
      <c r="Y111" s="41"/>
    </row>
    <row r="112" spans="1:25" ht="15.6" customHeight="1" x14ac:dyDescent="0.25">
      <c r="B112" s="39"/>
      <c r="C112" s="40"/>
      <c r="D112" s="40"/>
      <c r="E112" s="40"/>
      <c r="F112" s="40"/>
      <c r="G112" s="40"/>
      <c r="H112" s="40"/>
      <c r="I112" s="40"/>
      <c r="J112" s="40"/>
      <c r="K112" s="40"/>
      <c r="L112" s="40"/>
      <c r="M112" s="40"/>
      <c r="N112" s="40"/>
      <c r="O112" s="40"/>
      <c r="P112" s="40"/>
      <c r="Q112" s="40"/>
      <c r="R112" s="40"/>
      <c r="S112" s="40"/>
      <c r="T112" s="40"/>
      <c r="U112" s="40"/>
      <c r="V112" s="40"/>
      <c r="W112" s="40"/>
      <c r="X112" s="40"/>
      <c r="Y112" s="41"/>
    </row>
    <row r="113" spans="1:25" ht="15.6" customHeight="1" x14ac:dyDescent="0.25">
      <c r="B113" s="39"/>
      <c r="C113" s="40"/>
      <c r="D113" s="40"/>
      <c r="E113" s="40"/>
      <c r="F113" s="40"/>
      <c r="G113" s="40"/>
      <c r="H113" s="40"/>
      <c r="I113" s="40"/>
      <c r="J113" s="40"/>
      <c r="K113" s="40"/>
      <c r="L113" s="40"/>
      <c r="M113" s="40"/>
      <c r="N113" s="40"/>
      <c r="O113" s="40"/>
      <c r="P113" s="40"/>
      <c r="Q113" s="40"/>
      <c r="R113" s="40"/>
      <c r="S113" s="40"/>
      <c r="T113" s="40"/>
      <c r="U113" s="40"/>
      <c r="V113" s="40"/>
      <c r="W113" s="40"/>
      <c r="X113" s="40"/>
      <c r="Y113" s="41"/>
    </row>
    <row r="114" spans="1:25" ht="15.6" customHeight="1" x14ac:dyDescent="0.25">
      <c r="B114" s="39"/>
      <c r="C114" s="40"/>
      <c r="D114" s="40"/>
      <c r="E114" s="40"/>
      <c r="F114" s="40"/>
      <c r="G114" s="40"/>
      <c r="H114" s="40"/>
      <c r="I114" s="40"/>
      <c r="J114" s="40"/>
      <c r="K114" s="40"/>
      <c r="L114" s="40"/>
      <c r="M114" s="40"/>
      <c r="N114" s="40"/>
      <c r="O114" s="40"/>
      <c r="P114" s="40"/>
      <c r="Q114" s="40"/>
      <c r="R114" s="40"/>
      <c r="S114" s="40"/>
      <c r="T114" s="40"/>
      <c r="U114" s="40"/>
      <c r="V114" s="40"/>
      <c r="W114" s="40"/>
      <c r="X114" s="40"/>
      <c r="Y114" s="41"/>
    </row>
    <row r="115" spans="1:25" ht="15.6" customHeight="1" x14ac:dyDescent="0.25">
      <c r="B115" s="39"/>
      <c r="C115" s="40"/>
      <c r="D115" s="40"/>
      <c r="E115" s="40"/>
      <c r="F115" s="40"/>
      <c r="G115" s="40"/>
      <c r="H115" s="40"/>
      <c r="I115" s="40"/>
      <c r="J115" s="40"/>
      <c r="K115" s="40"/>
      <c r="L115" s="40"/>
      <c r="M115" s="40"/>
      <c r="N115" s="40"/>
      <c r="O115" s="40"/>
      <c r="P115" s="40"/>
      <c r="Q115" s="40"/>
      <c r="R115" s="40"/>
      <c r="S115" s="40"/>
      <c r="T115" s="40"/>
      <c r="U115" s="40"/>
      <c r="V115" s="40"/>
      <c r="W115" s="40"/>
      <c r="X115" s="40"/>
      <c r="Y115" s="41"/>
    </row>
    <row r="116" spans="1:25" ht="15.6" customHeight="1" x14ac:dyDescent="0.25">
      <c r="B116" s="39"/>
      <c r="C116" s="40"/>
      <c r="D116" s="40"/>
      <c r="E116" s="40"/>
      <c r="F116" s="40"/>
      <c r="G116" s="40"/>
      <c r="H116" s="40"/>
      <c r="I116" s="40"/>
      <c r="J116" s="40"/>
      <c r="K116" s="40"/>
      <c r="L116" s="40"/>
      <c r="M116" s="40"/>
      <c r="N116" s="40"/>
      <c r="O116" s="40"/>
      <c r="P116" s="40"/>
      <c r="Q116" s="40"/>
      <c r="R116" s="40"/>
      <c r="S116" s="40"/>
      <c r="T116" s="40"/>
      <c r="U116" s="40"/>
      <c r="V116" s="40"/>
      <c r="W116" s="40"/>
      <c r="X116" s="40"/>
      <c r="Y116" s="41"/>
    </row>
    <row r="117" spans="1:25" ht="15.6" customHeight="1" x14ac:dyDescent="0.25">
      <c r="B117" s="39"/>
      <c r="C117" s="40"/>
      <c r="D117" s="40"/>
      <c r="E117" s="40"/>
      <c r="F117" s="40"/>
      <c r="G117" s="40"/>
      <c r="H117" s="40"/>
      <c r="I117" s="40"/>
      <c r="J117" s="40"/>
      <c r="K117" s="40"/>
      <c r="L117" s="40"/>
      <c r="M117" s="40"/>
      <c r="N117" s="40"/>
      <c r="O117" s="40"/>
      <c r="P117" s="40"/>
      <c r="Q117" s="40"/>
      <c r="R117" s="40"/>
      <c r="S117" s="40"/>
      <c r="T117" s="40"/>
      <c r="U117" s="40"/>
      <c r="V117" s="40"/>
      <c r="W117" s="40"/>
      <c r="X117" s="40"/>
      <c r="Y117" s="41"/>
    </row>
    <row r="118" spans="1:25" ht="15.6" customHeight="1" x14ac:dyDescent="0.25">
      <c r="B118" s="39"/>
      <c r="C118" s="40"/>
      <c r="D118" s="40"/>
      <c r="E118" s="40"/>
      <c r="F118" s="40"/>
      <c r="G118" s="40"/>
      <c r="H118" s="40"/>
      <c r="I118" s="40"/>
      <c r="J118" s="40"/>
      <c r="K118" s="40"/>
      <c r="L118" s="40"/>
      <c r="M118" s="40"/>
      <c r="N118" s="40"/>
      <c r="O118" s="40"/>
      <c r="P118" s="40"/>
      <c r="Q118" s="40"/>
      <c r="R118" s="40"/>
      <c r="S118" s="40"/>
      <c r="T118" s="40"/>
      <c r="U118" s="40"/>
      <c r="V118" s="40"/>
      <c r="W118" s="40"/>
      <c r="X118" s="40"/>
      <c r="Y118" s="41"/>
    </row>
    <row r="119" spans="1:25" ht="15.6" customHeight="1" x14ac:dyDescent="0.25">
      <c r="B119" s="39"/>
      <c r="C119" s="40"/>
      <c r="D119" s="40"/>
      <c r="E119" s="40"/>
      <c r="F119" s="40"/>
      <c r="G119" s="40"/>
      <c r="H119" s="40"/>
      <c r="I119" s="40"/>
      <c r="J119" s="40"/>
      <c r="K119" s="40"/>
      <c r="L119" s="40"/>
      <c r="M119" s="40"/>
      <c r="N119" s="40"/>
      <c r="O119" s="40"/>
      <c r="P119" s="40"/>
      <c r="Q119" s="40"/>
      <c r="R119" s="40"/>
      <c r="S119" s="40"/>
      <c r="T119" s="40"/>
      <c r="U119" s="40"/>
      <c r="V119" s="40"/>
      <c r="W119" s="40"/>
      <c r="X119" s="40"/>
      <c r="Y119" s="41"/>
    </row>
    <row r="120" spans="1:25" ht="15.6" customHeight="1" thickBot="1" x14ac:dyDescent="0.3">
      <c r="B120" s="23"/>
      <c r="C120" s="24"/>
      <c r="D120" s="24"/>
      <c r="E120" s="24"/>
      <c r="F120" s="24"/>
      <c r="G120" s="24"/>
      <c r="H120" s="24"/>
      <c r="I120" s="24"/>
      <c r="J120" s="24"/>
      <c r="K120" s="24"/>
      <c r="L120" s="24"/>
      <c r="M120" s="24"/>
      <c r="N120" s="24"/>
      <c r="O120" s="24"/>
      <c r="P120" s="24"/>
      <c r="Q120" s="24"/>
      <c r="R120" s="24"/>
      <c r="S120" s="24"/>
      <c r="T120" s="24"/>
      <c r="U120" s="24"/>
      <c r="V120" s="24"/>
      <c r="W120" s="24"/>
      <c r="X120" s="24"/>
      <c r="Y120" s="25"/>
    </row>
    <row r="121" spans="1:25" ht="15.6" customHeight="1" x14ac:dyDescent="0.25"/>
    <row r="122" spans="1:25" ht="15.6" customHeight="1" x14ac:dyDescent="0.25">
      <c r="A122" t="s">
        <v>11</v>
      </c>
      <c r="B122" t="s">
        <v>10</v>
      </c>
    </row>
    <row r="123" spans="1:25" ht="15.6" customHeight="1" thickBot="1" x14ac:dyDescent="0.3"/>
    <row r="124" spans="1:25" ht="15.6" customHeight="1" x14ac:dyDescent="0.25">
      <c r="B124" s="20"/>
      <c r="C124" s="21"/>
      <c r="D124" s="21"/>
      <c r="E124" s="21"/>
      <c r="F124" s="21"/>
      <c r="G124" s="21"/>
      <c r="H124" s="21"/>
      <c r="I124" s="21"/>
      <c r="J124" s="21"/>
      <c r="K124" s="21"/>
      <c r="L124" s="21"/>
      <c r="M124" s="21"/>
      <c r="N124" s="21"/>
      <c r="O124" s="21"/>
      <c r="P124" s="21"/>
      <c r="Q124" s="21"/>
      <c r="R124" s="21"/>
      <c r="S124" s="21"/>
      <c r="T124" s="21"/>
      <c r="U124" s="21"/>
      <c r="V124" s="21"/>
      <c r="W124" s="21"/>
      <c r="X124" s="21"/>
      <c r="Y124" s="22"/>
    </row>
    <row r="125" spans="1:25" ht="15.6" customHeight="1" thickBot="1" x14ac:dyDescent="0.3">
      <c r="B125" s="23"/>
      <c r="C125" s="24"/>
      <c r="D125" s="24"/>
      <c r="E125" s="24"/>
      <c r="F125" s="24"/>
      <c r="G125" s="24"/>
      <c r="H125" s="24"/>
      <c r="I125" s="24"/>
      <c r="J125" s="24"/>
      <c r="K125" s="24"/>
      <c r="L125" s="24"/>
      <c r="M125" s="24"/>
      <c r="N125" s="24"/>
      <c r="O125" s="24"/>
      <c r="P125" s="24"/>
      <c r="Q125" s="24"/>
      <c r="R125" s="24"/>
      <c r="S125" s="24"/>
      <c r="T125" s="24"/>
      <c r="U125" s="24"/>
      <c r="V125" s="24"/>
      <c r="W125" s="24"/>
      <c r="X125" s="24"/>
      <c r="Y125" s="25"/>
    </row>
    <row r="126" spans="1:25" ht="15.6" customHeight="1" x14ac:dyDescent="0.25"/>
    <row r="127" spans="1:25" ht="15.6" customHeight="1" x14ac:dyDescent="0.25">
      <c r="A127" t="s">
        <v>13</v>
      </c>
      <c r="B127" t="s">
        <v>12</v>
      </c>
    </row>
    <row r="128" spans="1:25" ht="15.6" customHeight="1" thickBot="1" x14ac:dyDescent="0.3"/>
    <row r="129" spans="2:25" ht="15.6" customHeight="1" x14ac:dyDescent="0.25">
      <c r="B129" s="42"/>
      <c r="C129" s="43"/>
      <c r="D129" s="43"/>
      <c r="E129" s="43"/>
      <c r="F129" s="43"/>
      <c r="G129" s="43"/>
      <c r="H129" s="43"/>
      <c r="I129" s="43"/>
      <c r="J129" s="43"/>
      <c r="K129" s="43"/>
      <c r="L129" s="43"/>
      <c r="M129" s="43"/>
      <c r="N129" s="43"/>
      <c r="O129" s="43"/>
      <c r="P129" s="43"/>
      <c r="Q129" s="43"/>
      <c r="R129" s="43"/>
      <c r="S129" s="43"/>
      <c r="T129" s="43"/>
      <c r="U129" s="43"/>
      <c r="V129" s="43"/>
      <c r="W129" s="43"/>
      <c r="X129" s="43"/>
      <c r="Y129" s="44"/>
    </row>
    <row r="130" spans="2:25" ht="15.6" customHeight="1" x14ac:dyDescent="0.25">
      <c r="B130" s="45"/>
      <c r="C130" s="46"/>
      <c r="D130" s="46"/>
      <c r="E130" s="46"/>
      <c r="F130" s="46"/>
      <c r="G130" s="46"/>
      <c r="H130" s="46"/>
      <c r="I130" s="46"/>
      <c r="J130" s="46"/>
      <c r="K130" s="46"/>
      <c r="L130" s="46"/>
      <c r="M130" s="46"/>
      <c r="N130" s="46"/>
      <c r="O130" s="46"/>
      <c r="P130" s="46"/>
      <c r="Q130" s="46"/>
      <c r="R130" s="46"/>
      <c r="S130" s="46"/>
      <c r="T130" s="46"/>
      <c r="U130" s="46"/>
      <c r="V130" s="46"/>
      <c r="W130" s="46"/>
      <c r="X130" s="46"/>
      <c r="Y130" s="47"/>
    </row>
    <row r="131" spans="2:25" ht="15.6" customHeight="1" x14ac:dyDescent="0.25">
      <c r="B131" s="45"/>
      <c r="C131" s="46"/>
      <c r="D131" s="46"/>
      <c r="E131" s="46"/>
      <c r="F131" s="46"/>
      <c r="G131" s="46"/>
      <c r="H131" s="46"/>
      <c r="I131" s="46"/>
      <c r="J131" s="46"/>
      <c r="K131" s="46"/>
      <c r="L131" s="46"/>
      <c r="M131" s="46"/>
      <c r="N131" s="46"/>
      <c r="O131" s="46"/>
      <c r="P131" s="46"/>
      <c r="Q131" s="46"/>
      <c r="R131" s="46"/>
      <c r="S131" s="46"/>
      <c r="T131" s="46"/>
      <c r="U131" s="46"/>
      <c r="V131" s="46"/>
      <c r="W131" s="46"/>
      <c r="X131" s="46"/>
      <c r="Y131" s="47"/>
    </row>
    <row r="132" spans="2:25" ht="15.6" customHeight="1" x14ac:dyDescent="0.25">
      <c r="B132" s="45"/>
      <c r="C132" s="46"/>
      <c r="D132" s="46"/>
      <c r="E132" s="46"/>
      <c r="F132" s="46"/>
      <c r="G132" s="46"/>
      <c r="H132" s="46"/>
      <c r="I132" s="46"/>
      <c r="J132" s="46"/>
      <c r="K132" s="46"/>
      <c r="L132" s="46"/>
      <c r="M132" s="46"/>
      <c r="N132" s="46"/>
      <c r="O132" s="46"/>
      <c r="P132" s="46"/>
      <c r="Q132" s="46"/>
      <c r="R132" s="46"/>
      <c r="S132" s="46"/>
      <c r="T132" s="46"/>
      <c r="U132" s="46"/>
      <c r="V132" s="46"/>
      <c r="W132" s="46"/>
      <c r="X132" s="46"/>
      <c r="Y132" s="47"/>
    </row>
    <row r="133" spans="2:25" ht="15.6" customHeight="1" x14ac:dyDescent="0.25">
      <c r="B133" s="45"/>
      <c r="C133" s="46"/>
      <c r="D133" s="46"/>
      <c r="E133" s="46"/>
      <c r="F133" s="46"/>
      <c r="G133" s="46"/>
      <c r="H133" s="46"/>
      <c r="I133" s="46"/>
      <c r="J133" s="46"/>
      <c r="K133" s="46"/>
      <c r="L133" s="46"/>
      <c r="M133" s="46"/>
      <c r="N133" s="46"/>
      <c r="O133" s="46"/>
      <c r="P133" s="46"/>
      <c r="Q133" s="46"/>
      <c r="R133" s="46"/>
      <c r="S133" s="46"/>
      <c r="T133" s="46"/>
      <c r="U133" s="46"/>
      <c r="V133" s="46"/>
      <c r="W133" s="46"/>
      <c r="X133" s="46"/>
      <c r="Y133" s="47"/>
    </row>
    <row r="134" spans="2:25" ht="15.6" customHeight="1" thickBot="1" x14ac:dyDescent="0.3">
      <c r="B134" s="48"/>
      <c r="C134" s="49"/>
      <c r="D134" s="49"/>
      <c r="E134" s="49"/>
      <c r="F134" s="49"/>
      <c r="G134" s="49"/>
      <c r="H134" s="49"/>
      <c r="I134" s="49"/>
      <c r="J134" s="49"/>
      <c r="K134" s="49"/>
      <c r="L134" s="49"/>
      <c r="M134" s="49"/>
      <c r="N134" s="49"/>
      <c r="O134" s="49"/>
      <c r="P134" s="49"/>
      <c r="Q134" s="49"/>
      <c r="R134" s="49"/>
      <c r="S134" s="49"/>
      <c r="T134" s="49"/>
      <c r="U134" s="49"/>
      <c r="V134" s="49"/>
      <c r="W134" s="49"/>
      <c r="X134" s="49"/>
      <c r="Y134" s="50"/>
    </row>
    <row r="135" spans="2:25" ht="15.6" customHeight="1" x14ac:dyDescent="0.25"/>
    <row r="136" spans="2:25" ht="15.6" customHeight="1" x14ac:dyDescent="0.25">
      <c r="B136" s="27" t="s">
        <v>14</v>
      </c>
      <c r="C136" s="27"/>
      <c r="D136" s="27"/>
      <c r="E136" s="27"/>
      <c r="F136" s="27"/>
      <c r="G136" s="27"/>
      <c r="H136" s="27"/>
      <c r="I136" s="27"/>
      <c r="J136" s="27"/>
      <c r="K136" s="27"/>
      <c r="L136" s="27"/>
      <c r="M136" s="27"/>
      <c r="N136" s="27"/>
      <c r="O136" s="27"/>
      <c r="P136" s="27"/>
      <c r="Q136" s="27"/>
      <c r="R136" s="27"/>
      <c r="S136" s="27"/>
      <c r="T136" s="27"/>
      <c r="U136" s="27"/>
      <c r="V136" s="27"/>
      <c r="W136" s="27"/>
      <c r="X136" s="27"/>
      <c r="Y136" s="27"/>
    </row>
    <row r="137" spans="2:25" ht="15.6" customHeight="1" x14ac:dyDescent="0.25">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row>
    <row r="138" spans="2:25" ht="15.6" customHeight="1" x14ac:dyDescent="0.25">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row>
    <row r="139" spans="2:25" ht="15.6" customHeight="1" x14ac:dyDescent="0.25"/>
    <row r="140" spans="2:25" ht="15.6" customHeight="1" x14ac:dyDescent="0.25">
      <c r="F140" t="s">
        <v>2</v>
      </c>
      <c r="J140" s="51" t="s">
        <v>15</v>
      </c>
      <c r="K140" s="51"/>
      <c r="L140" s="51"/>
      <c r="M140" s="51"/>
      <c r="N140" s="51"/>
    </row>
    <row r="141" spans="2:25" ht="15.6" customHeight="1" x14ac:dyDescent="0.25">
      <c r="F141" s="52">
        <v>441.46341385236298</v>
      </c>
      <c r="G141" s="52"/>
      <c r="H141" s="52"/>
      <c r="I141" s="52"/>
      <c r="J141" s="51">
        <v>899.01887519098671</v>
      </c>
      <c r="K141" s="51"/>
      <c r="L141" s="51"/>
      <c r="M141" s="51"/>
      <c r="N141" s="51"/>
    </row>
    <row r="142" spans="2:25" ht="15.6" customHeight="1" x14ac:dyDescent="0.25">
      <c r="F142" s="52">
        <v>187.20035135752778</v>
      </c>
      <c r="G142" s="52"/>
      <c r="H142" s="52"/>
      <c r="I142" s="52"/>
      <c r="J142" s="51">
        <v>1781.190015125364</v>
      </c>
      <c r="K142" s="51"/>
      <c r="L142" s="51"/>
      <c r="M142" s="51"/>
      <c r="N142" s="51"/>
    </row>
    <row r="143" spans="2:25" ht="15.6" customHeight="1" x14ac:dyDescent="0.25">
      <c r="F143" s="52">
        <v>141.65957205506606</v>
      </c>
      <c r="G143" s="52"/>
      <c r="H143" s="52"/>
      <c r="I143" s="52"/>
      <c r="J143" s="51">
        <v>1103.2077000361357</v>
      </c>
      <c r="K143" s="51"/>
      <c r="L143" s="51"/>
      <c r="M143" s="51"/>
      <c r="N143" s="51"/>
    </row>
    <row r="144" spans="2:25" ht="15.6" customHeight="1" x14ac:dyDescent="0.25">
      <c r="F144" s="52">
        <v>585.1630660067384</v>
      </c>
      <c r="G144" s="52"/>
      <c r="H144" s="52"/>
      <c r="I144" s="52"/>
      <c r="J144" s="51">
        <v>4506.7018286900175</v>
      </c>
      <c r="K144" s="51"/>
      <c r="L144" s="51"/>
      <c r="M144" s="51"/>
      <c r="N144" s="51"/>
    </row>
    <row r="145" spans="6:14" ht="15.6" customHeight="1" x14ac:dyDescent="0.25">
      <c r="F145" s="52">
        <v>408.98613244897285</v>
      </c>
      <c r="G145" s="52"/>
      <c r="H145" s="52"/>
      <c r="I145" s="52"/>
      <c r="J145" s="51">
        <v>113.24270569387063</v>
      </c>
      <c r="K145" s="51"/>
      <c r="L145" s="51"/>
      <c r="M145" s="51"/>
      <c r="N145" s="51"/>
    </row>
    <row r="146" spans="6:14" ht="15.6" customHeight="1" x14ac:dyDescent="0.25">
      <c r="F146" s="52">
        <v>689.89059302281657</v>
      </c>
      <c r="G146" s="52"/>
      <c r="H146" s="52"/>
      <c r="I146" s="52"/>
      <c r="J146" s="51">
        <v>855.50566797144347</v>
      </c>
      <c r="K146" s="51"/>
      <c r="L146" s="51"/>
      <c r="M146" s="51"/>
      <c r="N146" s="51"/>
    </row>
    <row r="147" spans="6:14" ht="15.6" customHeight="1" x14ac:dyDescent="0.25">
      <c r="F147" s="52">
        <v>800.75385320008604</v>
      </c>
      <c r="G147" s="52"/>
      <c r="H147" s="52"/>
      <c r="I147" s="52"/>
      <c r="J147" s="51">
        <v>3312.8643316404587</v>
      </c>
      <c r="K147" s="51"/>
      <c r="L147" s="51"/>
      <c r="M147" s="51"/>
      <c r="N147" s="51"/>
    </row>
    <row r="148" spans="6:14" ht="15.6" customHeight="1" x14ac:dyDescent="0.25">
      <c r="F148" s="52">
        <v>182.44159566917796</v>
      </c>
      <c r="G148" s="52"/>
      <c r="H148" s="52"/>
      <c r="I148" s="52"/>
      <c r="J148" s="51">
        <v>2460.2681684754057</v>
      </c>
      <c r="K148" s="51"/>
      <c r="L148" s="51"/>
      <c r="M148" s="51"/>
      <c r="N148" s="51"/>
    </row>
    <row r="149" spans="6:14" ht="15.6" customHeight="1" x14ac:dyDescent="0.25">
      <c r="F149" s="52">
        <v>500.28841034378979</v>
      </c>
      <c r="G149" s="52"/>
      <c r="H149" s="52"/>
      <c r="I149" s="52"/>
      <c r="J149" s="51">
        <v>3093.4609870007894</v>
      </c>
      <c r="K149" s="51"/>
      <c r="L149" s="51"/>
      <c r="M149" s="51"/>
      <c r="N149" s="51"/>
    </row>
    <row r="150" spans="6:14" ht="15.6" customHeight="1" x14ac:dyDescent="0.25">
      <c r="F150" s="52">
        <v>98.090896191982296</v>
      </c>
      <c r="G150" s="52"/>
      <c r="H150" s="52"/>
      <c r="I150" s="52"/>
      <c r="J150" s="51">
        <v>2359.140410592544</v>
      </c>
      <c r="K150" s="51"/>
      <c r="L150" s="51"/>
      <c r="M150" s="51"/>
      <c r="N150" s="51"/>
    </row>
    <row r="151" spans="6:14" ht="15.6" customHeight="1" x14ac:dyDescent="0.25">
      <c r="F151" s="52">
        <v>265.42167762643345</v>
      </c>
      <c r="G151" s="52"/>
      <c r="H151" s="52"/>
      <c r="I151" s="52"/>
      <c r="J151" s="51">
        <v>474.52330224787397</v>
      </c>
      <c r="K151" s="51"/>
      <c r="L151" s="51"/>
      <c r="M151" s="51"/>
      <c r="N151" s="51"/>
    </row>
    <row r="152" spans="6:14" ht="15.6" customHeight="1" x14ac:dyDescent="0.25">
      <c r="F152" s="52">
        <v>965.95694738368741</v>
      </c>
      <c r="G152" s="52"/>
      <c r="H152" s="52"/>
      <c r="I152" s="52"/>
      <c r="J152" s="51">
        <v>4564.1666344157247</v>
      </c>
      <c r="K152" s="51"/>
      <c r="L152" s="51"/>
      <c r="M152" s="51"/>
      <c r="N152" s="51"/>
    </row>
    <row r="153" spans="6:14" ht="15.6" customHeight="1" x14ac:dyDescent="0.25">
      <c r="F153" s="52">
        <v>161.25630058753492</v>
      </c>
      <c r="G153" s="52"/>
      <c r="H153" s="52"/>
      <c r="I153" s="52"/>
      <c r="J153" s="51">
        <v>251.53654541700544</v>
      </c>
      <c r="K153" s="51"/>
      <c r="L153" s="51"/>
      <c r="M153" s="51"/>
      <c r="N153" s="51"/>
    </row>
    <row r="154" spans="6:14" ht="15.6" customHeight="1" x14ac:dyDescent="0.25">
      <c r="F154" s="52">
        <v>653.55986100728535</v>
      </c>
      <c r="G154" s="52"/>
      <c r="H154" s="52"/>
      <c r="I154" s="52"/>
      <c r="J154" s="51">
        <v>1819.3884435974755</v>
      </c>
      <c r="K154" s="51"/>
      <c r="L154" s="51"/>
      <c r="M154" s="51"/>
      <c r="N154" s="51"/>
    </row>
    <row r="155" spans="6:14" ht="15.6" customHeight="1" x14ac:dyDescent="0.25">
      <c r="F155" s="52">
        <v>815.35913286249274</v>
      </c>
      <c r="G155" s="52"/>
      <c r="H155" s="52"/>
      <c r="I155" s="52"/>
      <c r="J155" s="51">
        <v>993.90976206282119</v>
      </c>
      <c r="K155" s="51"/>
      <c r="L155" s="51"/>
      <c r="M155" s="51"/>
      <c r="N155" s="51"/>
    </row>
    <row r="156" spans="6:14" ht="15.6" customHeight="1" x14ac:dyDescent="0.25">
      <c r="F156" s="52">
        <v>358.6515923578587</v>
      </c>
      <c r="G156" s="52"/>
      <c r="H156" s="52"/>
      <c r="I156" s="52"/>
      <c r="J156" s="51">
        <v>759.92877878916397</v>
      </c>
      <c r="K156" s="51"/>
      <c r="L156" s="51"/>
      <c r="M156" s="51"/>
      <c r="N156" s="51"/>
    </row>
    <row r="157" spans="6:14" ht="15.6" customHeight="1" x14ac:dyDescent="0.25">
      <c r="F157" s="52">
        <v>372.52776856471758</v>
      </c>
      <c r="G157" s="52"/>
      <c r="H157" s="52"/>
      <c r="I157" s="52"/>
      <c r="J157" s="51">
        <v>1516.77710317836</v>
      </c>
      <c r="K157" s="51"/>
      <c r="L157" s="51"/>
      <c r="M157" s="51"/>
      <c r="N157" s="51"/>
    </row>
    <row r="158" spans="6:14" ht="15.6" customHeight="1" x14ac:dyDescent="0.25">
      <c r="F158" s="52">
        <v>746.4867524343922</v>
      </c>
      <c r="G158" s="52"/>
      <c r="H158" s="52"/>
      <c r="I158" s="52"/>
      <c r="J158" s="51">
        <v>1946.1350887385843</v>
      </c>
      <c r="K158" s="51"/>
      <c r="L158" s="51"/>
      <c r="M158" s="51"/>
      <c r="N158" s="51"/>
    </row>
    <row r="159" spans="6:14" ht="15.6" customHeight="1" x14ac:dyDescent="0.25">
      <c r="F159" s="52">
        <v>236.30336411261888</v>
      </c>
      <c r="G159" s="52"/>
      <c r="H159" s="52"/>
      <c r="I159" s="52"/>
      <c r="J159" s="51">
        <v>4403.2768480636678</v>
      </c>
      <c r="K159" s="51"/>
      <c r="L159" s="51"/>
      <c r="M159" s="51"/>
      <c r="N159" s="51"/>
    </row>
    <row r="160" spans="6:14" ht="15.6" customHeight="1" x14ac:dyDescent="0.25">
      <c r="F160" s="52">
        <v>939.53503585157705</v>
      </c>
      <c r="G160" s="52"/>
      <c r="H160" s="52"/>
      <c r="I160" s="52"/>
      <c r="J160" s="51">
        <v>2682.4954703031344</v>
      </c>
      <c r="K160" s="51"/>
      <c r="L160" s="51"/>
      <c r="M160" s="51"/>
      <c r="N160" s="51"/>
    </row>
    <row r="161" spans="6:14" ht="15.6" customHeight="1" x14ac:dyDescent="0.25">
      <c r="F161" s="52">
        <v>623.72226904707372</v>
      </c>
      <c r="G161" s="52"/>
      <c r="H161" s="52"/>
      <c r="I161" s="52"/>
      <c r="J161" s="51">
        <v>764.61771972717361</v>
      </c>
      <c r="K161" s="51"/>
      <c r="L161" s="51"/>
      <c r="M161" s="51"/>
      <c r="N161" s="51"/>
    </row>
    <row r="162" spans="6:14" ht="15.6" customHeight="1" x14ac:dyDescent="0.25">
      <c r="F162" s="52">
        <v>725.51913002725996</v>
      </c>
      <c r="G162" s="52"/>
      <c r="H162" s="52"/>
      <c r="I162" s="52"/>
      <c r="J162" s="51">
        <v>2036.1703369271388</v>
      </c>
      <c r="K162" s="51"/>
      <c r="L162" s="51"/>
      <c r="M162" s="51"/>
      <c r="N162" s="51"/>
    </row>
    <row r="163" spans="6:14" ht="15.6" customHeight="1" x14ac:dyDescent="0.25">
      <c r="F163" s="52">
        <v>437.01946474417076</v>
      </c>
      <c r="G163" s="52"/>
      <c r="H163" s="52"/>
      <c r="I163" s="52"/>
      <c r="J163" s="51">
        <v>2935.9786667017247</v>
      </c>
      <c r="K163" s="51"/>
      <c r="L163" s="51"/>
      <c r="M163" s="51"/>
      <c r="N163" s="51"/>
    </row>
    <row r="164" spans="6:14" ht="15.6" customHeight="1" x14ac:dyDescent="0.25">
      <c r="F164" s="52">
        <v>566.47597797370099</v>
      </c>
      <c r="G164" s="52"/>
      <c r="H164" s="52"/>
      <c r="I164" s="52"/>
      <c r="J164" s="51">
        <v>3142.7776202341256</v>
      </c>
      <c r="K164" s="51"/>
      <c r="L164" s="51"/>
      <c r="M164" s="51"/>
      <c r="N164" s="51"/>
    </row>
    <row r="165" spans="6:14" ht="15.6" customHeight="1" x14ac:dyDescent="0.25">
      <c r="F165" s="52">
        <v>341.80788692161303</v>
      </c>
      <c r="G165" s="52"/>
      <c r="H165" s="52"/>
      <c r="I165" s="52"/>
      <c r="J165" s="51">
        <v>1078.5196724465818</v>
      </c>
      <c r="K165" s="51"/>
      <c r="L165" s="51"/>
      <c r="M165" s="51"/>
      <c r="N165" s="51"/>
    </row>
    <row r="166" spans="6:14" ht="15.6" customHeight="1" x14ac:dyDescent="0.25">
      <c r="F166" s="52">
        <v>923.62473097938721</v>
      </c>
      <c r="G166" s="52"/>
      <c r="H166" s="52"/>
      <c r="I166" s="52"/>
      <c r="J166" s="51">
        <v>2081.9713288754019</v>
      </c>
      <c r="K166" s="51"/>
      <c r="L166" s="51"/>
      <c r="M166" s="51"/>
      <c r="N166" s="51"/>
    </row>
    <row r="167" spans="6:14" ht="15.6" customHeight="1" x14ac:dyDescent="0.25">
      <c r="F167" s="52">
        <v>113.46402804363865</v>
      </c>
      <c r="G167" s="52"/>
      <c r="H167" s="52"/>
      <c r="I167" s="52"/>
      <c r="J167" s="51">
        <v>3321.5410477661271</v>
      </c>
      <c r="K167" s="51"/>
      <c r="L167" s="51"/>
      <c r="M167" s="51"/>
      <c r="N167" s="51"/>
    </row>
    <row r="168" spans="6:14" ht="15.6" customHeight="1" x14ac:dyDescent="0.25">
      <c r="F168" s="52">
        <v>908.12139694095799</v>
      </c>
      <c r="G168" s="52"/>
      <c r="H168" s="52"/>
      <c r="I168" s="52"/>
      <c r="J168" s="51">
        <v>4131.0128081776902</v>
      </c>
      <c r="K168" s="51"/>
      <c r="L168" s="51"/>
      <c r="M168" s="51"/>
      <c r="N168" s="51"/>
    </row>
    <row r="169" spans="6:14" ht="15.6" customHeight="1" x14ac:dyDescent="0.25">
      <c r="F169" s="52">
        <v>499.55632606601517</v>
      </c>
      <c r="G169" s="52"/>
      <c r="H169" s="52"/>
      <c r="I169" s="52"/>
      <c r="J169" s="51">
        <v>3432.9949214763228</v>
      </c>
      <c r="K169" s="51"/>
      <c r="L169" s="51"/>
      <c r="M169" s="51"/>
      <c r="N169" s="51"/>
    </row>
    <row r="170" spans="6:14" ht="15.6" customHeight="1" x14ac:dyDescent="0.25">
      <c r="F170" s="52">
        <v>122.21755355667629</v>
      </c>
      <c r="G170" s="52"/>
      <c r="H170" s="52"/>
      <c r="I170" s="52"/>
      <c r="J170" s="51">
        <v>3332.3867006393443</v>
      </c>
      <c r="K170" s="51"/>
      <c r="L170" s="51"/>
      <c r="M170" s="51"/>
      <c r="N170" s="51"/>
    </row>
    <row r="171" spans="6:14" ht="15.6" customHeight="1" x14ac:dyDescent="0.25">
      <c r="F171" s="52">
        <v>945.58492694952258</v>
      </c>
      <c r="G171" s="52"/>
      <c r="H171" s="52"/>
      <c r="I171" s="52"/>
      <c r="J171" s="51">
        <v>373.88385370129731</v>
      </c>
      <c r="K171" s="51"/>
      <c r="L171" s="51"/>
      <c r="M171" s="51"/>
      <c r="N171" s="51"/>
    </row>
    <row r="172" spans="6:14" ht="15.6" customHeight="1" x14ac:dyDescent="0.25">
      <c r="F172" s="52">
        <v>842.49923435597316</v>
      </c>
      <c r="G172" s="52"/>
      <c r="H172" s="52"/>
      <c r="I172" s="52"/>
      <c r="J172" s="51">
        <v>4307.6131541710265</v>
      </c>
      <c r="K172" s="51"/>
      <c r="L172" s="51"/>
      <c r="M172" s="51"/>
      <c r="N172" s="51"/>
    </row>
    <row r="173" spans="6:14" ht="15.6" customHeight="1" x14ac:dyDescent="0.25">
      <c r="F173" s="52">
        <v>889.80168520755956</v>
      </c>
      <c r="G173" s="52"/>
      <c r="H173" s="52"/>
      <c r="I173" s="52"/>
      <c r="J173" s="51">
        <v>1334.34545946924</v>
      </c>
      <c r="K173" s="51"/>
      <c r="L173" s="51"/>
      <c r="M173" s="51"/>
      <c r="N173" s="51"/>
    </row>
    <row r="174" spans="6:14" ht="15.6" customHeight="1" x14ac:dyDescent="0.25">
      <c r="F174" s="52">
        <v>194.42628784916792</v>
      </c>
      <c r="G174" s="52"/>
      <c r="H174" s="52"/>
      <c r="I174" s="52"/>
      <c r="J174" s="51">
        <v>3459.6774658929812</v>
      </c>
      <c r="K174" s="51"/>
      <c r="L174" s="51"/>
      <c r="M174" s="51"/>
      <c r="N174" s="51"/>
    </row>
    <row r="175" spans="6:14" ht="15.6" customHeight="1" x14ac:dyDescent="0.25">
      <c r="F175" s="52">
        <v>63.198204586970675</v>
      </c>
      <c r="G175" s="52"/>
      <c r="H175" s="52"/>
      <c r="I175" s="52"/>
      <c r="J175" s="51">
        <v>1455.0135517882395</v>
      </c>
      <c r="K175" s="51"/>
      <c r="L175" s="51"/>
      <c r="M175" s="51"/>
      <c r="N175" s="51"/>
    </row>
    <row r="176" spans="6:14" ht="15.6" customHeight="1" x14ac:dyDescent="0.25">
      <c r="F176" s="52">
        <v>824.52566561954825</v>
      </c>
      <c r="G176" s="52"/>
      <c r="H176" s="52"/>
      <c r="I176" s="52"/>
      <c r="J176" s="51">
        <v>645.72650324885456</v>
      </c>
      <c r="K176" s="51"/>
      <c r="L176" s="51"/>
      <c r="M176" s="51"/>
      <c r="N176" s="51"/>
    </row>
    <row r="177" spans="6:14" ht="15.6" customHeight="1" x14ac:dyDescent="0.25">
      <c r="F177" s="52">
        <v>995.60355750181429</v>
      </c>
      <c r="G177" s="52"/>
      <c r="H177" s="52"/>
      <c r="I177" s="52"/>
      <c r="J177" s="51">
        <v>1698.3580973630931</v>
      </c>
      <c r="K177" s="51"/>
      <c r="L177" s="51"/>
      <c r="M177" s="51"/>
      <c r="N177" s="51"/>
    </row>
    <row r="178" spans="6:14" ht="15.6" customHeight="1" x14ac:dyDescent="0.25">
      <c r="F178" s="52">
        <v>511.62498169634432</v>
      </c>
      <c r="G178" s="52"/>
      <c r="H178" s="52"/>
      <c r="I178" s="52"/>
      <c r="J178" s="51">
        <v>1889.3272327893794</v>
      </c>
      <c r="K178" s="51"/>
      <c r="L178" s="51"/>
      <c r="M178" s="51"/>
      <c r="N178" s="51"/>
    </row>
    <row r="179" spans="6:14" ht="15.6" customHeight="1" x14ac:dyDescent="0.25">
      <c r="F179" s="52">
        <v>39.455107633272533</v>
      </c>
      <c r="G179" s="52"/>
      <c r="H179" s="52"/>
      <c r="I179" s="52"/>
      <c r="J179" s="51">
        <v>154.1795949772773</v>
      </c>
      <c r="K179" s="51"/>
      <c r="L179" s="51"/>
      <c r="M179" s="51"/>
      <c r="N179" s="51"/>
    </row>
    <row r="180" spans="6:14" ht="15.6" customHeight="1" x14ac:dyDescent="0.25">
      <c r="F180" s="52">
        <v>140.07826908302101</v>
      </c>
      <c r="G180" s="52"/>
      <c r="H180" s="52"/>
      <c r="I180" s="52"/>
      <c r="J180" s="51">
        <v>277.62805552394241</v>
      </c>
      <c r="K180" s="51"/>
      <c r="L180" s="51"/>
      <c r="M180" s="51"/>
      <c r="N180" s="51"/>
    </row>
    <row r="181" spans="6:14" ht="15.6" customHeight="1" x14ac:dyDescent="0.25">
      <c r="F181" s="52">
        <v>244.4487222636138</v>
      </c>
      <c r="G181" s="52"/>
      <c r="H181" s="52"/>
      <c r="I181" s="52"/>
      <c r="J181" s="51">
        <v>3409.4083827977265</v>
      </c>
      <c r="K181" s="51"/>
      <c r="L181" s="51"/>
      <c r="M181" s="51"/>
      <c r="N181" s="51"/>
    </row>
    <row r="182" spans="6:14" ht="15.6" customHeight="1" x14ac:dyDescent="0.25">
      <c r="F182" s="52">
        <v>385.19504479343868</v>
      </c>
      <c r="G182" s="52"/>
      <c r="H182" s="52"/>
      <c r="I182" s="52"/>
      <c r="J182" s="51">
        <v>4852.9286184544808</v>
      </c>
      <c r="K182" s="51"/>
      <c r="L182" s="51"/>
      <c r="M182" s="51"/>
      <c r="N182" s="51"/>
    </row>
    <row r="183" spans="6:14" ht="15.6" customHeight="1" x14ac:dyDescent="0.25">
      <c r="F183" s="52">
        <v>654.15094158023419</v>
      </c>
      <c r="G183" s="52"/>
      <c r="H183" s="52"/>
      <c r="I183" s="52"/>
      <c r="J183" s="51">
        <v>768.88160783974479</v>
      </c>
      <c r="K183" s="51"/>
      <c r="L183" s="51"/>
      <c r="M183" s="51"/>
      <c r="N183" s="51"/>
    </row>
    <row r="184" spans="6:14" ht="15.6" customHeight="1" x14ac:dyDescent="0.25">
      <c r="F184" s="52">
        <v>305.03257790634785</v>
      </c>
      <c r="G184" s="52"/>
      <c r="H184" s="52"/>
      <c r="I184" s="52"/>
      <c r="J184" s="51">
        <v>4890.8706235072787</v>
      </c>
      <c r="K184" s="51"/>
      <c r="L184" s="51"/>
      <c r="M184" s="51"/>
      <c r="N184" s="51"/>
    </row>
    <row r="185" spans="6:14" ht="15.6" customHeight="1" x14ac:dyDescent="0.25">
      <c r="F185" s="52">
        <v>425.8915274578593</v>
      </c>
      <c r="G185" s="52"/>
      <c r="H185" s="52"/>
      <c r="I185" s="52"/>
      <c r="J185" s="51">
        <v>3526.5440779098039</v>
      </c>
      <c r="K185" s="51"/>
      <c r="L185" s="51"/>
      <c r="M185" s="51"/>
      <c r="N185" s="51"/>
    </row>
    <row r="186" spans="6:14" ht="15.6" customHeight="1" x14ac:dyDescent="0.25">
      <c r="F186" s="52">
        <v>797.81604855027433</v>
      </c>
      <c r="G186" s="52"/>
      <c r="H186" s="52"/>
      <c r="I186" s="52"/>
      <c r="J186" s="51">
        <v>3164.1532224115449</v>
      </c>
      <c r="K186" s="51"/>
      <c r="L186" s="51"/>
      <c r="M186" s="51"/>
      <c r="N186" s="51"/>
    </row>
    <row r="187" spans="6:14" ht="15.6" customHeight="1" x14ac:dyDescent="0.25">
      <c r="F187" s="52">
        <v>625.53491448277737</v>
      </c>
      <c r="G187" s="52"/>
      <c r="H187" s="52"/>
      <c r="I187" s="52"/>
      <c r="J187" s="51">
        <v>4119.1856411935751</v>
      </c>
      <c r="K187" s="51"/>
      <c r="L187" s="51"/>
      <c r="M187" s="51"/>
      <c r="N187" s="51"/>
    </row>
    <row r="188" spans="6:14" ht="15.6" customHeight="1" x14ac:dyDescent="0.25">
      <c r="F188" s="52">
        <v>277.26576304467301</v>
      </c>
      <c r="G188" s="52"/>
      <c r="H188" s="52"/>
      <c r="I188" s="52"/>
      <c r="J188" s="51">
        <v>3383.8689600189596</v>
      </c>
      <c r="K188" s="51"/>
      <c r="L188" s="51"/>
      <c r="M188" s="51"/>
      <c r="N188" s="51"/>
    </row>
    <row r="189" spans="6:14" ht="15.6" customHeight="1" x14ac:dyDescent="0.25">
      <c r="F189" s="52">
        <v>896.55771764033773</v>
      </c>
      <c r="G189" s="52"/>
      <c r="H189" s="52"/>
      <c r="I189" s="52"/>
      <c r="J189" s="51">
        <v>657.57993302389957</v>
      </c>
      <c r="K189" s="51"/>
      <c r="L189" s="51"/>
      <c r="M189" s="51"/>
      <c r="N189" s="51"/>
    </row>
    <row r="190" spans="6:14" ht="15.6" customHeight="1" x14ac:dyDescent="0.25">
      <c r="F190" s="52">
        <v>415.07464920608396</v>
      </c>
      <c r="G190" s="52"/>
      <c r="H190" s="52"/>
      <c r="I190" s="52"/>
      <c r="J190" s="51">
        <v>2897.3766833693594</v>
      </c>
      <c r="K190" s="51"/>
      <c r="L190" s="51"/>
      <c r="M190" s="51"/>
      <c r="N190" s="51"/>
    </row>
    <row r="191" spans="6:14" ht="15.6" customHeight="1" x14ac:dyDescent="0.25">
      <c r="F191" s="52">
        <v>959.43033777110338</v>
      </c>
      <c r="G191" s="52"/>
      <c r="H191" s="52"/>
      <c r="I191" s="52"/>
      <c r="J191" s="51">
        <v>3676.3663885907399</v>
      </c>
      <c r="K191" s="51"/>
      <c r="L191" s="51"/>
      <c r="M191" s="51"/>
      <c r="N191" s="51"/>
    </row>
    <row r="192" spans="6:14" ht="15.6" customHeight="1" x14ac:dyDescent="0.25">
      <c r="F192" s="52">
        <v>530.41431099193846</v>
      </c>
      <c r="G192" s="52"/>
      <c r="H192" s="52"/>
      <c r="I192" s="52"/>
      <c r="J192" s="51">
        <v>1492.7244936588286</v>
      </c>
      <c r="K192" s="51"/>
      <c r="L192" s="51"/>
      <c r="M192" s="51"/>
      <c r="N192" s="51"/>
    </row>
    <row r="193" spans="6:14" ht="15.6" customHeight="1" x14ac:dyDescent="0.25">
      <c r="F193" s="52">
        <v>766.47567830883111</v>
      </c>
      <c r="G193" s="52"/>
      <c r="H193" s="52"/>
      <c r="I193" s="52"/>
      <c r="J193" s="51">
        <v>4043.7192293607586</v>
      </c>
      <c r="K193" s="51"/>
      <c r="L193" s="51"/>
      <c r="M193" s="51"/>
      <c r="N193" s="51"/>
    </row>
    <row r="194" spans="6:14" ht="15.6" customHeight="1" x14ac:dyDescent="0.25">
      <c r="F194" s="52">
        <v>443.35542728314078</v>
      </c>
      <c r="G194" s="52"/>
      <c r="H194" s="52"/>
      <c r="I194" s="52"/>
      <c r="J194" s="51">
        <v>2523.0288665658095</v>
      </c>
      <c r="K194" s="51"/>
      <c r="L194" s="51"/>
      <c r="M194" s="51"/>
      <c r="N194" s="51"/>
    </row>
    <row r="195" spans="6:14" ht="15.6" customHeight="1" x14ac:dyDescent="0.25">
      <c r="F195" s="52">
        <v>18.719590028380971</v>
      </c>
      <c r="G195" s="52"/>
      <c r="H195" s="52"/>
      <c r="I195" s="52"/>
      <c r="J195" s="51">
        <v>1329.0968769383599</v>
      </c>
      <c r="K195" s="51"/>
      <c r="L195" s="51"/>
      <c r="M195" s="51"/>
      <c r="N195" s="51"/>
    </row>
    <row r="196" spans="6:14" ht="15.6" customHeight="1" x14ac:dyDescent="0.25">
      <c r="F196" s="52">
        <v>644.92760732214572</v>
      </c>
      <c r="G196" s="52"/>
      <c r="H196" s="52"/>
      <c r="I196" s="52"/>
      <c r="J196" s="51">
        <v>4433.9873817110201</v>
      </c>
      <c r="K196" s="51"/>
      <c r="L196" s="51"/>
      <c r="M196" s="51"/>
      <c r="N196" s="51"/>
    </row>
    <row r="197" spans="6:14" ht="15.6" customHeight="1" x14ac:dyDescent="0.25">
      <c r="F197" s="52">
        <v>747.49921385100754</v>
      </c>
      <c r="G197" s="52"/>
      <c r="H197" s="52"/>
      <c r="I197" s="52"/>
      <c r="J197" s="51">
        <v>1409.5049687837291</v>
      </c>
      <c r="K197" s="51"/>
      <c r="L197" s="51"/>
      <c r="M197" s="51"/>
      <c r="N197" s="51"/>
    </row>
    <row r="198" spans="6:14" ht="15.6" customHeight="1" x14ac:dyDescent="0.25">
      <c r="F198" s="52">
        <v>898.82901831276502</v>
      </c>
      <c r="G198" s="52"/>
      <c r="H198" s="52"/>
      <c r="I198" s="52"/>
      <c r="J198" s="51">
        <v>3410.3682230066188</v>
      </c>
      <c r="K198" s="51"/>
      <c r="L198" s="51"/>
      <c r="M198" s="51"/>
      <c r="N198" s="51"/>
    </row>
    <row r="199" spans="6:14" ht="15.6" customHeight="1" x14ac:dyDescent="0.25">
      <c r="F199" s="52">
        <v>68.29546791216346</v>
      </c>
      <c r="G199" s="52"/>
      <c r="H199" s="52"/>
      <c r="I199" s="52"/>
      <c r="J199" s="51">
        <v>2409.1236836742332</v>
      </c>
      <c r="K199" s="51"/>
      <c r="L199" s="51"/>
      <c r="M199" s="51"/>
      <c r="N199" s="51"/>
    </row>
    <row r="200" spans="6:14" ht="15.6" customHeight="1" x14ac:dyDescent="0.25">
      <c r="F200" s="52">
        <v>275.48101378563859</v>
      </c>
      <c r="G200" s="52"/>
      <c r="H200" s="52"/>
      <c r="I200" s="52"/>
      <c r="J200" s="51">
        <v>3054.875612220244</v>
      </c>
      <c r="K200" s="51"/>
      <c r="L200" s="51"/>
      <c r="M200" s="51"/>
      <c r="N200" s="51"/>
    </row>
    <row r="201" spans="6:14" ht="15.6" customHeight="1" x14ac:dyDescent="0.25">
      <c r="F201" s="52">
        <v>986.74050008657935</v>
      </c>
      <c r="G201" s="52"/>
      <c r="H201" s="52"/>
      <c r="I201" s="52"/>
      <c r="J201" s="51">
        <v>2816.999324895572</v>
      </c>
      <c r="K201" s="51"/>
      <c r="L201" s="51"/>
      <c r="M201" s="51"/>
      <c r="N201" s="51"/>
    </row>
    <row r="202" spans="6:14" ht="15.6" customHeight="1" x14ac:dyDescent="0.25">
      <c r="F202" s="52">
        <v>191.73796179285173</v>
      </c>
      <c r="G202" s="52"/>
      <c r="H202" s="52"/>
      <c r="I202" s="52"/>
      <c r="J202" s="51">
        <v>4839.1103615829825</v>
      </c>
      <c r="K202" s="51"/>
      <c r="L202" s="51"/>
      <c r="M202" s="51"/>
      <c r="N202" s="51"/>
    </row>
    <row r="203" spans="6:14" ht="15.6" customHeight="1" x14ac:dyDescent="0.25">
      <c r="F203" s="52">
        <v>778.13464910078449</v>
      </c>
      <c r="G203" s="52"/>
      <c r="H203" s="52"/>
      <c r="I203" s="52"/>
      <c r="J203" s="51">
        <v>390.69366380624524</v>
      </c>
      <c r="K203" s="51"/>
      <c r="L203" s="51"/>
      <c r="M203" s="51"/>
      <c r="N203" s="51"/>
    </row>
    <row r="204" spans="6:14" ht="15.6" customHeight="1" x14ac:dyDescent="0.25">
      <c r="F204" s="52">
        <v>622.99655330681617</v>
      </c>
      <c r="G204" s="52"/>
      <c r="H204" s="52"/>
      <c r="I204" s="52"/>
      <c r="J204" s="51">
        <v>2170.563677354533</v>
      </c>
      <c r="K204" s="51"/>
      <c r="L204" s="51"/>
      <c r="M204" s="51"/>
      <c r="N204" s="51"/>
    </row>
    <row r="205" spans="6:14" ht="15.6" customHeight="1" x14ac:dyDescent="0.25">
      <c r="F205" s="52">
        <v>669.21293771009971</v>
      </c>
      <c r="G205" s="52"/>
      <c r="H205" s="52"/>
      <c r="I205" s="52"/>
      <c r="J205" s="51">
        <v>3251.5471096582751</v>
      </c>
      <c r="K205" s="51"/>
      <c r="L205" s="51"/>
      <c r="M205" s="51"/>
      <c r="N205" s="51"/>
    </row>
    <row r="206" spans="6:14" ht="15.6" customHeight="1" x14ac:dyDescent="0.25">
      <c r="F206" s="52">
        <v>149.87469927422171</v>
      </c>
      <c r="G206" s="52"/>
      <c r="H206" s="52"/>
      <c r="I206" s="52"/>
      <c r="J206" s="51">
        <v>1764.7550196920365</v>
      </c>
      <c r="K206" s="51"/>
      <c r="L206" s="51"/>
      <c r="M206" s="51"/>
      <c r="N206" s="51"/>
    </row>
    <row r="207" spans="6:14" ht="15.6" customHeight="1" x14ac:dyDescent="0.25">
      <c r="F207" s="52">
        <v>231.52897725560317</v>
      </c>
      <c r="G207" s="52"/>
      <c r="H207" s="52"/>
      <c r="I207" s="52"/>
      <c r="J207" s="51">
        <v>1694.2998113373376</v>
      </c>
      <c r="K207" s="51"/>
      <c r="L207" s="51"/>
      <c r="M207" s="51"/>
      <c r="N207" s="51"/>
    </row>
    <row r="208" spans="6:14" ht="15.6" customHeight="1" x14ac:dyDescent="0.25">
      <c r="F208" s="52">
        <v>156.79087155800653</v>
      </c>
      <c r="G208" s="52"/>
      <c r="H208" s="52"/>
      <c r="I208" s="52"/>
      <c r="J208" s="51">
        <v>4664.382519440589</v>
      </c>
      <c r="K208" s="51"/>
      <c r="L208" s="51"/>
      <c r="M208" s="51"/>
      <c r="N208" s="51"/>
    </row>
    <row r="209" spans="1:25" ht="15.6" customHeight="1" x14ac:dyDescent="0.25">
      <c r="F209" s="52">
        <v>579.695308236752</v>
      </c>
      <c r="G209" s="52"/>
      <c r="H209" s="52"/>
      <c r="I209" s="52"/>
      <c r="J209" s="51">
        <v>1652.4150056433878</v>
      </c>
      <c r="K209" s="51"/>
      <c r="L209" s="51"/>
      <c r="M209" s="51"/>
      <c r="N209" s="51"/>
    </row>
    <row r="210" spans="1:25" ht="15.6" customHeight="1" x14ac:dyDescent="0.25">
      <c r="F210" s="52">
        <v>643.7951902128483</v>
      </c>
      <c r="G210" s="52"/>
      <c r="H210" s="52"/>
      <c r="I210" s="52"/>
      <c r="J210" s="51">
        <v>2936.3843840417412</v>
      </c>
      <c r="K210" s="51"/>
      <c r="L210" s="51"/>
      <c r="M210" s="51"/>
      <c r="N210" s="51"/>
    </row>
    <row r="211" spans="1:25" ht="15.6" customHeight="1" x14ac:dyDescent="0.25">
      <c r="F211" s="52">
        <v>609.54016863365086</v>
      </c>
      <c r="G211" s="52"/>
      <c r="H211" s="52"/>
      <c r="I211" s="52"/>
      <c r="J211" s="51">
        <v>3565.6892905312238</v>
      </c>
      <c r="K211" s="51"/>
      <c r="L211" s="51"/>
      <c r="M211" s="51"/>
      <c r="N211" s="51"/>
    </row>
    <row r="212" spans="1:25" ht="15.6" customHeight="1" x14ac:dyDescent="0.25">
      <c r="F212" s="52">
        <v>898.12590893277195</v>
      </c>
      <c r="G212" s="52"/>
      <c r="H212" s="52"/>
      <c r="I212" s="52"/>
      <c r="J212" s="51">
        <v>2179.7816594191572</v>
      </c>
      <c r="K212" s="51"/>
      <c r="L212" s="51"/>
      <c r="M212" s="51"/>
      <c r="N212" s="51"/>
    </row>
    <row r="213" spans="1:25" ht="15.6" customHeight="1" x14ac:dyDescent="0.25">
      <c r="F213" s="52">
        <v>890.46187981029436</v>
      </c>
      <c r="G213" s="52"/>
      <c r="H213" s="52"/>
      <c r="I213" s="52"/>
      <c r="J213" s="51">
        <v>880.13582342971847</v>
      </c>
      <c r="K213" s="51"/>
      <c r="L213" s="51"/>
      <c r="M213" s="51"/>
      <c r="N213" s="51"/>
    </row>
    <row r="214" spans="1:25" ht="15.6" customHeight="1" x14ac:dyDescent="0.25">
      <c r="F214" s="52">
        <v>893.38569471059361</v>
      </c>
      <c r="G214" s="52"/>
      <c r="H214" s="52"/>
      <c r="I214" s="52"/>
      <c r="J214" s="51">
        <v>1237.2289708625005</v>
      </c>
      <c r="K214" s="51"/>
      <c r="L214" s="51"/>
      <c r="M214" s="51"/>
      <c r="N214" s="51"/>
    </row>
    <row r="215" spans="1:25" ht="15.6" customHeight="1" x14ac:dyDescent="0.25">
      <c r="F215" s="52">
        <v>47.941618518747006</v>
      </c>
      <c r="G215" s="52"/>
      <c r="H215" s="52"/>
      <c r="I215" s="52"/>
      <c r="J215" s="51">
        <v>3952.2399711177941</v>
      </c>
      <c r="K215" s="51"/>
      <c r="L215" s="51"/>
      <c r="M215" s="51"/>
      <c r="N215" s="51"/>
    </row>
    <row r="216" spans="1:25" ht="15.6" customHeight="1" x14ac:dyDescent="0.25"/>
    <row r="217" spans="1:25" ht="15.6" customHeight="1" x14ac:dyDescent="0.25">
      <c r="A217" t="s">
        <v>16</v>
      </c>
      <c r="B217" t="s">
        <v>4</v>
      </c>
    </row>
    <row r="218" spans="1:25" ht="15.6" customHeight="1" thickBot="1" x14ac:dyDescent="0.3"/>
    <row r="219" spans="1:25" ht="15.6" customHeight="1" x14ac:dyDescent="0.25">
      <c r="B219" s="20"/>
      <c r="C219" s="21"/>
      <c r="D219" s="21"/>
      <c r="E219" s="21"/>
      <c r="F219" s="21"/>
      <c r="G219" s="21"/>
      <c r="H219" s="21"/>
      <c r="I219" s="21"/>
      <c r="J219" s="21"/>
      <c r="K219" s="21"/>
      <c r="L219" s="21"/>
      <c r="M219" s="21"/>
      <c r="N219" s="21"/>
      <c r="O219" s="21"/>
      <c r="P219" s="21"/>
      <c r="Q219" s="21"/>
      <c r="R219" s="21"/>
      <c r="S219" s="21"/>
      <c r="T219" s="21"/>
      <c r="U219" s="21"/>
      <c r="V219" s="21"/>
      <c r="W219" s="21"/>
      <c r="X219" s="21"/>
      <c r="Y219" s="22"/>
    </row>
    <row r="220" spans="1:25" ht="15.6" customHeight="1" thickBot="1" x14ac:dyDescent="0.3">
      <c r="B220" s="23"/>
      <c r="C220" s="24"/>
      <c r="D220" s="24"/>
      <c r="E220" s="24"/>
      <c r="F220" s="24"/>
      <c r="G220" s="24"/>
      <c r="H220" s="24"/>
      <c r="I220" s="24"/>
      <c r="J220" s="24"/>
      <c r="K220" s="24"/>
      <c r="L220" s="24"/>
      <c r="M220" s="24"/>
      <c r="N220" s="24"/>
      <c r="O220" s="24"/>
      <c r="P220" s="24"/>
      <c r="Q220" s="24"/>
      <c r="R220" s="24"/>
      <c r="S220" s="24"/>
      <c r="T220" s="24"/>
      <c r="U220" s="24"/>
      <c r="V220" s="24"/>
      <c r="W220" s="24"/>
      <c r="X220" s="24"/>
      <c r="Y220" s="25"/>
    </row>
    <row r="221" spans="1:25" ht="15.6" customHeight="1" x14ac:dyDescent="0.25"/>
    <row r="222" spans="1:25" ht="15.6" customHeight="1" x14ac:dyDescent="0.25">
      <c r="A222" t="s">
        <v>17</v>
      </c>
      <c r="B222" t="s">
        <v>6</v>
      </c>
    </row>
    <row r="223" spans="1:25" ht="15.6" customHeight="1" thickBot="1" x14ac:dyDescent="0.3"/>
    <row r="224" spans="1:25" ht="15.6" customHeight="1" x14ac:dyDescent="0.25">
      <c r="B224" s="20"/>
      <c r="C224" s="21"/>
      <c r="D224" s="21"/>
      <c r="E224" s="21"/>
      <c r="F224" s="21"/>
      <c r="G224" s="21"/>
      <c r="H224" s="21"/>
      <c r="I224" s="21"/>
      <c r="J224" s="21"/>
      <c r="K224" s="21"/>
      <c r="L224" s="21"/>
      <c r="M224" s="21"/>
      <c r="N224" s="21"/>
      <c r="O224" s="21"/>
      <c r="P224" s="21"/>
      <c r="Q224" s="21"/>
      <c r="R224" s="21"/>
      <c r="S224" s="21"/>
      <c r="T224" s="21"/>
      <c r="U224" s="21"/>
      <c r="V224" s="21"/>
      <c r="W224" s="21"/>
      <c r="X224" s="21"/>
      <c r="Y224" s="22"/>
    </row>
    <row r="225" spans="1:25" ht="15.6" customHeight="1" thickBot="1" x14ac:dyDescent="0.3">
      <c r="B225" s="23"/>
      <c r="C225" s="24"/>
      <c r="D225" s="24"/>
      <c r="E225" s="24"/>
      <c r="F225" s="24"/>
      <c r="G225" s="24"/>
      <c r="H225" s="24"/>
      <c r="I225" s="24"/>
      <c r="J225" s="24"/>
      <c r="K225" s="24"/>
      <c r="L225" s="24"/>
      <c r="M225" s="24"/>
      <c r="N225" s="24"/>
      <c r="O225" s="24"/>
      <c r="P225" s="24"/>
      <c r="Q225" s="24"/>
      <c r="R225" s="24"/>
      <c r="S225" s="24"/>
      <c r="T225" s="24"/>
      <c r="U225" s="24"/>
      <c r="V225" s="24"/>
      <c r="W225" s="24"/>
      <c r="X225" s="24"/>
      <c r="Y225" s="25"/>
    </row>
    <row r="226" spans="1:25" ht="15.6" customHeight="1" x14ac:dyDescent="0.25"/>
    <row r="227" spans="1:25" ht="15.6" customHeight="1" x14ac:dyDescent="0.25">
      <c r="A227" t="s">
        <v>18</v>
      </c>
      <c r="B227" t="s">
        <v>8</v>
      </c>
    </row>
    <row r="228" spans="1:25" ht="15.6" customHeight="1" thickBot="1" x14ac:dyDescent="0.3"/>
    <row r="229" spans="1:25" ht="15.6" customHeight="1" x14ac:dyDescent="0.25">
      <c r="B229" s="20"/>
      <c r="C229" s="21"/>
      <c r="D229" s="21"/>
      <c r="E229" s="21"/>
      <c r="F229" s="21"/>
      <c r="G229" s="21"/>
      <c r="H229" s="21"/>
      <c r="I229" s="21"/>
      <c r="J229" s="21"/>
      <c r="K229" s="21"/>
      <c r="L229" s="21"/>
      <c r="M229" s="21"/>
      <c r="N229" s="21"/>
      <c r="O229" s="21"/>
      <c r="P229" s="21"/>
      <c r="Q229" s="21"/>
      <c r="R229" s="21"/>
      <c r="S229" s="21"/>
      <c r="T229" s="21"/>
      <c r="U229" s="21"/>
      <c r="V229" s="21"/>
      <c r="W229" s="21"/>
      <c r="X229" s="21"/>
      <c r="Y229" s="22"/>
    </row>
    <row r="230" spans="1:25" ht="15.6" customHeight="1" x14ac:dyDescent="0.25">
      <c r="B230" s="39"/>
      <c r="C230" s="40"/>
      <c r="D230" s="40"/>
      <c r="E230" s="40"/>
      <c r="F230" s="40"/>
      <c r="G230" s="40"/>
      <c r="H230" s="40"/>
      <c r="I230" s="40"/>
      <c r="J230" s="40"/>
      <c r="K230" s="40"/>
      <c r="L230" s="40"/>
      <c r="M230" s="40"/>
      <c r="N230" s="40"/>
      <c r="O230" s="40"/>
      <c r="P230" s="40"/>
      <c r="Q230" s="40"/>
      <c r="R230" s="40"/>
      <c r="S230" s="40"/>
      <c r="T230" s="40"/>
      <c r="U230" s="40"/>
      <c r="V230" s="40"/>
      <c r="W230" s="40"/>
      <c r="X230" s="40"/>
      <c r="Y230" s="41"/>
    </row>
    <row r="231" spans="1:25" ht="15.6" customHeight="1" x14ac:dyDescent="0.25">
      <c r="B231" s="39"/>
      <c r="C231" s="40"/>
      <c r="D231" s="40"/>
      <c r="E231" s="40"/>
      <c r="F231" s="40"/>
      <c r="G231" s="40"/>
      <c r="H231" s="40"/>
      <c r="I231" s="40"/>
      <c r="J231" s="40"/>
      <c r="K231" s="40"/>
      <c r="L231" s="40"/>
      <c r="M231" s="40"/>
      <c r="N231" s="40"/>
      <c r="O231" s="40"/>
      <c r="P231" s="40"/>
      <c r="Q231" s="40"/>
      <c r="R231" s="40"/>
      <c r="S231" s="40"/>
      <c r="T231" s="40"/>
      <c r="U231" s="40"/>
      <c r="V231" s="40"/>
      <c r="W231" s="40"/>
      <c r="X231" s="40"/>
      <c r="Y231" s="41"/>
    </row>
    <row r="232" spans="1:25" ht="15.6" customHeight="1" x14ac:dyDescent="0.25">
      <c r="B232" s="39"/>
      <c r="C232" s="40"/>
      <c r="D232" s="40"/>
      <c r="E232" s="40"/>
      <c r="F232" s="40"/>
      <c r="G232" s="40"/>
      <c r="H232" s="40"/>
      <c r="I232" s="40"/>
      <c r="J232" s="40"/>
      <c r="K232" s="40"/>
      <c r="L232" s="40"/>
      <c r="M232" s="40"/>
      <c r="N232" s="40"/>
      <c r="O232" s="40"/>
      <c r="P232" s="40"/>
      <c r="Q232" s="40"/>
      <c r="R232" s="40"/>
      <c r="S232" s="40"/>
      <c r="T232" s="40"/>
      <c r="U232" s="40"/>
      <c r="V232" s="40"/>
      <c r="W232" s="40"/>
      <c r="X232" s="40"/>
      <c r="Y232" s="41"/>
    </row>
    <row r="233" spans="1:25" ht="15.6" customHeight="1" x14ac:dyDescent="0.25">
      <c r="B233" s="39"/>
      <c r="C233" s="40"/>
      <c r="D233" s="40"/>
      <c r="E233" s="40"/>
      <c r="F233" s="40"/>
      <c r="G233" s="40"/>
      <c r="H233" s="40"/>
      <c r="I233" s="40"/>
      <c r="J233" s="40"/>
      <c r="K233" s="40"/>
      <c r="L233" s="40"/>
      <c r="M233" s="40"/>
      <c r="N233" s="40"/>
      <c r="O233" s="40"/>
      <c r="P233" s="40"/>
      <c r="Q233" s="40"/>
      <c r="R233" s="40"/>
      <c r="S233" s="40"/>
      <c r="T233" s="40"/>
      <c r="U233" s="40"/>
      <c r="V233" s="40"/>
      <c r="W233" s="40"/>
      <c r="X233" s="40"/>
      <c r="Y233" s="41"/>
    </row>
    <row r="234" spans="1:25" ht="15.6" customHeight="1" x14ac:dyDescent="0.25">
      <c r="B234" s="39"/>
      <c r="C234" s="40"/>
      <c r="D234" s="40"/>
      <c r="E234" s="40"/>
      <c r="F234" s="40"/>
      <c r="G234" s="40"/>
      <c r="H234" s="40"/>
      <c r="I234" s="40"/>
      <c r="J234" s="40"/>
      <c r="K234" s="40"/>
      <c r="L234" s="40"/>
      <c r="M234" s="40"/>
      <c r="N234" s="40"/>
      <c r="O234" s="40"/>
      <c r="P234" s="40"/>
      <c r="Q234" s="40"/>
      <c r="R234" s="40"/>
      <c r="S234" s="40"/>
      <c r="T234" s="40"/>
      <c r="U234" s="40"/>
      <c r="V234" s="40"/>
      <c r="W234" s="40"/>
      <c r="X234" s="40"/>
      <c r="Y234" s="41"/>
    </row>
    <row r="235" spans="1:25" ht="15.6" customHeight="1" x14ac:dyDescent="0.25">
      <c r="B235" s="39"/>
      <c r="C235" s="40"/>
      <c r="D235" s="40"/>
      <c r="E235" s="40"/>
      <c r="F235" s="40"/>
      <c r="G235" s="40"/>
      <c r="H235" s="40"/>
      <c r="I235" s="40"/>
      <c r="J235" s="40"/>
      <c r="K235" s="40"/>
      <c r="L235" s="40"/>
      <c r="M235" s="40"/>
      <c r="N235" s="40"/>
      <c r="O235" s="40"/>
      <c r="P235" s="40"/>
      <c r="Q235" s="40"/>
      <c r="R235" s="40"/>
      <c r="S235" s="40"/>
      <c r="T235" s="40"/>
      <c r="U235" s="40"/>
      <c r="V235" s="40"/>
      <c r="W235" s="40"/>
      <c r="X235" s="40"/>
      <c r="Y235" s="41"/>
    </row>
    <row r="236" spans="1:25" ht="15.6" customHeight="1" x14ac:dyDescent="0.25">
      <c r="B236" s="39"/>
      <c r="C236" s="40"/>
      <c r="D236" s="40"/>
      <c r="E236" s="40"/>
      <c r="F236" s="40"/>
      <c r="G236" s="40"/>
      <c r="H236" s="40"/>
      <c r="I236" s="40"/>
      <c r="J236" s="40"/>
      <c r="K236" s="40"/>
      <c r="L236" s="40"/>
      <c r="M236" s="40"/>
      <c r="N236" s="40"/>
      <c r="O236" s="40"/>
      <c r="P236" s="40"/>
      <c r="Q236" s="40"/>
      <c r="R236" s="40"/>
      <c r="S236" s="40"/>
      <c r="T236" s="40"/>
      <c r="U236" s="40"/>
      <c r="V236" s="40"/>
      <c r="W236" s="40"/>
      <c r="X236" s="40"/>
      <c r="Y236" s="41"/>
    </row>
    <row r="237" spans="1:25" ht="15.6" customHeight="1" x14ac:dyDescent="0.25">
      <c r="B237" s="39"/>
      <c r="C237" s="40"/>
      <c r="D237" s="40"/>
      <c r="E237" s="40"/>
      <c r="F237" s="40"/>
      <c r="G237" s="40"/>
      <c r="H237" s="40"/>
      <c r="I237" s="40"/>
      <c r="J237" s="40"/>
      <c r="K237" s="40"/>
      <c r="L237" s="40"/>
      <c r="M237" s="40"/>
      <c r="N237" s="40"/>
      <c r="O237" s="40"/>
      <c r="P237" s="40"/>
      <c r="Q237" s="40"/>
      <c r="R237" s="40"/>
      <c r="S237" s="40"/>
      <c r="T237" s="40"/>
      <c r="U237" s="40"/>
      <c r="V237" s="40"/>
      <c r="W237" s="40"/>
      <c r="X237" s="40"/>
      <c r="Y237" s="41"/>
    </row>
    <row r="238" spans="1:25" ht="15.6" customHeight="1" x14ac:dyDescent="0.25">
      <c r="B238" s="39"/>
      <c r="C238" s="40"/>
      <c r="D238" s="40"/>
      <c r="E238" s="40"/>
      <c r="F238" s="40"/>
      <c r="G238" s="40"/>
      <c r="H238" s="40"/>
      <c r="I238" s="40"/>
      <c r="J238" s="40"/>
      <c r="K238" s="40"/>
      <c r="L238" s="40"/>
      <c r="M238" s="40"/>
      <c r="N238" s="40"/>
      <c r="O238" s="40"/>
      <c r="P238" s="40"/>
      <c r="Q238" s="40"/>
      <c r="R238" s="40"/>
      <c r="S238" s="40"/>
      <c r="T238" s="40"/>
      <c r="U238" s="40"/>
      <c r="V238" s="40"/>
      <c r="W238" s="40"/>
      <c r="X238" s="40"/>
      <c r="Y238" s="41"/>
    </row>
    <row r="239" spans="1:25" ht="15.6" customHeight="1" x14ac:dyDescent="0.25">
      <c r="B239" s="39"/>
      <c r="C239" s="40"/>
      <c r="D239" s="40"/>
      <c r="E239" s="40"/>
      <c r="F239" s="40"/>
      <c r="G239" s="40"/>
      <c r="H239" s="40"/>
      <c r="I239" s="40"/>
      <c r="J239" s="40"/>
      <c r="K239" s="40"/>
      <c r="L239" s="40"/>
      <c r="M239" s="40"/>
      <c r="N239" s="40"/>
      <c r="O239" s="40"/>
      <c r="P239" s="40"/>
      <c r="Q239" s="40"/>
      <c r="R239" s="40"/>
      <c r="S239" s="40"/>
      <c r="T239" s="40"/>
      <c r="U239" s="40"/>
      <c r="V239" s="40"/>
      <c r="W239" s="40"/>
      <c r="X239" s="40"/>
      <c r="Y239" s="41"/>
    </row>
    <row r="240" spans="1:25" ht="15.6" customHeight="1" x14ac:dyDescent="0.25">
      <c r="B240" s="39"/>
      <c r="C240" s="40"/>
      <c r="D240" s="40"/>
      <c r="E240" s="40"/>
      <c r="F240" s="40"/>
      <c r="G240" s="40"/>
      <c r="H240" s="40"/>
      <c r="I240" s="40"/>
      <c r="J240" s="40"/>
      <c r="K240" s="40"/>
      <c r="L240" s="40"/>
      <c r="M240" s="40"/>
      <c r="N240" s="40"/>
      <c r="O240" s="40"/>
      <c r="P240" s="40"/>
      <c r="Q240" s="40"/>
      <c r="R240" s="40"/>
      <c r="S240" s="40"/>
      <c r="T240" s="40"/>
      <c r="U240" s="40"/>
      <c r="V240" s="40"/>
      <c r="W240" s="40"/>
      <c r="X240" s="40"/>
      <c r="Y240" s="41"/>
    </row>
    <row r="241" spans="1:25" ht="15.6" customHeight="1" x14ac:dyDescent="0.25">
      <c r="B241" s="39"/>
      <c r="C241" s="40"/>
      <c r="D241" s="40"/>
      <c r="E241" s="40"/>
      <c r="F241" s="40"/>
      <c r="G241" s="40"/>
      <c r="H241" s="40"/>
      <c r="I241" s="40"/>
      <c r="J241" s="40"/>
      <c r="K241" s="40"/>
      <c r="L241" s="40"/>
      <c r="M241" s="40"/>
      <c r="N241" s="40"/>
      <c r="O241" s="40"/>
      <c r="P241" s="40"/>
      <c r="Q241" s="40"/>
      <c r="R241" s="40"/>
      <c r="S241" s="40"/>
      <c r="T241" s="40"/>
      <c r="U241" s="40"/>
      <c r="V241" s="40"/>
      <c r="W241" s="40"/>
      <c r="X241" s="40"/>
      <c r="Y241" s="41"/>
    </row>
    <row r="242" spans="1:25" ht="15.6" customHeight="1" x14ac:dyDescent="0.25">
      <c r="B242" s="39"/>
      <c r="C242" s="40"/>
      <c r="D242" s="40"/>
      <c r="E242" s="40"/>
      <c r="F242" s="40"/>
      <c r="G242" s="40"/>
      <c r="H242" s="40"/>
      <c r="I242" s="40"/>
      <c r="J242" s="40"/>
      <c r="K242" s="40"/>
      <c r="L242" s="40"/>
      <c r="M242" s="40"/>
      <c r="N242" s="40"/>
      <c r="O242" s="40"/>
      <c r="P242" s="40"/>
      <c r="Q242" s="40"/>
      <c r="R242" s="40"/>
      <c r="S242" s="40"/>
      <c r="T242" s="40"/>
      <c r="U242" s="40"/>
      <c r="V242" s="40"/>
      <c r="W242" s="40"/>
      <c r="X242" s="40"/>
      <c r="Y242" s="41"/>
    </row>
    <row r="243" spans="1:25" ht="15.6" customHeight="1" x14ac:dyDescent="0.25">
      <c r="B243" s="39"/>
      <c r="C243" s="40"/>
      <c r="D243" s="40"/>
      <c r="E243" s="40"/>
      <c r="F243" s="40"/>
      <c r="G243" s="40"/>
      <c r="H243" s="40"/>
      <c r="I243" s="40"/>
      <c r="J243" s="40"/>
      <c r="K243" s="40"/>
      <c r="L243" s="40"/>
      <c r="M243" s="40"/>
      <c r="N243" s="40"/>
      <c r="O243" s="40"/>
      <c r="P243" s="40"/>
      <c r="Q243" s="40"/>
      <c r="R243" s="40"/>
      <c r="S243" s="40"/>
      <c r="T243" s="40"/>
      <c r="U243" s="40"/>
      <c r="V243" s="40"/>
      <c r="W243" s="40"/>
      <c r="X243" s="40"/>
      <c r="Y243" s="41"/>
    </row>
    <row r="244" spans="1:25" ht="15.6" customHeight="1" x14ac:dyDescent="0.25">
      <c r="B244" s="39"/>
      <c r="C244" s="40"/>
      <c r="D244" s="40"/>
      <c r="E244" s="40"/>
      <c r="F244" s="40"/>
      <c r="G244" s="40"/>
      <c r="H244" s="40"/>
      <c r="I244" s="40"/>
      <c r="J244" s="40"/>
      <c r="K244" s="40"/>
      <c r="L244" s="40"/>
      <c r="M244" s="40"/>
      <c r="N244" s="40"/>
      <c r="O244" s="40"/>
      <c r="P244" s="40"/>
      <c r="Q244" s="40"/>
      <c r="R244" s="40"/>
      <c r="S244" s="40"/>
      <c r="T244" s="40"/>
      <c r="U244" s="40"/>
      <c r="V244" s="40"/>
      <c r="W244" s="40"/>
      <c r="X244" s="40"/>
      <c r="Y244" s="41"/>
    </row>
    <row r="245" spans="1:25" ht="15.6" customHeight="1" x14ac:dyDescent="0.25">
      <c r="B245" s="39"/>
      <c r="C245" s="40"/>
      <c r="D245" s="40"/>
      <c r="E245" s="40"/>
      <c r="F245" s="40"/>
      <c r="G245" s="40"/>
      <c r="H245" s="40"/>
      <c r="I245" s="40"/>
      <c r="J245" s="40"/>
      <c r="K245" s="40"/>
      <c r="L245" s="40"/>
      <c r="M245" s="40"/>
      <c r="N245" s="40"/>
      <c r="O245" s="40"/>
      <c r="P245" s="40"/>
      <c r="Q245" s="40"/>
      <c r="R245" s="40"/>
      <c r="S245" s="40"/>
      <c r="T245" s="40"/>
      <c r="U245" s="40"/>
      <c r="V245" s="40"/>
      <c r="W245" s="40"/>
      <c r="X245" s="40"/>
      <c r="Y245" s="41"/>
    </row>
    <row r="246" spans="1:25" ht="15.6" customHeight="1" thickBot="1" x14ac:dyDescent="0.3">
      <c r="B246" s="23"/>
      <c r="C246" s="24"/>
      <c r="D246" s="24"/>
      <c r="E246" s="24"/>
      <c r="F246" s="24"/>
      <c r="G246" s="24"/>
      <c r="H246" s="24"/>
      <c r="I246" s="24"/>
      <c r="J246" s="24"/>
      <c r="K246" s="24"/>
      <c r="L246" s="24"/>
      <c r="M246" s="24"/>
      <c r="N246" s="24"/>
      <c r="O246" s="24"/>
      <c r="P246" s="24"/>
      <c r="Q246" s="24"/>
      <c r="R246" s="24"/>
      <c r="S246" s="24"/>
      <c r="T246" s="24"/>
      <c r="U246" s="24"/>
      <c r="V246" s="24"/>
      <c r="W246" s="24"/>
      <c r="X246" s="24"/>
      <c r="Y246" s="25"/>
    </row>
    <row r="247" spans="1:25" ht="15.6" customHeight="1" x14ac:dyDescent="0.25"/>
    <row r="248" spans="1:25" ht="15.6" customHeight="1" x14ac:dyDescent="0.25">
      <c r="A248" t="s">
        <v>19</v>
      </c>
      <c r="B248" t="s">
        <v>10</v>
      </c>
    </row>
    <row r="249" spans="1:25" ht="15.6" customHeight="1" thickBot="1" x14ac:dyDescent="0.3"/>
    <row r="250" spans="1:25" ht="15.6" customHeight="1" x14ac:dyDescent="0.25">
      <c r="B250" s="20"/>
      <c r="C250" s="21"/>
      <c r="D250" s="21"/>
      <c r="E250" s="21"/>
      <c r="F250" s="21"/>
      <c r="G250" s="21"/>
      <c r="H250" s="21"/>
      <c r="I250" s="21"/>
      <c r="J250" s="21"/>
      <c r="K250" s="21"/>
      <c r="L250" s="21"/>
      <c r="M250" s="21"/>
      <c r="N250" s="21"/>
      <c r="O250" s="21"/>
      <c r="P250" s="21"/>
      <c r="Q250" s="21"/>
      <c r="R250" s="21"/>
      <c r="S250" s="21"/>
      <c r="T250" s="21"/>
      <c r="U250" s="21"/>
      <c r="V250" s="21"/>
      <c r="W250" s="21"/>
      <c r="X250" s="21"/>
      <c r="Y250" s="22"/>
    </row>
    <row r="251" spans="1:25" ht="15.6" customHeight="1" thickBot="1" x14ac:dyDescent="0.3">
      <c r="B251" s="23"/>
      <c r="C251" s="24"/>
      <c r="D251" s="24"/>
      <c r="E251" s="24"/>
      <c r="F251" s="24"/>
      <c r="G251" s="24"/>
      <c r="H251" s="24"/>
      <c r="I251" s="24"/>
      <c r="J251" s="24"/>
      <c r="K251" s="24"/>
      <c r="L251" s="24"/>
      <c r="M251" s="24"/>
      <c r="N251" s="24"/>
      <c r="O251" s="24"/>
      <c r="P251" s="24"/>
      <c r="Q251" s="24"/>
      <c r="R251" s="24"/>
      <c r="S251" s="24"/>
      <c r="T251" s="24"/>
      <c r="U251" s="24"/>
      <c r="V251" s="24"/>
      <c r="W251" s="24"/>
      <c r="X251" s="24"/>
      <c r="Y251" s="25"/>
    </row>
    <row r="252" spans="1:25" ht="15.6" customHeight="1" x14ac:dyDescent="0.25"/>
    <row r="253" spans="1:25" ht="15.6" customHeight="1" x14ac:dyDescent="0.25">
      <c r="A253" t="s">
        <v>20</v>
      </c>
      <c r="B253" t="s">
        <v>12</v>
      </c>
    </row>
    <row r="254" spans="1:25" ht="15.6" customHeight="1" thickBot="1" x14ac:dyDescent="0.3"/>
    <row r="255" spans="1:25" ht="15.6" customHeight="1" x14ac:dyDescent="0.25">
      <c r="B255" s="42"/>
      <c r="C255" s="43"/>
      <c r="D255" s="43"/>
      <c r="E255" s="43"/>
      <c r="F255" s="43"/>
      <c r="G255" s="43"/>
      <c r="H255" s="43"/>
      <c r="I255" s="43"/>
      <c r="J255" s="43"/>
      <c r="K255" s="43"/>
      <c r="L255" s="43"/>
      <c r="M255" s="43"/>
      <c r="N255" s="43"/>
      <c r="O255" s="43"/>
      <c r="P255" s="43"/>
      <c r="Q255" s="43"/>
      <c r="R255" s="43"/>
      <c r="S255" s="43"/>
      <c r="T255" s="43"/>
      <c r="U255" s="43"/>
      <c r="V255" s="43"/>
      <c r="W255" s="43"/>
      <c r="X255" s="43"/>
      <c r="Y255" s="44"/>
    </row>
    <row r="256" spans="1:25" ht="15.6" customHeight="1" x14ac:dyDescent="0.25">
      <c r="B256" s="45"/>
      <c r="C256" s="46"/>
      <c r="D256" s="46"/>
      <c r="E256" s="46"/>
      <c r="F256" s="46"/>
      <c r="G256" s="46"/>
      <c r="H256" s="46"/>
      <c r="I256" s="46"/>
      <c r="J256" s="46"/>
      <c r="K256" s="46"/>
      <c r="L256" s="46"/>
      <c r="M256" s="46"/>
      <c r="N256" s="46"/>
      <c r="O256" s="46"/>
      <c r="P256" s="46"/>
      <c r="Q256" s="46"/>
      <c r="R256" s="46"/>
      <c r="S256" s="46"/>
      <c r="T256" s="46"/>
      <c r="U256" s="46"/>
      <c r="V256" s="46"/>
      <c r="W256" s="46"/>
      <c r="X256" s="46"/>
      <c r="Y256" s="47"/>
    </row>
    <row r="257" spans="2:25" ht="15.6" customHeight="1" x14ac:dyDescent="0.25">
      <c r="B257" s="45"/>
      <c r="C257" s="46"/>
      <c r="D257" s="46"/>
      <c r="E257" s="46"/>
      <c r="F257" s="46"/>
      <c r="G257" s="46"/>
      <c r="H257" s="46"/>
      <c r="I257" s="46"/>
      <c r="J257" s="46"/>
      <c r="K257" s="46"/>
      <c r="L257" s="46"/>
      <c r="M257" s="46"/>
      <c r="N257" s="46"/>
      <c r="O257" s="46"/>
      <c r="P257" s="46"/>
      <c r="Q257" s="46"/>
      <c r="R257" s="46"/>
      <c r="S257" s="46"/>
      <c r="T257" s="46"/>
      <c r="U257" s="46"/>
      <c r="V257" s="46"/>
      <c r="W257" s="46"/>
      <c r="X257" s="46"/>
      <c r="Y257" s="47"/>
    </row>
    <row r="258" spans="2:25" ht="15.6" customHeight="1" x14ac:dyDescent="0.25">
      <c r="B258" s="45"/>
      <c r="C258" s="46"/>
      <c r="D258" s="46"/>
      <c r="E258" s="46"/>
      <c r="F258" s="46"/>
      <c r="G258" s="46"/>
      <c r="H258" s="46"/>
      <c r="I258" s="46"/>
      <c r="J258" s="46"/>
      <c r="K258" s="46"/>
      <c r="L258" s="46"/>
      <c r="M258" s="46"/>
      <c r="N258" s="46"/>
      <c r="O258" s="46"/>
      <c r="P258" s="46"/>
      <c r="Q258" s="46"/>
      <c r="R258" s="46"/>
      <c r="S258" s="46"/>
      <c r="T258" s="46"/>
      <c r="U258" s="46"/>
      <c r="V258" s="46"/>
      <c r="W258" s="46"/>
      <c r="X258" s="46"/>
      <c r="Y258" s="47"/>
    </row>
    <row r="259" spans="2:25" ht="15.6" customHeight="1" x14ac:dyDescent="0.25">
      <c r="B259" s="45"/>
      <c r="C259" s="46"/>
      <c r="D259" s="46"/>
      <c r="E259" s="46"/>
      <c r="F259" s="46"/>
      <c r="G259" s="46"/>
      <c r="H259" s="46"/>
      <c r="I259" s="46"/>
      <c r="J259" s="46"/>
      <c r="K259" s="46"/>
      <c r="L259" s="46"/>
      <c r="M259" s="46"/>
      <c r="N259" s="46"/>
      <c r="O259" s="46"/>
      <c r="P259" s="46"/>
      <c r="Q259" s="46"/>
      <c r="R259" s="46"/>
      <c r="S259" s="46"/>
      <c r="T259" s="46"/>
      <c r="U259" s="46"/>
      <c r="V259" s="46"/>
      <c r="W259" s="46"/>
      <c r="X259" s="46"/>
      <c r="Y259" s="47"/>
    </row>
    <row r="260" spans="2:25" ht="15.6" customHeight="1" thickBot="1" x14ac:dyDescent="0.3">
      <c r="B260" s="48"/>
      <c r="C260" s="49"/>
      <c r="D260" s="49"/>
      <c r="E260" s="49"/>
      <c r="F260" s="49"/>
      <c r="G260" s="49"/>
      <c r="H260" s="49"/>
      <c r="I260" s="49"/>
      <c r="J260" s="49"/>
      <c r="K260" s="49"/>
      <c r="L260" s="49"/>
      <c r="M260" s="49"/>
      <c r="N260" s="49"/>
      <c r="O260" s="49"/>
      <c r="P260" s="49"/>
      <c r="Q260" s="49"/>
      <c r="R260" s="49"/>
      <c r="S260" s="49"/>
      <c r="T260" s="49"/>
      <c r="U260" s="49"/>
      <c r="V260" s="49"/>
      <c r="W260" s="49"/>
      <c r="X260" s="49"/>
      <c r="Y260" s="50"/>
    </row>
    <row r="261" spans="2:25" ht="15.6" customHeight="1" x14ac:dyDescent="0.25"/>
    <row r="262" spans="2:25" ht="15.6" customHeight="1" x14ac:dyDescent="0.25">
      <c r="B262" s="27" t="s">
        <v>21</v>
      </c>
      <c r="C262" s="27"/>
      <c r="D262" s="27"/>
      <c r="E262" s="27"/>
      <c r="F262" s="27"/>
      <c r="G262" s="27"/>
      <c r="H262" s="27"/>
      <c r="I262" s="27"/>
      <c r="J262" s="27"/>
      <c r="K262" s="27"/>
      <c r="L262" s="27"/>
      <c r="M262" s="27"/>
      <c r="N262" s="27"/>
      <c r="O262" s="27"/>
      <c r="P262" s="27"/>
      <c r="Q262" s="27"/>
      <c r="R262" s="27"/>
      <c r="S262" s="27"/>
      <c r="T262" s="27"/>
      <c r="U262" s="27"/>
      <c r="V262" s="27"/>
      <c r="W262" s="27"/>
      <c r="X262" s="27"/>
      <c r="Y262" s="27"/>
    </row>
    <row r="263" spans="2:25" ht="15.6" customHeight="1"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row>
    <row r="264" spans="2:25" ht="15.6" customHeight="1"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row>
    <row r="265" spans="2:25" ht="15.6" customHeight="1" x14ac:dyDescent="0.25"/>
    <row r="266" spans="2:25" ht="15.6" customHeight="1" x14ac:dyDescent="0.25"/>
    <row r="267" spans="2:25" ht="15.6" customHeight="1" x14ac:dyDescent="0.25">
      <c r="F267" s="51" t="s">
        <v>2</v>
      </c>
      <c r="G267" s="51"/>
      <c r="H267" s="51"/>
      <c r="I267" s="51"/>
      <c r="J267" s="51" t="s">
        <v>15</v>
      </c>
      <c r="K267" s="51"/>
      <c r="L267" s="51"/>
      <c r="M267" s="51"/>
      <c r="N267" s="51"/>
    </row>
    <row r="268" spans="2:25" ht="15.6" customHeight="1" x14ac:dyDescent="0.25">
      <c r="F268" s="51">
        <v>3168.5914122665126</v>
      </c>
      <c r="G268" s="51"/>
      <c r="H268" s="51"/>
      <c r="I268" s="51"/>
      <c r="J268" s="51">
        <v>4018.4343529783559</v>
      </c>
      <c r="K268" s="51"/>
      <c r="L268" s="51"/>
      <c r="M268" s="51"/>
      <c r="N268" s="51"/>
    </row>
    <row r="269" spans="2:25" ht="15.6" customHeight="1" x14ac:dyDescent="0.25">
      <c r="F269" s="51">
        <v>2154.3986277377853</v>
      </c>
      <c r="G269" s="51"/>
      <c r="H269" s="51"/>
      <c r="I269" s="51"/>
      <c r="J269" s="51">
        <v>3494.6520308062545</v>
      </c>
      <c r="K269" s="51"/>
      <c r="L269" s="51"/>
      <c r="M269" s="51"/>
      <c r="N269" s="51"/>
    </row>
    <row r="270" spans="2:25" ht="15.6" customHeight="1" x14ac:dyDescent="0.25">
      <c r="F270" s="51">
        <v>559.47953923873604</v>
      </c>
      <c r="G270" s="51"/>
      <c r="H270" s="51"/>
      <c r="I270" s="51"/>
      <c r="J270" s="51">
        <v>1878.0231353481174</v>
      </c>
      <c r="K270" s="51"/>
      <c r="L270" s="51"/>
      <c r="M270" s="51"/>
      <c r="N270" s="51"/>
    </row>
    <row r="271" spans="2:25" ht="15.6" customHeight="1" x14ac:dyDescent="0.25">
      <c r="F271" s="51">
        <v>-175.57024071403038</v>
      </c>
      <c r="G271" s="51"/>
      <c r="H271" s="51"/>
      <c r="I271" s="51"/>
      <c r="J271" s="51">
        <v>123.34432066218204</v>
      </c>
      <c r="K271" s="51"/>
      <c r="L271" s="51"/>
      <c r="M271" s="51"/>
      <c r="N271" s="51"/>
    </row>
    <row r="272" spans="2:25" ht="15.6" customHeight="1" x14ac:dyDescent="0.25">
      <c r="F272" s="51">
        <v>-176.24236152454338</v>
      </c>
      <c r="G272" s="51"/>
      <c r="H272" s="51"/>
      <c r="I272" s="51"/>
      <c r="J272" s="51">
        <v>212.43797577300327</v>
      </c>
      <c r="K272" s="51"/>
      <c r="L272" s="51"/>
      <c r="M272" s="51"/>
      <c r="N272" s="51"/>
    </row>
    <row r="273" spans="6:14" ht="15.6" customHeight="1" x14ac:dyDescent="0.25">
      <c r="F273" s="51">
        <v>1252.9264641152499</v>
      </c>
      <c r="G273" s="51"/>
      <c r="H273" s="51"/>
      <c r="I273" s="51"/>
      <c r="J273" s="51">
        <v>2552.2687167911508</v>
      </c>
      <c r="K273" s="51"/>
      <c r="L273" s="51"/>
      <c r="M273" s="51"/>
      <c r="N273" s="51"/>
    </row>
    <row r="274" spans="6:14" ht="15.6" customHeight="1" x14ac:dyDescent="0.25">
      <c r="F274" s="51">
        <v>4898.1804445614798</v>
      </c>
      <c r="G274" s="51"/>
      <c r="H274" s="51"/>
      <c r="I274" s="51"/>
      <c r="J274" s="51">
        <v>4960.4444706275517</v>
      </c>
      <c r="K274" s="51"/>
      <c r="L274" s="51"/>
      <c r="M274" s="51"/>
      <c r="N274" s="51"/>
    </row>
    <row r="275" spans="6:14" ht="15.6" customHeight="1" x14ac:dyDescent="0.25">
      <c r="F275" s="51">
        <v>1196.6848354522358</v>
      </c>
      <c r="G275" s="51"/>
      <c r="H275" s="51"/>
      <c r="I275" s="51"/>
      <c r="J275" s="51">
        <v>2455.3101967232669</v>
      </c>
      <c r="K275" s="51"/>
      <c r="L275" s="51"/>
      <c r="M275" s="51"/>
      <c r="N275" s="51"/>
    </row>
    <row r="276" spans="6:14" ht="15.6" customHeight="1" x14ac:dyDescent="0.25">
      <c r="F276" s="51">
        <v>1708.2022379239311</v>
      </c>
      <c r="G276" s="51"/>
      <c r="H276" s="51"/>
      <c r="I276" s="51"/>
      <c r="J276" s="51">
        <v>2993.1368502357304</v>
      </c>
      <c r="K276" s="51"/>
      <c r="L276" s="51"/>
      <c r="M276" s="51"/>
      <c r="N276" s="51"/>
    </row>
    <row r="277" spans="6:14" ht="15.6" customHeight="1" x14ac:dyDescent="0.25">
      <c r="F277" s="51">
        <v>136.44006709528915</v>
      </c>
      <c r="G277" s="51"/>
      <c r="H277" s="51"/>
      <c r="I277" s="51"/>
      <c r="J277" s="51">
        <v>755.07229563766873</v>
      </c>
      <c r="K277" s="51"/>
      <c r="L277" s="51"/>
      <c r="M277" s="51"/>
      <c r="N277" s="51"/>
    </row>
    <row r="278" spans="6:14" ht="15.6" customHeight="1" x14ac:dyDescent="0.25">
      <c r="F278" s="51">
        <v>2331.974057135908</v>
      </c>
      <c r="G278" s="51"/>
      <c r="H278" s="51"/>
      <c r="I278" s="51"/>
      <c r="J278" s="51">
        <v>3619.3537044689961</v>
      </c>
      <c r="K278" s="51"/>
      <c r="L278" s="51"/>
      <c r="M278" s="51"/>
      <c r="N278" s="51"/>
    </row>
    <row r="279" spans="6:14" ht="15.6" customHeight="1" x14ac:dyDescent="0.25">
      <c r="F279" s="51">
        <v>1162.0677731456165</v>
      </c>
      <c r="G279" s="51"/>
      <c r="H279" s="51"/>
      <c r="I279" s="51"/>
      <c r="J279" s="51">
        <v>2383.4136564599721</v>
      </c>
      <c r="K279" s="51"/>
      <c r="L279" s="51"/>
      <c r="M279" s="51"/>
      <c r="N279" s="51"/>
    </row>
    <row r="280" spans="6:14" ht="15.6" customHeight="1" x14ac:dyDescent="0.25">
      <c r="F280" s="51">
        <v>1267.834905885348</v>
      </c>
      <c r="G280" s="51"/>
      <c r="H280" s="51"/>
      <c r="I280" s="51"/>
      <c r="J280" s="51">
        <v>2625.2008681693819</v>
      </c>
      <c r="K280" s="51"/>
      <c r="L280" s="51"/>
      <c r="M280" s="51"/>
      <c r="N280" s="51"/>
    </row>
    <row r="281" spans="6:14" ht="15.6" customHeight="1" x14ac:dyDescent="0.25">
      <c r="F281" s="51">
        <v>781.27090629250199</v>
      </c>
      <c r="G281" s="51"/>
      <c r="H281" s="51"/>
      <c r="I281" s="51"/>
      <c r="J281" s="51">
        <v>2307.1734056070654</v>
      </c>
      <c r="K281" s="51"/>
      <c r="L281" s="51"/>
      <c r="M281" s="51"/>
      <c r="N281" s="51"/>
    </row>
    <row r="282" spans="6:14" ht="15.6" customHeight="1" x14ac:dyDescent="0.25">
      <c r="F282" s="51">
        <v>1210.5464521935944</v>
      </c>
      <c r="G282" s="51"/>
      <c r="H282" s="51"/>
      <c r="I282" s="51"/>
      <c r="J282" s="51">
        <v>2438.6401398964308</v>
      </c>
      <c r="K282" s="51"/>
      <c r="L282" s="51"/>
      <c r="M282" s="51"/>
      <c r="N282" s="51"/>
    </row>
    <row r="283" spans="6:14" ht="15.6" customHeight="1" x14ac:dyDescent="0.25">
      <c r="F283" s="51">
        <v>3000.4426199463851</v>
      </c>
      <c r="G283" s="51"/>
      <c r="H283" s="51"/>
      <c r="I283" s="51"/>
      <c r="J283" s="51">
        <v>3977.3708417694052</v>
      </c>
      <c r="K283" s="51"/>
      <c r="L283" s="51"/>
      <c r="M283" s="51"/>
      <c r="N283" s="51"/>
    </row>
    <row r="284" spans="6:14" ht="15.6" customHeight="1" x14ac:dyDescent="0.25">
      <c r="F284" s="51">
        <v>4563.8024709015262</v>
      </c>
      <c r="G284" s="51"/>
      <c r="H284" s="51"/>
      <c r="I284" s="51"/>
      <c r="J284" s="51">
        <v>4706.4277201285977</v>
      </c>
      <c r="K284" s="51"/>
      <c r="L284" s="51"/>
      <c r="M284" s="51"/>
      <c r="N284" s="51"/>
    </row>
    <row r="285" spans="6:14" ht="15.6" customHeight="1" x14ac:dyDescent="0.25">
      <c r="F285" s="51">
        <v>-45.510331605313425</v>
      </c>
      <c r="G285" s="51"/>
      <c r="H285" s="51"/>
      <c r="I285" s="51"/>
      <c r="J285" s="51">
        <v>133.46556229197171</v>
      </c>
      <c r="K285" s="51"/>
      <c r="L285" s="51"/>
      <c r="M285" s="51"/>
      <c r="N285" s="51"/>
    </row>
    <row r="286" spans="6:14" ht="15.6" customHeight="1" x14ac:dyDescent="0.25">
      <c r="F286" s="51">
        <v>192.10001303533181</v>
      </c>
      <c r="G286" s="51"/>
      <c r="H286" s="51"/>
      <c r="I286" s="51"/>
      <c r="J286" s="51">
        <v>1135.6440771901594</v>
      </c>
      <c r="K286" s="51"/>
      <c r="L286" s="51"/>
      <c r="M286" s="51"/>
      <c r="N286" s="51"/>
    </row>
    <row r="287" spans="6:14" ht="15.6" customHeight="1" x14ac:dyDescent="0.25">
      <c r="F287" s="51">
        <v>3233.3602365659053</v>
      </c>
      <c r="G287" s="51"/>
      <c r="H287" s="51"/>
      <c r="I287" s="51"/>
      <c r="J287" s="51">
        <v>3967.71971934873</v>
      </c>
      <c r="K287" s="51"/>
      <c r="L287" s="51"/>
      <c r="M287" s="51"/>
      <c r="N287" s="51"/>
    </row>
    <row r="288" spans="6:14" ht="15.6" customHeight="1" x14ac:dyDescent="0.25">
      <c r="F288" s="51">
        <v>644.1622455250955</v>
      </c>
      <c r="G288" s="51"/>
      <c r="H288" s="51"/>
      <c r="I288" s="51"/>
      <c r="J288" s="51">
        <v>1832.3155098060945</v>
      </c>
      <c r="K288" s="51"/>
      <c r="L288" s="51"/>
      <c r="M288" s="51"/>
      <c r="N288" s="51"/>
    </row>
    <row r="289" spans="6:14" ht="15.6" customHeight="1" x14ac:dyDescent="0.25">
      <c r="F289" s="51">
        <v>1338.6667536017621</v>
      </c>
      <c r="G289" s="51"/>
      <c r="H289" s="51"/>
      <c r="I289" s="51"/>
      <c r="J289" s="51">
        <v>2684.1332463523727</v>
      </c>
      <c r="K289" s="51"/>
      <c r="L289" s="51"/>
      <c r="M289" s="51"/>
      <c r="N289" s="51"/>
    </row>
    <row r="290" spans="6:14" ht="15.6" customHeight="1" x14ac:dyDescent="0.25">
      <c r="F290" s="51">
        <v>642.67420882984209</v>
      </c>
      <c r="G290" s="51"/>
      <c r="H290" s="51"/>
      <c r="I290" s="51"/>
      <c r="J290" s="51">
        <v>1694.7062159876746</v>
      </c>
      <c r="K290" s="51"/>
      <c r="L290" s="51"/>
      <c r="M290" s="51"/>
      <c r="N290" s="51"/>
    </row>
    <row r="291" spans="6:14" ht="15.6" customHeight="1" x14ac:dyDescent="0.25">
      <c r="F291" s="51">
        <v>-64.895578988507282</v>
      </c>
      <c r="G291" s="51"/>
      <c r="H291" s="51"/>
      <c r="I291" s="51"/>
      <c r="J291" s="51">
        <v>923.97461644247062</v>
      </c>
      <c r="K291" s="51"/>
      <c r="L291" s="51"/>
      <c r="M291" s="51"/>
      <c r="N291" s="51"/>
    </row>
    <row r="292" spans="6:14" ht="15.6" customHeight="1" x14ac:dyDescent="0.25">
      <c r="F292" s="51">
        <v>205.10078341572026</v>
      </c>
      <c r="G292" s="51"/>
      <c r="H292" s="51"/>
      <c r="I292" s="51"/>
      <c r="J292" s="51">
        <v>961.95727777337038</v>
      </c>
      <c r="K292" s="51"/>
      <c r="L292" s="51"/>
      <c r="M292" s="51"/>
      <c r="N292" s="51"/>
    </row>
    <row r="293" spans="6:14" ht="15.6" customHeight="1" x14ac:dyDescent="0.25">
      <c r="F293" s="51">
        <v>1189.4306421884637</v>
      </c>
      <c r="G293" s="51"/>
      <c r="H293" s="51"/>
      <c r="I293" s="51"/>
      <c r="J293" s="51">
        <v>2516.3098854844416</v>
      </c>
      <c r="K293" s="51"/>
      <c r="L293" s="51"/>
      <c r="M293" s="51"/>
      <c r="N293" s="51"/>
    </row>
    <row r="294" spans="6:14" ht="15.6" customHeight="1" x14ac:dyDescent="0.25">
      <c r="F294" s="51">
        <v>4316.5639045217704</v>
      </c>
      <c r="G294" s="51"/>
      <c r="H294" s="51"/>
      <c r="I294" s="51"/>
      <c r="J294" s="51">
        <v>4610.5242171831051</v>
      </c>
      <c r="K294" s="51"/>
      <c r="L294" s="51"/>
      <c r="M294" s="51"/>
      <c r="N294" s="51"/>
    </row>
    <row r="295" spans="6:14" ht="15.6" customHeight="1" x14ac:dyDescent="0.25">
      <c r="F295" s="51">
        <v>4137.419815785669</v>
      </c>
      <c r="G295" s="51"/>
      <c r="H295" s="51"/>
      <c r="I295" s="51"/>
      <c r="J295" s="51">
        <v>4486.8797417006972</v>
      </c>
      <c r="K295" s="51"/>
      <c r="L295" s="51"/>
      <c r="M295" s="51"/>
      <c r="N295" s="51"/>
    </row>
    <row r="296" spans="6:14" ht="15.6" customHeight="1" x14ac:dyDescent="0.25">
      <c r="F296" s="51">
        <v>181.14269134806221</v>
      </c>
      <c r="G296" s="51"/>
      <c r="H296" s="51"/>
      <c r="I296" s="51"/>
      <c r="J296" s="51">
        <v>1366.6997044041202</v>
      </c>
      <c r="K296" s="51"/>
      <c r="L296" s="51"/>
      <c r="M296" s="51"/>
      <c r="N296" s="51"/>
    </row>
    <row r="297" spans="6:14" ht="15.6" customHeight="1" x14ac:dyDescent="0.25">
      <c r="F297" s="51">
        <v>58.289023746051157</v>
      </c>
      <c r="G297" s="51"/>
      <c r="H297" s="51"/>
      <c r="I297" s="51"/>
      <c r="J297" s="51">
        <v>1210.5621462602912</v>
      </c>
      <c r="K297" s="51"/>
      <c r="L297" s="51"/>
      <c r="M297" s="51"/>
      <c r="N297" s="51"/>
    </row>
    <row r="298" spans="6:14" ht="15.6" customHeight="1" x14ac:dyDescent="0.25">
      <c r="F298" s="51">
        <v>1274.8132881114948</v>
      </c>
      <c r="G298" s="51"/>
      <c r="H298" s="51"/>
      <c r="I298" s="51"/>
      <c r="J298" s="51">
        <v>2859.5094663820969</v>
      </c>
      <c r="K298" s="51"/>
      <c r="L298" s="51"/>
      <c r="M298" s="51"/>
      <c r="N298" s="51"/>
    </row>
    <row r="299" spans="6:14" ht="15.6" customHeight="1" x14ac:dyDescent="0.25">
      <c r="F299" s="51">
        <v>2360.1530524204941</v>
      </c>
      <c r="G299" s="51"/>
      <c r="H299" s="51"/>
      <c r="I299" s="51"/>
      <c r="J299" s="51">
        <v>3439.7045878810213</v>
      </c>
      <c r="K299" s="51"/>
      <c r="L299" s="51"/>
      <c r="M299" s="51"/>
      <c r="N299" s="51"/>
    </row>
    <row r="300" spans="6:14" ht="15.6" customHeight="1" x14ac:dyDescent="0.25">
      <c r="F300" s="51">
        <v>45.365486151738949</v>
      </c>
      <c r="G300" s="51"/>
      <c r="H300" s="51"/>
      <c r="I300" s="51"/>
      <c r="J300" s="51">
        <v>888.44501937832217</v>
      </c>
      <c r="K300" s="51"/>
      <c r="L300" s="51"/>
      <c r="M300" s="51"/>
      <c r="N300" s="51"/>
    </row>
    <row r="301" spans="6:14" ht="15.6" customHeight="1" x14ac:dyDescent="0.25">
      <c r="F301" s="51">
        <v>1296.4669408217933</v>
      </c>
      <c r="G301" s="51"/>
      <c r="H301" s="51"/>
      <c r="I301" s="51"/>
      <c r="J301" s="51">
        <v>2488.4961153237618</v>
      </c>
      <c r="K301" s="51"/>
      <c r="L301" s="51"/>
      <c r="M301" s="51"/>
      <c r="N301" s="51"/>
    </row>
    <row r="302" spans="6:14" ht="15.6" customHeight="1" x14ac:dyDescent="0.25">
      <c r="F302" s="51">
        <v>-15.127021740004984</v>
      </c>
      <c r="G302" s="51"/>
      <c r="H302" s="51"/>
      <c r="I302" s="51"/>
      <c r="J302" s="51">
        <v>488.87612328957164</v>
      </c>
      <c r="K302" s="51"/>
      <c r="L302" s="51"/>
      <c r="M302" s="51"/>
      <c r="N302" s="51"/>
    </row>
    <row r="303" spans="6:14" ht="15.6" customHeight="1" x14ac:dyDescent="0.25">
      <c r="F303" s="51">
        <v>3200.8792990056904</v>
      </c>
      <c r="G303" s="51"/>
      <c r="H303" s="51"/>
      <c r="I303" s="51"/>
      <c r="J303" s="51">
        <v>3962.6870317331354</v>
      </c>
      <c r="K303" s="51"/>
      <c r="L303" s="51"/>
      <c r="M303" s="51"/>
      <c r="N303" s="51"/>
    </row>
    <row r="304" spans="6:14" ht="15.6" customHeight="1" x14ac:dyDescent="0.25">
      <c r="F304" s="51">
        <v>2693.3555508191221</v>
      </c>
      <c r="G304" s="51"/>
      <c r="H304" s="51"/>
      <c r="I304" s="51"/>
      <c r="J304" s="51">
        <v>3705.1434055133341</v>
      </c>
      <c r="K304" s="51"/>
      <c r="L304" s="51"/>
      <c r="M304" s="51"/>
      <c r="N304" s="51"/>
    </row>
    <row r="305" spans="6:14" ht="15.6" customHeight="1" x14ac:dyDescent="0.25">
      <c r="F305" s="51">
        <v>1225.3102435110129</v>
      </c>
      <c r="G305" s="51"/>
      <c r="H305" s="51"/>
      <c r="I305" s="51"/>
      <c r="J305" s="51">
        <v>2226.0533486646295</v>
      </c>
      <c r="K305" s="51"/>
      <c r="L305" s="51"/>
      <c r="M305" s="51"/>
      <c r="N305" s="51"/>
    </row>
    <row r="306" spans="6:14" ht="15.6" customHeight="1" x14ac:dyDescent="0.25">
      <c r="F306" s="51">
        <v>697.59955412026488</v>
      </c>
      <c r="G306" s="51"/>
      <c r="H306" s="51"/>
      <c r="I306" s="51"/>
      <c r="J306" s="51">
        <v>2102.2210957523562</v>
      </c>
      <c r="K306" s="51"/>
      <c r="L306" s="51"/>
      <c r="M306" s="51"/>
      <c r="N306" s="51"/>
    </row>
    <row r="307" spans="6:14" ht="15.6" customHeight="1" x14ac:dyDescent="0.25">
      <c r="F307" s="51">
        <v>2239.1167580124315</v>
      </c>
      <c r="G307" s="51"/>
      <c r="H307" s="51"/>
      <c r="I307" s="51"/>
      <c r="J307" s="51">
        <v>3312.1306556253576</v>
      </c>
      <c r="K307" s="51"/>
      <c r="L307" s="51"/>
      <c r="M307" s="51"/>
      <c r="N307" s="51"/>
    </row>
    <row r="308" spans="6:14" ht="15.6" customHeight="1" x14ac:dyDescent="0.25">
      <c r="F308" s="51">
        <v>-241.80427703716117</v>
      </c>
      <c r="G308" s="51"/>
      <c r="H308" s="51"/>
      <c r="I308" s="51"/>
      <c r="J308" s="51">
        <v>109.92003386020855</v>
      </c>
      <c r="K308" s="51"/>
      <c r="L308" s="51"/>
      <c r="M308" s="51"/>
      <c r="N308" s="51"/>
    </row>
    <row r="309" spans="6:14" ht="15.6" customHeight="1" x14ac:dyDescent="0.25">
      <c r="F309" s="51">
        <v>2488.0920980159062</v>
      </c>
      <c r="G309" s="51"/>
      <c r="H309" s="51"/>
      <c r="I309" s="51"/>
      <c r="J309" s="51">
        <v>3491.5874743209611</v>
      </c>
      <c r="K309" s="51"/>
      <c r="L309" s="51"/>
      <c r="M309" s="51"/>
      <c r="N309" s="51"/>
    </row>
    <row r="310" spans="6:14" ht="15.6" customHeight="1" x14ac:dyDescent="0.25">
      <c r="F310" s="51">
        <v>-12.525476741148845</v>
      </c>
      <c r="G310" s="51"/>
      <c r="H310" s="51"/>
      <c r="I310" s="51"/>
      <c r="J310" s="51">
        <v>65.006231907089315</v>
      </c>
      <c r="K310" s="51"/>
      <c r="L310" s="51"/>
      <c r="M310" s="51"/>
      <c r="N310" s="51"/>
    </row>
    <row r="311" spans="6:14" ht="15.6" customHeight="1" x14ac:dyDescent="0.25">
      <c r="F311" s="51">
        <v>4423.0539534753734</v>
      </c>
      <c r="G311" s="51"/>
      <c r="H311" s="51"/>
      <c r="I311" s="51"/>
      <c r="J311" s="51">
        <v>4835.3302917830042</v>
      </c>
      <c r="K311" s="51"/>
      <c r="L311" s="51"/>
      <c r="M311" s="51"/>
      <c r="N311" s="51"/>
    </row>
    <row r="312" spans="6:14" ht="15.6" customHeight="1" x14ac:dyDescent="0.25">
      <c r="F312" s="51">
        <v>4028.5829201422657</v>
      </c>
      <c r="G312" s="51"/>
      <c r="H312" s="51"/>
      <c r="I312" s="51"/>
      <c r="J312" s="51">
        <v>4453.5994452955865</v>
      </c>
      <c r="K312" s="51"/>
      <c r="L312" s="51"/>
      <c r="M312" s="51"/>
      <c r="N312" s="51"/>
    </row>
    <row r="313" spans="6:14" ht="15.6" customHeight="1" x14ac:dyDescent="0.25">
      <c r="F313" s="51">
        <v>64.322848526558289</v>
      </c>
      <c r="G313" s="51"/>
      <c r="H313" s="51"/>
      <c r="I313" s="51"/>
      <c r="J313" s="51">
        <v>797.04775217638132</v>
      </c>
      <c r="K313" s="51"/>
      <c r="L313" s="51"/>
      <c r="M313" s="51"/>
      <c r="N313" s="51"/>
    </row>
    <row r="314" spans="6:14" ht="15.6" customHeight="1" x14ac:dyDescent="0.25">
      <c r="F314" s="51">
        <v>1553.839258500258</v>
      </c>
      <c r="G314" s="51"/>
      <c r="H314" s="51"/>
      <c r="I314" s="51"/>
      <c r="J314" s="51">
        <v>2788.4736505131168</v>
      </c>
      <c r="K314" s="51"/>
      <c r="L314" s="51"/>
      <c r="M314" s="51"/>
      <c r="N314" s="51"/>
    </row>
    <row r="315" spans="6:14" ht="15.6" customHeight="1" x14ac:dyDescent="0.25">
      <c r="F315" s="51">
        <v>-83.786167779738449</v>
      </c>
      <c r="G315" s="51"/>
      <c r="H315" s="51"/>
      <c r="I315" s="51"/>
      <c r="J315" s="51">
        <v>340.5310518942112</v>
      </c>
      <c r="K315" s="51"/>
      <c r="L315" s="51"/>
      <c r="M315" s="51"/>
      <c r="N315" s="51"/>
    </row>
    <row r="316" spans="6:14" ht="15.6" customHeight="1" x14ac:dyDescent="0.25">
      <c r="F316" s="51">
        <v>201.90458006899038</v>
      </c>
      <c r="G316" s="51"/>
      <c r="H316" s="51"/>
      <c r="I316" s="51"/>
      <c r="J316" s="51">
        <v>1435.1896232841837</v>
      </c>
      <c r="K316" s="51"/>
      <c r="L316" s="51"/>
      <c r="M316" s="51"/>
      <c r="N316" s="51"/>
    </row>
    <row r="317" spans="6:14" ht="15.6" customHeight="1" x14ac:dyDescent="0.25">
      <c r="F317" s="51">
        <v>4187.0834466578863</v>
      </c>
      <c r="G317" s="51"/>
      <c r="H317" s="51"/>
      <c r="I317" s="51"/>
      <c r="J317" s="51">
        <v>4575.5838505606962</v>
      </c>
      <c r="K317" s="51"/>
      <c r="L317" s="51"/>
      <c r="M317" s="51"/>
      <c r="N317" s="51"/>
    </row>
    <row r="318" spans="6:14" ht="15.6" customHeight="1" x14ac:dyDescent="0.25">
      <c r="F318" s="51">
        <v>1772.2959610569649</v>
      </c>
      <c r="G318" s="51"/>
      <c r="H318" s="51"/>
      <c r="I318" s="51"/>
      <c r="J318" s="51">
        <v>2906.8962436565957</v>
      </c>
      <c r="K318" s="51"/>
      <c r="L318" s="51"/>
      <c r="M318" s="51"/>
      <c r="N318" s="51"/>
    </row>
    <row r="319" spans="6:14" ht="15.6" customHeight="1" x14ac:dyDescent="0.25">
      <c r="F319" s="51">
        <v>2014.0067755125444</v>
      </c>
      <c r="G319" s="51"/>
      <c r="H319" s="51"/>
      <c r="I319" s="51"/>
      <c r="J319" s="51">
        <v>3165.9115901885598</v>
      </c>
      <c r="K319" s="51"/>
      <c r="L319" s="51"/>
      <c r="M319" s="51"/>
      <c r="N319" s="51"/>
    </row>
    <row r="320" spans="6:14" ht="15.6" customHeight="1" x14ac:dyDescent="0.25">
      <c r="F320" s="51">
        <v>3983.2501564801382</v>
      </c>
      <c r="G320" s="51"/>
      <c r="H320" s="51"/>
      <c r="I320" s="51"/>
      <c r="J320" s="51">
        <v>4501.8204518310522</v>
      </c>
      <c r="K320" s="51"/>
      <c r="L320" s="51"/>
      <c r="M320" s="51"/>
      <c r="N320" s="51"/>
    </row>
    <row r="321" spans="6:14" ht="15.6" customHeight="1" x14ac:dyDescent="0.25">
      <c r="F321" s="51">
        <v>1905.5705519204328</v>
      </c>
      <c r="G321" s="51"/>
      <c r="H321" s="51"/>
      <c r="I321" s="51"/>
      <c r="J321" s="51">
        <v>3051.5032823850474</v>
      </c>
      <c r="K321" s="51"/>
      <c r="L321" s="51"/>
      <c r="M321" s="51"/>
      <c r="N321" s="51"/>
    </row>
    <row r="322" spans="6:14" ht="15.6" customHeight="1" x14ac:dyDescent="0.25">
      <c r="F322" s="51">
        <v>492.96198055620016</v>
      </c>
      <c r="G322" s="51"/>
      <c r="H322" s="51"/>
      <c r="I322" s="51"/>
      <c r="J322" s="51">
        <v>1487.3082075024513</v>
      </c>
      <c r="K322" s="51"/>
      <c r="L322" s="51"/>
      <c r="M322" s="51"/>
      <c r="N322" s="51"/>
    </row>
    <row r="323" spans="6:14" ht="15.6" customHeight="1" x14ac:dyDescent="0.25">
      <c r="F323" s="51">
        <v>2247.2990720157991</v>
      </c>
      <c r="G323" s="51"/>
      <c r="H323" s="51"/>
      <c r="I323" s="51"/>
      <c r="J323" s="51">
        <v>3319.1464731780411</v>
      </c>
      <c r="K323" s="51"/>
      <c r="L323" s="51"/>
      <c r="M323" s="51"/>
      <c r="N323" s="51"/>
    </row>
    <row r="324" spans="6:14" ht="15.6" customHeight="1" x14ac:dyDescent="0.25">
      <c r="F324" s="51">
        <v>1029.1720332460502</v>
      </c>
      <c r="G324" s="51"/>
      <c r="H324" s="51"/>
      <c r="I324" s="51"/>
      <c r="J324" s="51">
        <v>2411.5302315389958</v>
      </c>
      <c r="K324" s="51"/>
      <c r="L324" s="51"/>
      <c r="M324" s="51"/>
      <c r="N324" s="51"/>
    </row>
    <row r="325" spans="6:14" ht="15.6" customHeight="1" x14ac:dyDescent="0.25">
      <c r="F325" s="51">
        <v>4251.3710270888723</v>
      </c>
      <c r="G325" s="51"/>
      <c r="H325" s="51"/>
      <c r="I325" s="51"/>
      <c r="J325" s="51">
        <v>4565.5921019306015</v>
      </c>
      <c r="K325" s="51"/>
      <c r="L325" s="51"/>
      <c r="M325" s="51"/>
      <c r="N325" s="51"/>
    </row>
    <row r="326" spans="6:14" ht="15.6" customHeight="1" x14ac:dyDescent="0.25">
      <c r="F326" s="51">
        <v>24.817476806536156</v>
      </c>
      <c r="G326" s="51"/>
      <c r="H326" s="51"/>
      <c r="I326" s="51"/>
      <c r="J326" s="51">
        <v>255.93733878420622</v>
      </c>
      <c r="K326" s="51"/>
      <c r="L326" s="51"/>
      <c r="M326" s="51"/>
      <c r="N326" s="51"/>
    </row>
    <row r="327" spans="6:14" ht="15.6" customHeight="1" x14ac:dyDescent="0.25">
      <c r="F327" s="51">
        <v>2457.7326883767983</v>
      </c>
      <c r="G327" s="51"/>
      <c r="H327" s="51"/>
      <c r="I327" s="51"/>
      <c r="J327" s="51">
        <v>3494.5219012215166</v>
      </c>
      <c r="K327" s="51"/>
      <c r="L327" s="51"/>
      <c r="M327" s="51"/>
      <c r="N327" s="51"/>
    </row>
    <row r="328" spans="6:14" ht="15.6" customHeight="1" x14ac:dyDescent="0.25">
      <c r="F328" s="51">
        <v>128.44905091651006</v>
      </c>
      <c r="G328" s="51"/>
      <c r="H328" s="51"/>
      <c r="I328" s="51"/>
      <c r="J328" s="51">
        <v>902.191304058475</v>
      </c>
      <c r="K328" s="51"/>
      <c r="L328" s="51"/>
      <c r="M328" s="51"/>
      <c r="N328" s="51"/>
    </row>
    <row r="329" spans="6:14" ht="15.6" customHeight="1" x14ac:dyDescent="0.25">
      <c r="F329" s="51">
        <v>-75.312967653906057</v>
      </c>
      <c r="G329" s="51"/>
      <c r="H329" s="51"/>
      <c r="I329" s="51"/>
      <c r="J329" s="51">
        <v>96.472417501567989</v>
      </c>
      <c r="K329" s="51"/>
      <c r="L329" s="51"/>
      <c r="M329" s="51"/>
      <c r="N329" s="51"/>
    </row>
    <row r="330" spans="6:14" ht="15.6" customHeight="1" x14ac:dyDescent="0.25">
      <c r="F330" s="51">
        <v>3018.2338143232614</v>
      </c>
      <c r="G330" s="51"/>
      <c r="H330" s="51"/>
      <c r="I330" s="51"/>
      <c r="J330" s="51">
        <v>3848.6496381746306</v>
      </c>
      <c r="K330" s="51"/>
      <c r="L330" s="51"/>
      <c r="M330" s="51"/>
      <c r="N330" s="51"/>
    </row>
    <row r="331" spans="6:14" ht="15.6" customHeight="1" x14ac:dyDescent="0.25">
      <c r="F331" s="51">
        <v>3237.3154387500999</v>
      </c>
      <c r="G331" s="51"/>
      <c r="H331" s="51"/>
      <c r="I331" s="51"/>
      <c r="J331" s="51">
        <v>4059.0420712996665</v>
      </c>
      <c r="K331" s="51"/>
      <c r="L331" s="51"/>
      <c r="M331" s="51"/>
      <c r="N331" s="51"/>
    </row>
    <row r="332" spans="6:14" ht="15.6" customHeight="1" x14ac:dyDescent="0.25">
      <c r="F332" s="51">
        <v>2396.6004005706886</v>
      </c>
      <c r="G332" s="51"/>
      <c r="H332" s="51"/>
      <c r="I332" s="51"/>
      <c r="J332" s="51">
        <v>3592.3524176492942</v>
      </c>
      <c r="K332" s="51"/>
      <c r="L332" s="51"/>
      <c r="M332" s="51"/>
      <c r="N332" s="51"/>
    </row>
    <row r="333" spans="6:14" ht="15.6" customHeight="1" x14ac:dyDescent="0.25">
      <c r="F333" s="51">
        <v>4648.7040767989211</v>
      </c>
      <c r="G333" s="51"/>
      <c r="H333" s="51"/>
      <c r="I333" s="51"/>
      <c r="J333" s="51">
        <v>4853.9736782875025</v>
      </c>
      <c r="K333" s="51"/>
      <c r="L333" s="51"/>
      <c r="M333" s="51"/>
      <c r="N333" s="51"/>
    </row>
    <row r="334" spans="6:14" ht="15.6" customHeight="1" x14ac:dyDescent="0.25">
      <c r="F334" s="51">
        <v>2884.1336267033844</v>
      </c>
      <c r="G334" s="51"/>
      <c r="H334" s="51"/>
      <c r="I334" s="51"/>
      <c r="J334" s="51">
        <v>3907.3119331631983</v>
      </c>
      <c r="K334" s="51"/>
      <c r="L334" s="51"/>
      <c r="M334" s="51"/>
      <c r="N334" s="51"/>
    </row>
    <row r="335" spans="6:14" ht="15.6" customHeight="1" x14ac:dyDescent="0.25">
      <c r="F335" s="51">
        <v>4370.8119300306316</v>
      </c>
      <c r="G335" s="51"/>
      <c r="H335" s="51"/>
      <c r="I335" s="51"/>
      <c r="J335" s="51">
        <v>4590.7703665010358</v>
      </c>
      <c r="K335" s="51"/>
      <c r="L335" s="51"/>
      <c r="M335" s="51"/>
      <c r="N335" s="51"/>
    </row>
    <row r="336" spans="6:14" ht="15.6" customHeight="1" x14ac:dyDescent="0.25">
      <c r="F336" s="51">
        <v>1582.7111475983072</v>
      </c>
      <c r="G336" s="51"/>
      <c r="H336" s="51"/>
      <c r="I336" s="51"/>
      <c r="J336" s="51">
        <v>2779.5756695811115</v>
      </c>
      <c r="K336" s="51"/>
      <c r="L336" s="51"/>
      <c r="M336" s="51"/>
      <c r="N336" s="51"/>
    </row>
    <row r="337" spans="1:25" ht="15.6" customHeight="1" x14ac:dyDescent="0.25">
      <c r="F337" s="51">
        <v>64.945187323969918</v>
      </c>
      <c r="G337" s="51"/>
      <c r="H337" s="51"/>
      <c r="I337" s="51"/>
      <c r="J337" s="51">
        <v>1028.395636192972</v>
      </c>
      <c r="K337" s="51"/>
      <c r="L337" s="51"/>
      <c r="M337" s="51"/>
      <c r="N337" s="51"/>
    </row>
    <row r="338" spans="1:25" ht="15.6" customHeight="1" x14ac:dyDescent="0.25">
      <c r="F338" s="51">
        <v>922.9638269789906</v>
      </c>
      <c r="G338" s="51"/>
      <c r="H338" s="51"/>
      <c r="I338" s="51"/>
      <c r="J338" s="51">
        <v>2062.6253829209754</v>
      </c>
      <c r="K338" s="51"/>
      <c r="L338" s="51"/>
      <c r="M338" s="51"/>
      <c r="N338" s="51"/>
    </row>
    <row r="339" spans="1:25" ht="15.6" customHeight="1" x14ac:dyDescent="0.25">
      <c r="F339" s="51">
        <v>325.82189430686037</v>
      </c>
      <c r="G339" s="51"/>
      <c r="H339" s="51"/>
      <c r="I339" s="51"/>
      <c r="J339" s="51">
        <v>957.5525185784694</v>
      </c>
      <c r="K339" s="51"/>
      <c r="L339" s="51"/>
      <c r="M339" s="51"/>
      <c r="N339" s="51"/>
    </row>
    <row r="340" spans="1:25" ht="15.6" customHeight="1" x14ac:dyDescent="0.25">
      <c r="F340" s="51">
        <v>3404.6463830044099</v>
      </c>
      <c r="G340" s="51"/>
      <c r="H340" s="51"/>
      <c r="I340" s="51"/>
      <c r="J340" s="51">
        <v>4248.7767943060162</v>
      </c>
      <c r="K340" s="51"/>
      <c r="L340" s="51"/>
      <c r="M340" s="51"/>
      <c r="N340" s="51"/>
    </row>
    <row r="341" spans="1:25" ht="15.6" customHeight="1" x14ac:dyDescent="0.25">
      <c r="F341" s="51">
        <v>4384.2102358277825</v>
      </c>
      <c r="G341" s="51"/>
      <c r="H341" s="51"/>
      <c r="I341" s="51"/>
      <c r="J341" s="51">
        <v>4667.8549430363937</v>
      </c>
      <c r="K341" s="51"/>
      <c r="L341" s="51"/>
      <c r="M341" s="51"/>
      <c r="N341" s="51"/>
    </row>
    <row r="342" spans="1:25" ht="15.6" customHeight="1" x14ac:dyDescent="0.25">
      <c r="F342" s="51">
        <v>233.70576402763228</v>
      </c>
      <c r="G342" s="51"/>
      <c r="H342" s="51"/>
      <c r="I342" s="51"/>
      <c r="J342" s="51">
        <v>636.19527905740881</v>
      </c>
      <c r="K342" s="51"/>
      <c r="L342" s="51"/>
      <c r="M342" s="51"/>
      <c r="N342" s="51"/>
    </row>
    <row r="343" spans="1:25" ht="15.6" customHeight="1" x14ac:dyDescent="0.25"/>
    <row r="344" spans="1:25" ht="15.6" customHeight="1" x14ac:dyDescent="0.25">
      <c r="A344" t="s">
        <v>22</v>
      </c>
      <c r="B344" t="s">
        <v>4</v>
      </c>
    </row>
    <row r="345" spans="1:25" ht="15.6" customHeight="1" thickBot="1" x14ac:dyDescent="0.3"/>
    <row r="346" spans="1:25" ht="15.6" customHeight="1" x14ac:dyDescent="0.25">
      <c r="B346" s="20"/>
      <c r="C346" s="21"/>
      <c r="D346" s="21"/>
      <c r="E346" s="21"/>
      <c r="F346" s="21"/>
      <c r="G346" s="21"/>
      <c r="H346" s="21"/>
      <c r="I346" s="21"/>
      <c r="J346" s="21"/>
      <c r="K346" s="21"/>
      <c r="L346" s="21"/>
      <c r="M346" s="21"/>
      <c r="N346" s="21"/>
      <c r="O346" s="21"/>
      <c r="P346" s="21"/>
      <c r="Q346" s="21"/>
      <c r="R346" s="21"/>
      <c r="S346" s="21"/>
      <c r="T346" s="21"/>
      <c r="U346" s="21"/>
      <c r="V346" s="21"/>
      <c r="W346" s="21"/>
      <c r="X346" s="21"/>
      <c r="Y346" s="22"/>
    </row>
    <row r="347" spans="1:25" ht="15.6" customHeight="1" thickBot="1" x14ac:dyDescent="0.3">
      <c r="B347" s="23"/>
      <c r="C347" s="24"/>
      <c r="D347" s="24"/>
      <c r="E347" s="24"/>
      <c r="F347" s="24"/>
      <c r="G347" s="24"/>
      <c r="H347" s="24"/>
      <c r="I347" s="24"/>
      <c r="J347" s="24"/>
      <c r="K347" s="24"/>
      <c r="L347" s="24"/>
      <c r="M347" s="24"/>
      <c r="N347" s="24"/>
      <c r="O347" s="24"/>
      <c r="P347" s="24"/>
      <c r="Q347" s="24"/>
      <c r="R347" s="24"/>
      <c r="S347" s="24"/>
      <c r="T347" s="24"/>
      <c r="U347" s="24"/>
      <c r="V347" s="24"/>
      <c r="W347" s="24"/>
      <c r="X347" s="24"/>
      <c r="Y347" s="25"/>
    </row>
    <row r="348" spans="1:25" ht="15.6" customHeight="1" x14ac:dyDescent="0.25"/>
    <row r="349" spans="1:25" ht="15.6" customHeight="1" x14ac:dyDescent="0.25">
      <c r="A349" t="s">
        <v>23</v>
      </c>
      <c r="B349" t="s">
        <v>6</v>
      </c>
    </row>
    <row r="350" spans="1:25" ht="15.6" customHeight="1" thickBot="1" x14ac:dyDescent="0.3"/>
    <row r="351" spans="1:25" ht="15.6" customHeight="1" x14ac:dyDescent="0.25">
      <c r="B351" s="20"/>
      <c r="C351" s="21"/>
      <c r="D351" s="21"/>
      <c r="E351" s="21"/>
      <c r="F351" s="21"/>
      <c r="G351" s="21"/>
      <c r="H351" s="21"/>
      <c r="I351" s="21"/>
      <c r="J351" s="21"/>
      <c r="K351" s="21"/>
      <c r="L351" s="21"/>
      <c r="M351" s="21"/>
      <c r="N351" s="21"/>
      <c r="O351" s="21"/>
      <c r="P351" s="21"/>
      <c r="Q351" s="21"/>
      <c r="R351" s="21"/>
      <c r="S351" s="21"/>
      <c r="T351" s="21"/>
      <c r="U351" s="21"/>
      <c r="V351" s="21"/>
      <c r="W351" s="21"/>
      <c r="X351" s="21"/>
      <c r="Y351" s="22"/>
    </row>
    <row r="352" spans="1:25" ht="15.6" customHeight="1" thickBot="1" x14ac:dyDescent="0.3">
      <c r="B352" s="23"/>
      <c r="C352" s="24"/>
      <c r="D352" s="24"/>
      <c r="E352" s="24"/>
      <c r="F352" s="24"/>
      <c r="G352" s="24"/>
      <c r="H352" s="24"/>
      <c r="I352" s="24"/>
      <c r="J352" s="24"/>
      <c r="K352" s="24"/>
      <c r="L352" s="24"/>
      <c r="M352" s="24"/>
      <c r="N352" s="24"/>
      <c r="O352" s="24"/>
      <c r="P352" s="24"/>
      <c r="Q352" s="24"/>
      <c r="R352" s="24"/>
      <c r="S352" s="24"/>
      <c r="T352" s="24"/>
      <c r="U352" s="24"/>
      <c r="V352" s="24"/>
      <c r="W352" s="24"/>
      <c r="X352" s="24"/>
      <c r="Y352" s="25"/>
    </row>
    <row r="353" spans="1:25" ht="15.6" customHeight="1" x14ac:dyDescent="0.25"/>
    <row r="354" spans="1:25" ht="15.6" customHeight="1" x14ac:dyDescent="0.25">
      <c r="A354" t="s">
        <v>24</v>
      </c>
      <c r="B354" t="s">
        <v>8</v>
      </c>
    </row>
    <row r="355" spans="1:25" ht="15.6" customHeight="1" thickBot="1" x14ac:dyDescent="0.3"/>
    <row r="356" spans="1:25" ht="15.6" customHeight="1" x14ac:dyDescent="0.25">
      <c r="B356" s="20"/>
      <c r="C356" s="21"/>
      <c r="D356" s="21"/>
      <c r="E356" s="21"/>
      <c r="F356" s="21"/>
      <c r="G356" s="21"/>
      <c r="H356" s="21"/>
      <c r="I356" s="21"/>
      <c r="J356" s="21"/>
      <c r="K356" s="21"/>
      <c r="L356" s="21"/>
      <c r="M356" s="21"/>
      <c r="N356" s="21"/>
      <c r="O356" s="21"/>
      <c r="P356" s="21"/>
      <c r="Q356" s="21"/>
      <c r="R356" s="21"/>
      <c r="S356" s="21"/>
      <c r="T356" s="21"/>
      <c r="U356" s="21"/>
      <c r="V356" s="21"/>
      <c r="W356" s="21"/>
      <c r="X356" s="21"/>
      <c r="Y356" s="22"/>
    </row>
    <row r="357" spans="1:25" ht="15.6" customHeight="1" x14ac:dyDescent="0.25">
      <c r="B357" s="39"/>
      <c r="C357" s="40"/>
      <c r="D357" s="40"/>
      <c r="E357" s="40"/>
      <c r="F357" s="40"/>
      <c r="G357" s="40"/>
      <c r="H357" s="40"/>
      <c r="I357" s="40"/>
      <c r="J357" s="40"/>
      <c r="K357" s="40"/>
      <c r="L357" s="40"/>
      <c r="M357" s="40"/>
      <c r="N357" s="40"/>
      <c r="O357" s="40"/>
      <c r="P357" s="40"/>
      <c r="Q357" s="40"/>
      <c r="R357" s="40"/>
      <c r="S357" s="40"/>
      <c r="T357" s="40"/>
      <c r="U357" s="40"/>
      <c r="V357" s="40"/>
      <c r="W357" s="40"/>
      <c r="X357" s="40"/>
      <c r="Y357" s="41"/>
    </row>
    <row r="358" spans="1:25" ht="15.6" customHeight="1" x14ac:dyDescent="0.25">
      <c r="B358" s="39"/>
      <c r="C358" s="40"/>
      <c r="D358" s="40"/>
      <c r="E358" s="40"/>
      <c r="F358" s="40"/>
      <c r="G358" s="40"/>
      <c r="H358" s="40"/>
      <c r="I358" s="40"/>
      <c r="J358" s="40"/>
      <c r="K358" s="40"/>
      <c r="L358" s="40"/>
      <c r="M358" s="40"/>
      <c r="N358" s="40"/>
      <c r="O358" s="40"/>
      <c r="P358" s="40"/>
      <c r="Q358" s="40"/>
      <c r="R358" s="40"/>
      <c r="S358" s="40"/>
      <c r="T358" s="40"/>
      <c r="U358" s="40"/>
      <c r="V358" s="40"/>
      <c r="W358" s="40"/>
      <c r="X358" s="40"/>
      <c r="Y358" s="41"/>
    </row>
    <row r="359" spans="1:25" ht="15.6" customHeight="1" x14ac:dyDescent="0.25">
      <c r="B359" s="39"/>
      <c r="C359" s="40"/>
      <c r="D359" s="40"/>
      <c r="E359" s="40"/>
      <c r="F359" s="40"/>
      <c r="G359" s="40"/>
      <c r="H359" s="40"/>
      <c r="I359" s="40"/>
      <c r="J359" s="40"/>
      <c r="K359" s="40"/>
      <c r="L359" s="40"/>
      <c r="M359" s="40"/>
      <c r="N359" s="40"/>
      <c r="O359" s="40"/>
      <c r="P359" s="40"/>
      <c r="Q359" s="40"/>
      <c r="R359" s="40"/>
      <c r="S359" s="40"/>
      <c r="T359" s="40"/>
      <c r="U359" s="40"/>
      <c r="V359" s="40"/>
      <c r="W359" s="40"/>
      <c r="X359" s="40"/>
      <c r="Y359" s="41"/>
    </row>
    <row r="360" spans="1:25" ht="15.6" customHeight="1" x14ac:dyDescent="0.25">
      <c r="B360" s="39"/>
      <c r="C360" s="40"/>
      <c r="D360" s="40"/>
      <c r="E360" s="40"/>
      <c r="F360" s="40"/>
      <c r="G360" s="40"/>
      <c r="H360" s="40"/>
      <c r="I360" s="40"/>
      <c r="J360" s="40"/>
      <c r="K360" s="40"/>
      <c r="L360" s="40"/>
      <c r="M360" s="40"/>
      <c r="N360" s="40"/>
      <c r="O360" s="40"/>
      <c r="P360" s="40"/>
      <c r="Q360" s="40"/>
      <c r="R360" s="40"/>
      <c r="S360" s="40"/>
      <c r="T360" s="40"/>
      <c r="U360" s="40"/>
      <c r="V360" s="40"/>
      <c r="W360" s="40"/>
      <c r="X360" s="40"/>
      <c r="Y360" s="41"/>
    </row>
    <row r="361" spans="1:25" ht="15.6" customHeight="1" x14ac:dyDescent="0.25">
      <c r="B361" s="39"/>
      <c r="C361" s="40"/>
      <c r="D361" s="40"/>
      <c r="E361" s="40"/>
      <c r="F361" s="40"/>
      <c r="G361" s="40"/>
      <c r="H361" s="40"/>
      <c r="I361" s="40"/>
      <c r="J361" s="40"/>
      <c r="K361" s="40"/>
      <c r="L361" s="40"/>
      <c r="M361" s="40"/>
      <c r="N361" s="40"/>
      <c r="O361" s="40"/>
      <c r="P361" s="40"/>
      <c r="Q361" s="40"/>
      <c r="R361" s="40"/>
      <c r="S361" s="40"/>
      <c r="T361" s="40"/>
      <c r="U361" s="40"/>
      <c r="V361" s="40"/>
      <c r="W361" s="40"/>
      <c r="X361" s="40"/>
      <c r="Y361" s="41"/>
    </row>
    <row r="362" spans="1:25" ht="15.6" customHeight="1" x14ac:dyDescent="0.25">
      <c r="B362" s="39"/>
      <c r="C362" s="40"/>
      <c r="D362" s="40"/>
      <c r="E362" s="40"/>
      <c r="F362" s="40"/>
      <c r="G362" s="40"/>
      <c r="H362" s="40"/>
      <c r="I362" s="40"/>
      <c r="J362" s="40"/>
      <c r="K362" s="40"/>
      <c r="L362" s="40"/>
      <c r="M362" s="40"/>
      <c r="N362" s="40"/>
      <c r="O362" s="40"/>
      <c r="P362" s="40"/>
      <c r="Q362" s="40"/>
      <c r="R362" s="40"/>
      <c r="S362" s="40"/>
      <c r="T362" s="40"/>
      <c r="U362" s="40"/>
      <c r="V362" s="40"/>
      <c r="W362" s="40"/>
      <c r="X362" s="40"/>
      <c r="Y362" s="41"/>
    </row>
    <row r="363" spans="1:25" ht="15.6" customHeight="1" x14ac:dyDescent="0.25">
      <c r="B363" s="39"/>
      <c r="C363" s="40"/>
      <c r="D363" s="40"/>
      <c r="E363" s="40"/>
      <c r="F363" s="40"/>
      <c r="G363" s="40"/>
      <c r="H363" s="40"/>
      <c r="I363" s="40"/>
      <c r="J363" s="40"/>
      <c r="K363" s="40"/>
      <c r="L363" s="40"/>
      <c r="M363" s="40"/>
      <c r="N363" s="40"/>
      <c r="O363" s="40"/>
      <c r="P363" s="40"/>
      <c r="Q363" s="40"/>
      <c r="R363" s="40"/>
      <c r="S363" s="40"/>
      <c r="T363" s="40"/>
      <c r="U363" s="40"/>
      <c r="V363" s="40"/>
      <c r="W363" s="40"/>
      <c r="X363" s="40"/>
      <c r="Y363" s="41"/>
    </row>
    <row r="364" spans="1:25" ht="15.6" customHeight="1" x14ac:dyDescent="0.25">
      <c r="B364" s="39"/>
      <c r="C364" s="40"/>
      <c r="D364" s="40"/>
      <c r="E364" s="40"/>
      <c r="F364" s="40"/>
      <c r="G364" s="40"/>
      <c r="H364" s="40"/>
      <c r="I364" s="40"/>
      <c r="J364" s="40"/>
      <c r="K364" s="40"/>
      <c r="L364" s="40"/>
      <c r="M364" s="40"/>
      <c r="N364" s="40"/>
      <c r="O364" s="40"/>
      <c r="P364" s="40"/>
      <c r="Q364" s="40"/>
      <c r="R364" s="40"/>
      <c r="S364" s="40"/>
      <c r="T364" s="40"/>
      <c r="U364" s="40"/>
      <c r="V364" s="40"/>
      <c r="W364" s="40"/>
      <c r="X364" s="40"/>
      <c r="Y364" s="41"/>
    </row>
    <row r="365" spans="1:25" ht="15.6" customHeight="1" x14ac:dyDescent="0.25">
      <c r="B365" s="39"/>
      <c r="C365" s="40"/>
      <c r="D365" s="40"/>
      <c r="E365" s="40"/>
      <c r="F365" s="40"/>
      <c r="G365" s="40"/>
      <c r="H365" s="40"/>
      <c r="I365" s="40"/>
      <c r="J365" s="40"/>
      <c r="K365" s="40"/>
      <c r="L365" s="40"/>
      <c r="M365" s="40"/>
      <c r="N365" s="40"/>
      <c r="O365" s="40"/>
      <c r="P365" s="40"/>
      <c r="Q365" s="40"/>
      <c r="R365" s="40"/>
      <c r="S365" s="40"/>
      <c r="T365" s="40"/>
      <c r="U365" s="40"/>
      <c r="V365" s="40"/>
      <c r="W365" s="40"/>
      <c r="X365" s="40"/>
      <c r="Y365" s="41"/>
    </row>
    <row r="366" spans="1:25" ht="15.6" customHeight="1" x14ac:dyDescent="0.25">
      <c r="B366" s="39"/>
      <c r="C366" s="40"/>
      <c r="D366" s="40"/>
      <c r="E366" s="40"/>
      <c r="F366" s="40"/>
      <c r="G366" s="40"/>
      <c r="H366" s="40"/>
      <c r="I366" s="40"/>
      <c r="J366" s="40"/>
      <c r="K366" s="40"/>
      <c r="L366" s="40"/>
      <c r="M366" s="40"/>
      <c r="N366" s="40"/>
      <c r="O366" s="40"/>
      <c r="P366" s="40"/>
      <c r="Q366" s="40"/>
      <c r="R366" s="40"/>
      <c r="S366" s="40"/>
      <c r="T366" s="40"/>
      <c r="U366" s="40"/>
      <c r="V366" s="40"/>
      <c r="W366" s="40"/>
      <c r="X366" s="40"/>
      <c r="Y366" s="41"/>
    </row>
    <row r="367" spans="1:25" ht="15.6" customHeight="1" x14ac:dyDescent="0.25">
      <c r="B367" s="39"/>
      <c r="C367" s="40"/>
      <c r="D367" s="40"/>
      <c r="E367" s="40"/>
      <c r="F367" s="40"/>
      <c r="G367" s="40"/>
      <c r="H367" s="40"/>
      <c r="I367" s="40"/>
      <c r="J367" s="40"/>
      <c r="K367" s="40"/>
      <c r="L367" s="40"/>
      <c r="M367" s="40"/>
      <c r="N367" s="40"/>
      <c r="O367" s="40"/>
      <c r="P367" s="40"/>
      <c r="Q367" s="40"/>
      <c r="R367" s="40"/>
      <c r="S367" s="40"/>
      <c r="T367" s="40"/>
      <c r="U367" s="40"/>
      <c r="V367" s="40"/>
      <c r="W367" s="40"/>
      <c r="X367" s="40"/>
      <c r="Y367" s="41"/>
    </row>
    <row r="368" spans="1:25" ht="15.6" customHeight="1" x14ac:dyDescent="0.25">
      <c r="B368" s="39"/>
      <c r="C368" s="40"/>
      <c r="D368" s="40"/>
      <c r="E368" s="40"/>
      <c r="F368" s="40"/>
      <c r="G368" s="40"/>
      <c r="H368" s="40"/>
      <c r="I368" s="40"/>
      <c r="J368" s="40"/>
      <c r="K368" s="40"/>
      <c r="L368" s="40"/>
      <c r="M368" s="40"/>
      <c r="N368" s="40"/>
      <c r="O368" s="40"/>
      <c r="P368" s="40"/>
      <c r="Q368" s="40"/>
      <c r="R368" s="40"/>
      <c r="S368" s="40"/>
      <c r="T368" s="40"/>
      <c r="U368" s="40"/>
      <c r="V368" s="40"/>
      <c r="W368" s="40"/>
      <c r="X368" s="40"/>
      <c r="Y368" s="41"/>
    </row>
    <row r="369" spans="1:25" ht="15.6" customHeight="1" x14ac:dyDescent="0.25">
      <c r="B369" s="39"/>
      <c r="C369" s="40"/>
      <c r="D369" s="40"/>
      <c r="E369" s="40"/>
      <c r="F369" s="40"/>
      <c r="G369" s="40"/>
      <c r="H369" s="40"/>
      <c r="I369" s="40"/>
      <c r="J369" s="40"/>
      <c r="K369" s="40"/>
      <c r="L369" s="40"/>
      <c r="M369" s="40"/>
      <c r="N369" s="40"/>
      <c r="O369" s="40"/>
      <c r="P369" s="40"/>
      <c r="Q369" s="40"/>
      <c r="R369" s="40"/>
      <c r="S369" s="40"/>
      <c r="T369" s="40"/>
      <c r="U369" s="40"/>
      <c r="V369" s="40"/>
      <c r="W369" s="40"/>
      <c r="X369" s="40"/>
      <c r="Y369" s="41"/>
    </row>
    <row r="370" spans="1:25" ht="15.6" customHeight="1" x14ac:dyDescent="0.25">
      <c r="B370" s="39"/>
      <c r="C370" s="40"/>
      <c r="D370" s="40"/>
      <c r="E370" s="40"/>
      <c r="F370" s="40"/>
      <c r="G370" s="40"/>
      <c r="H370" s="40"/>
      <c r="I370" s="40"/>
      <c r="J370" s="40"/>
      <c r="K370" s="40"/>
      <c r="L370" s="40"/>
      <c r="M370" s="40"/>
      <c r="N370" s="40"/>
      <c r="O370" s="40"/>
      <c r="P370" s="40"/>
      <c r="Q370" s="40"/>
      <c r="R370" s="40"/>
      <c r="S370" s="40"/>
      <c r="T370" s="40"/>
      <c r="U370" s="40"/>
      <c r="V370" s="40"/>
      <c r="W370" s="40"/>
      <c r="X370" s="40"/>
      <c r="Y370" s="41"/>
    </row>
    <row r="371" spans="1:25" ht="15.6" customHeight="1" x14ac:dyDescent="0.25">
      <c r="B371" s="39"/>
      <c r="C371" s="40"/>
      <c r="D371" s="40"/>
      <c r="E371" s="40"/>
      <c r="F371" s="40"/>
      <c r="G371" s="40"/>
      <c r="H371" s="40"/>
      <c r="I371" s="40"/>
      <c r="J371" s="40"/>
      <c r="K371" s="40"/>
      <c r="L371" s="40"/>
      <c r="M371" s="40"/>
      <c r="N371" s="40"/>
      <c r="O371" s="40"/>
      <c r="P371" s="40"/>
      <c r="Q371" s="40"/>
      <c r="R371" s="40"/>
      <c r="S371" s="40"/>
      <c r="T371" s="40"/>
      <c r="U371" s="40"/>
      <c r="V371" s="40"/>
      <c r="W371" s="40"/>
      <c r="X371" s="40"/>
      <c r="Y371" s="41"/>
    </row>
    <row r="372" spans="1:25" ht="15.6" customHeight="1" x14ac:dyDescent="0.25">
      <c r="B372" s="39"/>
      <c r="C372" s="40"/>
      <c r="D372" s="40"/>
      <c r="E372" s="40"/>
      <c r="F372" s="40"/>
      <c r="G372" s="40"/>
      <c r="H372" s="40"/>
      <c r="I372" s="40"/>
      <c r="J372" s="40"/>
      <c r="K372" s="40"/>
      <c r="L372" s="40"/>
      <c r="M372" s="40"/>
      <c r="N372" s="40"/>
      <c r="O372" s="40"/>
      <c r="P372" s="40"/>
      <c r="Q372" s="40"/>
      <c r="R372" s="40"/>
      <c r="S372" s="40"/>
      <c r="T372" s="40"/>
      <c r="U372" s="40"/>
      <c r="V372" s="40"/>
      <c r="W372" s="40"/>
      <c r="X372" s="40"/>
      <c r="Y372" s="41"/>
    </row>
    <row r="373" spans="1:25" ht="15.6" customHeight="1" thickBot="1" x14ac:dyDescent="0.3">
      <c r="B373" s="23"/>
      <c r="C373" s="24"/>
      <c r="D373" s="24"/>
      <c r="E373" s="24"/>
      <c r="F373" s="24"/>
      <c r="G373" s="24"/>
      <c r="H373" s="24"/>
      <c r="I373" s="24"/>
      <c r="J373" s="24"/>
      <c r="K373" s="24"/>
      <c r="L373" s="24"/>
      <c r="M373" s="24"/>
      <c r="N373" s="24"/>
      <c r="O373" s="24"/>
      <c r="P373" s="24"/>
      <c r="Q373" s="24"/>
      <c r="R373" s="24"/>
      <c r="S373" s="24"/>
      <c r="T373" s="24"/>
      <c r="U373" s="24"/>
      <c r="V373" s="24"/>
      <c r="W373" s="24"/>
      <c r="X373" s="24"/>
      <c r="Y373" s="25"/>
    </row>
    <row r="374" spans="1:25" ht="15.6" customHeight="1" x14ac:dyDescent="0.25"/>
    <row r="375" spans="1:25" ht="15.6" customHeight="1" x14ac:dyDescent="0.25">
      <c r="A375" t="s">
        <v>25</v>
      </c>
      <c r="B375" t="s">
        <v>10</v>
      </c>
    </row>
    <row r="376" spans="1:25" ht="15.6" customHeight="1" thickBot="1" x14ac:dyDescent="0.3"/>
    <row r="377" spans="1:25" ht="15.6" customHeight="1" x14ac:dyDescent="0.25">
      <c r="B377" s="20"/>
      <c r="C377" s="21"/>
      <c r="D377" s="21"/>
      <c r="E377" s="21"/>
      <c r="F377" s="21"/>
      <c r="G377" s="21"/>
      <c r="H377" s="21"/>
      <c r="I377" s="21"/>
      <c r="J377" s="21"/>
      <c r="K377" s="21"/>
      <c r="L377" s="21"/>
      <c r="M377" s="21"/>
      <c r="N377" s="21"/>
      <c r="O377" s="21"/>
      <c r="P377" s="21"/>
      <c r="Q377" s="21"/>
      <c r="R377" s="21"/>
      <c r="S377" s="21"/>
      <c r="T377" s="21"/>
      <c r="U377" s="21"/>
      <c r="V377" s="21"/>
      <c r="W377" s="21"/>
      <c r="X377" s="21"/>
      <c r="Y377" s="22"/>
    </row>
    <row r="378" spans="1:25" ht="15.6" customHeight="1" thickBot="1" x14ac:dyDescent="0.3">
      <c r="B378" s="23"/>
      <c r="C378" s="24"/>
      <c r="D378" s="24"/>
      <c r="E378" s="24"/>
      <c r="F378" s="24"/>
      <c r="G378" s="24"/>
      <c r="H378" s="24"/>
      <c r="I378" s="24"/>
      <c r="J378" s="24"/>
      <c r="K378" s="24"/>
      <c r="L378" s="24"/>
      <c r="M378" s="24"/>
      <c r="N378" s="24"/>
      <c r="O378" s="24"/>
      <c r="P378" s="24"/>
      <c r="Q378" s="24"/>
      <c r="R378" s="24"/>
      <c r="S378" s="24"/>
      <c r="T378" s="24"/>
      <c r="U378" s="24"/>
      <c r="V378" s="24"/>
      <c r="W378" s="24"/>
      <c r="X378" s="24"/>
      <c r="Y378" s="25"/>
    </row>
    <row r="379" spans="1:25" ht="15.6" customHeight="1" x14ac:dyDescent="0.25"/>
    <row r="380" spans="1:25" ht="15.6" customHeight="1" x14ac:dyDescent="0.25">
      <c r="A380" t="s">
        <v>26</v>
      </c>
      <c r="B380" t="s">
        <v>12</v>
      </c>
    </row>
    <row r="381" spans="1:25" ht="15.6" customHeight="1" thickBot="1" x14ac:dyDescent="0.3"/>
    <row r="382" spans="1:25" ht="15.6" customHeight="1" x14ac:dyDescent="0.25">
      <c r="B382" s="42"/>
      <c r="C382" s="43"/>
      <c r="D382" s="43"/>
      <c r="E382" s="43"/>
      <c r="F382" s="43"/>
      <c r="G382" s="43"/>
      <c r="H382" s="43"/>
      <c r="I382" s="43"/>
      <c r="J382" s="43"/>
      <c r="K382" s="43"/>
      <c r="L382" s="43"/>
      <c r="M382" s="43"/>
      <c r="N382" s="43"/>
      <c r="O382" s="43"/>
      <c r="P382" s="43"/>
      <c r="Q382" s="43"/>
      <c r="R382" s="43"/>
      <c r="S382" s="43"/>
      <c r="T382" s="43"/>
      <c r="U382" s="43"/>
      <c r="V382" s="43"/>
      <c r="W382" s="43"/>
      <c r="X382" s="43"/>
      <c r="Y382" s="44"/>
    </row>
    <row r="383" spans="1:25" ht="15.6" customHeight="1" x14ac:dyDescent="0.25">
      <c r="B383" s="45"/>
      <c r="C383" s="46"/>
      <c r="D383" s="46"/>
      <c r="E383" s="46"/>
      <c r="F383" s="46"/>
      <c r="G383" s="46"/>
      <c r="H383" s="46"/>
      <c r="I383" s="46"/>
      <c r="J383" s="46"/>
      <c r="K383" s="46"/>
      <c r="L383" s="46"/>
      <c r="M383" s="46"/>
      <c r="N383" s="46"/>
      <c r="O383" s="46"/>
      <c r="P383" s="46"/>
      <c r="Q383" s="46"/>
      <c r="R383" s="46"/>
      <c r="S383" s="46"/>
      <c r="T383" s="46"/>
      <c r="U383" s="46"/>
      <c r="V383" s="46"/>
      <c r="W383" s="46"/>
      <c r="X383" s="46"/>
      <c r="Y383" s="47"/>
    </row>
    <row r="384" spans="1:25" ht="15.6" customHeight="1" x14ac:dyDescent="0.25">
      <c r="B384" s="45"/>
      <c r="C384" s="46"/>
      <c r="D384" s="46"/>
      <c r="E384" s="46"/>
      <c r="F384" s="46"/>
      <c r="G384" s="46"/>
      <c r="H384" s="46"/>
      <c r="I384" s="46"/>
      <c r="J384" s="46"/>
      <c r="K384" s="46"/>
      <c r="L384" s="46"/>
      <c r="M384" s="46"/>
      <c r="N384" s="46"/>
      <c r="O384" s="46"/>
      <c r="P384" s="46"/>
      <c r="Q384" s="46"/>
      <c r="R384" s="46"/>
      <c r="S384" s="46"/>
      <c r="T384" s="46"/>
      <c r="U384" s="46"/>
      <c r="V384" s="46"/>
      <c r="W384" s="46"/>
      <c r="X384" s="46"/>
      <c r="Y384" s="47"/>
    </row>
    <row r="385" spans="2:25" ht="15.6" customHeight="1" x14ac:dyDescent="0.25">
      <c r="B385" s="45"/>
      <c r="C385" s="46"/>
      <c r="D385" s="46"/>
      <c r="E385" s="46"/>
      <c r="F385" s="46"/>
      <c r="G385" s="46"/>
      <c r="H385" s="46"/>
      <c r="I385" s="46"/>
      <c r="J385" s="46"/>
      <c r="K385" s="46"/>
      <c r="L385" s="46"/>
      <c r="M385" s="46"/>
      <c r="N385" s="46"/>
      <c r="O385" s="46"/>
      <c r="P385" s="46"/>
      <c r="Q385" s="46"/>
      <c r="R385" s="46"/>
      <c r="S385" s="46"/>
      <c r="T385" s="46"/>
      <c r="U385" s="46"/>
      <c r="V385" s="46"/>
      <c r="W385" s="46"/>
      <c r="X385" s="46"/>
      <c r="Y385" s="47"/>
    </row>
    <row r="386" spans="2:25" ht="15.6" customHeight="1" x14ac:dyDescent="0.25">
      <c r="B386" s="45"/>
      <c r="C386" s="46"/>
      <c r="D386" s="46"/>
      <c r="E386" s="46"/>
      <c r="F386" s="46"/>
      <c r="G386" s="46"/>
      <c r="H386" s="46"/>
      <c r="I386" s="46"/>
      <c r="J386" s="46"/>
      <c r="K386" s="46"/>
      <c r="L386" s="46"/>
      <c r="M386" s="46"/>
      <c r="N386" s="46"/>
      <c r="O386" s="46"/>
      <c r="P386" s="46"/>
      <c r="Q386" s="46"/>
      <c r="R386" s="46"/>
      <c r="S386" s="46"/>
      <c r="T386" s="46"/>
      <c r="U386" s="46"/>
      <c r="V386" s="46"/>
      <c r="W386" s="46"/>
      <c r="X386" s="46"/>
      <c r="Y386" s="47"/>
    </row>
    <row r="387" spans="2:25" ht="15.6" customHeight="1" thickBot="1" x14ac:dyDescent="0.3">
      <c r="B387" s="48"/>
      <c r="C387" s="49"/>
      <c r="D387" s="49"/>
      <c r="E387" s="49"/>
      <c r="F387" s="49"/>
      <c r="G387" s="49"/>
      <c r="H387" s="49"/>
      <c r="I387" s="49"/>
      <c r="J387" s="49"/>
      <c r="K387" s="49"/>
      <c r="L387" s="49"/>
      <c r="M387" s="49"/>
      <c r="N387" s="49"/>
      <c r="O387" s="49"/>
      <c r="P387" s="49"/>
      <c r="Q387" s="49"/>
      <c r="R387" s="49"/>
      <c r="S387" s="49"/>
      <c r="T387" s="49"/>
      <c r="U387" s="49"/>
      <c r="V387" s="49"/>
      <c r="W387" s="49"/>
      <c r="X387" s="49"/>
      <c r="Y387" s="50"/>
    </row>
    <row r="388" spans="2:25" ht="15.6" customHeight="1" x14ac:dyDescent="0.25"/>
    <row r="389" spans="2:25" ht="15.6" customHeight="1" x14ac:dyDescent="0.25">
      <c r="B389" s="27" t="s">
        <v>396</v>
      </c>
      <c r="C389" s="27"/>
      <c r="D389" s="27"/>
      <c r="E389" s="27"/>
      <c r="F389" s="27"/>
      <c r="G389" s="27"/>
      <c r="H389" s="27"/>
      <c r="I389" s="27"/>
      <c r="J389" s="27"/>
      <c r="K389" s="27"/>
      <c r="L389" s="27"/>
      <c r="M389" s="27"/>
      <c r="N389" s="27"/>
      <c r="O389" s="27"/>
      <c r="P389" s="27"/>
      <c r="Q389" s="27"/>
      <c r="R389" s="27"/>
      <c r="S389" s="27"/>
      <c r="T389" s="27"/>
      <c r="U389" s="27"/>
      <c r="V389" s="27"/>
      <c r="W389" s="27"/>
      <c r="X389" s="27"/>
      <c r="Y389" s="27"/>
    </row>
    <row r="390" spans="2:25" ht="15.6" customHeight="1"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row>
    <row r="391" spans="2:25" ht="15.6" customHeight="1"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row>
    <row r="392" spans="2:25" ht="15.6" customHeight="1"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row>
    <row r="393" spans="2:25" ht="15.6" customHeight="1"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row>
    <row r="394" spans="2:25" ht="15.6" customHeight="1"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row>
    <row r="395" spans="2:25" ht="15.6" customHeight="1"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row>
    <row r="396" spans="2:25" ht="15.6" customHeight="1"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row>
    <row r="397" spans="2:25" ht="15.6" customHeight="1"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row>
    <row r="398" spans="2:25" ht="15.6" customHeight="1"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row>
    <row r="399" spans="2:25" ht="15.6" customHeight="1"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row>
    <row r="400" spans="2:25" ht="15.6" customHeight="1"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row>
    <row r="401" spans="1:25" ht="15.6" customHeight="1"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row>
    <row r="402" spans="1:25" ht="15.6" customHeight="1"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row>
    <row r="403" spans="1:25" ht="15.6" customHeight="1" x14ac:dyDescent="0.25"/>
    <row r="404" spans="1:25" ht="15.6" customHeight="1" x14ac:dyDescent="0.25">
      <c r="A404" t="s">
        <v>29</v>
      </c>
      <c r="B404" s="27" t="s">
        <v>28</v>
      </c>
      <c r="C404" s="27"/>
      <c r="D404" s="27"/>
      <c r="E404" s="27"/>
      <c r="F404" s="27"/>
      <c r="G404" s="27"/>
      <c r="H404" s="27"/>
      <c r="I404" s="27"/>
      <c r="J404" s="27"/>
      <c r="K404" s="27"/>
      <c r="L404" s="27"/>
      <c r="M404" s="27"/>
      <c r="N404" s="27"/>
      <c r="O404" s="27"/>
      <c r="P404" s="27"/>
      <c r="Q404" s="27"/>
      <c r="R404" s="27"/>
      <c r="S404" s="27"/>
      <c r="T404" s="27"/>
      <c r="U404" s="27"/>
      <c r="V404" s="27"/>
      <c r="W404" s="27"/>
      <c r="X404" s="27"/>
    </row>
    <row r="405" spans="1:25" ht="15.6" customHeight="1"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row>
    <row r="406" spans="1:25" ht="15.6" customHeight="1" thickBot="1" x14ac:dyDescent="0.3"/>
    <row r="407" spans="1:25" ht="15.6" customHeight="1" x14ac:dyDescent="0.25">
      <c r="B407" s="33"/>
      <c r="C407" s="34"/>
      <c r="D407" s="34"/>
      <c r="E407" s="34"/>
      <c r="F407" s="34"/>
      <c r="G407" s="34"/>
      <c r="H407" s="34"/>
      <c r="I407" s="34"/>
      <c r="J407" s="34"/>
      <c r="K407" s="34"/>
      <c r="L407" s="34"/>
      <c r="M407" s="34"/>
      <c r="N407" s="34"/>
      <c r="O407" s="34"/>
      <c r="P407" s="34"/>
      <c r="Q407" s="34"/>
      <c r="R407" s="34"/>
      <c r="S407" s="34"/>
      <c r="T407" s="34"/>
      <c r="U407" s="34"/>
      <c r="V407" s="34"/>
      <c r="W407" s="34"/>
      <c r="X407" s="34"/>
      <c r="Y407" s="35"/>
    </row>
    <row r="408" spans="1:25" ht="15.6" customHeight="1" thickBot="1" x14ac:dyDescent="0.3">
      <c r="B408" s="36"/>
      <c r="C408" s="37"/>
      <c r="D408" s="37"/>
      <c r="E408" s="37"/>
      <c r="F408" s="37"/>
      <c r="G408" s="37"/>
      <c r="H408" s="37"/>
      <c r="I408" s="37"/>
      <c r="J408" s="37"/>
      <c r="K408" s="37"/>
      <c r="L408" s="37"/>
      <c r="M408" s="37"/>
      <c r="N408" s="37"/>
      <c r="O408" s="37"/>
      <c r="P408" s="37"/>
      <c r="Q408" s="37"/>
      <c r="R408" s="37"/>
      <c r="S408" s="37"/>
      <c r="T408" s="37"/>
      <c r="U408" s="37"/>
      <c r="V408" s="37"/>
      <c r="W408" s="37"/>
      <c r="X408" s="37"/>
      <c r="Y408" s="38"/>
    </row>
    <row r="409" spans="1:25" ht="15.6" customHeight="1" x14ac:dyDescent="0.25"/>
    <row r="410" spans="1:25" ht="15.6" customHeight="1" x14ac:dyDescent="0.25">
      <c r="A410" t="s">
        <v>31</v>
      </c>
      <c r="B410" s="27" t="s">
        <v>30</v>
      </c>
      <c r="C410" s="27"/>
      <c r="D410" s="27"/>
      <c r="E410" s="27"/>
      <c r="F410" s="27"/>
      <c r="G410" s="27"/>
      <c r="H410" s="27"/>
      <c r="I410" s="27"/>
      <c r="J410" s="27"/>
      <c r="K410" s="27"/>
      <c r="L410" s="27"/>
      <c r="M410" s="27"/>
      <c r="N410" s="27"/>
      <c r="O410" s="27"/>
      <c r="P410" s="27"/>
      <c r="Q410" s="27"/>
      <c r="R410" s="27"/>
      <c r="S410" s="27"/>
      <c r="T410" s="27"/>
      <c r="U410" s="27"/>
      <c r="V410" s="27"/>
      <c r="W410" s="27"/>
      <c r="X410" s="27"/>
    </row>
    <row r="411" spans="1:25" ht="15.6" customHeight="1"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row>
    <row r="412" spans="1:25" ht="15.6" customHeight="1" thickBot="1" x14ac:dyDescent="0.3"/>
    <row r="413" spans="1:25" ht="15.6" customHeight="1" x14ac:dyDescent="0.25">
      <c r="B413" s="33"/>
      <c r="C413" s="34"/>
      <c r="D413" s="34"/>
      <c r="E413" s="34"/>
      <c r="F413" s="34"/>
      <c r="G413" s="34"/>
      <c r="H413" s="34"/>
      <c r="I413" s="34"/>
      <c r="J413" s="34"/>
      <c r="K413" s="34"/>
      <c r="L413" s="34"/>
      <c r="M413" s="34"/>
      <c r="N413" s="34"/>
      <c r="O413" s="34"/>
      <c r="P413" s="34"/>
      <c r="Q413" s="34"/>
      <c r="R413" s="34"/>
      <c r="S413" s="34"/>
      <c r="T413" s="34"/>
      <c r="U413" s="34"/>
      <c r="V413" s="34"/>
      <c r="W413" s="34"/>
      <c r="X413" s="34"/>
      <c r="Y413" s="35"/>
    </row>
    <row r="414" spans="1:25" ht="15.6" customHeight="1" thickBot="1" x14ac:dyDescent="0.3">
      <c r="B414" s="36"/>
      <c r="C414" s="37"/>
      <c r="D414" s="37"/>
      <c r="E414" s="37"/>
      <c r="F414" s="37"/>
      <c r="G414" s="37"/>
      <c r="H414" s="37"/>
      <c r="I414" s="37"/>
      <c r="J414" s="37"/>
      <c r="K414" s="37"/>
      <c r="L414" s="37"/>
      <c r="M414" s="37"/>
      <c r="N414" s="37"/>
      <c r="O414" s="37"/>
      <c r="P414" s="37"/>
      <c r="Q414" s="37"/>
      <c r="R414" s="37"/>
      <c r="S414" s="37"/>
      <c r="T414" s="37"/>
      <c r="U414" s="37"/>
      <c r="V414" s="37"/>
      <c r="W414" s="37"/>
      <c r="X414" s="37"/>
      <c r="Y414" s="38"/>
    </row>
    <row r="415" spans="1:25" ht="15.6" customHeight="1" x14ac:dyDescent="0.25"/>
    <row r="416" spans="1:25" ht="15.6" customHeight="1" x14ac:dyDescent="0.25">
      <c r="A416" t="s">
        <v>33</v>
      </c>
      <c r="B416" s="27" t="s">
        <v>32</v>
      </c>
      <c r="C416" s="27"/>
      <c r="D416" s="27"/>
      <c r="E416" s="27"/>
      <c r="F416" s="27"/>
      <c r="G416" s="27"/>
      <c r="H416" s="27"/>
      <c r="I416" s="27"/>
      <c r="J416" s="27"/>
      <c r="K416" s="27"/>
      <c r="L416" s="27"/>
      <c r="M416" s="27"/>
      <c r="N416" s="27"/>
      <c r="O416" s="27"/>
      <c r="P416" s="27"/>
      <c r="Q416" s="27"/>
      <c r="R416" s="27"/>
      <c r="S416" s="27"/>
      <c r="T416" s="27"/>
      <c r="U416" s="27"/>
      <c r="V416" s="27"/>
      <c r="W416" s="27"/>
      <c r="X416" s="27"/>
    </row>
    <row r="417" spans="1:25" ht="15.6" customHeight="1"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row>
    <row r="418" spans="1:25" ht="15.6" customHeight="1" thickBot="1" x14ac:dyDescent="0.3"/>
    <row r="419" spans="1:25" ht="15.6" customHeight="1" x14ac:dyDescent="0.25">
      <c r="B419" s="33"/>
      <c r="C419" s="34"/>
      <c r="D419" s="34"/>
      <c r="E419" s="34"/>
      <c r="F419" s="34"/>
      <c r="G419" s="34"/>
      <c r="H419" s="34"/>
      <c r="I419" s="34"/>
      <c r="J419" s="34"/>
      <c r="K419" s="34"/>
      <c r="L419" s="34"/>
      <c r="M419" s="34"/>
      <c r="N419" s="34"/>
      <c r="O419" s="34"/>
      <c r="P419" s="34"/>
      <c r="Q419" s="34"/>
      <c r="R419" s="34"/>
      <c r="S419" s="34"/>
      <c r="T419" s="34"/>
      <c r="U419" s="34"/>
      <c r="V419" s="34"/>
      <c r="W419" s="34"/>
      <c r="X419" s="34"/>
      <c r="Y419" s="35"/>
    </row>
    <row r="420" spans="1:25" ht="15.6" customHeight="1" thickBot="1" x14ac:dyDescent="0.3">
      <c r="B420" s="36"/>
      <c r="C420" s="37"/>
      <c r="D420" s="37"/>
      <c r="E420" s="37"/>
      <c r="F420" s="37"/>
      <c r="G420" s="37"/>
      <c r="H420" s="37"/>
      <c r="I420" s="37"/>
      <c r="J420" s="37"/>
      <c r="K420" s="37"/>
      <c r="L420" s="37"/>
      <c r="M420" s="37"/>
      <c r="N420" s="37"/>
      <c r="O420" s="37"/>
      <c r="P420" s="37"/>
      <c r="Q420" s="37"/>
      <c r="R420" s="37"/>
      <c r="S420" s="37"/>
      <c r="T420" s="37"/>
      <c r="U420" s="37"/>
      <c r="V420" s="37"/>
      <c r="W420" s="37"/>
      <c r="X420" s="37"/>
      <c r="Y420" s="38"/>
    </row>
    <row r="421" spans="1:25" ht="15.6" customHeight="1" x14ac:dyDescent="0.25"/>
    <row r="422" spans="1:25" ht="15.6" customHeight="1" x14ac:dyDescent="0.25">
      <c r="A422" t="s">
        <v>35</v>
      </c>
      <c r="B422" s="27" t="s">
        <v>34</v>
      </c>
      <c r="C422" s="27"/>
      <c r="D422" s="27"/>
      <c r="E422" s="27"/>
      <c r="F422" s="27"/>
      <c r="G422" s="27"/>
      <c r="H422" s="27"/>
      <c r="I422" s="27"/>
      <c r="J422" s="27"/>
      <c r="K422" s="27"/>
      <c r="L422" s="27"/>
      <c r="M422" s="27"/>
      <c r="N422" s="27"/>
      <c r="O422" s="27"/>
      <c r="P422" s="27"/>
      <c r="Q422" s="27"/>
      <c r="R422" s="27"/>
      <c r="S422" s="27"/>
      <c r="T422" s="27"/>
      <c r="U422" s="27"/>
      <c r="V422" s="27"/>
      <c r="W422" s="27"/>
      <c r="X422" s="27"/>
    </row>
    <row r="423" spans="1:25" ht="15.6" customHeight="1"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row>
    <row r="424" spans="1:25" ht="15.6" customHeight="1" thickBot="1" x14ac:dyDescent="0.3"/>
    <row r="425" spans="1:25" ht="15.6" customHeight="1" x14ac:dyDescent="0.25">
      <c r="B425" s="33"/>
      <c r="C425" s="34"/>
      <c r="D425" s="34"/>
      <c r="E425" s="34"/>
      <c r="F425" s="34"/>
      <c r="G425" s="34"/>
      <c r="H425" s="34"/>
      <c r="I425" s="34"/>
      <c r="J425" s="34"/>
      <c r="K425" s="34"/>
      <c r="L425" s="34"/>
      <c r="M425" s="34"/>
      <c r="N425" s="34"/>
      <c r="O425" s="34"/>
      <c r="P425" s="34"/>
      <c r="Q425" s="34"/>
      <c r="R425" s="34"/>
      <c r="S425" s="34"/>
      <c r="T425" s="34"/>
      <c r="U425" s="34"/>
      <c r="V425" s="34"/>
      <c r="W425" s="34"/>
      <c r="X425" s="34"/>
      <c r="Y425" s="35"/>
    </row>
    <row r="426" spans="1:25" ht="15.6" customHeight="1" thickBot="1" x14ac:dyDescent="0.3">
      <c r="B426" s="36"/>
      <c r="C426" s="37"/>
      <c r="D426" s="37"/>
      <c r="E426" s="37"/>
      <c r="F426" s="37"/>
      <c r="G426" s="37"/>
      <c r="H426" s="37"/>
      <c r="I426" s="37"/>
      <c r="J426" s="37"/>
      <c r="K426" s="37"/>
      <c r="L426" s="37"/>
      <c r="M426" s="37"/>
      <c r="N426" s="37"/>
      <c r="O426" s="37"/>
      <c r="P426" s="37"/>
      <c r="Q426" s="37"/>
      <c r="R426" s="37"/>
      <c r="S426" s="37"/>
      <c r="T426" s="37"/>
      <c r="U426" s="37"/>
      <c r="V426" s="37"/>
      <c r="W426" s="37"/>
      <c r="X426" s="37"/>
      <c r="Y426" s="38"/>
    </row>
    <row r="427" spans="1:25" ht="15.6" customHeight="1" x14ac:dyDescent="0.25"/>
    <row r="428" spans="1:25" ht="15.6" customHeight="1" x14ac:dyDescent="0.25">
      <c r="A428" t="s">
        <v>37</v>
      </c>
      <c r="B428" s="27" t="s">
        <v>36</v>
      </c>
      <c r="C428" s="27"/>
      <c r="D428" s="27"/>
      <c r="E428" s="27"/>
      <c r="F428" s="27"/>
      <c r="G428" s="27"/>
      <c r="H428" s="27"/>
      <c r="I428" s="27"/>
      <c r="J428" s="27"/>
      <c r="K428" s="27"/>
      <c r="L428" s="27"/>
      <c r="M428" s="27"/>
      <c r="N428" s="27"/>
      <c r="O428" s="27"/>
      <c r="P428" s="27"/>
      <c r="Q428" s="27"/>
      <c r="R428" s="27"/>
      <c r="S428" s="27"/>
      <c r="T428" s="27"/>
      <c r="U428" s="27"/>
      <c r="V428" s="27"/>
      <c r="W428" s="27"/>
      <c r="X428" s="27"/>
    </row>
    <row r="429" spans="1:25" ht="15.6" customHeight="1"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row>
    <row r="430" spans="1:25" ht="15.6" customHeight="1" thickBot="1" x14ac:dyDescent="0.3"/>
    <row r="431" spans="1:25" ht="15.6" customHeight="1" x14ac:dyDescent="0.25">
      <c r="B431" s="33"/>
      <c r="C431" s="34"/>
      <c r="D431" s="34"/>
      <c r="E431" s="34"/>
      <c r="F431" s="34"/>
      <c r="G431" s="34"/>
      <c r="H431" s="34"/>
      <c r="I431" s="34"/>
      <c r="J431" s="34"/>
      <c r="K431" s="34"/>
      <c r="L431" s="34"/>
      <c r="M431" s="34"/>
      <c r="N431" s="34"/>
      <c r="O431" s="34"/>
      <c r="P431" s="34"/>
      <c r="Q431" s="34"/>
      <c r="R431" s="34"/>
      <c r="S431" s="34"/>
      <c r="T431" s="34"/>
      <c r="U431" s="34"/>
      <c r="V431" s="34"/>
      <c r="W431" s="34"/>
      <c r="X431" s="34"/>
      <c r="Y431" s="35"/>
    </row>
    <row r="432" spans="1:25" ht="15.6" customHeight="1" thickBot="1" x14ac:dyDescent="0.3">
      <c r="B432" s="36"/>
      <c r="C432" s="37"/>
      <c r="D432" s="37"/>
      <c r="E432" s="37"/>
      <c r="F432" s="37"/>
      <c r="G432" s="37"/>
      <c r="H432" s="37"/>
      <c r="I432" s="37"/>
      <c r="J432" s="37"/>
      <c r="K432" s="37"/>
      <c r="L432" s="37"/>
      <c r="M432" s="37"/>
      <c r="N432" s="37"/>
      <c r="O432" s="37"/>
      <c r="P432" s="37"/>
      <c r="Q432" s="37"/>
      <c r="R432" s="37"/>
      <c r="S432" s="37"/>
      <c r="T432" s="37"/>
      <c r="U432" s="37"/>
      <c r="V432" s="37"/>
      <c r="W432" s="37"/>
      <c r="X432" s="37"/>
      <c r="Y432" s="38"/>
    </row>
    <row r="433" spans="1:25" ht="15.6" customHeight="1" x14ac:dyDescent="0.25"/>
    <row r="434" spans="1:25" ht="15.6" customHeight="1" x14ac:dyDescent="0.25">
      <c r="A434" t="s">
        <v>39</v>
      </c>
      <c r="B434" s="27" t="s">
        <v>38</v>
      </c>
      <c r="C434" s="27"/>
      <c r="D434" s="27"/>
      <c r="E434" s="27"/>
      <c r="F434" s="27"/>
      <c r="G434" s="27"/>
      <c r="H434" s="27"/>
      <c r="I434" s="27"/>
      <c r="J434" s="27"/>
      <c r="K434" s="27"/>
      <c r="L434" s="27"/>
      <c r="M434" s="27"/>
      <c r="N434" s="27"/>
      <c r="O434" s="27"/>
      <c r="P434" s="27"/>
      <c r="Q434" s="27"/>
      <c r="R434" s="27"/>
      <c r="S434" s="27"/>
      <c r="T434" s="27"/>
      <c r="U434" s="27"/>
      <c r="V434" s="27"/>
      <c r="W434" s="27"/>
      <c r="X434" s="27"/>
    </row>
    <row r="435" spans="1:25" ht="15.6" customHeight="1"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row>
    <row r="436" spans="1:25" ht="15.6" customHeight="1" thickBot="1" x14ac:dyDescent="0.3"/>
    <row r="437" spans="1:25" ht="15.6" customHeight="1" x14ac:dyDescent="0.25">
      <c r="B437" s="33"/>
      <c r="C437" s="34"/>
      <c r="D437" s="34"/>
      <c r="E437" s="34"/>
      <c r="F437" s="34"/>
      <c r="G437" s="34"/>
      <c r="H437" s="34"/>
      <c r="I437" s="34"/>
      <c r="J437" s="34"/>
      <c r="K437" s="34"/>
      <c r="L437" s="34"/>
      <c r="M437" s="34"/>
      <c r="N437" s="34"/>
      <c r="O437" s="34"/>
      <c r="P437" s="34"/>
      <c r="Q437" s="34"/>
      <c r="R437" s="34"/>
      <c r="S437" s="34"/>
      <c r="T437" s="34"/>
      <c r="U437" s="34"/>
      <c r="V437" s="34"/>
      <c r="W437" s="34"/>
      <c r="X437" s="34"/>
      <c r="Y437" s="35"/>
    </row>
    <row r="438" spans="1:25" ht="15.6" customHeight="1" thickBot="1" x14ac:dyDescent="0.3">
      <c r="B438" s="36"/>
      <c r="C438" s="37"/>
      <c r="D438" s="37"/>
      <c r="E438" s="37"/>
      <c r="F438" s="37"/>
      <c r="G438" s="37"/>
      <c r="H438" s="37"/>
      <c r="I438" s="37"/>
      <c r="J438" s="37"/>
      <c r="K438" s="37"/>
      <c r="L438" s="37"/>
      <c r="M438" s="37"/>
      <c r="N438" s="37"/>
      <c r="O438" s="37"/>
      <c r="P438" s="37"/>
      <c r="Q438" s="37"/>
      <c r="R438" s="37"/>
      <c r="S438" s="37"/>
      <c r="T438" s="37"/>
      <c r="U438" s="37"/>
      <c r="V438" s="37"/>
      <c r="W438" s="37"/>
      <c r="X438" s="37"/>
      <c r="Y438" s="38"/>
    </row>
    <row r="439" spans="1:25" ht="15.6" customHeight="1" x14ac:dyDescent="0.25"/>
    <row r="440" spans="1:25" ht="15.6" customHeight="1" x14ac:dyDescent="0.25">
      <c r="A440" t="s">
        <v>41</v>
      </c>
      <c r="B440" t="s">
        <v>40</v>
      </c>
    </row>
    <row r="441" spans="1:25" ht="15.6" customHeight="1" thickBot="1" x14ac:dyDescent="0.3"/>
    <row r="442" spans="1:25" ht="15.6" customHeight="1" x14ac:dyDescent="0.25">
      <c r="B442" s="33"/>
      <c r="C442" s="34"/>
      <c r="D442" s="34"/>
      <c r="E442" s="34"/>
      <c r="F442" s="34"/>
      <c r="G442" s="34"/>
      <c r="H442" s="34"/>
      <c r="I442" s="34"/>
      <c r="J442" s="34"/>
      <c r="K442" s="34"/>
      <c r="L442" s="34"/>
      <c r="M442" s="34"/>
      <c r="N442" s="34"/>
      <c r="O442" s="34"/>
      <c r="P442" s="34"/>
      <c r="Q442" s="34"/>
      <c r="R442" s="34"/>
      <c r="S442" s="34"/>
      <c r="T442" s="34"/>
      <c r="U442" s="34"/>
      <c r="V442" s="34"/>
      <c r="W442" s="34"/>
      <c r="X442" s="34"/>
      <c r="Y442" s="35"/>
    </row>
    <row r="443" spans="1:25" ht="15.6" customHeight="1" thickBot="1" x14ac:dyDescent="0.3">
      <c r="B443" s="36"/>
      <c r="C443" s="37"/>
      <c r="D443" s="37"/>
      <c r="E443" s="37"/>
      <c r="F443" s="37"/>
      <c r="G443" s="37"/>
      <c r="H443" s="37"/>
      <c r="I443" s="37"/>
      <c r="J443" s="37"/>
      <c r="K443" s="37"/>
      <c r="L443" s="37"/>
      <c r="M443" s="37"/>
      <c r="N443" s="37"/>
      <c r="O443" s="37"/>
      <c r="P443" s="37"/>
      <c r="Q443" s="37"/>
      <c r="R443" s="37"/>
      <c r="S443" s="37"/>
      <c r="T443" s="37"/>
      <c r="U443" s="37"/>
      <c r="V443" s="37"/>
      <c r="W443" s="37"/>
      <c r="X443" s="37"/>
      <c r="Y443" s="38"/>
    </row>
    <row r="444" spans="1:25" ht="15.6" customHeight="1" x14ac:dyDescent="0.25"/>
    <row r="445" spans="1:25" ht="15.6" customHeight="1" x14ac:dyDescent="0.25">
      <c r="B445" s="27" t="s">
        <v>397</v>
      </c>
      <c r="C445" s="27"/>
      <c r="D445" s="27"/>
      <c r="E445" s="27"/>
      <c r="F445" s="27"/>
      <c r="G445" s="27"/>
      <c r="H445" s="27"/>
      <c r="I445" s="27"/>
      <c r="J445" s="27"/>
      <c r="K445" s="27"/>
      <c r="L445" s="27"/>
      <c r="M445" s="27"/>
      <c r="N445" s="27"/>
      <c r="O445" s="27"/>
      <c r="P445" s="27"/>
      <c r="Q445" s="27"/>
      <c r="R445" s="27"/>
      <c r="S445" s="27"/>
      <c r="T445" s="27"/>
      <c r="U445" s="27"/>
      <c r="V445" s="27"/>
      <c r="W445" s="27"/>
      <c r="X445" s="27"/>
      <c r="Y445" s="27"/>
    </row>
    <row r="446" spans="1:25" ht="15.6" customHeight="1"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row>
    <row r="447" spans="1:25" ht="15.6" customHeight="1"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row>
    <row r="448" spans="1:25" ht="15.6" customHeight="1"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row>
    <row r="449" spans="1:25" ht="15.6" customHeight="1"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row>
    <row r="450" spans="1:25" ht="15.6" customHeight="1"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row>
    <row r="451" spans="1:25" ht="15.6" customHeight="1"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row>
    <row r="452" spans="1:25" ht="15.6" customHeight="1"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row>
    <row r="453" spans="1:25" ht="15.6" customHeight="1"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row>
    <row r="454" spans="1:25" ht="15.6" customHeight="1"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row>
    <row r="455" spans="1:25" ht="15.6" customHeight="1"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row>
    <row r="456" spans="1:25" ht="15.6" customHeight="1"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row>
    <row r="457" spans="1:25" ht="15.6" customHeight="1"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row>
    <row r="458" spans="1:25" ht="15.6" customHeight="1"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row>
    <row r="459" spans="1:25" ht="15.6" customHeight="1" x14ac:dyDescent="0.25"/>
    <row r="460" spans="1:25" ht="15.6" customHeight="1" x14ac:dyDescent="0.25">
      <c r="A460" t="s">
        <v>44</v>
      </c>
      <c r="B460" s="27" t="s">
        <v>43</v>
      </c>
      <c r="C460" s="27"/>
      <c r="D460" s="27"/>
      <c r="E460" s="27"/>
      <c r="F460" s="27"/>
      <c r="G460" s="27"/>
      <c r="H460" s="27"/>
      <c r="I460" s="27"/>
      <c r="J460" s="27"/>
      <c r="K460" s="27"/>
      <c r="L460" s="27"/>
      <c r="M460" s="27"/>
      <c r="N460" s="27"/>
      <c r="O460" s="27"/>
      <c r="P460" s="27"/>
      <c r="Q460" s="27"/>
      <c r="R460" s="27"/>
      <c r="S460" s="27"/>
      <c r="T460" s="27"/>
      <c r="U460" s="27"/>
      <c r="V460" s="27"/>
      <c r="W460" s="27"/>
      <c r="X460" s="27"/>
    </row>
    <row r="461" spans="1:25" ht="15.6" customHeight="1"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row>
    <row r="462" spans="1:25" ht="15.6" customHeight="1" thickBot="1" x14ac:dyDescent="0.3"/>
    <row r="463" spans="1:25" ht="15.6" customHeight="1" x14ac:dyDescent="0.25">
      <c r="B463" s="33"/>
      <c r="C463" s="34"/>
      <c r="D463" s="34"/>
      <c r="E463" s="34"/>
      <c r="F463" s="34"/>
      <c r="G463" s="34"/>
      <c r="H463" s="34"/>
      <c r="I463" s="34"/>
      <c r="J463" s="34"/>
      <c r="K463" s="34"/>
      <c r="L463" s="34"/>
      <c r="M463" s="34"/>
      <c r="N463" s="34"/>
      <c r="O463" s="34"/>
      <c r="P463" s="34"/>
      <c r="Q463" s="34"/>
      <c r="R463" s="34"/>
      <c r="S463" s="34"/>
      <c r="T463" s="34"/>
      <c r="U463" s="34"/>
      <c r="V463" s="34"/>
      <c r="W463" s="34"/>
      <c r="X463" s="34"/>
      <c r="Y463" s="35"/>
    </row>
    <row r="464" spans="1:25" ht="15.6" customHeight="1" thickBot="1" x14ac:dyDescent="0.3">
      <c r="B464" s="36"/>
      <c r="C464" s="37"/>
      <c r="D464" s="37"/>
      <c r="E464" s="37"/>
      <c r="F464" s="37"/>
      <c r="G464" s="37"/>
      <c r="H464" s="37"/>
      <c r="I464" s="37"/>
      <c r="J464" s="37"/>
      <c r="K464" s="37"/>
      <c r="L464" s="37"/>
      <c r="M464" s="37"/>
      <c r="N464" s="37"/>
      <c r="O464" s="37"/>
      <c r="P464" s="37"/>
      <c r="Q464" s="37"/>
      <c r="R464" s="37"/>
      <c r="S464" s="37"/>
      <c r="T464" s="37"/>
      <c r="U464" s="37"/>
      <c r="V464" s="37"/>
      <c r="W464" s="37"/>
      <c r="X464" s="37"/>
      <c r="Y464" s="38"/>
    </row>
    <row r="465" spans="2:25" ht="15.6" customHeight="1" x14ac:dyDescent="0.25"/>
    <row r="466" spans="2:25" ht="15.6" customHeight="1" x14ac:dyDescent="0.25">
      <c r="B466" s="27" t="s">
        <v>398</v>
      </c>
      <c r="C466" s="27"/>
      <c r="D466" s="27"/>
      <c r="E466" s="27"/>
      <c r="F466" s="27"/>
      <c r="G466" s="27"/>
      <c r="H466" s="27"/>
      <c r="I466" s="27"/>
      <c r="J466" s="27"/>
      <c r="K466" s="27"/>
      <c r="L466" s="27"/>
      <c r="M466" s="27"/>
      <c r="N466" s="27"/>
      <c r="O466" s="27"/>
      <c r="P466" s="27"/>
      <c r="Q466" s="27"/>
      <c r="R466" s="27"/>
      <c r="S466" s="27"/>
      <c r="T466" s="27"/>
      <c r="U466" s="27"/>
      <c r="V466" s="27"/>
      <c r="W466" s="27"/>
      <c r="X466" s="27"/>
      <c r="Y466" s="27"/>
    </row>
    <row r="467" spans="2:25" ht="15.6" customHeight="1"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row>
    <row r="468" spans="2:25" ht="15.6" customHeight="1"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row>
    <row r="469" spans="2:25" ht="15.6" customHeight="1"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row>
    <row r="470" spans="2:25" ht="15.6" customHeight="1"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row>
    <row r="471" spans="2:25" ht="15.6" customHeight="1"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row>
    <row r="472" spans="2:25" ht="15.6" customHeight="1"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row>
    <row r="473" spans="2:25" ht="15.6" customHeight="1"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row>
    <row r="474" spans="2:25" ht="15.6" customHeight="1"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row>
    <row r="475" spans="2:25" ht="15.6" customHeight="1"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row>
    <row r="476" spans="2:25" ht="15.6" customHeight="1"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row>
    <row r="477" spans="2:25" ht="15.6" customHeight="1"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row>
    <row r="478" spans="2:25" ht="15.6" customHeight="1"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row>
    <row r="479" spans="2:25" ht="15.6" customHeight="1"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row>
    <row r="480" spans="2:25" ht="15.6" customHeight="1" x14ac:dyDescent="0.25"/>
    <row r="481" spans="1:25" ht="15.6" customHeight="1" x14ac:dyDescent="0.25">
      <c r="A481" t="s">
        <v>47</v>
      </c>
      <c r="B481" s="27" t="s">
        <v>46</v>
      </c>
      <c r="C481" s="27"/>
      <c r="D481" s="27"/>
      <c r="E481" s="27"/>
      <c r="F481" s="27"/>
      <c r="G481" s="27"/>
      <c r="H481" s="27"/>
      <c r="I481" s="27"/>
      <c r="J481" s="27"/>
      <c r="K481" s="27"/>
      <c r="L481" s="27"/>
      <c r="M481" s="27"/>
      <c r="N481" s="27"/>
      <c r="O481" s="27"/>
      <c r="P481" s="27"/>
      <c r="Q481" s="27"/>
      <c r="R481" s="27"/>
      <c r="S481" s="27"/>
      <c r="T481" s="27"/>
      <c r="U481" s="27"/>
      <c r="V481" s="27"/>
      <c r="W481" s="27"/>
      <c r="X481" s="27"/>
    </row>
    <row r="482" spans="1:25" ht="15.6" customHeight="1"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row>
    <row r="483" spans="1:25" ht="15.6" customHeight="1" thickBot="1" x14ac:dyDescent="0.3"/>
    <row r="484" spans="1:25" ht="15.6" customHeight="1" x14ac:dyDescent="0.25">
      <c r="B484" s="33"/>
      <c r="C484" s="34"/>
      <c r="D484" s="34"/>
      <c r="E484" s="34"/>
      <c r="F484" s="34"/>
      <c r="G484" s="34"/>
      <c r="H484" s="34"/>
      <c r="I484" s="34"/>
      <c r="J484" s="34"/>
      <c r="K484" s="34"/>
      <c r="L484" s="34"/>
      <c r="M484" s="34"/>
      <c r="N484" s="34"/>
      <c r="O484" s="34"/>
      <c r="P484" s="34"/>
      <c r="Q484" s="34"/>
      <c r="R484" s="34"/>
      <c r="S484" s="34"/>
      <c r="T484" s="34"/>
      <c r="U484" s="34"/>
      <c r="V484" s="34"/>
      <c r="W484" s="34"/>
      <c r="X484" s="34"/>
      <c r="Y484" s="35"/>
    </row>
    <row r="485" spans="1:25" ht="15.6" customHeight="1" thickBot="1" x14ac:dyDescent="0.3">
      <c r="B485" s="36"/>
      <c r="C485" s="37"/>
      <c r="D485" s="37"/>
      <c r="E485" s="37"/>
      <c r="F485" s="37"/>
      <c r="G485" s="37"/>
      <c r="H485" s="37"/>
      <c r="I485" s="37"/>
      <c r="J485" s="37"/>
      <c r="K485" s="37"/>
      <c r="L485" s="37"/>
      <c r="M485" s="37"/>
      <c r="N485" s="37"/>
      <c r="O485" s="37"/>
      <c r="P485" s="37"/>
      <c r="Q485" s="37"/>
      <c r="R485" s="37"/>
      <c r="S485" s="37"/>
      <c r="T485" s="37"/>
      <c r="U485" s="37"/>
      <c r="V485" s="37"/>
      <c r="W485" s="37"/>
      <c r="X485" s="37"/>
      <c r="Y485" s="38"/>
    </row>
    <row r="486" spans="1:25" ht="15.6" customHeight="1" x14ac:dyDescent="0.25"/>
    <row r="487" spans="1:25" ht="15.6" customHeight="1" x14ac:dyDescent="0.25">
      <c r="B487" s="27" t="s">
        <v>399</v>
      </c>
      <c r="C487" s="27"/>
      <c r="D487" s="27"/>
      <c r="E487" s="27"/>
      <c r="F487" s="27"/>
      <c r="G487" s="27"/>
      <c r="H487" s="27"/>
      <c r="I487" s="27"/>
      <c r="J487" s="27"/>
      <c r="K487" s="27"/>
      <c r="L487" s="27"/>
      <c r="M487" s="27"/>
      <c r="N487" s="27"/>
      <c r="O487" s="27"/>
      <c r="P487" s="27"/>
      <c r="Q487" s="27"/>
      <c r="R487" s="27"/>
      <c r="S487" s="27"/>
      <c r="T487" s="27"/>
      <c r="U487" s="27"/>
      <c r="V487" s="27"/>
      <c r="W487" s="27"/>
      <c r="X487" s="27"/>
      <c r="Y487" s="27"/>
    </row>
    <row r="488" spans="1:25" ht="15.6" customHeight="1"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row>
    <row r="489" spans="1:25" ht="15.6" customHeight="1"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row>
    <row r="490" spans="1:25" ht="15.6" customHeight="1"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row>
    <row r="491" spans="1:25" ht="15.6" customHeight="1"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row>
    <row r="492" spans="1:25" ht="15.6" customHeight="1"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row>
    <row r="493" spans="1:25" ht="15.6" customHeight="1"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row>
    <row r="494" spans="1:25" ht="15.6" customHeight="1"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row>
    <row r="495" spans="1:25" ht="15.6" customHeight="1"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row>
    <row r="496" spans="1:25" ht="15.6" customHeight="1"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row>
    <row r="497" spans="1:25" ht="15.6" customHeight="1"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row>
    <row r="498" spans="1:25" ht="15.6" customHeight="1"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row>
    <row r="499" spans="1:25" ht="15.6" customHeight="1"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row>
    <row r="500" spans="1:25" ht="15.6" customHeight="1"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row>
    <row r="501" spans="1:25" ht="15.6" customHeight="1" x14ac:dyDescent="0.25"/>
    <row r="502" spans="1:25" ht="15.6" customHeight="1" x14ac:dyDescent="0.25">
      <c r="A502" t="s">
        <v>50</v>
      </c>
      <c r="B502" s="27" t="s">
        <v>49</v>
      </c>
      <c r="C502" s="27"/>
      <c r="D502" s="27"/>
      <c r="E502" s="27"/>
      <c r="F502" s="27"/>
      <c r="G502" s="27"/>
      <c r="H502" s="27"/>
      <c r="I502" s="27"/>
      <c r="J502" s="27"/>
      <c r="K502" s="27"/>
      <c r="L502" s="27"/>
      <c r="M502" s="27"/>
      <c r="N502" s="27"/>
      <c r="O502" s="27"/>
      <c r="P502" s="27"/>
      <c r="Q502" s="27"/>
      <c r="R502" s="27"/>
      <c r="S502" s="27"/>
      <c r="T502" s="27"/>
      <c r="U502" s="27"/>
      <c r="V502" s="27"/>
      <c r="W502" s="27"/>
      <c r="X502" s="27"/>
    </row>
    <row r="503" spans="1:25" ht="15.6" customHeight="1" x14ac:dyDescent="0.25">
      <c r="B503" s="27"/>
      <c r="C503" s="27"/>
      <c r="D503" s="27"/>
      <c r="E503" s="27"/>
      <c r="F503" s="27"/>
      <c r="G503" s="27"/>
      <c r="H503" s="27"/>
      <c r="I503" s="27"/>
      <c r="J503" s="27"/>
      <c r="K503" s="27"/>
      <c r="L503" s="27"/>
      <c r="M503" s="27"/>
      <c r="N503" s="27"/>
      <c r="O503" s="27"/>
      <c r="P503" s="27"/>
      <c r="Q503" s="27"/>
      <c r="R503" s="27"/>
      <c r="S503" s="27"/>
      <c r="T503" s="27"/>
      <c r="U503" s="27"/>
      <c r="V503" s="27"/>
      <c r="W503" s="27"/>
      <c r="X503" s="27"/>
    </row>
    <row r="504" spans="1:25" ht="15.6" customHeight="1" thickBot="1" x14ac:dyDescent="0.3"/>
    <row r="505" spans="1:25" ht="15.6" customHeight="1" x14ac:dyDescent="0.25">
      <c r="B505" s="33"/>
      <c r="C505" s="34"/>
      <c r="D505" s="34"/>
      <c r="E505" s="34"/>
      <c r="F505" s="34"/>
      <c r="G505" s="34"/>
      <c r="H505" s="34"/>
      <c r="I505" s="34"/>
      <c r="J505" s="34"/>
      <c r="K505" s="34"/>
      <c r="L505" s="34"/>
      <c r="M505" s="34"/>
      <c r="N505" s="34"/>
      <c r="O505" s="34"/>
      <c r="P505" s="34"/>
      <c r="Q505" s="34"/>
      <c r="R505" s="34"/>
      <c r="S505" s="34"/>
      <c r="T505" s="34"/>
      <c r="U505" s="34"/>
      <c r="V505" s="34"/>
      <c r="W505" s="34"/>
      <c r="X505" s="34"/>
      <c r="Y505" s="35"/>
    </row>
    <row r="506" spans="1:25" ht="15.6" customHeight="1" thickBot="1" x14ac:dyDescent="0.3">
      <c r="B506" s="36"/>
      <c r="C506" s="37"/>
      <c r="D506" s="37"/>
      <c r="E506" s="37"/>
      <c r="F506" s="37"/>
      <c r="G506" s="37"/>
      <c r="H506" s="37"/>
      <c r="I506" s="37"/>
      <c r="J506" s="37"/>
      <c r="K506" s="37"/>
      <c r="L506" s="37"/>
      <c r="M506" s="37"/>
      <c r="N506" s="37"/>
      <c r="O506" s="37"/>
      <c r="P506" s="37"/>
      <c r="Q506" s="37"/>
      <c r="R506" s="37"/>
      <c r="S506" s="37"/>
      <c r="T506" s="37"/>
      <c r="U506" s="37"/>
      <c r="V506" s="37"/>
      <c r="W506" s="37"/>
      <c r="X506" s="37"/>
      <c r="Y506" s="38"/>
    </row>
    <row r="507" spans="1:25" ht="15.6" customHeight="1" x14ac:dyDescent="0.25"/>
    <row r="508" spans="1:25" ht="15.6" customHeight="1" x14ac:dyDescent="0.25">
      <c r="B508" s="27" t="s">
        <v>400</v>
      </c>
      <c r="C508" s="27"/>
      <c r="D508" s="27"/>
      <c r="E508" s="27"/>
      <c r="F508" s="27"/>
      <c r="G508" s="27"/>
      <c r="H508" s="27"/>
      <c r="I508" s="27"/>
      <c r="J508" s="27"/>
      <c r="K508" s="27"/>
      <c r="L508" s="27"/>
      <c r="M508" s="27"/>
      <c r="N508" s="27"/>
      <c r="O508" s="27"/>
      <c r="P508" s="27"/>
      <c r="Q508" s="27"/>
      <c r="R508" s="27"/>
      <c r="S508" s="27"/>
      <c r="T508" s="27"/>
      <c r="U508" s="27"/>
      <c r="V508" s="27"/>
      <c r="W508" s="27"/>
      <c r="X508" s="27"/>
      <c r="Y508" s="27"/>
    </row>
    <row r="509" spans="1:25" ht="15.6" customHeight="1" x14ac:dyDescent="0.25">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row>
    <row r="510" spans="1:25" ht="15.6" customHeight="1" x14ac:dyDescent="0.25">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row>
    <row r="511" spans="1:25" ht="15.6" customHeight="1" x14ac:dyDescent="0.25">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row>
    <row r="512" spans="1:25" ht="15.6" customHeight="1" x14ac:dyDescent="0.25">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row>
    <row r="513" spans="1:25" ht="15.6" customHeight="1" x14ac:dyDescent="0.25">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row>
    <row r="514" spans="1:25" ht="15.6" customHeight="1" x14ac:dyDescent="0.25">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row>
    <row r="515" spans="1:25" ht="15.6" customHeight="1" x14ac:dyDescent="0.25">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row>
    <row r="516" spans="1:25" ht="15.6" customHeight="1" x14ac:dyDescent="0.25">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row>
    <row r="517" spans="1:25" ht="15.6" customHeight="1" x14ac:dyDescent="0.25">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row>
    <row r="518" spans="1:25" ht="15.6" customHeight="1" x14ac:dyDescent="0.25">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row>
    <row r="519" spans="1:25" ht="15.6" customHeight="1" x14ac:dyDescent="0.25">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row>
    <row r="520" spans="1:25" ht="15.6" customHeight="1" x14ac:dyDescent="0.25">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row>
    <row r="521" spans="1:25" ht="15.6" customHeight="1" x14ac:dyDescent="0.25">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row>
    <row r="522" spans="1:25" ht="15.6" customHeight="1" x14ac:dyDescent="0.25"/>
    <row r="523" spans="1:25" ht="15.6" customHeight="1" x14ac:dyDescent="0.25">
      <c r="A523" t="s">
        <v>53</v>
      </c>
      <c r="B523" s="27" t="s">
        <v>52</v>
      </c>
      <c r="C523" s="27"/>
      <c r="D523" s="27"/>
      <c r="E523" s="27"/>
      <c r="F523" s="27"/>
      <c r="G523" s="27"/>
      <c r="H523" s="27"/>
      <c r="I523" s="27"/>
      <c r="J523" s="27"/>
      <c r="K523" s="27"/>
      <c r="L523" s="27"/>
      <c r="M523" s="27"/>
      <c r="N523" s="27"/>
      <c r="O523" s="27"/>
      <c r="P523" s="27"/>
      <c r="Q523" s="27"/>
      <c r="R523" s="27"/>
      <c r="S523" s="27"/>
      <c r="T523" s="27"/>
      <c r="U523" s="27"/>
      <c r="V523" s="27"/>
      <c r="W523" s="27"/>
      <c r="X523" s="27"/>
    </row>
    <row r="524" spans="1:25" ht="15.6" customHeight="1" x14ac:dyDescent="0.25">
      <c r="B524" s="27"/>
      <c r="C524" s="27"/>
      <c r="D524" s="27"/>
      <c r="E524" s="27"/>
      <c r="F524" s="27"/>
      <c r="G524" s="27"/>
      <c r="H524" s="27"/>
      <c r="I524" s="27"/>
      <c r="J524" s="27"/>
      <c r="K524" s="27"/>
      <c r="L524" s="27"/>
      <c r="M524" s="27"/>
      <c r="N524" s="27"/>
      <c r="O524" s="27"/>
      <c r="P524" s="27"/>
      <c r="Q524" s="27"/>
      <c r="R524" s="27"/>
      <c r="S524" s="27"/>
      <c r="T524" s="27"/>
      <c r="U524" s="27"/>
      <c r="V524" s="27"/>
      <c r="W524" s="27"/>
      <c r="X524" s="27"/>
    </row>
    <row r="525" spans="1:25" ht="15.6" customHeight="1" thickBot="1" x14ac:dyDescent="0.3"/>
    <row r="526" spans="1:25" ht="15.6" customHeight="1" x14ac:dyDescent="0.25">
      <c r="B526" s="33"/>
      <c r="C526" s="34"/>
      <c r="D526" s="34"/>
      <c r="E526" s="34"/>
      <c r="F526" s="34"/>
      <c r="G526" s="34"/>
      <c r="H526" s="34"/>
      <c r="I526" s="34"/>
      <c r="J526" s="34"/>
      <c r="K526" s="34"/>
      <c r="L526" s="34"/>
      <c r="M526" s="34"/>
      <c r="N526" s="34"/>
      <c r="O526" s="34"/>
      <c r="P526" s="34"/>
      <c r="Q526" s="34"/>
      <c r="R526" s="34"/>
      <c r="S526" s="34"/>
      <c r="T526" s="34"/>
      <c r="U526" s="34"/>
      <c r="V526" s="34"/>
      <c r="W526" s="34"/>
      <c r="X526" s="34"/>
      <c r="Y526" s="35"/>
    </row>
    <row r="527" spans="1:25" ht="15.6" customHeight="1" thickBot="1" x14ac:dyDescent="0.3">
      <c r="B527" s="36"/>
      <c r="C527" s="37"/>
      <c r="D527" s="37"/>
      <c r="E527" s="37"/>
      <c r="F527" s="37"/>
      <c r="G527" s="37"/>
      <c r="H527" s="37"/>
      <c r="I527" s="37"/>
      <c r="J527" s="37"/>
      <c r="K527" s="37"/>
      <c r="L527" s="37"/>
      <c r="M527" s="37"/>
      <c r="N527" s="37"/>
      <c r="O527" s="37"/>
      <c r="P527" s="37"/>
      <c r="Q527" s="37"/>
      <c r="R527" s="37"/>
      <c r="S527" s="37"/>
      <c r="T527" s="37"/>
      <c r="U527" s="37"/>
      <c r="V527" s="37"/>
      <c r="W527" s="37"/>
      <c r="X527" s="37"/>
      <c r="Y527" s="38"/>
    </row>
    <row r="528" spans="1:25" ht="15.6" customHeight="1" x14ac:dyDescent="0.25"/>
    <row r="529" spans="1:25" ht="15.6" customHeight="1" x14ac:dyDescent="0.25">
      <c r="B529" s="27" t="s">
        <v>401</v>
      </c>
      <c r="C529" s="27"/>
      <c r="D529" s="27"/>
      <c r="E529" s="27"/>
      <c r="F529" s="27"/>
      <c r="G529" s="27"/>
      <c r="H529" s="27"/>
      <c r="I529" s="27"/>
      <c r="J529" s="27"/>
      <c r="K529" s="27"/>
      <c r="L529" s="27"/>
      <c r="M529" s="27"/>
      <c r="N529" s="27"/>
      <c r="O529" s="27"/>
      <c r="P529" s="27"/>
      <c r="Q529" s="27"/>
      <c r="R529" s="27"/>
      <c r="S529" s="27"/>
      <c r="T529" s="27"/>
      <c r="U529" s="27"/>
      <c r="V529" s="27"/>
      <c r="W529" s="27"/>
      <c r="X529" s="27"/>
      <c r="Y529" s="27"/>
    </row>
    <row r="530" spans="1:25" ht="15.6" customHeight="1" x14ac:dyDescent="0.25">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row>
    <row r="531" spans="1:25" ht="15.6" customHeight="1" x14ac:dyDescent="0.25">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row>
    <row r="532" spans="1:25" ht="15.6" customHeight="1" x14ac:dyDescent="0.25">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row>
    <row r="533" spans="1:25" ht="15.6" customHeight="1" x14ac:dyDescent="0.25">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row>
    <row r="534" spans="1:25" ht="15.6" customHeight="1" x14ac:dyDescent="0.25">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row>
    <row r="535" spans="1:25" ht="15.6" customHeight="1" x14ac:dyDescent="0.25">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row>
    <row r="536" spans="1:25" ht="15.6" customHeight="1" x14ac:dyDescent="0.25">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row>
    <row r="537" spans="1:25" ht="15.6" customHeight="1" x14ac:dyDescent="0.25">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row>
    <row r="538" spans="1:25" ht="15.6" customHeight="1" x14ac:dyDescent="0.25">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row>
    <row r="539" spans="1:25" ht="15.6" customHeight="1" x14ac:dyDescent="0.25">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row>
    <row r="540" spans="1:25" ht="15.6" customHeight="1" x14ac:dyDescent="0.25">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row>
    <row r="541" spans="1:25" ht="15.6" customHeight="1" x14ac:dyDescent="0.25">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row>
    <row r="542" spans="1:25" ht="15.6" customHeight="1" x14ac:dyDescent="0.25">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row>
    <row r="543" spans="1:25" ht="15.6" customHeight="1" x14ac:dyDescent="0.25"/>
    <row r="544" spans="1:25" ht="15.6" customHeight="1" x14ac:dyDescent="0.25">
      <c r="A544" t="s">
        <v>56</v>
      </c>
      <c r="B544" s="27" t="s">
        <v>55</v>
      </c>
      <c r="C544" s="27"/>
      <c r="D544" s="27"/>
      <c r="E544" s="27"/>
      <c r="F544" s="27"/>
      <c r="G544" s="27"/>
      <c r="H544" s="27"/>
      <c r="I544" s="27"/>
      <c r="J544" s="27"/>
      <c r="K544" s="27"/>
      <c r="L544" s="27"/>
      <c r="M544" s="27"/>
      <c r="N544" s="27"/>
      <c r="O544" s="27"/>
      <c r="P544" s="27"/>
      <c r="Q544" s="27"/>
      <c r="R544" s="27"/>
      <c r="S544" s="27"/>
      <c r="T544" s="27"/>
      <c r="U544" s="27"/>
      <c r="V544" s="27"/>
      <c r="W544" s="27"/>
      <c r="X544" s="27"/>
    </row>
    <row r="545" spans="2:25" ht="15.6" customHeight="1" x14ac:dyDescent="0.25">
      <c r="B545" s="27"/>
      <c r="C545" s="27"/>
      <c r="D545" s="27"/>
      <c r="E545" s="27"/>
      <c r="F545" s="27"/>
      <c r="G545" s="27"/>
      <c r="H545" s="27"/>
      <c r="I545" s="27"/>
      <c r="J545" s="27"/>
      <c r="K545" s="27"/>
      <c r="L545" s="27"/>
      <c r="M545" s="27"/>
      <c r="N545" s="27"/>
      <c r="O545" s="27"/>
      <c r="P545" s="27"/>
      <c r="Q545" s="27"/>
      <c r="R545" s="27"/>
      <c r="S545" s="27"/>
      <c r="T545" s="27"/>
      <c r="U545" s="27"/>
      <c r="V545" s="27"/>
      <c r="W545" s="27"/>
      <c r="X545" s="27"/>
    </row>
    <row r="546" spans="2:25" ht="15.6" customHeight="1" thickBot="1" x14ac:dyDescent="0.3"/>
    <row r="547" spans="2:25" ht="15.6" customHeight="1" x14ac:dyDescent="0.25">
      <c r="B547" s="33"/>
      <c r="C547" s="34"/>
      <c r="D547" s="34"/>
      <c r="E547" s="34"/>
      <c r="F547" s="34"/>
      <c r="G547" s="34"/>
      <c r="H547" s="34"/>
      <c r="I547" s="34"/>
      <c r="J547" s="34"/>
      <c r="K547" s="34"/>
      <c r="L547" s="34"/>
      <c r="M547" s="34"/>
      <c r="N547" s="34"/>
      <c r="O547" s="34"/>
      <c r="P547" s="34"/>
      <c r="Q547" s="34"/>
      <c r="R547" s="34"/>
      <c r="S547" s="34"/>
      <c r="T547" s="34"/>
      <c r="U547" s="34"/>
      <c r="V547" s="34"/>
      <c r="W547" s="34"/>
      <c r="X547" s="34"/>
      <c r="Y547" s="35"/>
    </row>
    <row r="548" spans="2:25" ht="15.6" customHeight="1" thickBot="1" x14ac:dyDescent="0.3">
      <c r="B548" s="36"/>
      <c r="C548" s="37"/>
      <c r="D548" s="37"/>
      <c r="E548" s="37"/>
      <c r="F548" s="37"/>
      <c r="G548" s="37"/>
      <c r="H548" s="37"/>
      <c r="I548" s="37"/>
      <c r="J548" s="37"/>
      <c r="K548" s="37"/>
      <c r="L548" s="37"/>
      <c r="M548" s="37"/>
      <c r="N548" s="37"/>
      <c r="O548" s="37"/>
      <c r="P548" s="37"/>
      <c r="Q548" s="37"/>
      <c r="R548" s="37"/>
      <c r="S548" s="37"/>
      <c r="T548" s="37"/>
      <c r="U548" s="37"/>
      <c r="V548" s="37"/>
      <c r="W548" s="37"/>
      <c r="X548" s="37"/>
      <c r="Y548" s="38"/>
    </row>
    <row r="549" spans="2:25" ht="15.6" customHeight="1" x14ac:dyDescent="0.25"/>
    <row r="550" spans="2:25" ht="15.6" customHeight="1" x14ac:dyDescent="0.25">
      <c r="B550" s="27" t="s">
        <v>402</v>
      </c>
      <c r="C550" s="27"/>
      <c r="D550" s="27"/>
      <c r="E550" s="27"/>
      <c r="F550" s="27"/>
      <c r="G550" s="27"/>
      <c r="H550" s="27"/>
      <c r="I550" s="27"/>
      <c r="J550" s="27"/>
      <c r="K550" s="27"/>
      <c r="L550" s="27"/>
      <c r="M550" s="27"/>
      <c r="N550" s="27"/>
      <c r="O550" s="27"/>
      <c r="P550" s="27"/>
      <c r="Q550" s="27"/>
      <c r="R550" s="27"/>
      <c r="S550" s="27"/>
      <c r="T550" s="27"/>
      <c r="U550" s="27"/>
      <c r="V550" s="27"/>
      <c r="W550" s="27"/>
      <c r="X550" s="27"/>
      <c r="Y550" s="27"/>
    </row>
    <row r="551" spans="2:25" ht="15.6" customHeight="1" x14ac:dyDescent="0.25">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row>
    <row r="552" spans="2:25" ht="15.6" customHeight="1" x14ac:dyDescent="0.25">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row>
    <row r="553" spans="2:25" ht="15.6" customHeight="1" x14ac:dyDescent="0.25">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row>
    <row r="554" spans="2:25" ht="15.6" customHeight="1" x14ac:dyDescent="0.25">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row>
    <row r="555" spans="2:25" ht="15.6" customHeight="1" x14ac:dyDescent="0.25">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row>
    <row r="556" spans="2:25" ht="15.6" customHeight="1" x14ac:dyDescent="0.25">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row>
    <row r="557" spans="2:25" ht="15.6" customHeight="1" x14ac:dyDescent="0.25">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row>
    <row r="558" spans="2:25" ht="15.6" customHeight="1" x14ac:dyDescent="0.25">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row>
    <row r="559" spans="2:25" ht="15.6" customHeight="1" x14ac:dyDescent="0.25">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row>
    <row r="560" spans="2:25" ht="15.6" customHeight="1" x14ac:dyDescent="0.25">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row>
    <row r="561" spans="1:25" ht="15.6" customHeight="1" x14ac:dyDescent="0.25">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row>
    <row r="562" spans="1:25" ht="15.6" customHeight="1" x14ac:dyDescent="0.25">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row>
    <row r="563" spans="1:25" ht="15.6" customHeight="1" x14ac:dyDescent="0.25">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row>
    <row r="564" spans="1:25" ht="15.6" customHeight="1" x14ac:dyDescent="0.25"/>
    <row r="565" spans="1:25" ht="15.6" customHeight="1" x14ac:dyDescent="0.25">
      <c r="A565" t="s">
        <v>59</v>
      </c>
      <c r="B565" s="27" t="s">
        <v>58</v>
      </c>
      <c r="C565" s="27"/>
      <c r="D565" s="27"/>
      <c r="E565" s="27"/>
      <c r="F565" s="27"/>
      <c r="G565" s="27"/>
      <c r="H565" s="27"/>
      <c r="I565" s="27"/>
      <c r="J565" s="27"/>
      <c r="K565" s="27"/>
      <c r="L565" s="27"/>
      <c r="M565" s="27"/>
      <c r="N565" s="27"/>
      <c r="O565" s="27"/>
      <c r="P565" s="27"/>
      <c r="Q565" s="27"/>
      <c r="R565" s="27"/>
      <c r="S565" s="27"/>
      <c r="T565" s="27"/>
      <c r="U565" s="27"/>
      <c r="V565" s="27"/>
      <c r="W565" s="27"/>
      <c r="X565" s="27"/>
    </row>
    <row r="566" spans="1:25" ht="15.6" customHeight="1" x14ac:dyDescent="0.25">
      <c r="B566" s="27"/>
      <c r="C566" s="27"/>
      <c r="D566" s="27"/>
      <c r="E566" s="27"/>
      <c r="F566" s="27"/>
      <c r="G566" s="27"/>
      <c r="H566" s="27"/>
      <c r="I566" s="27"/>
      <c r="J566" s="27"/>
      <c r="K566" s="27"/>
      <c r="L566" s="27"/>
      <c r="M566" s="27"/>
      <c r="N566" s="27"/>
      <c r="O566" s="27"/>
      <c r="P566" s="27"/>
      <c r="Q566" s="27"/>
      <c r="R566" s="27"/>
      <c r="S566" s="27"/>
      <c r="T566" s="27"/>
      <c r="U566" s="27"/>
      <c r="V566" s="27"/>
      <c r="W566" s="27"/>
      <c r="X566" s="27"/>
    </row>
    <row r="567" spans="1:25" ht="15.6" customHeight="1" thickBot="1" x14ac:dyDescent="0.3"/>
    <row r="568" spans="1:25" ht="15.6" customHeight="1" x14ac:dyDescent="0.25">
      <c r="B568" s="33"/>
      <c r="C568" s="34"/>
      <c r="D568" s="34"/>
      <c r="E568" s="34"/>
      <c r="F568" s="34"/>
      <c r="G568" s="34"/>
      <c r="H568" s="34"/>
      <c r="I568" s="34"/>
      <c r="J568" s="34"/>
      <c r="K568" s="34"/>
      <c r="L568" s="34"/>
      <c r="M568" s="34"/>
      <c r="N568" s="34"/>
      <c r="O568" s="34"/>
      <c r="P568" s="34"/>
      <c r="Q568" s="34"/>
      <c r="R568" s="34"/>
      <c r="S568" s="34"/>
      <c r="T568" s="34"/>
      <c r="U568" s="34"/>
      <c r="V568" s="34"/>
      <c r="W568" s="34"/>
      <c r="X568" s="34"/>
      <c r="Y568" s="35"/>
    </row>
    <row r="569" spans="1:25" ht="15.6" customHeight="1" thickBot="1" x14ac:dyDescent="0.3">
      <c r="B569" s="36"/>
      <c r="C569" s="37"/>
      <c r="D569" s="37"/>
      <c r="E569" s="37"/>
      <c r="F569" s="37"/>
      <c r="G569" s="37"/>
      <c r="H569" s="37"/>
      <c r="I569" s="37"/>
      <c r="J569" s="37"/>
      <c r="K569" s="37"/>
      <c r="L569" s="37"/>
      <c r="M569" s="37"/>
      <c r="N569" s="37"/>
      <c r="O569" s="37"/>
      <c r="P569" s="37"/>
      <c r="Q569" s="37"/>
      <c r="R569" s="37"/>
      <c r="S569" s="37"/>
      <c r="T569" s="37"/>
      <c r="U569" s="37"/>
      <c r="V569" s="37"/>
      <c r="W569" s="37"/>
      <c r="X569" s="37"/>
      <c r="Y569" s="38"/>
    </row>
    <row r="570" spans="1:25" ht="15.6" customHeight="1" x14ac:dyDescent="0.25"/>
    <row r="571" spans="1:25" ht="15.6" customHeight="1" x14ac:dyDescent="0.25">
      <c r="B571" s="27" t="s">
        <v>403</v>
      </c>
      <c r="C571" s="27"/>
      <c r="D571" s="27"/>
      <c r="E571" s="27"/>
      <c r="F571" s="27"/>
      <c r="G571" s="27"/>
      <c r="H571" s="27"/>
      <c r="I571" s="27"/>
      <c r="J571" s="27"/>
      <c r="K571" s="27"/>
      <c r="L571" s="27"/>
      <c r="M571" s="27"/>
      <c r="N571" s="27"/>
      <c r="O571" s="27"/>
      <c r="P571" s="27"/>
      <c r="Q571" s="27"/>
      <c r="R571" s="27"/>
      <c r="S571" s="27"/>
      <c r="T571" s="27"/>
      <c r="U571" s="27"/>
      <c r="V571" s="27"/>
      <c r="W571" s="27"/>
      <c r="X571" s="27"/>
      <c r="Y571" s="27"/>
    </row>
    <row r="572" spans="1:25" ht="15.6" customHeight="1" x14ac:dyDescent="0.25">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row>
    <row r="573" spans="1:25" ht="15.6" customHeight="1" x14ac:dyDescent="0.25">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row>
    <row r="574" spans="1:25" ht="15.6" customHeight="1" x14ac:dyDescent="0.25">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row>
    <row r="575" spans="1:25" ht="15.6" customHeight="1" x14ac:dyDescent="0.25">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row>
    <row r="576" spans="1:25" ht="15.6" customHeight="1" x14ac:dyDescent="0.25">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row>
    <row r="577" spans="1:25" ht="15.6" customHeight="1" x14ac:dyDescent="0.25">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row>
    <row r="578" spans="1:25" ht="15.6" customHeight="1" x14ac:dyDescent="0.25">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row>
    <row r="579" spans="1:25" ht="15.6" customHeight="1" x14ac:dyDescent="0.25">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row>
    <row r="580" spans="1:25" ht="15.6" customHeight="1" x14ac:dyDescent="0.25">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row>
    <row r="581" spans="1:25" ht="15.6" customHeight="1" x14ac:dyDescent="0.25">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row>
    <row r="582" spans="1:25" ht="15.6" customHeight="1" x14ac:dyDescent="0.25">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row>
    <row r="583" spans="1:25" ht="15.6" customHeight="1" x14ac:dyDescent="0.25">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row>
    <row r="584" spans="1:25" ht="15.6" customHeight="1" x14ac:dyDescent="0.25">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row>
    <row r="585" spans="1:25" ht="15.6" customHeight="1" x14ac:dyDescent="0.25"/>
    <row r="586" spans="1:25" ht="15.6" customHeight="1" x14ac:dyDescent="0.25">
      <c r="A586" t="s">
        <v>62</v>
      </c>
      <c r="B586" s="27" t="s">
        <v>61</v>
      </c>
      <c r="C586" s="27"/>
      <c r="D586" s="27"/>
      <c r="E586" s="27"/>
      <c r="F586" s="27"/>
      <c r="G586" s="27"/>
      <c r="H586" s="27"/>
      <c r="I586" s="27"/>
      <c r="J586" s="27"/>
      <c r="K586" s="27"/>
      <c r="L586" s="27"/>
      <c r="M586" s="27"/>
      <c r="N586" s="27"/>
      <c r="O586" s="27"/>
      <c r="P586" s="27"/>
      <c r="Q586" s="27"/>
      <c r="R586" s="27"/>
      <c r="S586" s="27"/>
      <c r="T586" s="27"/>
      <c r="U586" s="27"/>
      <c r="V586" s="27"/>
      <c r="W586" s="27"/>
      <c r="X586" s="27"/>
    </row>
    <row r="587" spans="1:25" ht="15.6" customHeight="1" x14ac:dyDescent="0.25">
      <c r="B587" s="27"/>
      <c r="C587" s="27"/>
      <c r="D587" s="27"/>
      <c r="E587" s="27"/>
      <c r="F587" s="27"/>
      <c r="G587" s="27"/>
      <c r="H587" s="27"/>
      <c r="I587" s="27"/>
      <c r="J587" s="27"/>
      <c r="K587" s="27"/>
      <c r="L587" s="27"/>
      <c r="M587" s="27"/>
      <c r="N587" s="27"/>
      <c r="O587" s="27"/>
      <c r="P587" s="27"/>
      <c r="Q587" s="27"/>
      <c r="R587" s="27"/>
      <c r="S587" s="27"/>
      <c r="T587" s="27"/>
      <c r="U587" s="27"/>
      <c r="V587" s="27"/>
      <c r="W587" s="27"/>
      <c r="X587" s="27"/>
    </row>
    <row r="588" spans="1:25" ht="15.6" customHeight="1" thickBot="1" x14ac:dyDescent="0.3"/>
    <row r="589" spans="1:25" ht="15.6" customHeight="1" x14ac:dyDescent="0.25">
      <c r="B589" s="33"/>
      <c r="C589" s="34"/>
      <c r="D589" s="34"/>
      <c r="E589" s="34"/>
      <c r="F589" s="34"/>
      <c r="G589" s="34"/>
      <c r="H589" s="34"/>
      <c r="I589" s="34"/>
      <c r="J589" s="34"/>
      <c r="K589" s="34"/>
      <c r="L589" s="34"/>
      <c r="M589" s="34"/>
      <c r="N589" s="34"/>
      <c r="O589" s="34"/>
      <c r="P589" s="34"/>
      <c r="Q589" s="34"/>
      <c r="R589" s="34"/>
      <c r="S589" s="34"/>
      <c r="T589" s="34"/>
      <c r="U589" s="34"/>
      <c r="V589" s="34"/>
      <c r="W589" s="34"/>
      <c r="X589" s="34"/>
      <c r="Y589" s="35"/>
    </row>
    <row r="590" spans="1:25" ht="15.6" customHeight="1" thickBot="1" x14ac:dyDescent="0.3">
      <c r="B590" s="36"/>
      <c r="C590" s="37"/>
      <c r="D590" s="37"/>
      <c r="E590" s="37"/>
      <c r="F590" s="37"/>
      <c r="G590" s="37"/>
      <c r="H590" s="37"/>
      <c r="I590" s="37"/>
      <c r="J590" s="37"/>
      <c r="K590" s="37"/>
      <c r="L590" s="37"/>
      <c r="M590" s="37"/>
      <c r="N590" s="37"/>
      <c r="O590" s="37"/>
      <c r="P590" s="37"/>
      <c r="Q590" s="37"/>
      <c r="R590" s="37"/>
      <c r="S590" s="37"/>
      <c r="T590" s="37"/>
      <c r="U590" s="37"/>
      <c r="V590" s="37"/>
      <c r="W590" s="37"/>
      <c r="X590" s="37"/>
      <c r="Y590" s="38"/>
    </row>
    <row r="591" spans="1:25" ht="15.6" customHeight="1" x14ac:dyDescent="0.25"/>
    <row r="592" spans="1:25" ht="15.6" customHeight="1" x14ac:dyDescent="0.25">
      <c r="B592" s="27" t="s">
        <v>404</v>
      </c>
      <c r="C592" s="27"/>
      <c r="D592" s="27"/>
      <c r="E592" s="27"/>
      <c r="F592" s="27"/>
      <c r="G592" s="27"/>
      <c r="H592" s="27"/>
      <c r="I592" s="27"/>
      <c r="J592" s="27"/>
      <c r="K592" s="27"/>
      <c r="L592" s="27"/>
      <c r="M592" s="27"/>
      <c r="N592" s="27"/>
      <c r="O592" s="27"/>
      <c r="P592" s="27"/>
      <c r="Q592" s="27"/>
      <c r="R592" s="27"/>
      <c r="S592" s="27"/>
      <c r="T592" s="27"/>
      <c r="U592" s="27"/>
      <c r="V592" s="27"/>
      <c r="W592" s="27"/>
      <c r="X592" s="27"/>
      <c r="Y592" s="27"/>
    </row>
    <row r="593" spans="1:25" ht="15.6" customHeight="1" x14ac:dyDescent="0.25">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row>
    <row r="594" spans="1:25" ht="15.6" customHeight="1" x14ac:dyDescent="0.25">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row>
    <row r="595" spans="1:25" ht="15.6" customHeight="1" x14ac:dyDescent="0.25">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row>
    <row r="596" spans="1:25" ht="15.6" customHeight="1" x14ac:dyDescent="0.25">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row>
    <row r="597" spans="1:25" ht="15.6" customHeight="1" x14ac:dyDescent="0.25">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row>
    <row r="598" spans="1:25" ht="15.6" customHeight="1" x14ac:dyDescent="0.25">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row>
    <row r="599" spans="1:25" ht="15.6" customHeight="1" x14ac:dyDescent="0.25">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row>
    <row r="600" spans="1:25" ht="15.6" customHeight="1" x14ac:dyDescent="0.25">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row>
    <row r="601" spans="1:25" ht="15.6" customHeight="1" x14ac:dyDescent="0.25">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row>
    <row r="602" spans="1:25" ht="15.6" customHeight="1" x14ac:dyDescent="0.25">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row>
    <row r="603" spans="1:25" ht="15.6" customHeight="1" x14ac:dyDescent="0.25">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row>
    <row r="604" spans="1:25" ht="15.6" customHeight="1" x14ac:dyDescent="0.25">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row>
    <row r="605" spans="1:25" ht="15.6" customHeight="1" x14ac:dyDescent="0.25">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row>
    <row r="606" spans="1:25" ht="15.6" customHeight="1" x14ac:dyDescent="0.25"/>
    <row r="607" spans="1:25" ht="15.6" customHeight="1" x14ac:dyDescent="0.25">
      <c r="A607" t="s">
        <v>65</v>
      </c>
      <c r="B607" s="27" t="s">
        <v>64</v>
      </c>
      <c r="C607" s="27"/>
      <c r="D607" s="27"/>
      <c r="E607" s="27"/>
      <c r="F607" s="27"/>
      <c r="G607" s="27"/>
      <c r="H607" s="27"/>
      <c r="I607" s="27"/>
      <c r="J607" s="27"/>
      <c r="K607" s="27"/>
      <c r="L607" s="27"/>
      <c r="M607" s="27"/>
      <c r="N607" s="27"/>
      <c r="O607" s="27"/>
      <c r="P607" s="27"/>
      <c r="Q607" s="27"/>
      <c r="R607" s="27"/>
      <c r="S607" s="27"/>
      <c r="T607" s="27"/>
      <c r="U607" s="27"/>
      <c r="V607" s="27"/>
      <c r="W607" s="27"/>
      <c r="X607" s="27"/>
    </row>
    <row r="608" spans="1:25" ht="15.6" customHeight="1" x14ac:dyDescent="0.25">
      <c r="B608" s="27"/>
      <c r="C608" s="27"/>
      <c r="D608" s="27"/>
      <c r="E608" s="27"/>
      <c r="F608" s="27"/>
      <c r="G608" s="27"/>
      <c r="H608" s="27"/>
      <c r="I608" s="27"/>
      <c r="J608" s="27"/>
      <c r="K608" s="27"/>
      <c r="L608" s="27"/>
      <c r="M608" s="27"/>
      <c r="N608" s="27"/>
      <c r="O608" s="27"/>
      <c r="P608" s="27"/>
      <c r="Q608" s="27"/>
      <c r="R608" s="27"/>
      <c r="S608" s="27"/>
      <c r="T608" s="27"/>
      <c r="U608" s="27"/>
      <c r="V608" s="27"/>
      <c r="W608" s="27"/>
      <c r="X608" s="27"/>
    </row>
    <row r="609" spans="2:25" ht="15.6" customHeight="1" thickBot="1" x14ac:dyDescent="0.3"/>
    <row r="610" spans="2:25" ht="15.6" customHeight="1" x14ac:dyDescent="0.25">
      <c r="B610" s="33"/>
      <c r="C610" s="34"/>
      <c r="D610" s="34"/>
      <c r="E610" s="34"/>
      <c r="F610" s="34"/>
      <c r="G610" s="34"/>
      <c r="H610" s="34"/>
      <c r="I610" s="34"/>
      <c r="J610" s="34"/>
      <c r="K610" s="34"/>
      <c r="L610" s="34"/>
      <c r="M610" s="34"/>
      <c r="N610" s="34"/>
      <c r="O610" s="34"/>
      <c r="P610" s="34"/>
      <c r="Q610" s="34"/>
      <c r="R610" s="34"/>
      <c r="S610" s="34"/>
      <c r="T610" s="34"/>
      <c r="U610" s="34"/>
      <c r="V610" s="34"/>
      <c r="W610" s="34"/>
      <c r="X610" s="34"/>
      <c r="Y610" s="35"/>
    </row>
    <row r="611" spans="2:25" ht="15.6" customHeight="1" thickBot="1" x14ac:dyDescent="0.3">
      <c r="B611" s="36"/>
      <c r="C611" s="37"/>
      <c r="D611" s="37"/>
      <c r="E611" s="37"/>
      <c r="F611" s="37"/>
      <c r="G611" s="37"/>
      <c r="H611" s="37"/>
      <c r="I611" s="37"/>
      <c r="J611" s="37"/>
      <c r="K611" s="37"/>
      <c r="L611" s="37"/>
      <c r="M611" s="37"/>
      <c r="N611" s="37"/>
      <c r="O611" s="37"/>
      <c r="P611" s="37"/>
      <c r="Q611" s="37"/>
      <c r="R611" s="37"/>
      <c r="S611" s="37"/>
      <c r="T611" s="37"/>
      <c r="U611" s="37"/>
      <c r="V611" s="37"/>
      <c r="W611" s="37"/>
      <c r="X611" s="37"/>
      <c r="Y611" s="38"/>
    </row>
    <row r="612" spans="2:25" ht="15.6" customHeight="1" x14ac:dyDescent="0.25"/>
    <row r="613" spans="2:25" ht="15.6" customHeight="1" x14ac:dyDescent="0.25">
      <c r="B613" s="27" t="s">
        <v>405</v>
      </c>
      <c r="C613" s="27"/>
      <c r="D613" s="27"/>
      <c r="E613" s="27"/>
      <c r="F613" s="27"/>
      <c r="G613" s="27"/>
      <c r="H613" s="27"/>
      <c r="I613" s="27"/>
      <c r="J613" s="27"/>
      <c r="K613" s="27"/>
      <c r="L613" s="27"/>
      <c r="M613" s="27"/>
      <c r="N613" s="27"/>
      <c r="O613" s="27"/>
      <c r="P613" s="27"/>
      <c r="Q613" s="27"/>
      <c r="R613" s="27"/>
      <c r="S613" s="27"/>
      <c r="T613" s="27"/>
      <c r="U613" s="27"/>
      <c r="V613" s="27"/>
      <c r="W613" s="27"/>
      <c r="X613" s="27"/>
      <c r="Y613" s="27"/>
    </row>
    <row r="614" spans="2:25" ht="15.6" customHeight="1" x14ac:dyDescent="0.25">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row>
    <row r="615" spans="2:25" ht="15.6" customHeight="1" x14ac:dyDescent="0.25">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row>
    <row r="616" spans="2:25" ht="15.6" customHeight="1" x14ac:dyDescent="0.25">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row>
    <row r="617" spans="2:25" ht="15.6" customHeight="1" x14ac:dyDescent="0.25">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row>
    <row r="618" spans="2:25" ht="15.6" customHeight="1" x14ac:dyDescent="0.25">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row>
    <row r="619" spans="2:25" ht="15.6" customHeight="1" x14ac:dyDescent="0.25"/>
    <row r="620" spans="2:25" ht="15.6" customHeight="1" x14ac:dyDescent="0.25"/>
    <row r="621" spans="2:25" ht="15.6" customHeight="1" x14ac:dyDescent="0.25"/>
    <row r="622" spans="2:25" ht="15.6" customHeight="1" x14ac:dyDescent="0.25"/>
    <row r="623" spans="2:25" ht="15.6" customHeight="1" x14ac:dyDescent="0.25">
      <c r="C623" t="s">
        <v>67</v>
      </c>
    </row>
    <row r="624" spans="2:25" ht="15.6" customHeight="1" x14ac:dyDescent="0.25">
      <c r="D624" t="s">
        <v>68</v>
      </c>
      <c r="E624" s="31">
        <v>1.4999999999999999E-2</v>
      </c>
      <c r="F624" s="31"/>
      <c r="G624" s="1"/>
      <c r="H624" s="1"/>
      <c r="I624" t="s">
        <v>69</v>
      </c>
    </row>
    <row r="625" spans="2:25" ht="15.6" customHeight="1" x14ac:dyDescent="0.25">
      <c r="D625" t="s">
        <v>70</v>
      </c>
      <c r="E625" s="31">
        <v>-1.9</v>
      </c>
      <c r="F625" s="31"/>
      <c r="G625" s="1"/>
      <c r="H625" s="1"/>
    </row>
    <row r="626" spans="2:25" ht="15.6" customHeight="1" x14ac:dyDescent="0.25">
      <c r="D626" t="s">
        <v>71</v>
      </c>
      <c r="E626" s="31">
        <v>1200</v>
      </c>
      <c r="F626" s="31"/>
      <c r="G626" s="1"/>
      <c r="H626" s="1"/>
      <c r="I626" t="s">
        <v>72</v>
      </c>
    </row>
    <row r="627" spans="2:25" ht="15.6" customHeight="1" x14ac:dyDescent="0.25">
      <c r="D627" t="s">
        <v>73</v>
      </c>
      <c r="E627" s="31">
        <v>900000</v>
      </c>
      <c r="F627" s="31"/>
      <c r="G627" s="31"/>
      <c r="H627" s="31"/>
    </row>
    <row r="628" spans="2:25" ht="15.6" customHeight="1" x14ac:dyDescent="0.25"/>
    <row r="629" spans="2:25" ht="15.6" customHeight="1" x14ac:dyDescent="0.25">
      <c r="B629" t="s">
        <v>74</v>
      </c>
    </row>
    <row r="630" spans="2:25" ht="15.6" customHeight="1" x14ac:dyDescent="0.25"/>
    <row r="631" spans="2:25" ht="15.6" customHeight="1" x14ac:dyDescent="0.25"/>
    <row r="632" spans="2:25" ht="15.6" customHeight="1" x14ac:dyDescent="0.25"/>
    <row r="633" spans="2:25" ht="15.6" customHeight="1" x14ac:dyDescent="0.25"/>
    <row r="634" spans="2:25" ht="15.6" customHeight="1" x14ac:dyDescent="0.25">
      <c r="C634" t="s">
        <v>67</v>
      </c>
    </row>
    <row r="635" spans="2:25" ht="15.6" customHeight="1" x14ac:dyDescent="0.25">
      <c r="D635" t="s">
        <v>75</v>
      </c>
      <c r="E635" s="31">
        <v>0.01</v>
      </c>
      <c r="F635" s="31"/>
      <c r="G635" s="1"/>
      <c r="H635" s="1"/>
      <c r="I635" t="s">
        <v>69</v>
      </c>
    </row>
    <row r="636" spans="2:25" ht="15.6" customHeight="1" x14ac:dyDescent="0.25">
      <c r="D636" t="s">
        <v>76</v>
      </c>
      <c r="E636" s="31">
        <v>-2.2000000000000002</v>
      </c>
      <c r="F636" s="31"/>
      <c r="G636" s="1"/>
      <c r="H636" s="1"/>
    </row>
    <row r="637" spans="2:25" ht="15.6" customHeight="1" x14ac:dyDescent="0.25">
      <c r="D637" t="s">
        <v>77</v>
      </c>
      <c r="E637" s="31">
        <v>1100</v>
      </c>
      <c r="F637" s="31"/>
      <c r="G637" s="1"/>
      <c r="H637" s="1"/>
      <c r="I637" t="s">
        <v>72</v>
      </c>
    </row>
    <row r="638" spans="2:25" ht="15.6" customHeight="1" x14ac:dyDescent="0.25">
      <c r="D638" t="s">
        <v>78</v>
      </c>
      <c r="E638" s="31">
        <v>1200000</v>
      </c>
      <c r="F638" s="31"/>
      <c r="G638" s="31"/>
      <c r="H638" s="31"/>
    </row>
    <row r="639" spans="2:25" ht="15.6" customHeight="1" x14ac:dyDescent="0.25"/>
    <row r="640" spans="2:25" ht="15.6" customHeight="1" x14ac:dyDescent="0.25">
      <c r="B640" s="27" t="s">
        <v>154</v>
      </c>
      <c r="C640" s="27"/>
      <c r="D640" s="27"/>
      <c r="E640" s="27"/>
      <c r="F640" s="27"/>
      <c r="G640" s="27"/>
      <c r="H640" s="27"/>
      <c r="I640" s="27"/>
      <c r="J640" s="27"/>
      <c r="K640" s="27"/>
      <c r="L640" s="27"/>
      <c r="M640" s="27"/>
      <c r="N640" s="27"/>
      <c r="O640" s="27"/>
      <c r="P640" s="27"/>
      <c r="Q640" s="27"/>
      <c r="R640" s="27"/>
      <c r="S640" s="27"/>
      <c r="T640" s="27"/>
      <c r="U640" s="27"/>
      <c r="V640" s="27"/>
      <c r="W640" s="27"/>
      <c r="X640" s="27"/>
      <c r="Y640" s="27"/>
    </row>
    <row r="641" spans="2:25" ht="15.6" customHeight="1" x14ac:dyDescent="0.25">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row>
    <row r="642" spans="2:25" ht="15.6" customHeight="1" x14ac:dyDescent="0.25">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row>
    <row r="643" spans="2:25" ht="15.6" customHeight="1" x14ac:dyDescent="0.25"/>
    <row r="644" spans="2:25" ht="15.6" customHeight="1" x14ac:dyDescent="0.25"/>
    <row r="645" spans="2:25" ht="15.6" customHeight="1" x14ac:dyDescent="0.25"/>
    <row r="646" spans="2:25" ht="15.6" customHeight="1" x14ac:dyDescent="0.25"/>
    <row r="647" spans="2:25" ht="15.6" customHeight="1" x14ac:dyDescent="0.25">
      <c r="C647" t="s">
        <v>67</v>
      </c>
    </row>
    <row r="648" spans="2:25" ht="15.6" customHeight="1" x14ac:dyDescent="0.25">
      <c r="D648" t="s">
        <v>80</v>
      </c>
      <c r="E648" s="26">
        <v>104646.6600749041</v>
      </c>
      <c r="F648" s="26"/>
      <c r="G648" s="26"/>
      <c r="H648" s="26"/>
    </row>
    <row r="649" spans="2:25" ht="15.6" customHeight="1" x14ac:dyDescent="0.25">
      <c r="D649" t="s">
        <v>81</v>
      </c>
      <c r="E649" s="28">
        <v>-12.028377338326939</v>
      </c>
      <c r="F649" s="28"/>
      <c r="G649" s="28"/>
      <c r="H649" s="28"/>
    </row>
    <row r="650" spans="2:25" ht="15.6" customHeight="1" x14ac:dyDescent="0.25">
      <c r="D650" t="s">
        <v>82</v>
      </c>
      <c r="E650" s="32">
        <v>0.98414545454545455</v>
      </c>
      <c r="F650" s="32"/>
      <c r="G650" s="32"/>
      <c r="H650" s="32"/>
    </row>
    <row r="651" spans="2:25" ht="15.6" customHeight="1" x14ac:dyDescent="0.25">
      <c r="D651" t="s">
        <v>83</v>
      </c>
      <c r="E651" s="28">
        <v>353.3703280561449</v>
      </c>
      <c r="F651" s="28"/>
      <c r="G651" s="28"/>
      <c r="H651" s="28"/>
    </row>
    <row r="652" spans="2:25" ht="15.6" customHeight="1" x14ac:dyDescent="0.25">
      <c r="D652" t="s">
        <v>84</v>
      </c>
      <c r="E652" s="29">
        <v>165.90804597701148</v>
      </c>
      <c r="F652" s="29"/>
      <c r="G652" s="29"/>
      <c r="H652" s="29"/>
    </row>
    <row r="653" spans="2:25" ht="15.6" customHeight="1" x14ac:dyDescent="0.25">
      <c r="D653" t="s">
        <v>85</v>
      </c>
      <c r="E653" s="26">
        <v>-511.04815864022663</v>
      </c>
      <c r="F653" s="26"/>
      <c r="G653" s="26"/>
      <c r="H653" s="26"/>
    </row>
    <row r="654" spans="2:25" ht="15.6" customHeight="1" x14ac:dyDescent="0.25">
      <c r="D654" t="s">
        <v>86</v>
      </c>
      <c r="F654" s="30">
        <v>27500</v>
      </c>
      <c r="G654" s="30"/>
      <c r="H654" s="30"/>
      <c r="I654" s="30"/>
      <c r="J654" s="30"/>
    </row>
    <row r="655" spans="2:25" ht="15.6" customHeight="1" x14ac:dyDescent="0.25">
      <c r="D655" t="s">
        <v>87</v>
      </c>
      <c r="F655" s="26">
        <v>61.27</v>
      </c>
      <c r="G655" s="26"/>
      <c r="H655" s="26"/>
      <c r="I655" s="26"/>
      <c r="J655" s="26"/>
    </row>
    <row r="656" spans="2:25" ht="15.6" customHeight="1" x14ac:dyDescent="0.25">
      <c r="D656" t="s">
        <v>88</v>
      </c>
      <c r="G656" s="30">
        <v>174</v>
      </c>
      <c r="H656" s="30"/>
      <c r="I656" s="30"/>
      <c r="J656" s="30"/>
      <c r="K656" s="30"/>
    </row>
    <row r="657" spans="1:25" ht="15.6" customHeight="1" x14ac:dyDescent="0.25">
      <c r="D657" t="s">
        <v>89</v>
      </c>
      <c r="G657" s="26">
        <v>3.53</v>
      </c>
      <c r="H657" s="26"/>
      <c r="I657" s="26"/>
      <c r="J657" s="26"/>
      <c r="K657" s="26"/>
    </row>
    <row r="658" spans="1:25" ht="15.6" customHeight="1" x14ac:dyDescent="0.25">
      <c r="D658" t="s">
        <v>90</v>
      </c>
    </row>
    <row r="659" spans="1:25" ht="15.6" customHeight="1" x14ac:dyDescent="0.25">
      <c r="D659" t="s">
        <v>91</v>
      </c>
    </row>
    <row r="660" spans="1:25" ht="15.6" customHeight="1" x14ac:dyDescent="0.25">
      <c r="D660" t="s">
        <v>92</v>
      </c>
    </row>
    <row r="661" spans="1:25" ht="15.6" customHeight="1" x14ac:dyDescent="0.25">
      <c r="D661" t="s">
        <v>93</v>
      </c>
    </row>
    <row r="662" spans="1:25" ht="15.6" customHeight="1" x14ac:dyDescent="0.25">
      <c r="D662" t="s">
        <v>94</v>
      </c>
    </row>
    <row r="663" spans="1:25" ht="15.6" customHeight="1" x14ac:dyDescent="0.25">
      <c r="D663" t="s">
        <v>95</v>
      </c>
    </row>
    <row r="664" spans="1:25" ht="15.6" customHeight="1" x14ac:dyDescent="0.25"/>
    <row r="665" spans="1:25" ht="15.6" customHeight="1" x14ac:dyDescent="0.25">
      <c r="A665" t="s">
        <v>97</v>
      </c>
      <c r="B665" s="27" t="s">
        <v>406</v>
      </c>
      <c r="C665" s="27"/>
      <c r="D665" s="27"/>
      <c r="E665" s="27"/>
      <c r="F665" s="27"/>
      <c r="G665" s="27"/>
      <c r="H665" s="27"/>
      <c r="I665" s="27"/>
      <c r="J665" s="27"/>
      <c r="K665" s="27"/>
      <c r="L665" s="27"/>
      <c r="M665" s="27"/>
      <c r="N665" s="27"/>
      <c r="O665" s="27"/>
      <c r="P665" s="27"/>
      <c r="Q665" s="27"/>
      <c r="R665" s="27"/>
      <c r="S665" s="27"/>
      <c r="T665" s="27"/>
      <c r="U665" s="27"/>
      <c r="V665" s="27"/>
      <c r="W665" s="27"/>
      <c r="X665" s="27"/>
      <c r="Y665" s="27"/>
    </row>
    <row r="666" spans="1:25" ht="15.6" customHeight="1" x14ac:dyDescent="0.25">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row>
    <row r="667" spans="1:25" ht="15.6" customHeight="1" x14ac:dyDescent="0.25">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row>
    <row r="668" spans="1:25" ht="15.6" customHeight="1" thickBot="1" x14ac:dyDescent="0.3"/>
    <row r="669" spans="1:25" ht="15.6" customHeight="1" x14ac:dyDescent="0.25">
      <c r="B669" s="20"/>
      <c r="C669" s="21"/>
      <c r="D669" s="21"/>
      <c r="E669" s="21"/>
      <c r="F669" s="21"/>
      <c r="G669" s="21"/>
      <c r="H669" s="21"/>
      <c r="I669" s="21"/>
      <c r="J669" s="21"/>
      <c r="K669" s="21"/>
      <c r="L669" s="21"/>
      <c r="M669" s="21"/>
      <c r="N669" s="21"/>
      <c r="O669" s="21"/>
      <c r="P669" s="21"/>
      <c r="Q669" s="21"/>
      <c r="R669" s="21"/>
      <c r="S669" s="21"/>
      <c r="T669" s="21"/>
      <c r="U669" s="21"/>
      <c r="V669" s="21"/>
      <c r="W669" s="21"/>
      <c r="X669" s="21"/>
      <c r="Y669" s="22"/>
    </row>
    <row r="670" spans="1:25" ht="15.6" customHeight="1" thickBot="1" x14ac:dyDescent="0.3">
      <c r="B670" s="23"/>
      <c r="C670" s="24"/>
      <c r="D670" s="24"/>
      <c r="E670" s="24"/>
      <c r="F670" s="24"/>
      <c r="G670" s="24"/>
      <c r="H670" s="24"/>
      <c r="I670" s="24"/>
      <c r="J670" s="24"/>
      <c r="K670" s="24"/>
      <c r="L670" s="24"/>
      <c r="M670" s="24"/>
      <c r="N670" s="24"/>
      <c r="O670" s="24"/>
      <c r="P670" s="24"/>
      <c r="Q670" s="24"/>
      <c r="R670" s="24"/>
      <c r="S670" s="24"/>
      <c r="T670" s="24"/>
      <c r="U670" s="24"/>
      <c r="V670" s="24"/>
      <c r="W670" s="24"/>
      <c r="X670" s="24"/>
      <c r="Y670" s="25"/>
    </row>
    <row r="671" spans="1:25" ht="15.6" customHeight="1" x14ac:dyDescent="0.25"/>
    <row r="672" spans="1:25" ht="15.6" customHeight="1" x14ac:dyDescent="0.25">
      <c r="A672" t="s">
        <v>99</v>
      </c>
      <c r="B672" t="s">
        <v>274</v>
      </c>
    </row>
    <row r="673" spans="1:25" ht="15.6" customHeight="1" thickBot="1" x14ac:dyDescent="0.3"/>
    <row r="674" spans="1:25" ht="15.6" customHeight="1" x14ac:dyDescent="0.25">
      <c r="B674" s="20"/>
      <c r="C674" s="21"/>
      <c r="D674" s="21"/>
      <c r="E674" s="21"/>
      <c r="F674" s="21"/>
      <c r="G674" s="21"/>
      <c r="H674" s="21"/>
      <c r="I674" s="21"/>
      <c r="J674" s="21"/>
      <c r="K674" s="21"/>
      <c r="L674" s="21"/>
      <c r="M674" s="21"/>
      <c r="N674" s="21"/>
      <c r="O674" s="21"/>
      <c r="P674" s="21"/>
      <c r="Q674" s="21"/>
      <c r="R674" s="21"/>
      <c r="S674" s="21"/>
      <c r="T674" s="21"/>
      <c r="U674" s="21"/>
      <c r="V674" s="21"/>
      <c r="W674" s="21"/>
      <c r="X674" s="21"/>
      <c r="Y674" s="22"/>
    </row>
    <row r="675" spans="1:25" ht="15.6" customHeight="1" thickBot="1" x14ac:dyDescent="0.3">
      <c r="B675" s="23"/>
      <c r="C675" s="24"/>
      <c r="D675" s="24"/>
      <c r="E675" s="24"/>
      <c r="F675" s="24"/>
      <c r="G675" s="24"/>
      <c r="H675" s="24"/>
      <c r="I675" s="24"/>
      <c r="J675" s="24"/>
      <c r="K675" s="24"/>
      <c r="L675" s="24"/>
      <c r="M675" s="24"/>
      <c r="N675" s="24"/>
      <c r="O675" s="24"/>
      <c r="P675" s="24"/>
      <c r="Q675" s="24"/>
      <c r="R675" s="24"/>
      <c r="S675" s="24"/>
      <c r="T675" s="24"/>
      <c r="U675" s="24"/>
      <c r="V675" s="24"/>
      <c r="W675" s="24"/>
      <c r="X675" s="24"/>
      <c r="Y675" s="25"/>
    </row>
    <row r="676" spans="1:25" ht="15.6" customHeight="1" x14ac:dyDescent="0.25"/>
    <row r="677" spans="1:25" ht="15.6" customHeight="1" x14ac:dyDescent="0.25">
      <c r="A677" t="s">
        <v>101</v>
      </c>
      <c r="B677" t="s">
        <v>100</v>
      </c>
    </row>
    <row r="678" spans="1:25" ht="15.6" customHeight="1" thickBot="1" x14ac:dyDescent="0.3"/>
    <row r="679" spans="1:25" ht="15.6" customHeight="1" x14ac:dyDescent="0.25">
      <c r="B679" s="20"/>
      <c r="C679" s="21"/>
      <c r="D679" s="21"/>
      <c r="E679" s="21"/>
      <c r="F679" s="21"/>
      <c r="G679" s="21"/>
      <c r="H679" s="21"/>
      <c r="I679" s="21"/>
      <c r="J679" s="21"/>
      <c r="K679" s="21"/>
      <c r="L679" s="21"/>
      <c r="M679" s="21"/>
      <c r="N679" s="21"/>
      <c r="O679" s="21"/>
      <c r="P679" s="21"/>
      <c r="Q679" s="21"/>
      <c r="R679" s="21"/>
      <c r="S679" s="21"/>
      <c r="T679" s="21"/>
      <c r="U679" s="21"/>
      <c r="V679" s="21"/>
      <c r="W679" s="21"/>
      <c r="X679" s="21"/>
      <c r="Y679" s="22"/>
    </row>
    <row r="680" spans="1:25" ht="15.6" customHeight="1" thickBot="1" x14ac:dyDescent="0.3">
      <c r="B680" s="23"/>
      <c r="C680" s="24"/>
      <c r="D680" s="24"/>
      <c r="E680" s="24"/>
      <c r="F680" s="24"/>
      <c r="G680" s="24"/>
      <c r="H680" s="24"/>
      <c r="I680" s="24"/>
      <c r="J680" s="24"/>
      <c r="K680" s="24"/>
      <c r="L680" s="24"/>
      <c r="M680" s="24"/>
      <c r="N680" s="24"/>
      <c r="O680" s="24"/>
      <c r="P680" s="24"/>
      <c r="Q680" s="24"/>
      <c r="R680" s="24"/>
      <c r="S680" s="24"/>
      <c r="T680" s="24"/>
      <c r="U680" s="24"/>
      <c r="V680" s="24"/>
      <c r="W680" s="24"/>
      <c r="X680" s="24"/>
      <c r="Y680" s="25"/>
    </row>
    <row r="681" spans="1:25" ht="15.6" customHeight="1" x14ac:dyDescent="0.25"/>
    <row r="682" spans="1:25" ht="15.6" customHeight="1" x14ac:dyDescent="0.25">
      <c r="A682" t="s">
        <v>103</v>
      </c>
      <c r="B682" t="s">
        <v>102</v>
      </c>
    </row>
    <row r="683" spans="1:25" ht="15.6" customHeight="1" thickBot="1" x14ac:dyDescent="0.3"/>
    <row r="684" spans="1:25" ht="15.6" customHeight="1" x14ac:dyDescent="0.25">
      <c r="B684" s="20"/>
      <c r="C684" s="21"/>
      <c r="D684" s="21"/>
      <c r="E684" s="21"/>
      <c r="F684" s="21"/>
      <c r="G684" s="21"/>
      <c r="H684" s="21"/>
      <c r="I684" s="21"/>
      <c r="J684" s="21"/>
      <c r="K684" s="21"/>
      <c r="L684" s="21"/>
      <c r="M684" s="21"/>
      <c r="N684" s="21"/>
      <c r="O684" s="21"/>
      <c r="P684" s="21"/>
      <c r="Q684" s="21"/>
      <c r="R684" s="21"/>
      <c r="S684" s="21"/>
      <c r="T684" s="21"/>
      <c r="U684" s="21"/>
      <c r="V684" s="21"/>
      <c r="W684" s="21"/>
      <c r="X684" s="21"/>
      <c r="Y684" s="22"/>
    </row>
    <row r="685" spans="1:25" ht="15.6" customHeight="1" thickBot="1" x14ac:dyDescent="0.3">
      <c r="B685" s="23"/>
      <c r="C685" s="24"/>
      <c r="D685" s="24"/>
      <c r="E685" s="24"/>
      <c r="F685" s="24"/>
      <c r="G685" s="24"/>
      <c r="H685" s="24"/>
      <c r="I685" s="24"/>
      <c r="J685" s="24"/>
      <c r="K685" s="24"/>
      <c r="L685" s="24"/>
      <c r="M685" s="24"/>
      <c r="N685" s="24"/>
      <c r="O685" s="24"/>
      <c r="P685" s="24"/>
      <c r="Q685" s="24"/>
      <c r="R685" s="24"/>
      <c r="S685" s="24"/>
      <c r="T685" s="24"/>
      <c r="U685" s="24"/>
      <c r="V685" s="24"/>
      <c r="W685" s="24"/>
      <c r="X685" s="24"/>
      <c r="Y685" s="25"/>
    </row>
    <row r="686" spans="1:25" ht="15.6" customHeight="1" x14ac:dyDescent="0.25"/>
    <row r="687" spans="1:25" ht="15.6" customHeight="1" x14ac:dyDescent="0.25">
      <c r="A687" t="s">
        <v>105</v>
      </c>
      <c r="B687" t="s">
        <v>104</v>
      </c>
    </row>
    <row r="688" spans="1:25" ht="15.6" customHeight="1" thickBot="1" x14ac:dyDescent="0.3"/>
    <row r="689" spans="1:25" ht="15.6" customHeight="1" x14ac:dyDescent="0.25">
      <c r="B689" s="20"/>
      <c r="C689" s="21"/>
      <c r="D689" s="21"/>
      <c r="E689" s="21"/>
      <c r="F689" s="21"/>
      <c r="G689" s="21"/>
      <c r="H689" s="21"/>
      <c r="I689" s="21"/>
      <c r="J689" s="21"/>
      <c r="K689" s="21"/>
      <c r="L689" s="21"/>
      <c r="M689" s="21"/>
      <c r="N689" s="21"/>
      <c r="O689" s="21"/>
      <c r="P689" s="21"/>
      <c r="Q689" s="21"/>
      <c r="R689" s="21"/>
      <c r="S689" s="21"/>
      <c r="T689" s="21"/>
      <c r="U689" s="21"/>
      <c r="V689" s="21"/>
      <c r="W689" s="21"/>
      <c r="X689" s="21"/>
      <c r="Y689" s="22"/>
    </row>
    <row r="690" spans="1:25" ht="15.6" customHeight="1" thickBot="1" x14ac:dyDescent="0.3">
      <c r="B690" s="23"/>
      <c r="C690" s="24"/>
      <c r="D690" s="24"/>
      <c r="E690" s="24"/>
      <c r="F690" s="24"/>
      <c r="G690" s="24"/>
      <c r="H690" s="24"/>
      <c r="I690" s="24"/>
      <c r="J690" s="24"/>
      <c r="K690" s="24"/>
      <c r="L690" s="24"/>
      <c r="M690" s="24"/>
      <c r="N690" s="24"/>
      <c r="O690" s="24"/>
      <c r="P690" s="24"/>
      <c r="Q690" s="24"/>
      <c r="R690" s="24"/>
      <c r="S690" s="24"/>
      <c r="T690" s="24"/>
      <c r="U690" s="24"/>
      <c r="V690" s="24"/>
      <c r="W690" s="24"/>
      <c r="X690" s="24"/>
      <c r="Y690" s="25"/>
    </row>
    <row r="691" spans="1:25" ht="15.6" customHeight="1" x14ac:dyDescent="0.25"/>
    <row r="692" spans="1:25" ht="15.6" customHeight="1" x14ac:dyDescent="0.25">
      <c r="A692" t="s">
        <v>107</v>
      </c>
      <c r="B692" t="s">
        <v>170</v>
      </c>
    </row>
    <row r="693" spans="1:25" ht="15.6" customHeight="1" thickBot="1" x14ac:dyDescent="0.3"/>
    <row r="694" spans="1:25" ht="15.6" customHeight="1" x14ac:dyDescent="0.25">
      <c r="B694" s="20"/>
      <c r="C694" s="21"/>
      <c r="D694" s="21"/>
      <c r="E694" s="21"/>
      <c r="F694" s="21"/>
      <c r="G694" s="21"/>
      <c r="H694" s="21"/>
      <c r="I694" s="21"/>
      <c r="J694" s="21"/>
      <c r="K694" s="21"/>
      <c r="L694" s="21"/>
      <c r="M694" s="21"/>
      <c r="N694" s="21"/>
      <c r="O694" s="21"/>
      <c r="P694" s="21"/>
      <c r="Q694" s="21"/>
      <c r="R694" s="21"/>
      <c r="S694" s="21"/>
      <c r="T694" s="21"/>
      <c r="U694" s="21"/>
      <c r="V694" s="21"/>
      <c r="W694" s="21"/>
      <c r="X694" s="21"/>
      <c r="Y694" s="22"/>
    </row>
    <row r="695" spans="1:25" ht="15.6" customHeight="1" thickBot="1" x14ac:dyDescent="0.3">
      <c r="B695" s="23"/>
      <c r="C695" s="24"/>
      <c r="D695" s="24"/>
      <c r="E695" s="24"/>
      <c r="F695" s="24"/>
      <c r="G695" s="24"/>
      <c r="H695" s="24"/>
      <c r="I695" s="24"/>
      <c r="J695" s="24"/>
      <c r="K695" s="24"/>
      <c r="L695" s="24"/>
      <c r="M695" s="24"/>
      <c r="N695" s="24"/>
      <c r="O695" s="24"/>
      <c r="P695" s="24"/>
      <c r="Q695" s="24"/>
      <c r="R695" s="24"/>
      <c r="S695" s="24"/>
      <c r="T695" s="24"/>
      <c r="U695" s="24"/>
      <c r="V695" s="24"/>
      <c r="W695" s="24"/>
      <c r="X695" s="24"/>
      <c r="Y695" s="25"/>
    </row>
    <row r="696" spans="1:25" ht="15.6" customHeight="1" x14ac:dyDescent="0.25"/>
    <row r="697" spans="1:25" ht="15.6" customHeight="1" x14ac:dyDescent="0.25">
      <c r="A697" t="s">
        <v>109</v>
      </c>
      <c r="B697" t="s">
        <v>108</v>
      </c>
    </row>
    <row r="698" spans="1:25" ht="15.6" customHeight="1" thickBot="1" x14ac:dyDescent="0.3"/>
    <row r="699" spans="1:25" ht="15.6" customHeight="1" x14ac:dyDescent="0.25">
      <c r="B699" s="20"/>
      <c r="C699" s="21"/>
      <c r="D699" s="21"/>
      <c r="E699" s="21"/>
      <c r="F699" s="21"/>
      <c r="G699" s="21"/>
      <c r="H699" s="21"/>
      <c r="I699" s="21"/>
      <c r="J699" s="21"/>
      <c r="K699" s="21"/>
      <c r="L699" s="21"/>
      <c r="M699" s="21"/>
      <c r="N699" s="21"/>
      <c r="O699" s="21"/>
      <c r="P699" s="21"/>
      <c r="Q699" s="21"/>
      <c r="R699" s="21"/>
      <c r="S699" s="21"/>
      <c r="T699" s="21"/>
      <c r="U699" s="21"/>
      <c r="V699" s="21"/>
      <c r="W699" s="21"/>
      <c r="X699" s="21"/>
      <c r="Y699" s="22"/>
    </row>
    <row r="700" spans="1:25" ht="15.6" customHeight="1" thickBot="1" x14ac:dyDescent="0.3">
      <c r="B700" s="23"/>
      <c r="C700" s="24"/>
      <c r="D700" s="24"/>
      <c r="E700" s="24"/>
      <c r="F700" s="24"/>
      <c r="G700" s="24"/>
      <c r="H700" s="24"/>
      <c r="I700" s="24"/>
      <c r="J700" s="24"/>
      <c r="K700" s="24"/>
      <c r="L700" s="24"/>
      <c r="M700" s="24"/>
      <c r="N700" s="24"/>
      <c r="O700" s="24"/>
      <c r="P700" s="24"/>
      <c r="Q700" s="24"/>
      <c r="R700" s="24"/>
      <c r="S700" s="24"/>
      <c r="T700" s="24"/>
      <c r="U700" s="24"/>
      <c r="V700" s="24"/>
      <c r="W700" s="24"/>
      <c r="X700" s="24"/>
      <c r="Y700" s="25"/>
    </row>
    <row r="701" spans="1:25" ht="15.6" customHeight="1" x14ac:dyDescent="0.25"/>
    <row r="702" spans="1:25" ht="15.6" customHeight="1" x14ac:dyDescent="0.25">
      <c r="A702" t="s">
        <v>111</v>
      </c>
      <c r="B702" t="s">
        <v>110</v>
      </c>
    </row>
    <row r="703" spans="1:25" ht="15.6" customHeight="1" thickBot="1" x14ac:dyDescent="0.3"/>
    <row r="704" spans="1:25" ht="15.6" customHeight="1" x14ac:dyDescent="0.25">
      <c r="B704" s="20"/>
      <c r="C704" s="21"/>
      <c r="D704" s="21"/>
      <c r="E704" s="21"/>
      <c r="F704" s="21"/>
      <c r="G704" s="21"/>
      <c r="H704" s="21"/>
      <c r="I704" s="21"/>
      <c r="J704" s="21"/>
      <c r="K704" s="21"/>
      <c r="L704" s="21"/>
      <c r="M704" s="21"/>
      <c r="N704" s="21"/>
      <c r="O704" s="21"/>
      <c r="P704" s="21"/>
      <c r="Q704" s="21"/>
      <c r="R704" s="21"/>
      <c r="S704" s="21"/>
      <c r="T704" s="21"/>
      <c r="U704" s="21"/>
      <c r="V704" s="21"/>
      <c r="W704" s="21"/>
      <c r="X704" s="21"/>
      <c r="Y704" s="22"/>
    </row>
    <row r="705" spans="1:25" ht="15.6" customHeight="1" thickBot="1" x14ac:dyDescent="0.3">
      <c r="B705" s="23"/>
      <c r="C705" s="24"/>
      <c r="D705" s="24"/>
      <c r="E705" s="24"/>
      <c r="F705" s="24"/>
      <c r="G705" s="24"/>
      <c r="H705" s="24"/>
      <c r="I705" s="24"/>
      <c r="J705" s="24"/>
      <c r="K705" s="24"/>
      <c r="L705" s="24"/>
      <c r="M705" s="24"/>
      <c r="N705" s="24"/>
      <c r="O705" s="24"/>
      <c r="P705" s="24"/>
      <c r="Q705" s="24"/>
      <c r="R705" s="24"/>
      <c r="S705" s="24"/>
      <c r="T705" s="24"/>
      <c r="U705" s="24"/>
      <c r="V705" s="24"/>
      <c r="W705" s="24"/>
      <c r="X705" s="24"/>
      <c r="Y705" s="25"/>
    </row>
    <row r="706" spans="1:25" ht="15.6" customHeight="1" x14ac:dyDescent="0.25"/>
    <row r="707" spans="1:25" ht="15.6" customHeight="1" x14ac:dyDescent="0.25">
      <c r="A707" t="s">
        <v>113</v>
      </c>
      <c r="B707" t="s">
        <v>112</v>
      </c>
    </row>
    <row r="708" spans="1:25" ht="15.6" customHeight="1" thickBot="1" x14ac:dyDescent="0.3"/>
    <row r="709" spans="1:25" ht="15.6" customHeight="1" x14ac:dyDescent="0.25">
      <c r="B709" s="20"/>
      <c r="C709" s="21"/>
      <c r="D709" s="21"/>
      <c r="E709" s="21"/>
      <c r="F709" s="21"/>
      <c r="G709" s="21"/>
      <c r="H709" s="21"/>
      <c r="I709" s="21"/>
      <c r="J709" s="21"/>
      <c r="K709" s="21"/>
      <c r="L709" s="21"/>
      <c r="M709" s="21"/>
      <c r="N709" s="21"/>
      <c r="O709" s="21"/>
      <c r="P709" s="21"/>
      <c r="Q709" s="21"/>
      <c r="R709" s="21"/>
      <c r="S709" s="21"/>
      <c r="T709" s="21"/>
      <c r="U709" s="21"/>
      <c r="V709" s="21"/>
      <c r="W709" s="21"/>
      <c r="X709" s="21"/>
      <c r="Y709" s="22"/>
    </row>
    <row r="710" spans="1:25" ht="15.6" customHeight="1" thickBot="1" x14ac:dyDescent="0.3">
      <c r="B710" s="23"/>
      <c r="C710" s="24"/>
      <c r="D710" s="24"/>
      <c r="E710" s="24"/>
      <c r="F710" s="24"/>
      <c r="G710" s="24"/>
      <c r="H710" s="24"/>
      <c r="I710" s="24"/>
      <c r="J710" s="24"/>
      <c r="K710" s="24"/>
      <c r="L710" s="24"/>
      <c r="M710" s="24"/>
      <c r="N710" s="24"/>
      <c r="O710" s="24"/>
      <c r="P710" s="24"/>
      <c r="Q710" s="24"/>
      <c r="R710" s="24"/>
      <c r="S710" s="24"/>
      <c r="T710" s="24"/>
      <c r="U710" s="24"/>
      <c r="V710" s="24"/>
      <c r="W710" s="24"/>
      <c r="X710" s="24"/>
      <c r="Y710" s="25"/>
    </row>
    <row r="711" spans="1:25" ht="15.6" customHeight="1" x14ac:dyDescent="0.25"/>
    <row r="712" spans="1:25" ht="15.6" customHeight="1" x14ac:dyDescent="0.25">
      <c r="A712" t="s">
        <v>115</v>
      </c>
      <c r="B712" t="s">
        <v>114</v>
      </c>
    </row>
    <row r="713" spans="1:25" ht="15.6" customHeight="1" thickBot="1" x14ac:dyDescent="0.3"/>
    <row r="714" spans="1:25" ht="15.6" customHeight="1" x14ac:dyDescent="0.25">
      <c r="B714" s="20"/>
      <c r="C714" s="21"/>
      <c r="D714" s="21"/>
      <c r="E714" s="21"/>
      <c r="F714" s="21"/>
      <c r="G714" s="21"/>
      <c r="H714" s="21"/>
      <c r="I714" s="21"/>
      <c r="J714" s="21"/>
      <c r="K714" s="21"/>
      <c r="L714" s="21"/>
      <c r="M714" s="21"/>
      <c r="N714" s="21"/>
      <c r="O714" s="21"/>
      <c r="P714" s="21"/>
      <c r="Q714" s="21"/>
      <c r="R714" s="21"/>
      <c r="S714" s="21"/>
      <c r="T714" s="21"/>
      <c r="U714" s="21"/>
      <c r="V714" s="21"/>
      <c r="W714" s="21"/>
      <c r="X714" s="21"/>
      <c r="Y714" s="22"/>
    </row>
    <row r="715" spans="1:25" ht="15.6" customHeight="1" thickBot="1" x14ac:dyDescent="0.3">
      <c r="B715" s="23"/>
      <c r="C715" s="24"/>
      <c r="D715" s="24"/>
      <c r="E715" s="24"/>
      <c r="F715" s="24"/>
      <c r="G715" s="24"/>
      <c r="H715" s="24"/>
      <c r="I715" s="24"/>
      <c r="J715" s="24"/>
      <c r="K715" s="24"/>
      <c r="L715" s="24"/>
      <c r="M715" s="24"/>
      <c r="N715" s="24"/>
      <c r="O715" s="24"/>
      <c r="P715" s="24"/>
      <c r="Q715" s="24"/>
      <c r="R715" s="24"/>
      <c r="S715" s="24"/>
      <c r="T715" s="24"/>
      <c r="U715" s="24"/>
      <c r="V715" s="24"/>
      <c r="W715" s="24"/>
      <c r="X715" s="24"/>
      <c r="Y715" s="25"/>
    </row>
    <row r="716" spans="1:25" ht="15.6" customHeight="1" x14ac:dyDescent="0.25"/>
    <row r="717" spans="1:25" ht="15.6" customHeight="1" x14ac:dyDescent="0.25">
      <c r="A717" t="s">
        <v>117</v>
      </c>
      <c r="B717" t="s">
        <v>116</v>
      </c>
    </row>
    <row r="718" spans="1:25" ht="15.6" customHeight="1" thickBot="1" x14ac:dyDescent="0.3"/>
    <row r="719" spans="1:25" ht="15.6" customHeight="1" x14ac:dyDescent="0.25">
      <c r="B719" s="20"/>
      <c r="C719" s="21"/>
      <c r="D719" s="21"/>
      <c r="E719" s="21"/>
      <c r="F719" s="21"/>
      <c r="G719" s="21"/>
      <c r="H719" s="21"/>
      <c r="I719" s="21"/>
      <c r="J719" s="21"/>
      <c r="K719" s="21"/>
      <c r="L719" s="21"/>
      <c r="M719" s="21"/>
      <c r="N719" s="21"/>
      <c r="O719" s="21"/>
      <c r="P719" s="21"/>
      <c r="Q719" s="21"/>
      <c r="R719" s="21"/>
      <c r="S719" s="21"/>
      <c r="T719" s="21"/>
      <c r="U719" s="21"/>
      <c r="V719" s="21"/>
      <c r="W719" s="21"/>
      <c r="X719" s="21"/>
      <c r="Y719" s="22"/>
    </row>
    <row r="720" spans="1:25" ht="15.6" customHeight="1" thickBot="1" x14ac:dyDescent="0.3">
      <c r="B720" s="23"/>
      <c r="C720" s="24"/>
      <c r="D720" s="24"/>
      <c r="E720" s="24"/>
      <c r="F720" s="24"/>
      <c r="G720" s="24"/>
      <c r="H720" s="24"/>
      <c r="I720" s="24"/>
      <c r="J720" s="24"/>
      <c r="K720" s="24"/>
      <c r="L720" s="24"/>
      <c r="M720" s="24"/>
      <c r="N720" s="24"/>
      <c r="O720" s="24"/>
      <c r="P720" s="24"/>
      <c r="Q720" s="24"/>
      <c r="R720" s="24"/>
      <c r="S720" s="24"/>
      <c r="T720" s="24"/>
      <c r="U720" s="24"/>
      <c r="V720" s="24"/>
      <c r="W720" s="24"/>
      <c r="X720" s="24"/>
      <c r="Y720" s="25"/>
    </row>
    <row r="721" spans="1:25" ht="15.6" customHeight="1" x14ac:dyDescent="0.25"/>
    <row r="722" spans="1:25" ht="15.6" customHeight="1" x14ac:dyDescent="0.25">
      <c r="A722" t="s">
        <v>119</v>
      </c>
      <c r="B722" t="s">
        <v>118</v>
      </c>
    </row>
    <row r="723" spans="1:25" ht="15.6" customHeight="1" thickBot="1" x14ac:dyDescent="0.3"/>
    <row r="724" spans="1:25" ht="15.6" customHeight="1" x14ac:dyDescent="0.25">
      <c r="B724" s="20"/>
      <c r="C724" s="21"/>
      <c r="D724" s="21"/>
      <c r="E724" s="21"/>
      <c r="F724" s="21"/>
      <c r="G724" s="21"/>
      <c r="H724" s="21"/>
      <c r="I724" s="21"/>
      <c r="J724" s="21"/>
      <c r="K724" s="21"/>
      <c r="L724" s="21"/>
      <c r="M724" s="21"/>
      <c r="N724" s="21"/>
      <c r="O724" s="21"/>
      <c r="P724" s="21"/>
      <c r="Q724" s="21"/>
      <c r="R724" s="21"/>
      <c r="S724" s="21"/>
      <c r="T724" s="21"/>
      <c r="U724" s="21"/>
      <c r="V724" s="21"/>
      <c r="W724" s="21"/>
      <c r="X724" s="21"/>
      <c r="Y724" s="22"/>
    </row>
    <row r="725" spans="1:25" ht="15.6" customHeight="1" thickBot="1" x14ac:dyDescent="0.3">
      <c r="B725" s="23"/>
      <c r="C725" s="24"/>
      <c r="D725" s="24"/>
      <c r="E725" s="24"/>
      <c r="F725" s="24"/>
      <c r="G725" s="24"/>
      <c r="H725" s="24"/>
      <c r="I725" s="24"/>
      <c r="J725" s="24"/>
      <c r="K725" s="24"/>
      <c r="L725" s="24"/>
      <c r="M725" s="24"/>
      <c r="N725" s="24"/>
      <c r="O725" s="24"/>
      <c r="P725" s="24"/>
      <c r="Q725" s="24"/>
      <c r="R725" s="24"/>
      <c r="S725" s="24"/>
      <c r="T725" s="24"/>
      <c r="U725" s="24"/>
      <c r="V725" s="24"/>
      <c r="W725" s="24"/>
      <c r="X725" s="24"/>
      <c r="Y725" s="25"/>
    </row>
    <row r="726" spans="1:25" ht="15.6" customHeight="1" x14ac:dyDescent="0.25"/>
    <row r="727" spans="1:25" ht="15.6" customHeight="1" x14ac:dyDescent="0.25">
      <c r="A727" t="s">
        <v>121</v>
      </c>
      <c r="B727" t="s">
        <v>120</v>
      </c>
    </row>
    <row r="728" spans="1:25" ht="15.6" customHeight="1" thickBot="1" x14ac:dyDescent="0.3"/>
    <row r="729" spans="1:25" ht="15.6" customHeight="1" x14ac:dyDescent="0.25">
      <c r="B729" s="20"/>
      <c r="C729" s="21"/>
      <c r="D729" s="21"/>
      <c r="E729" s="21"/>
      <c r="F729" s="21"/>
      <c r="G729" s="21"/>
      <c r="H729" s="21"/>
      <c r="I729" s="21"/>
      <c r="J729" s="21"/>
      <c r="K729" s="21"/>
      <c r="L729" s="21"/>
      <c r="M729" s="21"/>
      <c r="N729" s="21"/>
      <c r="O729" s="21"/>
      <c r="P729" s="21"/>
      <c r="Q729" s="21"/>
      <c r="R729" s="21"/>
      <c r="S729" s="21"/>
      <c r="T729" s="21"/>
      <c r="U729" s="21"/>
      <c r="V729" s="21"/>
      <c r="W729" s="21"/>
      <c r="X729" s="21"/>
      <c r="Y729" s="22"/>
    </row>
    <row r="730" spans="1:25" ht="15.6" customHeight="1" thickBot="1" x14ac:dyDescent="0.3">
      <c r="B730" s="23"/>
      <c r="C730" s="24"/>
      <c r="D730" s="24"/>
      <c r="E730" s="24"/>
      <c r="F730" s="24"/>
      <c r="G730" s="24"/>
      <c r="H730" s="24"/>
      <c r="I730" s="24"/>
      <c r="J730" s="24"/>
      <c r="K730" s="24"/>
      <c r="L730" s="24"/>
      <c r="M730" s="24"/>
      <c r="N730" s="24"/>
      <c r="O730" s="24"/>
      <c r="P730" s="24"/>
      <c r="Q730" s="24"/>
      <c r="R730" s="24"/>
      <c r="S730" s="24"/>
      <c r="T730" s="24"/>
      <c r="U730" s="24"/>
      <c r="V730" s="24"/>
      <c r="W730" s="24"/>
      <c r="X730" s="24"/>
      <c r="Y730" s="25"/>
    </row>
    <row r="731" spans="1:25" ht="15.6" customHeight="1" x14ac:dyDescent="0.25"/>
    <row r="732" spans="1:25" ht="15.6" customHeight="1" x14ac:dyDescent="0.25">
      <c r="A732" t="s">
        <v>123</v>
      </c>
      <c r="B732" t="s">
        <v>122</v>
      </c>
    </row>
    <row r="733" spans="1:25" ht="15.6" customHeight="1" thickBot="1" x14ac:dyDescent="0.3"/>
    <row r="734" spans="1:25" ht="15.6" customHeight="1" x14ac:dyDescent="0.25">
      <c r="B734" s="20"/>
      <c r="C734" s="21"/>
      <c r="D734" s="21"/>
      <c r="E734" s="21"/>
      <c r="F734" s="21"/>
      <c r="G734" s="21"/>
      <c r="H734" s="21"/>
      <c r="I734" s="21"/>
      <c r="J734" s="21"/>
      <c r="K734" s="21"/>
      <c r="L734" s="21"/>
      <c r="M734" s="21"/>
      <c r="N734" s="21"/>
      <c r="O734" s="21"/>
      <c r="P734" s="21"/>
      <c r="Q734" s="21"/>
      <c r="R734" s="21"/>
      <c r="S734" s="21"/>
      <c r="T734" s="21"/>
      <c r="U734" s="21"/>
      <c r="V734" s="21"/>
      <c r="W734" s="21"/>
      <c r="X734" s="21"/>
      <c r="Y734" s="22"/>
    </row>
    <row r="735" spans="1:25" ht="15.6" customHeight="1" thickBot="1" x14ac:dyDescent="0.3">
      <c r="B735" s="23"/>
      <c r="C735" s="24"/>
      <c r="D735" s="24"/>
      <c r="E735" s="24"/>
      <c r="F735" s="24"/>
      <c r="G735" s="24"/>
      <c r="H735" s="24"/>
      <c r="I735" s="24"/>
      <c r="J735" s="24"/>
      <c r="K735" s="24"/>
      <c r="L735" s="24"/>
      <c r="M735" s="24"/>
      <c r="N735" s="24"/>
      <c r="O735" s="24"/>
      <c r="P735" s="24"/>
      <c r="Q735" s="24"/>
      <c r="R735" s="24"/>
      <c r="S735" s="24"/>
      <c r="T735" s="24"/>
      <c r="U735" s="24"/>
      <c r="V735" s="24"/>
      <c r="W735" s="24"/>
      <c r="X735" s="24"/>
      <c r="Y735" s="25"/>
    </row>
    <row r="736" spans="1:25" ht="15.6" customHeight="1" x14ac:dyDescent="0.25"/>
    <row r="737" spans="1:25" ht="15.6" customHeight="1" x14ac:dyDescent="0.25">
      <c r="A737" t="s">
        <v>125</v>
      </c>
      <c r="B737" t="s">
        <v>124</v>
      </c>
    </row>
    <row r="738" spans="1:25" ht="15.6" customHeight="1" thickBot="1" x14ac:dyDescent="0.3"/>
    <row r="739" spans="1:25" ht="15.6" customHeight="1" x14ac:dyDescent="0.25">
      <c r="B739" s="20"/>
      <c r="C739" s="21"/>
      <c r="D739" s="21"/>
      <c r="E739" s="21"/>
      <c r="F739" s="21"/>
      <c r="G739" s="21"/>
      <c r="H739" s="21"/>
      <c r="I739" s="21"/>
      <c r="J739" s="21"/>
      <c r="K739" s="21"/>
      <c r="L739" s="21"/>
      <c r="M739" s="21"/>
      <c r="N739" s="21"/>
      <c r="O739" s="21"/>
      <c r="P739" s="21"/>
      <c r="Q739" s="21"/>
      <c r="R739" s="21"/>
      <c r="S739" s="21"/>
      <c r="T739" s="21"/>
      <c r="U739" s="21"/>
      <c r="V739" s="21"/>
      <c r="W739" s="21"/>
      <c r="X739" s="21"/>
      <c r="Y739" s="22"/>
    </row>
    <row r="740" spans="1:25" ht="15.6" customHeight="1" thickBot="1" x14ac:dyDescent="0.3">
      <c r="B740" s="23"/>
      <c r="C740" s="24"/>
      <c r="D740" s="24"/>
      <c r="E740" s="24"/>
      <c r="F740" s="24"/>
      <c r="G740" s="24"/>
      <c r="H740" s="24"/>
      <c r="I740" s="24"/>
      <c r="J740" s="24"/>
      <c r="K740" s="24"/>
      <c r="L740" s="24"/>
      <c r="M740" s="24"/>
      <c r="N740" s="24"/>
      <c r="O740" s="24"/>
      <c r="P740" s="24"/>
      <c r="Q740" s="24"/>
      <c r="R740" s="24"/>
      <c r="S740" s="24"/>
      <c r="T740" s="24"/>
      <c r="U740" s="24"/>
      <c r="V740" s="24"/>
      <c r="W740" s="24"/>
      <c r="X740" s="24"/>
      <c r="Y740" s="25"/>
    </row>
    <row r="741" spans="1:25" ht="15.6" customHeight="1" x14ac:dyDescent="0.25"/>
    <row r="742" spans="1:25" ht="15.6" customHeight="1" x14ac:dyDescent="0.25">
      <c r="A742" t="s">
        <v>127</v>
      </c>
      <c r="B742" t="s">
        <v>126</v>
      </c>
    </row>
    <row r="743" spans="1:25" ht="15.6" customHeight="1" thickBot="1" x14ac:dyDescent="0.3"/>
    <row r="744" spans="1:25" ht="15.6" customHeight="1" x14ac:dyDescent="0.25">
      <c r="B744" s="20"/>
      <c r="C744" s="21"/>
      <c r="D744" s="21"/>
      <c r="E744" s="21"/>
      <c r="F744" s="21"/>
      <c r="G744" s="21"/>
      <c r="H744" s="21"/>
      <c r="I744" s="21"/>
      <c r="J744" s="21"/>
      <c r="K744" s="21"/>
      <c r="L744" s="21"/>
      <c r="M744" s="21"/>
      <c r="N744" s="21"/>
      <c r="O744" s="21"/>
      <c r="P744" s="21"/>
      <c r="Q744" s="21"/>
      <c r="R744" s="21"/>
      <c r="S744" s="21"/>
      <c r="T744" s="21"/>
      <c r="U744" s="21"/>
      <c r="V744" s="21"/>
      <c r="W744" s="21"/>
      <c r="X744" s="21"/>
      <c r="Y744" s="22"/>
    </row>
    <row r="745" spans="1:25" ht="15.6" customHeight="1" thickBot="1" x14ac:dyDescent="0.3">
      <c r="B745" s="23"/>
      <c r="C745" s="24"/>
      <c r="D745" s="24"/>
      <c r="E745" s="24"/>
      <c r="F745" s="24"/>
      <c r="G745" s="24"/>
      <c r="H745" s="24"/>
      <c r="I745" s="24"/>
      <c r="J745" s="24"/>
      <c r="K745" s="24"/>
      <c r="L745" s="24"/>
      <c r="M745" s="24"/>
      <c r="N745" s="24"/>
      <c r="O745" s="24"/>
      <c r="P745" s="24"/>
      <c r="Q745" s="24"/>
      <c r="R745" s="24"/>
      <c r="S745" s="24"/>
      <c r="T745" s="24"/>
      <c r="U745" s="24"/>
      <c r="V745" s="24"/>
      <c r="W745" s="24"/>
      <c r="X745" s="24"/>
      <c r="Y745" s="25"/>
    </row>
    <row r="746" spans="1:25" ht="15.6" customHeight="1" x14ac:dyDescent="0.25"/>
    <row r="747" spans="1:25" ht="15.6" customHeight="1" x14ac:dyDescent="0.25">
      <c r="A747" t="s">
        <v>129</v>
      </c>
      <c r="B747" t="s">
        <v>128</v>
      </c>
    </row>
    <row r="748" spans="1:25" ht="15.6" customHeight="1" thickBot="1" x14ac:dyDescent="0.3"/>
    <row r="749" spans="1:25" ht="15.6" customHeight="1" x14ac:dyDescent="0.25">
      <c r="B749" s="20"/>
      <c r="C749" s="21"/>
      <c r="D749" s="21"/>
      <c r="E749" s="21"/>
      <c r="F749" s="21"/>
      <c r="G749" s="21"/>
      <c r="H749" s="21"/>
      <c r="I749" s="21"/>
      <c r="J749" s="21"/>
      <c r="K749" s="21"/>
      <c r="L749" s="21"/>
      <c r="M749" s="21"/>
      <c r="N749" s="21"/>
      <c r="O749" s="21"/>
      <c r="P749" s="21"/>
      <c r="Q749" s="21"/>
      <c r="R749" s="21"/>
      <c r="S749" s="21"/>
      <c r="T749" s="21"/>
      <c r="U749" s="21"/>
      <c r="V749" s="21"/>
      <c r="W749" s="21"/>
      <c r="X749" s="21"/>
      <c r="Y749" s="22"/>
    </row>
    <row r="750" spans="1:25" ht="15.6" customHeight="1" thickBot="1" x14ac:dyDescent="0.3">
      <c r="B750" s="23"/>
      <c r="C750" s="24"/>
      <c r="D750" s="24"/>
      <c r="E750" s="24"/>
      <c r="F750" s="24"/>
      <c r="G750" s="24"/>
      <c r="H750" s="24"/>
      <c r="I750" s="24"/>
      <c r="J750" s="24"/>
      <c r="K750" s="24"/>
      <c r="L750" s="24"/>
      <c r="M750" s="24"/>
      <c r="N750" s="24"/>
      <c r="O750" s="24"/>
      <c r="P750" s="24"/>
      <c r="Q750" s="24"/>
      <c r="R750" s="24"/>
      <c r="S750" s="24"/>
      <c r="T750" s="24"/>
      <c r="U750" s="24"/>
      <c r="V750" s="24"/>
      <c r="W750" s="24"/>
      <c r="X750" s="24"/>
      <c r="Y750" s="25"/>
    </row>
    <row r="751" spans="1:25" ht="15.6" customHeight="1" x14ac:dyDescent="0.25"/>
    <row r="752" spans="1:25" ht="15.6" customHeight="1" x14ac:dyDescent="0.25">
      <c r="A752" t="s">
        <v>131</v>
      </c>
      <c r="B752" t="s">
        <v>130</v>
      </c>
    </row>
    <row r="753" spans="1:25" ht="15.6" customHeight="1" thickBot="1" x14ac:dyDescent="0.3"/>
    <row r="754" spans="1:25" ht="15.6" customHeight="1" x14ac:dyDescent="0.25">
      <c r="B754" s="20"/>
      <c r="C754" s="21"/>
      <c r="D754" s="21"/>
      <c r="E754" s="21"/>
      <c r="F754" s="21"/>
      <c r="G754" s="21"/>
      <c r="H754" s="21"/>
      <c r="I754" s="21"/>
      <c r="J754" s="21"/>
      <c r="K754" s="21"/>
      <c r="L754" s="21"/>
      <c r="M754" s="21"/>
      <c r="N754" s="21"/>
      <c r="O754" s="21"/>
      <c r="P754" s="21"/>
      <c r="Q754" s="21"/>
      <c r="R754" s="21"/>
      <c r="S754" s="21"/>
      <c r="T754" s="21"/>
      <c r="U754" s="21"/>
      <c r="V754" s="21"/>
      <c r="W754" s="21"/>
      <c r="X754" s="21"/>
      <c r="Y754" s="22"/>
    </row>
    <row r="755" spans="1:25" ht="15.6" customHeight="1" thickBot="1" x14ac:dyDescent="0.3">
      <c r="B755" s="23"/>
      <c r="C755" s="24"/>
      <c r="D755" s="24"/>
      <c r="E755" s="24"/>
      <c r="F755" s="24"/>
      <c r="G755" s="24"/>
      <c r="H755" s="24"/>
      <c r="I755" s="24"/>
      <c r="J755" s="24"/>
      <c r="K755" s="24"/>
      <c r="L755" s="24"/>
      <c r="M755" s="24"/>
      <c r="N755" s="24"/>
      <c r="O755" s="24"/>
      <c r="P755" s="24"/>
      <c r="Q755" s="24"/>
      <c r="R755" s="24"/>
      <c r="S755" s="24"/>
      <c r="T755" s="24"/>
      <c r="U755" s="24"/>
      <c r="V755" s="24"/>
      <c r="W755" s="24"/>
      <c r="X755" s="24"/>
      <c r="Y755" s="25"/>
    </row>
    <row r="756" spans="1:25" ht="15.6" customHeight="1" x14ac:dyDescent="0.25"/>
    <row r="757" spans="1:25" ht="15.6" customHeight="1" x14ac:dyDescent="0.25">
      <c r="A757" t="s">
        <v>133</v>
      </c>
      <c r="B757" t="s">
        <v>132</v>
      </c>
    </row>
    <row r="758" spans="1:25" ht="15.6" customHeight="1" thickBot="1" x14ac:dyDescent="0.3"/>
    <row r="759" spans="1:25" ht="15.6" customHeight="1" x14ac:dyDescent="0.25">
      <c r="B759" s="20"/>
      <c r="C759" s="21"/>
      <c r="D759" s="21"/>
      <c r="E759" s="21"/>
      <c r="F759" s="21"/>
      <c r="G759" s="21"/>
      <c r="H759" s="21"/>
      <c r="I759" s="21"/>
      <c r="J759" s="21"/>
      <c r="K759" s="21"/>
      <c r="L759" s="21"/>
      <c r="M759" s="21"/>
      <c r="N759" s="21"/>
      <c r="O759" s="21"/>
      <c r="P759" s="21"/>
      <c r="Q759" s="21"/>
      <c r="R759" s="21"/>
      <c r="S759" s="21"/>
      <c r="T759" s="21"/>
      <c r="U759" s="21"/>
      <c r="V759" s="21"/>
      <c r="W759" s="21"/>
      <c r="X759" s="21"/>
      <c r="Y759" s="22"/>
    </row>
    <row r="760" spans="1:25" ht="15.6" customHeight="1" thickBot="1" x14ac:dyDescent="0.3">
      <c r="B760" s="23"/>
      <c r="C760" s="24"/>
      <c r="D760" s="24"/>
      <c r="E760" s="24"/>
      <c r="F760" s="24"/>
      <c r="G760" s="24"/>
      <c r="H760" s="24"/>
      <c r="I760" s="24"/>
      <c r="J760" s="24"/>
      <c r="K760" s="24"/>
      <c r="L760" s="24"/>
      <c r="M760" s="24"/>
      <c r="N760" s="24"/>
      <c r="O760" s="24"/>
      <c r="P760" s="24"/>
      <c r="Q760" s="24"/>
      <c r="R760" s="24"/>
      <c r="S760" s="24"/>
      <c r="T760" s="24"/>
      <c r="U760" s="24"/>
      <c r="V760" s="24"/>
      <c r="W760" s="24"/>
      <c r="X760" s="24"/>
      <c r="Y760" s="25"/>
    </row>
    <row r="761" spans="1:25" ht="15.6" customHeight="1" x14ac:dyDescent="0.25"/>
    <row r="762" spans="1:25" ht="15.6" customHeight="1" x14ac:dyDescent="0.25">
      <c r="A762" t="s">
        <v>135</v>
      </c>
      <c r="B762" t="s">
        <v>134</v>
      </c>
    </row>
    <row r="763" spans="1:25" ht="15.6" customHeight="1" thickBot="1" x14ac:dyDescent="0.3"/>
    <row r="764" spans="1:25" ht="15.6" customHeight="1" x14ac:dyDescent="0.25">
      <c r="B764" s="20"/>
      <c r="C764" s="21"/>
      <c r="D764" s="21"/>
      <c r="E764" s="21"/>
      <c r="F764" s="21"/>
      <c r="G764" s="21"/>
      <c r="H764" s="21"/>
      <c r="I764" s="21"/>
      <c r="J764" s="21"/>
      <c r="K764" s="21"/>
      <c r="L764" s="21"/>
      <c r="M764" s="21"/>
      <c r="N764" s="21"/>
      <c r="O764" s="21"/>
      <c r="P764" s="21"/>
      <c r="Q764" s="21"/>
      <c r="R764" s="21"/>
      <c r="S764" s="21"/>
      <c r="T764" s="21"/>
      <c r="U764" s="21"/>
      <c r="V764" s="21"/>
      <c r="W764" s="21"/>
      <c r="X764" s="21"/>
      <c r="Y764" s="22"/>
    </row>
    <row r="765" spans="1:25" ht="15.6" customHeight="1" thickBot="1" x14ac:dyDescent="0.3">
      <c r="B765" s="23"/>
      <c r="C765" s="24"/>
      <c r="D765" s="24"/>
      <c r="E765" s="24"/>
      <c r="F765" s="24"/>
      <c r="G765" s="24"/>
      <c r="H765" s="24"/>
      <c r="I765" s="24"/>
      <c r="J765" s="24"/>
      <c r="K765" s="24"/>
      <c r="L765" s="24"/>
      <c r="M765" s="24"/>
      <c r="N765" s="24"/>
      <c r="O765" s="24"/>
      <c r="P765" s="24"/>
      <c r="Q765" s="24"/>
      <c r="R765" s="24"/>
      <c r="S765" s="24"/>
      <c r="T765" s="24"/>
      <c r="U765" s="24"/>
      <c r="V765" s="24"/>
      <c r="W765" s="24"/>
      <c r="X765" s="24"/>
      <c r="Y765" s="25"/>
    </row>
    <row r="766" spans="1:25" ht="15.6" customHeight="1" x14ac:dyDescent="0.25"/>
    <row r="767" spans="1:25" ht="15.6" customHeight="1" x14ac:dyDescent="0.25">
      <c r="A767" t="s">
        <v>137</v>
      </c>
      <c r="B767" t="s">
        <v>136</v>
      </c>
    </row>
    <row r="768" spans="1:25" ht="15.6" customHeight="1" thickBot="1" x14ac:dyDescent="0.3"/>
    <row r="769" spans="1:25" ht="15.6" customHeight="1" x14ac:dyDescent="0.25">
      <c r="B769" s="20"/>
      <c r="C769" s="21"/>
      <c r="D769" s="21"/>
      <c r="E769" s="21"/>
      <c r="F769" s="21"/>
      <c r="G769" s="21"/>
      <c r="H769" s="21"/>
      <c r="I769" s="21"/>
      <c r="J769" s="21"/>
      <c r="K769" s="21"/>
      <c r="L769" s="21"/>
      <c r="M769" s="21"/>
      <c r="N769" s="21"/>
      <c r="O769" s="21"/>
      <c r="P769" s="21"/>
      <c r="Q769" s="21"/>
      <c r="R769" s="21"/>
      <c r="S769" s="21"/>
      <c r="T769" s="21"/>
      <c r="U769" s="21"/>
      <c r="V769" s="21"/>
      <c r="W769" s="21"/>
      <c r="X769" s="21"/>
      <c r="Y769" s="22"/>
    </row>
    <row r="770" spans="1:25" ht="15.6" customHeight="1" thickBot="1" x14ac:dyDescent="0.3">
      <c r="B770" s="23"/>
      <c r="C770" s="24"/>
      <c r="D770" s="24"/>
      <c r="E770" s="24"/>
      <c r="F770" s="24"/>
      <c r="G770" s="24"/>
      <c r="H770" s="24"/>
      <c r="I770" s="24"/>
      <c r="J770" s="24"/>
      <c r="K770" s="24"/>
      <c r="L770" s="24"/>
      <c r="M770" s="24"/>
      <c r="N770" s="24"/>
      <c r="O770" s="24"/>
      <c r="P770" s="24"/>
      <c r="Q770" s="24"/>
      <c r="R770" s="24"/>
      <c r="S770" s="24"/>
      <c r="T770" s="24"/>
      <c r="U770" s="24"/>
      <c r="V770" s="24"/>
      <c r="W770" s="24"/>
      <c r="X770" s="24"/>
      <c r="Y770" s="25"/>
    </row>
    <row r="771" spans="1:25" ht="15.6" customHeight="1" x14ac:dyDescent="0.25"/>
    <row r="772" spans="1:25" ht="15.6" customHeight="1" x14ac:dyDescent="0.25">
      <c r="A772" t="s">
        <v>139</v>
      </c>
      <c r="B772" t="s">
        <v>138</v>
      </c>
    </row>
    <row r="773" spans="1:25" ht="15.6" customHeight="1" thickBot="1" x14ac:dyDescent="0.3"/>
    <row r="774" spans="1:25" ht="15.6" customHeight="1" x14ac:dyDescent="0.25">
      <c r="B774" s="20"/>
      <c r="C774" s="21"/>
      <c r="D774" s="21"/>
      <c r="E774" s="21"/>
      <c r="F774" s="21"/>
      <c r="G774" s="21"/>
      <c r="H774" s="21"/>
      <c r="I774" s="21"/>
      <c r="J774" s="21"/>
      <c r="K774" s="21"/>
      <c r="L774" s="21"/>
      <c r="M774" s="21"/>
      <c r="N774" s="21"/>
      <c r="O774" s="21"/>
      <c r="P774" s="21"/>
      <c r="Q774" s="21"/>
      <c r="R774" s="21"/>
      <c r="S774" s="21"/>
      <c r="T774" s="21"/>
      <c r="U774" s="21"/>
      <c r="V774" s="21"/>
      <c r="W774" s="21"/>
      <c r="X774" s="21"/>
      <c r="Y774" s="22"/>
    </row>
    <row r="775" spans="1:25" ht="15.6" customHeight="1" thickBot="1" x14ac:dyDescent="0.3">
      <c r="B775" s="23"/>
      <c r="C775" s="24"/>
      <c r="D775" s="24"/>
      <c r="E775" s="24"/>
      <c r="F775" s="24"/>
      <c r="G775" s="24"/>
      <c r="H775" s="24"/>
      <c r="I775" s="24"/>
      <c r="J775" s="24"/>
      <c r="K775" s="24"/>
      <c r="L775" s="24"/>
      <c r="M775" s="24"/>
      <c r="N775" s="24"/>
      <c r="O775" s="24"/>
      <c r="P775" s="24"/>
      <c r="Q775" s="24"/>
      <c r="R775" s="24"/>
      <c r="S775" s="24"/>
      <c r="T775" s="24"/>
      <c r="U775" s="24"/>
      <c r="V775" s="24"/>
      <c r="W775" s="24"/>
      <c r="X775" s="24"/>
      <c r="Y775" s="25"/>
    </row>
    <row r="776" spans="1:25" ht="15.6" customHeight="1" x14ac:dyDescent="0.25"/>
    <row r="777" spans="1:25" ht="15.6" customHeight="1" x14ac:dyDescent="0.25">
      <c r="A777" t="s">
        <v>141</v>
      </c>
      <c r="B777" t="s">
        <v>140</v>
      </c>
    </row>
    <row r="778" spans="1:25" ht="15.6" customHeight="1" thickBot="1" x14ac:dyDescent="0.3"/>
    <row r="779" spans="1:25" ht="15.6" customHeight="1" x14ac:dyDescent="0.25">
      <c r="B779" s="20"/>
      <c r="C779" s="21"/>
      <c r="D779" s="21"/>
      <c r="E779" s="21"/>
      <c r="F779" s="21"/>
      <c r="G779" s="21"/>
      <c r="H779" s="21"/>
      <c r="I779" s="21"/>
      <c r="J779" s="21"/>
      <c r="K779" s="21"/>
      <c r="L779" s="21"/>
      <c r="M779" s="21"/>
      <c r="N779" s="21"/>
      <c r="O779" s="21"/>
      <c r="P779" s="21"/>
      <c r="Q779" s="21"/>
      <c r="R779" s="21"/>
      <c r="S779" s="21"/>
      <c r="T779" s="21"/>
      <c r="U779" s="21"/>
      <c r="V779" s="21"/>
      <c r="W779" s="21"/>
      <c r="X779" s="21"/>
      <c r="Y779" s="22"/>
    </row>
    <row r="780" spans="1:25" ht="15.6" customHeight="1" thickBot="1" x14ac:dyDescent="0.3">
      <c r="B780" s="23"/>
      <c r="C780" s="24"/>
      <c r="D780" s="24"/>
      <c r="E780" s="24"/>
      <c r="F780" s="24"/>
      <c r="G780" s="24"/>
      <c r="H780" s="24"/>
      <c r="I780" s="24"/>
      <c r="J780" s="24"/>
      <c r="K780" s="24"/>
      <c r="L780" s="24"/>
      <c r="M780" s="24"/>
      <c r="N780" s="24"/>
      <c r="O780" s="24"/>
      <c r="P780" s="24"/>
      <c r="Q780" s="24"/>
      <c r="R780" s="24"/>
      <c r="S780" s="24"/>
      <c r="T780" s="24"/>
      <c r="U780" s="24"/>
      <c r="V780" s="24"/>
      <c r="W780" s="24"/>
      <c r="X780" s="24"/>
      <c r="Y780" s="25"/>
    </row>
    <row r="781" spans="1:25" ht="15.6" customHeight="1" x14ac:dyDescent="0.25"/>
    <row r="782" spans="1:25" ht="15.6" customHeight="1" x14ac:dyDescent="0.25">
      <c r="A782" t="s">
        <v>143</v>
      </c>
      <c r="B782" t="s">
        <v>142</v>
      </c>
    </row>
    <row r="783" spans="1:25" ht="15.6" customHeight="1" thickBot="1" x14ac:dyDescent="0.3"/>
    <row r="784" spans="1:25" ht="15.6" customHeight="1" x14ac:dyDescent="0.25">
      <c r="B784" s="20"/>
      <c r="C784" s="21"/>
      <c r="D784" s="21"/>
      <c r="E784" s="21"/>
      <c r="F784" s="21"/>
      <c r="G784" s="21"/>
      <c r="H784" s="21"/>
      <c r="I784" s="21"/>
      <c r="J784" s="21"/>
      <c r="K784" s="21"/>
      <c r="L784" s="21"/>
      <c r="M784" s="21"/>
      <c r="N784" s="21"/>
      <c r="O784" s="21"/>
      <c r="P784" s="21"/>
      <c r="Q784" s="21"/>
      <c r="R784" s="21"/>
      <c r="S784" s="21"/>
      <c r="T784" s="21"/>
      <c r="U784" s="21"/>
      <c r="V784" s="21"/>
      <c r="W784" s="21"/>
      <c r="X784" s="21"/>
      <c r="Y784" s="22"/>
    </row>
    <row r="785" spans="2:25" ht="15.6" customHeight="1" thickBot="1" x14ac:dyDescent="0.3">
      <c r="B785" s="23"/>
      <c r="C785" s="24"/>
      <c r="D785" s="24"/>
      <c r="E785" s="24"/>
      <c r="F785" s="24"/>
      <c r="G785" s="24"/>
      <c r="H785" s="24"/>
      <c r="I785" s="24"/>
      <c r="J785" s="24"/>
      <c r="K785" s="24"/>
      <c r="L785" s="24"/>
      <c r="M785" s="24"/>
      <c r="N785" s="24"/>
      <c r="O785" s="24"/>
      <c r="P785" s="24"/>
      <c r="Q785" s="24"/>
      <c r="R785" s="24"/>
      <c r="S785" s="24"/>
      <c r="T785" s="24"/>
      <c r="U785" s="24"/>
      <c r="V785" s="24"/>
      <c r="W785" s="24"/>
      <c r="X785" s="24"/>
      <c r="Y785" s="25"/>
    </row>
    <row r="786" spans="2:25" ht="15.6" customHeight="1" x14ac:dyDescent="0.25"/>
    <row r="787" spans="2:25" ht="15.6" customHeight="1" x14ac:dyDescent="0.25"/>
    <row r="788" spans="2:25" ht="15.6" customHeight="1" x14ac:dyDescent="0.25"/>
    <row r="789" spans="2:25" ht="15.6" customHeight="1" x14ac:dyDescent="0.25"/>
    <row r="790" spans="2:25" ht="15.6" customHeight="1" x14ac:dyDescent="0.25"/>
    <row r="791" spans="2:25" ht="15.6" customHeight="1" x14ac:dyDescent="0.25"/>
    <row r="792" spans="2:25" ht="15.6" customHeight="1" x14ac:dyDescent="0.25"/>
    <row r="793" spans="2:25" ht="15.6" customHeight="1" x14ac:dyDescent="0.25"/>
    <row r="794" spans="2:25" ht="15.6" customHeight="1" x14ac:dyDescent="0.25"/>
    <row r="795" spans="2:25" ht="15.6" customHeight="1" x14ac:dyDescent="0.25"/>
    <row r="796" spans="2:25" ht="15.6" customHeight="1" x14ac:dyDescent="0.25"/>
    <row r="797" spans="2:25" ht="15.6" customHeight="1" x14ac:dyDescent="0.25"/>
    <row r="798" spans="2:25" ht="15.6" customHeight="1" x14ac:dyDescent="0.25"/>
    <row r="799" spans="2:25" ht="15.6" customHeight="1" x14ac:dyDescent="0.25"/>
    <row r="800" spans="2:25" ht="15.6" customHeight="1" x14ac:dyDescent="0.25"/>
    <row r="801" ht="15.6" customHeight="1" x14ac:dyDescent="0.25"/>
    <row r="802" ht="15.6" customHeight="1" x14ac:dyDescent="0.25"/>
    <row r="803" ht="15.6" customHeight="1" x14ac:dyDescent="0.25"/>
    <row r="804" ht="15.6" customHeight="1" x14ac:dyDescent="0.25"/>
    <row r="805" ht="15.6" customHeight="1" x14ac:dyDescent="0.25"/>
    <row r="806" ht="15.6" customHeight="1" x14ac:dyDescent="0.25"/>
    <row r="807" ht="15.6" customHeight="1" x14ac:dyDescent="0.25"/>
    <row r="808" ht="15.6" customHeight="1" x14ac:dyDescent="0.25"/>
    <row r="809" ht="15.6" customHeight="1" x14ac:dyDescent="0.25"/>
    <row r="810" ht="15.6" customHeight="1" x14ac:dyDescent="0.25"/>
    <row r="811" ht="15.6" customHeight="1" x14ac:dyDescent="0.25"/>
    <row r="812" ht="15.6" customHeight="1" x14ac:dyDescent="0.25"/>
    <row r="813" ht="15.6" customHeight="1" x14ac:dyDescent="0.25"/>
    <row r="814" ht="15.6" customHeight="1" x14ac:dyDescent="0.25"/>
    <row r="815" ht="15.6" customHeight="1" x14ac:dyDescent="0.25"/>
    <row r="816" ht="15.6" customHeight="1" x14ac:dyDescent="0.25"/>
    <row r="817" ht="15.6" customHeight="1" x14ac:dyDescent="0.25"/>
    <row r="818" ht="15.6" customHeight="1" x14ac:dyDescent="0.25"/>
    <row r="819" ht="15.6" customHeight="1" x14ac:dyDescent="0.25"/>
    <row r="820" ht="15.6" customHeight="1" x14ac:dyDescent="0.25"/>
    <row r="821" ht="15.6" customHeight="1" x14ac:dyDescent="0.25"/>
    <row r="822" ht="15.6" customHeight="1" x14ac:dyDescent="0.25"/>
    <row r="823" ht="15.6" customHeight="1" x14ac:dyDescent="0.25"/>
    <row r="824" ht="15.6" customHeight="1" x14ac:dyDescent="0.25"/>
    <row r="825" ht="15.6" customHeight="1" x14ac:dyDescent="0.25"/>
    <row r="826" ht="15.6" customHeight="1" x14ac:dyDescent="0.25"/>
    <row r="827" ht="15.6" customHeight="1" x14ac:dyDescent="0.25"/>
    <row r="828" ht="15.6" customHeight="1" x14ac:dyDescent="0.25"/>
    <row r="829" ht="15.6" customHeight="1" x14ac:dyDescent="0.25"/>
    <row r="830" ht="15.6" customHeight="1" x14ac:dyDescent="0.25"/>
    <row r="831" ht="15.6" customHeight="1" x14ac:dyDescent="0.25"/>
    <row r="832" ht="15.6" customHeight="1" x14ac:dyDescent="0.25"/>
    <row r="833" ht="15.6" customHeight="1" x14ac:dyDescent="0.25"/>
    <row r="834" ht="15.6" customHeight="1" x14ac:dyDescent="0.25"/>
    <row r="835" ht="15.6" customHeight="1" x14ac:dyDescent="0.25"/>
    <row r="836" ht="15.6" customHeight="1" x14ac:dyDescent="0.25"/>
    <row r="837" ht="15.6" customHeight="1" x14ac:dyDescent="0.25"/>
    <row r="838" ht="15.6" customHeight="1" x14ac:dyDescent="0.25"/>
    <row r="839" ht="15.6" customHeight="1" x14ac:dyDescent="0.25"/>
    <row r="840" ht="15.6" customHeight="1" x14ac:dyDescent="0.25"/>
    <row r="841" ht="15.6" customHeight="1" x14ac:dyDescent="0.25"/>
    <row r="842" ht="15.6" customHeight="1" x14ac:dyDescent="0.25"/>
    <row r="843" ht="15.6" customHeight="1" x14ac:dyDescent="0.25"/>
    <row r="844" ht="15.6" customHeight="1" x14ac:dyDescent="0.25"/>
    <row r="845" ht="15.6" customHeight="1" x14ac:dyDescent="0.25"/>
    <row r="846" ht="15.6" customHeight="1" x14ac:dyDescent="0.25"/>
    <row r="847" ht="15.6" customHeight="1" x14ac:dyDescent="0.25"/>
    <row r="848" ht="15.6" customHeight="1" x14ac:dyDescent="0.25"/>
    <row r="849" ht="15.6" customHeight="1" x14ac:dyDescent="0.25"/>
    <row r="850" ht="15.6" customHeight="1" x14ac:dyDescent="0.25"/>
    <row r="851" ht="15.6" customHeight="1" x14ac:dyDescent="0.25"/>
    <row r="852" ht="15.6" customHeight="1" x14ac:dyDescent="0.25"/>
    <row r="853" ht="15.6" customHeight="1" x14ac:dyDescent="0.25"/>
    <row r="854" ht="15.6" customHeight="1" x14ac:dyDescent="0.25"/>
    <row r="855" ht="15.6" customHeight="1" x14ac:dyDescent="0.25"/>
    <row r="856" ht="15.6" customHeight="1" x14ac:dyDescent="0.25"/>
    <row r="857" ht="15.6" customHeight="1" x14ac:dyDescent="0.25"/>
    <row r="858" ht="15.6" customHeight="1" x14ac:dyDescent="0.25"/>
    <row r="859" ht="15.6" customHeight="1" x14ac:dyDescent="0.25"/>
    <row r="860" ht="15.6" customHeight="1" x14ac:dyDescent="0.25"/>
    <row r="861" ht="15.6" customHeight="1" x14ac:dyDescent="0.25"/>
    <row r="862" ht="15.6" customHeight="1" x14ac:dyDescent="0.25"/>
    <row r="863" ht="15.6" customHeight="1" x14ac:dyDescent="0.25"/>
    <row r="864" ht="15.6" customHeight="1" x14ac:dyDescent="0.25"/>
    <row r="865" ht="15.6" customHeight="1" x14ac:dyDescent="0.25"/>
    <row r="866" ht="15.6" customHeight="1" x14ac:dyDescent="0.25"/>
    <row r="867" ht="15.6" customHeight="1" x14ac:dyDescent="0.25"/>
    <row r="868" ht="15.6" customHeight="1" x14ac:dyDescent="0.25"/>
    <row r="869" ht="15.6" customHeight="1" x14ac:dyDescent="0.25"/>
    <row r="870" ht="15.6" customHeight="1" x14ac:dyDescent="0.25"/>
    <row r="871" ht="15.6" customHeight="1" x14ac:dyDescent="0.25"/>
    <row r="872" ht="15.6" customHeight="1" x14ac:dyDescent="0.25"/>
    <row r="873" ht="15.6" customHeight="1" x14ac:dyDescent="0.25"/>
    <row r="874" ht="15.6" customHeight="1" x14ac:dyDescent="0.25"/>
    <row r="875" ht="15.6" customHeight="1" x14ac:dyDescent="0.25"/>
    <row r="876" ht="15.6" customHeight="1" x14ac:dyDescent="0.25"/>
    <row r="877" ht="15.6" customHeight="1" x14ac:dyDescent="0.25"/>
    <row r="878" ht="15.6" customHeight="1" x14ac:dyDescent="0.25"/>
    <row r="879" ht="15.6" customHeight="1" x14ac:dyDescent="0.25"/>
    <row r="880" ht="15.6" customHeight="1" x14ac:dyDescent="0.25"/>
    <row r="881" ht="15.6" customHeight="1" x14ac:dyDescent="0.25"/>
    <row r="882" ht="15.6" customHeight="1" x14ac:dyDescent="0.25"/>
    <row r="883" ht="15.6" customHeight="1" x14ac:dyDescent="0.25"/>
    <row r="884" ht="15.6" customHeight="1" x14ac:dyDescent="0.25"/>
    <row r="885" ht="15.6" customHeight="1" x14ac:dyDescent="0.25"/>
    <row r="886" ht="15.6" customHeight="1" x14ac:dyDescent="0.25"/>
    <row r="887" ht="15.6" customHeight="1" x14ac:dyDescent="0.25"/>
    <row r="888" ht="15.6" customHeight="1" x14ac:dyDescent="0.25"/>
    <row r="889" ht="15.6" customHeight="1" x14ac:dyDescent="0.25"/>
    <row r="890" ht="15.6" customHeight="1" x14ac:dyDescent="0.25"/>
    <row r="891" ht="15.6" customHeight="1" x14ac:dyDescent="0.25"/>
    <row r="892" ht="15.6" customHeight="1" x14ac:dyDescent="0.25"/>
    <row r="893" ht="15.6" customHeight="1" x14ac:dyDescent="0.25"/>
    <row r="894" ht="15.6" customHeight="1" x14ac:dyDescent="0.25"/>
    <row r="895" ht="15.6" customHeight="1" x14ac:dyDescent="0.25"/>
    <row r="896" ht="15.6" customHeight="1" x14ac:dyDescent="0.25"/>
    <row r="897" ht="15.6" customHeight="1" x14ac:dyDescent="0.25"/>
    <row r="898" ht="15.6" customHeight="1" x14ac:dyDescent="0.25"/>
    <row r="899" ht="15.6" customHeight="1" x14ac:dyDescent="0.25"/>
    <row r="900" ht="15.6" customHeight="1" x14ac:dyDescent="0.25"/>
    <row r="901" ht="15.6" customHeight="1" x14ac:dyDescent="0.25"/>
    <row r="902" ht="15.6" customHeight="1" x14ac:dyDescent="0.25"/>
    <row r="903" ht="15.6" customHeight="1" x14ac:dyDescent="0.25"/>
    <row r="904" ht="15.6" customHeight="1" x14ac:dyDescent="0.25"/>
    <row r="905" ht="15.6" customHeight="1" x14ac:dyDescent="0.25"/>
    <row r="906" ht="15.6" customHeight="1" x14ac:dyDescent="0.25"/>
    <row r="907" ht="15.6" customHeight="1" x14ac:dyDescent="0.25"/>
    <row r="908" ht="15.6" customHeight="1" x14ac:dyDescent="0.25"/>
    <row r="909" ht="15.6" customHeight="1" x14ac:dyDescent="0.25"/>
    <row r="910" ht="15.6" customHeight="1" x14ac:dyDescent="0.25"/>
    <row r="911" ht="15.6" customHeight="1" x14ac:dyDescent="0.25"/>
    <row r="912" ht="15.6" customHeight="1" x14ac:dyDescent="0.25"/>
    <row r="913" ht="15.6" customHeight="1" x14ac:dyDescent="0.25"/>
    <row r="914" ht="15.6" customHeight="1" x14ac:dyDescent="0.25"/>
    <row r="915" ht="15.6" customHeight="1" x14ac:dyDescent="0.25"/>
    <row r="916" ht="15.6" customHeight="1" x14ac:dyDescent="0.25"/>
    <row r="917" ht="15.6" customHeight="1" x14ac:dyDescent="0.25"/>
    <row r="918" ht="15.6" customHeight="1" x14ac:dyDescent="0.25"/>
    <row r="919" ht="15.6" customHeight="1" x14ac:dyDescent="0.25"/>
    <row r="920" ht="15.6" customHeight="1" x14ac:dyDescent="0.25"/>
    <row r="921" ht="15.6" customHeight="1" x14ac:dyDescent="0.25"/>
    <row r="922" ht="15.6" customHeight="1" x14ac:dyDescent="0.25"/>
    <row r="923" ht="15.6" customHeight="1" x14ac:dyDescent="0.25"/>
    <row r="924" ht="15.6" customHeight="1" x14ac:dyDescent="0.25"/>
    <row r="925" ht="15.6" customHeight="1" x14ac:dyDescent="0.25"/>
    <row r="926" ht="15.6" customHeight="1" x14ac:dyDescent="0.25"/>
    <row r="927" ht="15.6" customHeight="1" x14ac:dyDescent="0.25"/>
    <row r="928" ht="15.6" customHeight="1" x14ac:dyDescent="0.25"/>
    <row r="929" ht="15.6" customHeight="1" x14ac:dyDescent="0.25"/>
    <row r="930" ht="15.6" customHeight="1" x14ac:dyDescent="0.25"/>
    <row r="931" ht="15.6" customHeight="1" x14ac:dyDescent="0.25"/>
    <row r="932" ht="15.6" customHeight="1" x14ac:dyDescent="0.25"/>
    <row r="933" ht="15.6" customHeight="1" x14ac:dyDescent="0.25"/>
    <row r="934" ht="15.6" customHeight="1" x14ac:dyDescent="0.25"/>
    <row r="935" ht="15.6" customHeight="1" x14ac:dyDescent="0.25"/>
    <row r="936" ht="15.6" customHeight="1" x14ac:dyDescent="0.25"/>
    <row r="937" ht="15.6" customHeight="1" x14ac:dyDescent="0.25"/>
    <row r="938" ht="15.6" customHeight="1" x14ac:dyDescent="0.25"/>
    <row r="939" ht="15.6" customHeight="1" x14ac:dyDescent="0.25"/>
    <row r="940" ht="15.6" customHeight="1" x14ac:dyDescent="0.25"/>
    <row r="941" ht="15.6" customHeight="1" x14ac:dyDescent="0.25"/>
    <row r="942" ht="15.6" customHeight="1" x14ac:dyDescent="0.25"/>
    <row r="943" ht="15.6" customHeight="1" x14ac:dyDescent="0.25"/>
    <row r="944" ht="15.6" customHeight="1" x14ac:dyDescent="0.25"/>
    <row r="945" ht="15.6" customHeight="1" x14ac:dyDescent="0.25"/>
    <row r="946" ht="15.6" customHeight="1" x14ac:dyDescent="0.25"/>
    <row r="947" ht="15.6" customHeight="1" x14ac:dyDescent="0.25"/>
    <row r="948" ht="15.6" customHeight="1" x14ac:dyDescent="0.25"/>
    <row r="949" ht="15.6" customHeight="1" x14ac:dyDescent="0.25"/>
    <row r="950" ht="15.6" customHeight="1" x14ac:dyDescent="0.25"/>
    <row r="951" ht="15.6" customHeight="1" x14ac:dyDescent="0.25"/>
    <row r="952" ht="15.6" customHeight="1" x14ac:dyDescent="0.25"/>
    <row r="953" ht="15.6" customHeight="1" x14ac:dyDescent="0.25"/>
    <row r="954" ht="15.6" customHeight="1" x14ac:dyDescent="0.25"/>
    <row r="955" ht="15.6" customHeight="1" x14ac:dyDescent="0.25"/>
    <row r="956" ht="15.6" customHeight="1" x14ac:dyDescent="0.25"/>
    <row r="957" ht="15.6" customHeight="1" x14ac:dyDescent="0.25"/>
    <row r="958" ht="15.6" customHeight="1" x14ac:dyDescent="0.25"/>
    <row r="959" ht="15.6" customHeight="1" x14ac:dyDescent="0.25"/>
    <row r="960" ht="15.6" customHeight="1" x14ac:dyDescent="0.25"/>
    <row r="961" ht="15.6" customHeight="1" x14ac:dyDescent="0.25"/>
    <row r="962" ht="15.6" customHeight="1" x14ac:dyDescent="0.25"/>
    <row r="963" ht="15.6" customHeight="1" x14ac:dyDescent="0.25"/>
    <row r="964" ht="15.6" customHeight="1" x14ac:dyDescent="0.25"/>
    <row r="965" ht="15.6" customHeight="1" x14ac:dyDescent="0.25"/>
    <row r="966" ht="15.6" customHeight="1" x14ac:dyDescent="0.25"/>
    <row r="967" ht="15.6" customHeight="1" x14ac:dyDescent="0.25"/>
    <row r="968" ht="15.6" customHeight="1" x14ac:dyDescent="0.25"/>
    <row r="969" ht="15.6" customHeight="1" x14ac:dyDescent="0.25"/>
    <row r="970" ht="15.6" customHeight="1" x14ac:dyDescent="0.25"/>
    <row r="971" ht="15.6" customHeight="1" x14ac:dyDescent="0.25"/>
    <row r="972" ht="15.6" customHeight="1" x14ac:dyDescent="0.25"/>
    <row r="973" ht="15.6" customHeight="1" x14ac:dyDescent="0.25"/>
    <row r="974" ht="15.6" customHeight="1" x14ac:dyDescent="0.25"/>
    <row r="975" ht="15.6" customHeight="1" x14ac:dyDescent="0.25"/>
    <row r="976" ht="15.6" customHeight="1" x14ac:dyDescent="0.25"/>
    <row r="977" ht="15.6" customHeight="1" x14ac:dyDescent="0.25"/>
    <row r="978" ht="15.6" customHeight="1" x14ac:dyDescent="0.25"/>
    <row r="979" ht="15.6" customHeight="1" x14ac:dyDescent="0.25"/>
    <row r="980" ht="15.6" customHeight="1" x14ac:dyDescent="0.25"/>
    <row r="981" ht="15.6" customHeight="1" x14ac:dyDescent="0.25"/>
    <row r="982" ht="15.6" customHeight="1" x14ac:dyDescent="0.25"/>
    <row r="983" ht="15.6" customHeight="1" x14ac:dyDescent="0.25"/>
    <row r="984" ht="15.6" customHeight="1" x14ac:dyDescent="0.25"/>
    <row r="985" ht="15.6" customHeight="1" x14ac:dyDescent="0.25"/>
    <row r="986" ht="15.6" customHeight="1" x14ac:dyDescent="0.25"/>
    <row r="987" ht="15.6" customHeight="1" x14ac:dyDescent="0.25"/>
    <row r="988" ht="15.6" customHeight="1" x14ac:dyDescent="0.25"/>
    <row r="989" ht="15.6" customHeight="1" x14ac:dyDescent="0.25"/>
    <row r="990" ht="15.6" customHeight="1" x14ac:dyDescent="0.25"/>
    <row r="991" ht="15.6" customHeight="1" x14ac:dyDescent="0.25"/>
    <row r="992" ht="15.6" customHeight="1" x14ac:dyDescent="0.25"/>
    <row r="993" ht="15.6" customHeight="1" x14ac:dyDescent="0.25"/>
    <row r="994" ht="15.6" customHeight="1" x14ac:dyDescent="0.25"/>
    <row r="995" ht="15.6" customHeight="1" x14ac:dyDescent="0.25"/>
    <row r="996" ht="15.6" customHeight="1" x14ac:dyDescent="0.25"/>
    <row r="997" ht="15.6" customHeight="1" x14ac:dyDescent="0.25"/>
    <row r="998" ht="15.6" customHeight="1" x14ac:dyDescent="0.25"/>
    <row r="999" ht="15.6" customHeight="1" x14ac:dyDescent="0.25"/>
    <row r="1000" ht="15.6" customHeight="1" x14ac:dyDescent="0.25"/>
    <row r="1001" ht="15.6" customHeight="1" x14ac:dyDescent="0.25"/>
    <row r="1002" ht="15.6" customHeight="1" x14ac:dyDescent="0.25"/>
    <row r="1003" ht="15.6" customHeight="1" x14ac:dyDescent="0.25"/>
    <row r="1004" ht="15.6" customHeight="1" x14ac:dyDescent="0.25"/>
    <row r="1005" ht="15.6" customHeight="1" x14ac:dyDescent="0.25"/>
    <row r="1006" ht="15.6" customHeight="1" x14ac:dyDescent="0.25"/>
    <row r="1007" ht="15.6" customHeight="1" x14ac:dyDescent="0.25"/>
    <row r="1008" ht="15.6" customHeight="1" x14ac:dyDescent="0.25"/>
    <row r="1009" ht="15.6" customHeight="1" x14ac:dyDescent="0.25"/>
    <row r="1010" ht="15.6" customHeight="1" x14ac:dyDescent="0.25"/>
    <row r="1011" ht="15.6" customHeight="1" x14ac:dyDescent="0.25"/>
    <row r="1012" ht="15.6" customHeight="1" x14ac:dyDescent="0.25"/>
    <row r="1013" ht="15.6" customHeight="1" x14ac:dyDescent="0.25"/>
    <row r="1014" ht="15.6" customHeight="1" x14ac:dyDescent="0.25"/>
    <row r="1015" ht="15.6" customHeight="1" x14ac:dyDescent="0.25"/>
    <row r="1016" ht="15.6" customHeight="1" x14ac:dyDescent="0.25"/>
    <row r="1017" ht="15.6" customHeight="1" x14ac:dyDescent="0.25"/>
    <row r="1018" ht="15.6" customHeight="1" x14ac:dyDescent="0.25"/>
    <row r="1019" ht="15.6" customHeight="1" x14ac:dyDescent="0.25"/>
    <row r="1020" ht="15.6" customHeight="1" x14ac:dyDescent="0.25"/>
    <row r="1021" ht="15.6" customHeight="1" x14ac:dyDescent="0.25"/>
    <row r="1022" ht="15.6" customHeight="1" x14ac:dyDescent="0.25"/>
    <row r="1023" ht="15.6" customHeight="1" x14ac:dyDescent="0.25"/>
    <row r="1024" ht="15.6" customHeight="1" x14ac:dyDescent="0.25"/>
    <row r="1025" ht="15.6" customHeight="1" x14ac:dyDescent="0.25"/>
    <row r="1026" ht="15.6" customHeight="1" x14ac:dyDescent="0.25"/>
    <row r="1027" ht="15.6" customHeight="1" x14ac:dyDescent="0.25"/>
    <row r="1028" ht="15.6" customHeight="1" x14ac:dyDescent="0.25"/>
    <row r="1029" ht="15.6" customHeight="1" x14ac:dyDescent="0.25"/>
    <row r="1030" ht="15.6" customHeight="1" x14ac:dyDescent="0.25"/>
    <row r="1031" ht="15.6" customHeight="1" x14ac:dyDescent="0.25"/>
    <row r="1032" ht="15.6" customHeight="1" x14ac:dyDescent="0.25"/>
    <row r="1033" ht="15.6" customHeight="1" x14ac:dyDescent="0.25"/>
    <row r="1034" ht="15.6" customHeight="1" x14ac:dyDescent="0.25"/>
    <row r="1035" ht="15.6" customHeight="1" x14ac:dyDescent="0.25"/>
    <row r="1036" ht="15.6" customHeight="1" x14ac:dyDescent="0.25"/>
    <row r="1037" ht="15.6" customHeight="1" x14ac:dyDescent="0.25"/>
    <row r="1038" ht="15.6" customHeight="1" x14ac:dyDescent="0.25"/>
    <row r="1039" ht="15.6" customHeight="1" x14ac:dyDescent="0.25"/>
    <row r="1040" ht="15.6" customHeight="1" x14ac:dyDescent="0.25"/>
    <row r="1041" ht="15.6" customHeight="1" x14ac:dyDescent="0.25"/>
    <row r="1042" ht="15.6" customHeight="1" x14ac:dyDescent="0.25"/>
    <row r="1043" ht="15.6" customHeight="1" x14ac:dyDescent="0.25"/>
    <row r="1044" ht="15.6" customHeight="1" x14ac:dyDescent="0.25"/>
    <row r="1045" ht="15.6" customHeight="1" x14ac:dyDescent="0.25"/>
    <row r="1046" ht="15.6" customHeight="1" x14ac:dyDescent="0.25"/>
    <row r="1047" ht="15.6" customHeight="1" x14ac:dyDescent="0.25"/>
    <row r="1048" ht="15.6" customHeight="1" x14ac:dyDescent="0.25"/>
    <row r="1049" ht="15.6" customHeight="1" x14ac:dyDescent="0.25"/>
    <row r="1050" ht="15.6" customHeight="1" x14ac:dyDescent="0.25"/>
    <row r="1051" ht="15.6" customHeight="1" x14ac:dyDescent="0.25"/>
    <row r="1052" ht="15.6" customHeight="1" x14ac:dyDescent="0.25"/>
    <row r="1053" ht="15.6" customHeight="1" x14ac:dyDescent="0.25"/>
    <row r="1054" ht="15.6" customHeight="1" x14ac:dyDescent="0.25"/>
    <row r="1055" ht="15.6" customHeight="1" x14ac:dyDescent="0.25"/>
    <row r="1056" ht="15.6" customHeight="1" x14ac:dyDescent="0.25"/>
    <row r="1057" ht="15.6" customHeight="1" x14ac:dyDescent="0.25"/>
    <row r="1058" ht="15.6" customHeight="1" x14ac:dyDescent="0.25"/>
    <row r="1059" ht="15.6" customHeight="1" x14ac:dyDescent="0.25"/>
    <row r="1060" ht="15.6" customHeight="1" x14ac:dyDescent="0.25"/>
    <row r="1061" ht="15.6" customHeight="1" x14ac:dyDescent="0.25"/>
    <row r="1062" ht="15.6" customHeight="1" x14ac:dyDescent="0.25"/>
    <row r="1063" ht="15.6" customHeight="1" x14ac:dyDescent="0.25"/>
    <row r="1064" ht="15.6" customHeight="1" x14ac:dyDescent="0.25"/>
    <row r="1065" ht="15.6" customHeight="1" x14ac:dyDescent="0.25"/>
    <row r="1066" ht="15.6" customHeight="1" x14ac:dyDescent="0.25"/>
    <row r="1067" ht="15.6" customHeight="1" x14ac:dyDescent="0.25"/>
    <row r="1068" ht="15.6" customHeight="1" x14ac:dyDescent="0.25"/>
    <row r="1069" ht="15.6" customHeight="1" x14ac:dyDescent="0.25"/>
    <row r="1070" ht="15.6" customHeight="1" x14ac:dyDescent="0.25"/>
    <row r="1071" ht="15.6" customHeight="1" x14ac:dyDescent="0.25"/>
    <row r="1072" ht="15.6" customHeight="1" x14ac:dyDescent="0.25"/>
    <row r="1073" ht="15.6" customHeight="1" x14ac:dyDescent="0.25"/>
    <row r="1074" ht="15.6" customHeight="1" x14ac:dyDescent="0.25"/>
    <row r="1075" ht="15.6" customHeight="1" x14ac:dyDescent="0.25"/>
    <row r="1076" ht="15.6" customHeight="1" x14ac:dyDescent="0.25"/>
    <row r="1077" ht="15.6" customHeight="1" x14ac:dyDescent="0.25"/>
    <row r="1078" ht="15.6" customHeight="1" x14ac:dyDescent="0.25"/>
    <row r="1079" ht="15.6" customHeight="1" x14ac:dyDescent="0.25"/>
    <row r="1080" ht="15.6" customHeight="1" x14ac:dyDescent="0.25"/>
    <row r="1081" ht="15.6" customHeight="1" x14ac:dyDescent="0.25"/>
    <row r="1082" ht="15.6" customHeight="1" x14ac:dyDescent="0.25"/>
    <row r="1083" ht="15.6" customHeight="1" x14ac:dyDescent="0.25"/>
    <row r="1084" ht="15.6" customHeight="1" x14ac:dyDescent="0.25"/>
    <row r="1085" ht="15.6" customHeight="1" x14ac:dyDescent="0.25"/>
    <row r="1086" ht="15.6" customHeight="1" x14ac:dyDescent="0.25"/>
    <row r="1087" ht="15.6" customHeight="1" x14ac:dyDescent="0.25"/>
    <row r="1088" ht="15.6" customHeight="1" x14ac:dyDescent="0.25"/>
    <row r="1089" ht="15.6" customHeight="1" x14ac:dyDescent="0.25"/>
    <row r="1090" ht="15.6" customHeight="1" x14ac:dyDescent="0.25"/>
    <row r="1091" ht="15.6" customHeight="1" x14ac:dyDescent="0.25"/>
    <row r="1092" ht="15.6" customHeight="1" x14ac:dyDescent="0.25"/>
    <row r="1093" ht="15.6" customHeight="1" x14ac:dyDescent="0.25"/>
    <row r="1094" ht="15.6" customHeight="1" x14ac:dyDescent="0.25"/>
    <row r="1095" ht="15.6" customHeight="1" x14ac:dyDescent="0.25"/>
    <row r="1096" ht="15.6" customHeight="1" x14ac:dyDescent="0.25"/>
    <row r="1097" ht="15.6" customHeight="1" x14ac:dyDescent="0.25"/>
    <row r="1098" ht="15.6" customHeight="1" x14ac:dyDescent="0.25"/>
    <row r="1099" ht="15.6" customHeight="1" x14ac:dyDescent="0.25"/>
    <row r="1100" ht="15.6" customHeight="1" x14ac:dyDescent="0.25"/>
    <row r="1101" ht="15.6" customHeight="1" x14ac:dyDescent="0.25"/>
    <row r="1102" ht="15.6" customHeight="1" x14ac:dyDescent="0.25"/>
    <row r="1103" ht="15.6" customHeight="1" x14ac:dyDescent="0.25"/>
    <row r="1104" ht="15.6" customHeight="1" x14ac:dyDescent="0.25"/>
    <row r="1105" ht="15.6" customHeight="1" x14ac:dyDescent="0.25"/>
    <row r="1106" ht="15.6" customHeight="1" x14ac:dyDescent="0.25"/>
    <row r="1107" ht="15.6" customHeight="1" x14ac:dyDescent="0.25"/>
    <row r="1108" ht="15.6" customHeight="1" x14ac:dyDescent="0.25"/>
    <row r="1109" ht="15.6" customHeight="1" x14ac:dyDescent="0.25"/>
    <row r="1110" ht="15.6" customHeight="1" x14ac:dyDescent="0.25"/>
    <row r="1111" ht="15.6" customHeight="1" x14ac:dyDescent="0.25"/>
    <row r="1112" ht="15.6" customHeight="1" x14ac:dyDescent="0.25"/>
    <row r="1113" ht="15.6" customHeight="1" x14ac:dyDescent="0.25"/>
    <row r="1114" ht="15.6" customHeight="1" x14ac:dyDescent="0.25"/>
    <row r="1115" ht="15.6" customHeight="1" x14ac:dyDescent="0.25"/>
    <row r="1116" ht="15.6" customHeight="1" x14ac:dyDescent="0.25"/>
    <row r="1117" ht="15.6" customHeight="1" x14ac:dyDescent="0.25"/>
    <row r="1118" ht="15.6" customHeight="1" x14ac:dyDescent="0.25"/>
    <row r="1119" ht="15.6" customHeight="1" x14ac:dyDescent="0.25"/>
    <row r="1120" ht="15.6" customHeight="1" x14ac:dyDescent="0.25"/>
    <row r="1121" ht="15.6" customHeight="1" x14ac:dyDescent="0.25"/>
    <row r="1122" ht="15.6" customHeight="1" x14ac:dyDescent="0.25"/>
    <row r="1123" ht="15.6" customHeight="1" x14ac:dyDescent="0.25"/>
    <row r="1124" ht="15.6" customHeight="1" x14ac:dyDescent="0.25"/>
    <row r="1125" ht="15.6" customHeight="1" x14ac:dyDescent="0.25"/>
    <row r="1126" ht="15.6" customHeight="1" x14ac:dyDescent="0.25"/>
    <row r="1127" ht="15.6" customHeight="1" x14ac:dyDescent="0.25"/>
    <row r="1128" ht="15.6" customHeight="1" x14ac:dyDescent="0.25"/>
    <row r="1129" ht="15.6" customHeight="1" x14ac:dyDescent="0.25"/>
    <row r="1130" ht="15.6" customHeight="1" x14ac:dyDescent="0.25"/>
    <row r="1131" ht="15.6" customHeight="1" x14ac:dyDescent="0.25"/>
    <row r="1132" ht="15.6" customHeight="1" x14ac:dyDescent="0.25"/>
    <row r="1133" ht="15.6" customHeight="1" x14ac:dyDescent="0.25"/>
    <row r="1134" ht="15.6" customHeight="1" x14ac:dyDescent="0.25"/>
    <row r="1135" ht="15.6" customHeight="1" x14ac:dyDescent="0.25"/>
    <row r="1136" ht="15.6" customHeight="1" x14ac:dyDescent="0.25"/>
    <row r="1137" ht="15.6" customHeight="1" x14ac:dyDescent="0.25"/>
    <row r="1138" ht="15.6" customHeight="1" x14ac:dyDescent="0.25"/>
    <row r="1139" ht="15.6" customHeight="1" x14ac:dyDescent="0.25"/>
    <row r="1140" ht="15.6" customHeight="1" x14ac:dyDescent="0.25"/>
    <row r="1141" ht="15.6" customHeight="1" x14ac:dyDescent="0.25"/>
    <row r="1142" ht="15.6" customHeight="1" x14ac:dyDescent="0.25"/>
    <row r="1143" ht="15.6" customHeight="1" x14ac:dyDescent="0.25"/>
    <row r="1144" ht="15.6" customHeight="1" x14ac:dyDescent="0.25"/>
    <row r="1145" ht="15.6" customHeight="1" x14ac:dyDescent="0.25"/>
    <row r="1146" ht="15.6" customHeight="1" x14ac:dyDescent="0.25"/>
    <row r="1147" ht="15.6" customHeight="1" x14ac:dyDescent="0.25"/>
    <row r="1148" ht="15.6" customHeight="1" x14ac:dyDescent="0.25"/>
    <row r="1149" ht="15.6" customHeight="1" x14ac:dyDescent="0.25"/>
    <row r="1150" ht="15.6" customHeight="1" x14ac:dyDescent="0.25"/>
    <row r="1151" ht="15.6" customHeight="1" x14ac:dyDescent="0.25"/>
    <row r="1152" ht="15.6" customHeight="1" x14ac:dyDescent="0.25"/>
    <row r="1153" ht="15.6" customHeight="1" x14ac:dyDescent="0.25"/>
    <row r="1154" ht="15.6" customHeight="1" x14ac:dyDescent="0.25"/>
    <row r="1155" ht="15.6" customHeight="1" x14ac:dyDescent="0.25"/>
    <row r="1156" ht="15.6" customHeight="1" x14ac:dyDescent="0.25"/>
    <row r="1157" ht="15.6" customHeight="1" x14ac:dyDescent="0.25"/>
    <row r="1158" ht="15.6" customHeight="1" x14ac:dyDescent="0.25"/>
    <row r="1159" ht="15.6" customHeight="1" x14ac:dyDescent="0.25"/>
    <row r="1160" ht="15.6" customHeight="1" x14ac:dyDescent="0.25"/>
    <row r="1161" ht="15.6" customHeight="1" x14ac:dyDescent="0.25"/>
    <row r="1162" ht="15.6" customHeight="1" x14ac:dyDescent="0.25"/>
    <row r="1163" ht="15.6" customHeight="1" x14ac:dyDescent="0.25"/>
    <row r="1164" ht="15.6" customHeight="1" x14ac:dyDescent="0.25"/>
    <row r="1165" ht="15.6" customHeight="1" x14ac:dyDescent="0.25"/>
    <row r="1166" ht="15.6" customHeight="1" x14ac:dyDescent="0.25"/>
    <row r="1167" ht="15.6" customHeight="1" x14ac:dyDescent="0.25"/>
    <row r="1168" ht="15.6" customHeight="1" x14ac:dyDescent="0.25"/>
    <row r="1169" ht="15.6" customHeight="1" x14ac:dyDescent="0.25"/>
    <row r="1170" ht="15.6" customHeight="1" x14ac:dyDescent="0.25"/>
    <row r="1171" ht="15.6" customHeight="1" x14ac:dyDescent="0.25"/>
    <row r="1172" ht="15.6" customHeight="1" x14ac:dyDescent="0.25"/>
    <row r="1173" ht="15.6" customHeight="1" x14ac:dyDescent="0.25"/>
    <row r="1174" ht="15.6" customHeight="1" x14ac:dyDescent="0.25"/>
    <row r="1175" ht="15.6" customHeight="1" x14ac:dyDescent="0.25"/>
    <row r="1176" ht="15.6" customHeight="1" x14ac:dyDescent="0.25"/>
    <row r="1177" ht="15.6" customHeight="1" x14ac:dyDescent="0.25"/>
    <row r="1178" ht="15.6" customHeight="1" x14ac:dyDescent="0.25"/>
    <row r="1179" ht="15.6" customHeight="1" x14ac:dyDescent="0.25"/>
    <row r="1180" ht="15.6" customHeight="1" x14ac:dyDescent="0.25"/>
    <row r="1181" ht="15.6" customHeight="1" x14ac:dyDescent="0.25"/>
    <row r="1182" ht="15.6" customHeight="1" x14ac:dyDescent="0.25"/>
    <row r="1183" ht="15.6" customHeight="1" x14ac:dyDescent="0.25"/>
    <row r="1184" ht="15.6" customHeight="1" x14ac:dyDescent="0.25"/>
    <row r="1185" ht="15.6" customHeight="1" x14ac:dyDescent="0.25"/>
    <row r="1186" ht="15.6" customHeight="1" x14ac:dyDescent="0.25"/>
    <row r="1187" ht="15.6" customHeight="1" x14ac:dyDescent="0.25"/>
    <row r="1188" ht="15.6" customHeight="1" x14ac:dyDescent="0.25"/>
    <row r="1189" ht="15.6" customHeight="1" x14ac:dyDescent="0.25"/>
    <row r="1190" ht="15.6" customHeight="1" x14ac:dyDescent="0.25"/>
    <row r="1191" ht="15.6" customHeight="1" x14ac:dyDescent="0.25"/>
    <row r="1192" ht="15.6" customHeight="1" x14ac:dyDescent="0.25"/>
    <row r="1193" ht="15.6" customHeight="1" x14ac:dyDescent="0.25"/>
    <row r="1194" ht="15.6" customHeight="1" x14ac:dyDescent="0.25"/>
    <row r="1195" ht="15.6" customHeight="1" x14ac:dyDescent="0.25"/>
    <row r="1196" ht="15.6" customHeight="1" x14ac:dyDescent="0.25"/>
    <row r="1197" ht="15.6" customHeight="1" x14ac:dyDescent="0.25"/>
    <row r="1198" ht="15.6" customHeight="1" x14ac:dyDescent="0.25"/>
    <row r="1199" ht="15.6" customHeight="1" x14ac:dyDescent="0.25"/>
    <row r="1200" ht="15.6" customHeight="1" x14ac:dyDescent="0.25"/>
    <row r="1201" ht="15.6" customHeight="1" x14ac:dyDescent="0.25"/>
    <row r="1202" ht="15.6" customHeight="1" x14ac:dyDescent="0.25"/>
    <row r="1203" ht="15.6" customHeight="1" x14ac:dyDescent="0.25"/>
    <row r="1204" ht="15.6" customHeight="1" x14ac:dyDescent="0.25"/>
    <row r="1205" ht="15.6" customHeight="1" x14ac:dyDescent="0.25"/>
    <row r="1206" ht="15.6" customHeight="1" x14ac:dyDescent="0.25"/>
    <row r="1207" ht="15.6" customHeight="1" x14ac:dyDescent="0.25"/>
    <row r="1208" ht="15.6" customHeight="1" x14ac:dyDescent="0.25"/>
    <row r="1209" ht="15.6" customHeight="1" x14ac:dyDescent="0.25"/>
    <row r="1210" ht="15.6" customHeight="1" x14ac:dyDescent="0.25"/>
    <row r="1211" ht="15.6" customHeight="1" x14ac:dyDescent="0.25"/>
    <row r="1212" ht="15.6" customHeight="1" x14ac:dyDescent="0.25"/>
    <row r="1213" ht="15.6" customHeight="1" x14ac:dyDescent="0.25"/>
    <row r="1214" ht="15.6" customHeight="1" x14ac:dyDescent="0.25"/>
    <row r="1215" ht="15.6" customHeight="1" x14ac:dyDescent="0.25"/>
    <row r="1216" ht="15.6" customHeight="1" x14ac:dyDescent="0.25"/>
    <row r="1217" ht="15.6" customHeight="1" x14ac:dyDescent="0.25"/>
    <row r="1218" ht="15.6" customHeight="1" x14ac:dyDescent="0.25"/>
    <row r="1219" ht="15.6" customHeight="1" x14ac:dyDescent="0.25"/>
    <row r="1220" ht="15.6" customHeight="1" x14ac:dyDescent="0.25"/>
    <row r="1221" ht="15.6" customHeight="1" x14ac:dyDescent="0.25"/>
    <row r="1222" ht="15.6" customHeight="1" x14ac:dyDescent="0.25"/>
    <row r="1223" ht="15.6" customHeight="1" x14ac:dyDescent="0.25"/>
    <row r="1224" ht="15.6" customHeight="1" x14ac:dyDescent="0.25"/>
    <row r="1225" ht="15.6" customHeight="1" x14ac:dyDescent="0.25"/>
    <row r="1226" ht="15.6" customHeight="1" x14ac:dyDescent="0.25"/>
    <row r="1227" ht="15.6" customHeight="1" x14ac:dyDescent="0.25"/>
    <row r="1228" ht="15.6" customHeight="1" x14ac:dyDescent="0.25"/>
    <row r="1229" ht="15.6" customHeight="1" x14ac:dyDescent="0.25"/>
    <row r="1230" ht="15.6" customHeight="1" x14ac:dyDescent="0.25"/>
    <row r="1231" ht="15.6" customHeight="1" x14ac:dyDescent="0.25"/>
    <row r="1232" ht="15.6" customHeight="1" x14ac:dyDescent="0.25"/>
    <row r="1233" ht="15.6" customHeight="1" x14ac:dyDescent="0.25"/>
    <row r="1234" ht="15.6" customHeight="1" x14ac:dyDescent="0.25"/>
    <row r="1235" ht="15.6" customHeight="1" x14ac:dyDescent="0.25"/>
    <row r="1236" ht="15.6" customHeight="1" x14ac:dyDescent="0.25"/>
    <row r="1237" ht="15.6" customHeight="1" x14ac:dyDescent="0.25"/>
    <row r="1238" ht="15.6" customHeight="1" x14ac:dyDescent="0.25"/>
    <row r="1239" ht="15.6" customHeight="1" x14ac:dyDescent="0.25"/>
    <row r="1240" ht="15.6" customHeight="1" x14ac:dyDescent="0.25"/>
    <row r="1241" ht="15.6" customHeight="1" x14ac:dyDescent="0.25"/>
    <row r="1242" ht="15.6" customHeight="1" x14ac:dyDescent="0.25"/>
    <row r="1243" ht="15.6" customHeight="1" x14ac:dyDescent="0.25"/>
    <row r="1244" ht="15.6" customHeight="1" x14ac:dyDescent="0.25"/>
    <row r="1245" ht="15.6" customHeight="1" x14ac:dyDescent="0.25"/>
    <row r="1246" ht="15.6" customHeight="1" x14ac:dyDescent="0.25"/>
    <row r="1247" ht="15.6" customHeight="1" x14ac:dyDescent="0.25"/>
    <row r="1248" ht="15.6" customHeight="1" x14ac:dyDescent="0.25"/>
    <row r="1249" ht="15.6" customHeight="1" x14ac:dyDescent="0.25"/>
    <row r="1250" ht="15.6" customHeight="1" x14ac:dyDescent="0.25"/>
    <row r="1251" ht="15.6" customHeight="1" x14ac:dyDescent="0.25"/>
    <row r="1252" ht="15.6" customHeight="1" x14ac:dyDescent="0.25"/>
    <row r="1253" ht="15.6" customHeight="1" x14ac:dyDescent="0.25"/>
    <row r="1254" ht="15.6" customHeight="1" x14ac:dyDescent="0.25"/>
    <row r="1255" ht="15.6" customHeight="1" x14ac:dyDescent="0.25"/>
    <row r="1256" ht="15.6" customHeight="1" x14ac:dyDescent="0.25"/>
    <row r="1257" ht="15.6" customHeight="1" x14ac:dyDescent="0.25"/>
    <row r="1258" ht="15.6" customHeight="1" x14ac:dyDescent="0.25"/>
    <row r="1259" ht="15.6" customHeight="1" x14ac:dyDescent="0.25"/>
    <row r="1260" ht="15.6" customHeight="1" x14ac:dyDescent="0.25"/>
    <row r="1261" ht="15.6" customHeight="1" x14ac:dyDescent="0.25"/>
    <row r="1262" ht="15.6" customHeight="1" x14ac:dyDescent="0.25"/>
    <row r="1263" ht="15.6" customHeight="1" x14ac:dyDescent="0.25"/>
    <row r="1264" ht="15.6" customHeight="1" x14ac:dyDescent="0.25"/>
    <row r="1265" ht="15.6" customHeight="1" x14ac:dyDescent="0.25"/>
    <row r="1266" ht="15.6" customHeight="1" x14ac:dyDescent="0.25"/>
    <row r="1267" ht="15.6" customHeight="1" x14ac:dyDescent="0.25"/>
    <row r="1268" ht="15.6" customHeight="1" x14ac:dyDescent="0.25"/>
    <row r="1269" ht="15.6" customHeight="1" x14ac:dyDescent="0.25"/>
    <row r="1270" ht="15.6" customHeight="1" x14ac:dyDescent="0.25"/>
    <row r="1271" ht="15.6" customHeight="1" x14ac:dyDescent="0.25"/>
    <row r="1272" ht="15.6" customHeight="1" x14ac:dyDescent="0.25"/>
    <row r="1273" ht="15.6" customHeight="1" x14ac:dyDescent="0.25"/>
    <row r="1274" ht="15.6" customHeight="1" x14ac:dyDescent="0.25"/>
    <row r="1275" ht="15.6" customHeight="1" x14ac:dyDescent="0.25"/>
    <row r="1276" ht="15.6" customHeight="1" x14ac:dyDescent="0.25"/>
    <row r="1277" ht="15.6" customHeight="1" x14ac:dyDescent="0.25"/>
    <row r="1278" ht="15.6" customHeight="1" x14ac:dyDescent="0.25"/>
    <row r="1279" ht="15.6" customHeight="1" x14ac:dyDescent="0.25"/>
    <row r="1280" ht="15.6" customHeight="1" x14ac:dyDescent="0.25"/>
    <row r="1281" ht="15.6" customHeight="1" x14ac:dyDescent="0.25"/>
    <row r="1282" ht="15.6" customHeight="1" x14ac:dyDescent="0.25"/>
    <row r="1283" ht="15.6" customHeight="1" x14ac:dyDescent="0.25"/>
    <row r="1284" ht="15.6" customHeight="1" x14ac:dyDescent="0.25"/>
    <row r="1285" ht="15.6" customHeight="1" x14ac:dyDescent="0.25"/>
    <row r="1286" ht="15.6" customHeight="1" x14ac:dyDescent="0.25"/>
    <row r="1287" ht="15.6" customHeight="1" x14ac:dyDescent="0.25"/>
    <row r="1288" ht="15.6" customHeight="1" x14ac:dyDescent="0.25"/>
    <row r="1289" ht="15.6" customHeight="1" x14ac:dyDescent="0.25"/>
    <row r="1290" ht="15.6" customHeight="1" x14ac:dyDescent="0.25"/>
    <row r="1291" ht="15.6" customHeight="1" x14ac:dyDescent="0.25"/>
    <row r="1292" ht="15.6" customHeight="1" x14ac:dyDescent="0.25"/>
    <row r="1293" ht="15.6" customHeight="1" x14ac:dyDescent="0.25"/>
    <row r="1294" ht="15.6" customHeight="1" x14ac:dyDescent="0.25"/>
    <row r="1295" ht="15.6" customHeight="1" x14ac:dyDescent="0.25"/>
    <row r="1296" ht="15.6" customHeight="1" x14ac:dyDescent="0.25"/>
    <row r="1297" ht="15.6" customHeight="1" x14ac:dyDescent="0.25"/>
    <row r="1298" ht="15.6" customHeight="1" x14ac:dyDescent="0.25"/>
    <row r="1299" ht="15.6" customHeight="1" x14ac:dyDescent="0.25"/>
    <row r="1300" ht="15.6" customHeight="1" x14ac:dyDescent="0.25"/>
    <row r="1301" ht="15.6" customHeight="1" x14ac:dyDescent="0.25"/>
    <row r="1302" ht="15.6" customHeight="1" x14ac:dyDescent="0.25"/>
    <row r="1303" ht="15.6" customHeight="1" x14ac:dyDescent="0.25"/>
    <row r="1304" ht="15.6" customHeight="1" x14ac:dyDescent="0.25"/>
    <row r="1305" ht="15.6" customHeight="1" x14ac:dyDescent="0.25"/>
    <row r="1306" ht="15.6" customHeight="1" x14ac:dyDescent="0.25"/>
    <row r="1307" ht="15.6" customHeight="1" x14ac:dyDescent="0.25"/>
    <row r="1308" ht="15.6" customHeight="1" x14ac:dyDescent="0.25"/>
    <row r="1309" ht="15.6" customHeight="1" x14ac:dyDescent="0.25"/>
    <row r="1310" ht="15.6" customHeight="1" x14ac:dyDescent="0.25"/>
    <row r="1311" ht="15.6" customHeight="1" x14ac:dyDescent="0.25"/>
    <row r="1312" ht="15.6" customHeight="1" x14ac:dyDescent="0.25"/>
    <row r="1313" ht="15.6" customHeight="1" x14ac:dyDescent="0.25"/>
    <row r="1314" ht="15.6" customHeight="1" x14ac:dyDescent="0.25"/>
    <row r="1315" ht="15.6" customHeight="1" x14ac:dyDescent="0.25"/>
    <row r="1316" ht="15.6" customHeight="1" x14ac:dyDescent="0.25"/>
    <row r="1317" ht="15.6" customHeight="1" x14ac:dyDescent="0.25"/>
    <row r="1318" ht="15.6" customHeight="1" x14ac:dyDescent="0.25"/>
    <row r="1319" ht="15.6" customHeight="1" x14ac:dyDescent="0.25"/>
    <row r="1320" ht="15.6" customHeight="1" x14ac:dyDescent="0.25"/>
    <row r="1321" ht="15.6" customHeight="1" x14ac:dyDescent="0.25"/>
    <row r="1322" ht="15.6" customHeight="1" x14ac:dyDescent="0.25"/>
    <row r="1323" ht="15.6" customHeight="1" x14ac:dyDescent="0.25"/>
    <row r="1324" ht="15.6" customHeight="1" x14ac:dyDescent="0.25"/>
    <row r="1325" ht="15.6" customHeight="1" x14ac:dyDescent="0.25"/>
    <row r="1326" ht="15.6" customHeight="1" x14ac:dyDescent="0.25"/>
    <row r="1327" ht="15.6" customHeight="1" x14ac:dyDescent="0.25"/>
    <row r="1328" ht="15.6" customHeight="1" x14ac:dyDescent="0.25"/>
    <row r="1329" ht="15.6" customHeight="1" x14ac:dyDescent="0.25"/>
    <row r="1330" ht="15.6" customHeight="1" x14ac:dyDescent="0.25"/>
    <row r="1331" ht="15.6" customHeight="1" x14ac:dyDescent="0.25"/>
    <row r="1332" ht="15.6" customHeight="1" x14ac:dyDescent="0.25"/>
    <row r="1333" ht="15.6" customHeight="1" x14ac:dyDescent="0.25"/>
    <row r="1334" ht="15.6" customHeight="1" x14ac:dyDescent="0.25"/>
    <row r="1335" ht="15.6" customHeight="1" x14ac:dyDescent="0.25"/>
    <row r="1336" ht="15.6" customHeight="1" x14ac:dyDescent="0.25"/>
    <row r="1337" ht="15.6" customHeight="1" x14ac:dyDescent="0.25"/>
    <row r="1338" ht="15.6" customHeight="1" x14ac:dyDescent="0.25"/>
    <row r="1339" ht="15.6" customHeight="1" x14ac:dyDescent="0.25"/>
    <row r="1340" ht="15.6" customHeight="1" x14ac:dyDescent="0.25"/>
    <row r="1341" ht="15.6" customHeight="1" x14ac:dyDescent="0.25"/>
    <row r="1342" ht="15.6" customHeight="1" x14ac:dyDescent="0.25"/>
    <row r="1343" ht="15.6" customHeight="1" x14ac:dyDescent="0.25"/>
    <row r="1344" ht="15.6" customHeight="1" x14ac:dyDescent="0.25"/>
    <row r="1345" ht="15.6" customHeight="1" x14ac:dyDescent="0.25"/>
    <row r="1346" ht="15.6" customHeight="1" x14ac:dyDescent="0.25"/>
    <row r="1347" ht="15.6" customHeight="1" x14ac:dyDescent="0.25"/>
    <row r="1348" ht="15.6" customHeight="1" x14ac:dyDescent="0.25"/>
    <row r="1349" ht="15.6" customHeight="1" x14ac:dyDescent="0.25"/>
    <row r="1350" ht="15.6" customHeight="1" x14ac:dyDescent="0.25"/>
    <row r="1351" ht="15.6" customHeight="1" x14ac:dyDescent="0.25"/>
    <row r="1352" ht="15.6" customHeight="1" x14ac:dyDescent="0.25"/>
    <row r="1353" ht="15.6" customHeight="1" x14ac:dyDescent="0.25"/>
    <row r="1354" ht="15.6" customHeight="1" x14ac:dyDescent="0.25"/>
    <row r="1355" ht="15.6" customHeight="1" x14ac:dyDescent="0.25"/>
    <row r="1356" ht="15.6" customHeight="1" x14ac:dyDescent="0.25"/>
    <row r="1357" ht="15.6" customHeight="1" x14ac:dyDescent="0.25"/>
    <row r="1358" ht="15.6" customHeight="1" x14ac:dyDescent="0.25"/>
    <row r="1359" ht="15.6" customHeight="1" x14ac:dyDescent="0.25"/>
    <row r="1360" ht="15.6" customHeight="1" x14ac:dyDescent="0.25"/>
    <row r="1361" ht="15.6" customHeight="1" x14ac:dyDescent="0.25"/>
    <row r="1362" ht="15.6" customHeight="1" x14ac:dyDescent="0.25"/>
    <row r="1363" ht="15.6" customHeight="1" x14ac:dyDescent="0.25"/>
    <row r="1364" ht="15.6" customHeight="1" x14ac:dyDescent="0.25"/>
    <row r="1365" ht="15.6" customHeight="1" x14ac:dyDescent="0.25"/>
    <row r="1366" ht="15.6" customHeight="1" x14ac:dyDescent="0.25"/>
    <row r="1367" ht="15.6" customHeight="1" x14ac:dyDescent="0.25"/>
    <row r="1368" ht="15.6" customHeight="1" x14ac:dyDescent="0.25"/>
    <row r="1369" ht="15.6" customHeight="1" x14ac:dyDescent="0.25"/>
    <row r="1370" ht="15.6" customHeight="1" x14ac:dyDescent="0.25"/>
    <row r="1371" ht="15.6" customHeight="1" x14ac:dyDescent="0.25"/>
    <row r="1372" ht="15.6" customHeight="1" x14ac:dyDescent="0.25"/>
    <row r="1373" ht="15.6" customHeight="1" x14ac:dyDescent="0.25"/>
    <row r="1374" ht="15.6" customHeight="1" x14ac:dyDescent="0.25"/>
    <row r="1375" ht="15.6" customHeight="1" x14ac:dyDescent="0.25"/>
    <row r="1376" ht="15.6" customHeight="1" x14ac:dyDescent="0.25"/>
    <row r="1377" ht="15.6" customHeight="1" x14ac:dyDescent="0.25"/>
    <row r="1378" ht="15.6" customHeight="1" x14ac:dyDescent="0.25"/>
    <row r="1379" ht="15.6" customHeight="1" x14ac:dyDescent="0.25"/>
    <row r="1380" ht="15.6" customHeight="1" x14ac:dyDescent="0.25"/>
    <row r="1381" ht="15.6" customHeight="1" x14ac:dyDescent="0.25"/>
    <row r="1382" ht="15.6" customHeight="1" x14ac:dyDescent="0.25"/>
    <row r="1383" ht="15.6" customHeight="1" x14ac:dyDescent="0.25"/>
    <row r="1384" ht="15.6" customHeight="1" x14ac:dyDescent="0.25"/>
    <row r="1385" ht="15.6" customHeight="1" x14ac:dyDescent="0.25"/>
    <row r="1386" ht="15.6" customHeight="1" x14ac:dyDescent="0.25"/>
    <row r="1387" ht="15.6" customHeight="1" x14ac:dyDescent="0.25"/>
    <row r="1388" ht="15.6" customHeight="1" x14ac:dyDescent="0.25"/>
    <row r="1389" ht="15.6" customHeight="1" x14ac:dyDescent="0.25"/>
    <row r="1390" ht="15.6" customHeight="1" x14ac:dyDescent="0.25"/>
    <row r="1391" ht="15.6" customHeight="1" x14ac:dyDescent="0.25"/>
    <row r="1392" ht="15.6" customHeight="1" x14ac:dyDescent="0.25"/>
    <row r="1393" ht="15.6" customHeight="1" x14ac:dyDescent="0.25"/>
    <row r="1394" ht="15.6" customHeight="1" x14ac:dyDescent="0.25"/>
    <row r="1395" ht="15.6" customHeight="1" x14ac:dyDescent="0.25"/>
    <row r="1396" ht="15.6" customHeight="1" x14ac:dyDescent="0.25"/>
    <row r="1397" ht="15.6" customHeight="1" x14ac:dyDescent="0.25"/>
    <row r="1398" ht="15.6" customHeight="1" x14ac:dyDescent="0.25"/>
    <row r="1399" ht="15.6" customHeight="1" x14ac:dyDescent="0.25"/>
    <row r="1400" ht="15.6" customHeight="1" x14ac:dyDescent="0.25"/>
    <row r="1401" ht="15.6" customHeight="1" x14ac:dyDescent="0.25"/>
    <row r="1402" ht="15.6" customHeight="1" x14ac:dyDescent="0.25"/>
    <row r="1403" ht="15.6" customHeight="1" x14ac:dyDescent="0.25"/>
    <row r="1404" ht="15.6" customHeight="1" x14ac:dyDescent="0.25"/>
    <row r="1405" ht="15.6" customHeight="1" x14ac:dyDescent="0.25"/>
    <row r="1406" ht="15.6" customHeight="1" x14ac:dyDescent="0.25"/>
    <row r="1407" ht="15.6" customHeight="1" x14ac:dyDescent="0.25"/>
    <row r="1408" ht="15.6" customHeight="1" x14ac:dyDescent="0.25"/>
    <row r="1409" ht="15.6" customHeight="1" x14ac:dyDescent="0.25"/>
    <row r="1410" ht="15.6" customHeight="1" x14ac:dyDescent="0.25"/>
    <row r="1411" ht="15.6" customHeight="1" x14ac:dyDescent="0.25"/>
    <row r="1412" ht="15.6" customHeight="1" x14ac:dyDescent="0.25"/>
    <row r="1413" ht="15.6" customHeight="1" x14ac:dyDescent="0.25"/>
    <row r="1414" ht="15.6" customHeight="1" x14ac:dyDescent="0.25"/>
    <row r="1415" ht="15.6" customHeight="1" x14ac:dyDescent="0.25"/>
    <row r="1416" ht="15.6" customHeight="1" x14ac:dyDescent="0.25"/>
    <row r="1417" ht="15.6" customHeight="1" x14ac:dyDescent="0.25"/>
    <row r="1418" ht="15.6" customHeight="1" x14ac:dyDescent="0.25"/>
    <row r="1419" ht="15.6" customHeight="1" x14ac:dyDescent="0.25"/>
    <row r="1420" ht="15.6" customHeight="1" x14ac:dyDescent="0.25"/>
    <row r="1421" ht="15.6" customHeight="1" x14ac:dyDescent="0.25"/>
    <row r="1422" ht="15.6" customHeight="1" x14ac:dyDescent="0.25"/>
    <row r="1423" ht="15.6" customHeight="1" x14ac:dyDescent="0.25"/>
    <row r="1424" ht="15.6" customHeight="1" x14ac:dyDescent="0.25"/>
    <row r="1425" ht="15.6" customHeight="1" x14ac:dyDescent="0.25"/>
    <row r="1426" ht="15.6" customHeight="1" x14ac:dyDescent="0.25"/>
    <row r="1427" ht="15.6" customHeight="1" x14ac:dyDescent="0.25"/>
    <row r="1428" ht="15.6" customHeight="1" x14ac:dyDescent="0.25"/>
    <row r="1429" ht="15.6" customHeight="1" x14ac:dyDescent="0.25"/>
    <row r="1430" ht="15.6" customHeight="1" x14ac:dyDescent="0.25"/>
    <row r="1431" ht="15.6" customHeight="1" x14ac:dyDescent="0.25"/>
    <row r="1432" ht="15.6" customHeight="1" x14ac:dyDescent="0.25"/>
    <row r="1433" ht="15.6" customHeight="1" x14ac:dyDescent="0.25"/>
    <row r="1434" ht="15.6" customHeight="1" x14ac:dyDescent="0.25"/>
    <row r="1435" ht="15.6" customHeight="1" x14ac:dyDescent="0.25"/>
    <row r="1436" ht="15.6" customHeight="1" x14ac:dyDescent="0.25"/>
    <row r="1437" ht="15.6" customHeight="1" x14ac:dyDescent="0.25"/>
    <row r="1438" ht="15.6" customHeight="1" x14ac:dyDescent="0.25"/>
    <row r="1439" ht="15.6" customHeight="1" x14ac:dyDescent="0.25"/>
    <row r="1440" ht="15.6" customHeight="1" x14ac:dyDescent="0.25"/>
    <row r="1441" ht="15.6" customHeight="1" x14ac:dyDescent="0.25"/>
    <row r="1442" ht="15.6" customHeight="1" x14ac:dyDescent="0.25"/>
    <row r="1443" ht="15.6" customHeight="1" x14ac:dyDescent="0.25"/>
    <row r="1444" ht="15.6" customHeight="1" x14ac:dyDescent="0.25"/>
    <row r="1445" ht="15.6" customHeight="1" x14ac:dyDescent="0.25"/>
    <row r="1446" ht="15.6" customHeight="1" x14ac:dyDescent="0.25"/>
    <row r="1447" ht="15.6" customHeight="1" x14ac:dyDescent="0.25"/>
    <row r="1448" ht="15.6" customHeight="1" x14ac:dyDescent="0.25"/>
    <row r="1449" ht="15.6" customHeight="1" x14ac:dyDescent="0.25"/>
    <row r="1450" ht="15.6" customHeight="1" x14ac:dyDescent="0.25"/>
    <row r="1451" ht="15.6" customHeight="1" x14ac:dyDescent="0.25"/>
    <row r="1452" ht="15.6" customHeight="1" x14ac:dyDescent="0.25"/>
    <row r="1453" ht="15.6" customHeight="1" x14ac:dyDescent="0.25"/>
    <row r="1454" ht="15.6" customHeight="1" x14ac:dyDescent="0.25"/>
    <row r="1455" ht="15.6" customHeight="1" x14ac:dyDescent="0.25"/>
    <row r="1456" ht="15.6" customHeight="1" x14ac:dyDescent="0.25"/>
    <row r="1457" ht="15.6" customHeight="1" x14ac:dyDescent="0.25"/>
    <row r="1458" ht="15.6" customHeight="1" x14ac:dyDescent="0.25"/>
    <row r="1459" ht="15.6" customHeight="1" x14ac:dyDescent="0.25"/>
    <row r="1460" ht="15.6" customHeight="1" x14ac:dyDescent="0.25"/>
    <row r="1461" ht="15.6" customHeight="1" x14ac:dyDescent="0.25"/>
    <row r="1462" ht="15.6" customHeight="1" x14ac:dyDescent="0.25"/>
    <row r="1463" ht="15.6" customHeight="1" x14ac:dyDescent="0.25"/>
    <row r="1464" ht="15.6" customHeight="1" x14ac:dyDescent="0.25"/>
    <row r="1465" ht="15.6" customHeight="1" x14ac:dyDescent="0.25"/>
    <row r="1466" ht="15.6" customHeight="1" x14ac:dyDescent="0.25"/>
    <row r="1467" ht="15.6" customHeight="1" x14ac:dyDescent="0.25"/>
    <row r="1468" ht="15.6" customHeight="1" x14ac:dyDescent="0.25"/>
    <row r="1469" ht="15.6" customHeight="1" x14ac:dyDescent="0.25"/>
    <row r="1470" ht="15.6" customHeight="1" x14ac:dyDescent="0.25"/>
    <row r="1471" ht="15.6" customHeight="1" x14ac:dyDescent="0.25"/>
    <row r="1472" ht="15.6" customHeight="1" x14ac:dyDescent="0.25"/>
    <row r="1473" ht="15.6" customHeight="1" x14ac:dyDescent="0.25"/>
    <row r="1474" ht="15.6" customHeight="1" x14ac:dyDescent="0.25"/>
    <row r="1475" ht="15.6" customHeight="1" x14ac:dyDescent="0.25"/>
    <row r="1476" ht="15.6" customHeight="1" x14ac:dyDescent="0.25"/>
    <row r="1477" ht="15.6" customHeight="1" x14ac:dyDescent="0.25"/>
    <row r="1478" ht="15.6" customHeight="1" x14ac:dyDescent="0.25"/>
    <row r="1479" ht="15.6" customHeight="1" x14ac:dyDescent="0.25"/>
    <row r="1480" ht="15.6" customHeight="1" x14ac:dyDescent="0.25"/>
    <row r="1481" ht="15.6" customHeight="1" x14ac:dyDescent="0.25"/>
    <row r="1482" ht="15.6" customHeight="1" x14ac:dyDescent="0.25"/>
    <row r="1483" ht="15.6" customHeight="1" x14ac:dyDescent="0.25"/>
    <row r="1484" ht="15.6" customHeight="1" x14ac:dyDescent="0.25"/>
    <row r="1485" ht="15.6" customHeight="1" x14ac:dyDescent="0.25"/>
    <row r="1486" ht="15.6" customHeight="1" x14ac:dyDescent="0.25"/>
    <row r="1487" ht="15.6" customHeight="1" x14ac:dyDescent="0.25"/>
    <row r="1488" ht="15.6" customHeight="1" x14ac:dyDescent="0.25"/>
    <row r="1489" ht="15.6" customHeight="1" x14ac:dyDescent="0.25"/>
    <row r="1490" ht="15.6" customHeight="1" x14ac:dyDescent="0.25"/>
    <row r="1491" ht="15.6" customHeight="1" x14ac:dyDescent="0.25"/>
    <row r="1492" ht="15.6" customHeight="1" x14ac:dyDescent="0.25"/>
    <row r="1493" ht="15.6" customHeight="1" x14ac:dyDescent="0.25"/>
    <row r="1494" ht="15.6" customHeight="1" x14ac:dyDescent="0.25"/>
    <row r="1495" ht="15.6" customHeight="1" x14ac:dyDescent="0.25"/>
    <row r="1496" ht="15.6" customHeight="1" x14ac:dyDescent="0.25"/>
    <row r="1497" ht="15.6" customHeight="1" x14ac:dyDescent="0.25"/>
    <row r="1498" ht="15.6" customHeight="1" x14ac:dyDescent="0.25"/>
    <row r="1499" ht="15.6" customHeight="1" x14ac:dyDescent="0.25"/>
    <row r="1500" ht="15.6" customHeight="1" x14ac:dyDescent="0.25"/>
    <row r="1501" ht="15.6" customHeight="1" x14ac:dyDescent="0.25"/>
    <row r="1502" ht="15.6" customHeight="1" x14ac:dyDescent="0.25"/>
    <row r="1503" ht="15.6" customHeight="1" x14ac:dyDescent="0.25"/>
    <row r="1504" ht="15.6" customHeight="1" x14ac:dyDescent="0.25"/>
    <row r="1505" ht="15.6" customHeight="1" x14ac:dyDescent="0.25"/>
    <row r="1506" ht="15.6" customHeight="1" x14ac:dyDescent="0.25"/>
    <row r="1507" ht="15.6" customHeight="1" x14ac:dyDescent="0.25"/>
    <row r="1508" ht="15.6" customHeight="1" x14ac:dyDescent="0.25"/>
    <row r="1509" ht="15.6" customHeight="1" x14ac:dyDescent="0.25"/>
    <row r="1510" ht="15.6" customHeight="1" x14ac:dyDescent="0.25"/>
    <row r="1511" ht="15.6" customHeight="1" x14ac:dyDescent="0.25"/>
    <row r="1512" ht="15.6" customHeight="1" x14ac:dyDescent="0.25"/>
    <row r="1513" ht="15.6" customHeight="1" x14ac:dyDescent="0.25"/>
    <row r="1514" ht="15.6" customHeight="1" x14ac:dyDescent="0.25"/>
    <row r="1515" ht="15.6" customHeight="1" x14ac:dyDescent="0.25"/>
    <row r="1516" ht="15.6" customHeight="1" x14ac:dyDescent="0.25"/>
    <row r="1517" ht="15.6" customHeight="1" x14ac:dyDescent="0.25"/>
    <row r="1518" ht="15.6" customHeight="1" x14ac:dyDescent="0.25"/>
    <row r="1519" ht="15.6" customHeight="1" x14ac:dyDescent="0.25"/>
    <row r="1520" ht="15.6" customHeight="1" x14ac:dyDescent="0.25"/>
    <row r="1521" ht="15.6" customHeight="1" x14ac:dyDescent="0.25"/>
    <row r="1522" ht="15.6" customHeight="1" x14ac:dyDescent="0.25"/>
    <row r="1523" ht="15.6" customHeight="1" x14ac:dyDescent="0.25"/>
    <row r="1524" ht="15.6" customHeight="1" x14ac:dyDescent="0.25"/>
    <row r="1525" ht="15.6" customHeight="1" x14ac:dyDescent="0.25"/>
    <row r="1526" ht="15.6" customHeight="1" x14ac:dyDescent="0.25"/>
    <row r="1527" ht="15.6" customHeight="1" x14ac:dyDescent="0.25"/>
    <row r="1528" ht="15.6" customHeight="1" x14ac:dyDescent="0.25"/>
    <row r="1529" ht="15.6" customHeight="1" x14ac:dyDescent="0.25"/>
    <row r="1530" ht="15.6" customHeight="1" x14ac:dyDescent="0.25"/>
    <row r="1531" ht="15.6" customHeight="1" x14ac:dyDescent="0.25"/>
    <row r="1532" ht="15.6" customHeight="1" x14ac:dyDescent="0.25"/>
    <row r="1533" ht="15.6" customHeight="1" x14ac:dyDescent="0.25"/>
    <row r="1534" ht="15.6" customHeight="1" x14ac:dyDescent="0.25"/>
    <row r="1535" ht="15.6" customHeight="1" x14ac:dyDescent="0.25"/>
    <row r="1536" ht="15.6" customHeight="1" x14ac:dyDescent="0.25"/>
    <row r="1537" ht="15.6" customHeight="1" x14ac:dyDescent="0.25"/>
    <row r="1538" ht="15.6" customHeight="1" x14ac:dyDescent="0.25"/>
    <row r="1539" ht="15.6" customHeight="1" x14ac:dyDescent="0.25"/>
    <row r="1540" ht="15.6" customHeight="1" x14ac:dyDescent="0.25"/>
    <row r="1541" ht="15.6" customHeight="1" x14ac:dyDescent="0.25"/>
    <row r="1542" ht="15.6" customHeight="1" x14ac:dyDescent="0.25"/>
    <row r="1543" ht="15.6" customHeight="1" x14ac:dyDescent="0.25"/>
    <row r="1544" ht="15.6" customHeight="1" x14ac:dyDescent="0.25"/>
    <row r="1545" ht="15.6" customHeight="1" x14ac:dyDescent="0.25"/>
    <row r="1546" ht="15.6" customHeight="1" x14ac:dyDescent="0.25"/>
    <row r="1547" ht="15.6" customHeight="1" x14ac:dyDescent="0.25"/>
    <row r="1548" ht="15.6" customHeight="1" x14ac:dyDescent="0.25"/>
    <row r="1549" ht="15.6" customHeight="1" x14ac:dyDescent="0.25"/>
    <row r="1550" ht="15.6" customHeight="1" x14ac:dyDescent="0.25"/>
    <row r="1551" ht="15.6" customHeight="1" x14ac:dyDescent="0.25"/>
    <row r="1552" ht="15.6" customHeight="1" x14ac:dyDescent="0.25"/>
    <row r="1553" ht="15.6" customHeight="1" x14ac:dyDescent="0.25"/>
    <row r="1554" ht="15.6" customHeight="1" x14ac:dyDescent="0.25"/>
    <row r="1555" ht="15.6" customHeight="1" x14ac:dyDescent="0.25"/>
    <row r="1556" ht="15.6" customHeight="1" x14ac:dyDescent="0.25"/>
    <row r="1557" ht="15.6" customHeight="1" x14ac:dyDescent="0.25"/>
    <row r="1558" ht="15.6" customHeight="1" x14ac:dyDescent="0.25"/>
    <row r="1559" ht="15.6" customHeight="1" x14ac:dyDescent="0.25"/>
    <row r="1560" ht="15.6" customHeight="1" x14ac:dyDescent="0.25"/>
    <row r="1561" ht="15.6" customHeight="1" x14ac:dyDescent="0.25"/>
    <row r="1562" ht="15.6" customHeight="1" x14ac:dyDescent="0.25"/>
    <row r="1563" ht="15.6" customHeight="1" x14ac:dyDescent="0.25"/>
    <row r="1564" ht="15.6" customHeight="1" x14ac:dyDescent="0.25"/>
    <row r="1565" ht="15.6" customHeight="1" x14ac:dyDescent="0.25"/>
    <row r="1566" ht="15.6" customHeight="1" x14ac:dyDescent="0.25"/>
    <row r="1567" ht="15.6" customHeight="1" x14ac:dyDescent="0.25"/>
    <row r="1568" ht="15.6" customHeight="1" x14ac:dyDescent="0.25"/>
    <row r="1569" ht="15.6" customHeight="1" x14ac:dyDescent="0.25"/>
    <row r="1570" ht="15.6" customHeight="1" x14ac:dyDescent="0.25"/>
    <row r="1571" ht="15.6" customHeight="1" x14ac:dyDescent="0.25"/>
    <row r="1572" ht="15.6" customHeight="1" x14ac:dyDescent="0.25"/>
    <row r="1573" ht="15.6" customHeight="1" x14ac:dyDescent="0.25"/>
    <row r="1574" ht="15.6" customHeight="1" x14ac:dyDescent="0.25"/>
    <row r="1575" ht="15.6" customHeight="1" x14ac:dyDescent="0.25"/>
    <row r="1576" ht="15.6" customHeight="1" x14ac:dyDescent="0.25"/>
    <row r="1577" ht="15.6" customHeight="1" x14ac:dyDescent="0.25"/>
    <row r="1578" ht="15.6" customHeight="1" x14ac:dyDescent="0.25"/>
    <row r="1579" ht="15.6" customHeight="1" x14ac:dyDescent="0.25"/>
    <row r="1580" ht="15.6" customHeight="1" x14ac:dyDescent="0.25"/>
    <row r="1581" ht="15.6" customHeight="1" x14ac:dyDescent="0.25"/>
    <row r="1582" ht="15.6" customHeight="1" x14ac:dyDescent="0.25"/>
    <row r="1583" ht="15.6" customHeight="1" x14ac:dyDescent="0.25"/>
    <row r="1584" ht="15.6" customHeight="1" x14ac:dyDescent="0.25"/>
    <row r="1585" ht="15.6" customHeight="1" x14ac:dyDescent="0.25"/>
    <row r="1586" ht="15.6" customHeight="1" x14ac:dyDescent="0.25"/>
    <row r="1587" ht="15.6" customHeight="1" x14ac:dyDescent="0.25"/>
    <row r="1588" ht="15.6" customHeight="1" x14ac:dyDescent="0.25"/>
    <row r="1589" ht="15.6" customHeight="1" x14ac:dyDescent="0.25"/>
    <row r="1590" ht="15.6" customHeight="1" x14ac:dyDescent="0.25"/>
    <row r="1591" ht="15.6" customHeight="1" x14ac:dyDescent="0.25"/>
    <row r="1592" ht="15.6" customHeight="1" x14ac:dyDescent="0.25"/>
    <row r="1593" ht="15.6" customHeight="1" x14ac:dyDescent="0.25"/>
    <row r="1594" ht="15.6" customHeight="1" x14ac:dyDescent="0.25"/>
    <row r="1595" ht="15.6" customHeight="1" x14ac:dyDescent="0.25"/>
    <row r="1596" ht="15.6" customHeight="1" x14ac:dyDescent="0.25"/>
    <row r="1597" ht="15.6" customHeight="1" x14ac:dyDescent="0.25"/>
    <row r="1598" ht="15.6" customHeight="1" x14ac:dyDescent="0.25"/>
    <row r="1599" ht="15.6" customHeight="1" x14ac:dyDescent="0.25"/>
    <row r="1600" ht="15.6" customHeight="1" x14ac:dyDescent="0.25"/>
    <row r="1601" ht="15.6" customHeight="1" x14ac:dyDescent="0.25"/>
    <row r="1602" ht="15.6" customHeight="1" x14ac:dyDescent="0.25"/>
    <row r="1603" ht="15.6" customHeight="1" x14ac:dyDescent="0.25"/>
    <row r="1604" ht="15.6" customHeight="1" x14ac:dyDescent="0.25"/>
    <row r="1605" ht="15.6" customHeight="1" x14ac:dyDescent="0.25"/>
    <row r="1606" ht="15.6" customHeight="1" x14ac:dyDescent="0.25"/>
    <row r="1607" ht="15.6" customHeight="1" x14ac:dyDescent="0.25"/>
    <row r="1608" ht="15.6" customHeight="1" x14ac:dyDescent="0.25"/>
    <row r="1609" ht="15.6" customHeight="1" x14ac:dyDescent="0.25"/>
    <row r="1610" ht="15.6" customHeight="1" x14ac:dyDescent="0.25"/>
    <row r="1611" ht="15.6" customHeight="1" x14ac:dyDescent="0.25"/>
    <row r="1612" ht="15.6" customHeight="1" x14ac:dyDescent="0.25"/>
    <row r="1613" ht="15.6" customHeight="1" x14ac:dyDescent="0.25"/>
    <row r="1614" ht="15.6" customHeight="1" x14ac:dyDescent="0.25"/>
    <row r="1615" ht="15.6" customHeight="1" x14ac:dyDescent="0.25"/>
    <row r="1616" ht="15.6" customHeight="1" x14ac:dyDescent="0.25"/>
    <row r="1617" ht="15.6" customHeight="1" x14ac:dyDescent="0.25"/>
    <row r="1618" ht="15.6" customHeight="1" x14ac:dyDescent="0.25"/>
    <row r="1619" ht="15.6" customHeight="1" x14ac:dyDescent="0.25"/>
    <row r="1620" ht="15.6" customHeight="1" x14ac:dyDescent="0.25"/>
    <row r="1621" ht="15.6" customHeight="1" x14ac:dyDescent="0.25"/>
    <row r="1622" ht="15.6" customHeight="1" x14ac:dyDescent="0.25"/>
    <row r="1623" ht="15.6" customHeight="1" x14ac:dyDescent="0.25"/>
    <row r="1624" ht="15.6" customHeight="1" x14ac:dyDescent="0.25"/>
    <row r="1625" ht="15.6" customHeight="1" x14ac:dyDescent="0.25"/>
    <row r="1626" ht="15.6" customHeight="1" x14ac:dyDescent="0.25"/>
    <row r="1627" ht="15.6" customHeight="1" x14ac:dyDescent="0.25"/>
    <row r="1628" ht="15.6" customHeight="1" x14ac:dyDescent="0.25"/>
    <row r="1629" ht="15.6" customHeight="1" x14ac:dyDescent="0.25"/>
    <row r="1630" ht="15.6" customHeight="1" x14ac:dyDescent="0.25"/>
    <row r="1631" ht="15.6" customHeight="1" x14ac:dyDescent="0.25"/>
    <row r="1632" ht="15.6" customHeight="1" x14ac:dyDescent="0.25"/>
    <row r="1633" ht="15.6" customHeight="1" x14ac:dyDescent="0.25"/>
    <row r="1634" ht="15.6" customHeight="1" x14ac:dyDescent="0.25"/>
    <row r="1635" ht="15.6" customHeight="1" x14ac:dyDescent="0.25"/>
    <row r="1636" ht="15.6" customHeight="1" x14ac:dyDescent="0.25"/>
    <row r="1637" ht="15.6" customHeight="1" x14ac:dyDescent="0.25"/>
    <row r="1638" ht="15.6" customHeight="1" x14ac:dyDescent="0.25"/>
    <row r="1639" ht="15.6" customHeight="1" x14ac:dyDescent="0.25"/>
    <row r="1640" ht="15.6" customHeight="1" x14ac:dyDescent="0.25"/>
    <row r="1641" ht="15.6" customHeight="1" x14ac:dyDescent="0.25"/>
    <row r="1642" ht="15.6" customHeight="1" x14ac:dyDescent="0.25"/>
    <row r="1643" ht="15.6" customHeight="1" x14ac:dyDescent="0.25"/>
    <row r="1644" ht="15.6" customHeight="1" x14ac:dyDescent="0.25"/>
    <row r="1645" ht="15.6" customHeight="1" x14ac:dyDescent="0.25"/>
    <row r="1646" ht="15.6" customHeight="1" x14ac:dyDescent="0.25"/>
    <row r="1647" ht="15.6" customHeight="1" x14ac:dyDescent="0.25"/>
    <row r="1648" ht="15.6" customHeight="1" x14ac:dyDescent="0.25"/>
    <row r="1649" ht="15.6" customHeight="1" x14ac:dyDescent="0.25"/>
    <row r="1650" ht="15.6" customHeight="1" x14ac:dyDescent="0.25"/>
    <row r="1651" ht="15.6" customHeight="1" x14ac:dyDescent="0.25"/>
    <row r="1652" ht="15.6" customHeight="1" x14ac:dyDescent="0.25"/>
    <row r="1653" ht="15.6" customHeight="1" x14ac:dyDescent="0.25"/>
    <row r="1654" ht="15.6" customHeight="1" x14ac:dyDescent="0.25"/>
    <row r="1655" ht="15.6" customHeight="1" x14ac:dyDescent="0.25"/>
    <row r="1656" ht="15.6" customHeight="1" x14ac:dyDescent="0.25"/>
    <row r="1657" ht="15.6" customHeight="1" x14ac:dyDescent="0.25"/>
    <row r="1658" ht="15.6" customHeight="1" x14ac:dyDescent="0.25"/>
    <row r="1659" ht="15.6" customHeight="1" x14ac:dyDescent="0.25"/>
    <row r="1660" ht="15.6" customHeight="1" x14ac:dyDescent="0.25"/>
    <row r="1661" ht="15.6" customHeight="1" x14ac:dyDescent="0.25"/>
    <row r="1662" ht="15.6" customHeight="1" x14ac:dyDescent="0.25"/>
    <row r="1663" ht="15.6" customHeight="1" x14ac:dyDescent="0.25"/>
    <row r="1664" ht="15.6" customHeight="1" x14ac:dyDescent="0.25"/>
    <row r="1665" ht="15.6" customHeight="1" x14ac:dyDescent="0.25"/>
    <row r="1666" ht="15.6" customHeight="1" x14ac:dyDescent="0.25"/>
    <row r="1667" ht="15.6" customHeight="1" x14ac:dyDescent="0.25"/>
    <row r="1668" ht="15.6" customHeight="1" x14ac:dyDescent="0.25"/>
    <row r="1669" ht="15.6" customHeight="1" x14ac:dyDescent="0.25"/>
    <row r="1670" ht="15.6" customHeight="1" x14ac:dyDescent="0.25"/>
    <row r="1671" ht="15.6" customHeight="1" x14ac:dyDescent="0.25"/>
    <row r="1672" ht="15.6" customHeight="1" x14ac:dyDescent="0.25"/>
    <row r="1673" ht="15.6" customHeight="1" x14ac:dyDescent="0.25"/>
    <row r="1674" ht="15.6" customHeight="1" x14ac:dyDescent="0.25"/>
    <row r="1675" ht="15.6" customHeight="1" x14ac:dyDescent="0.25"/>
    <row r="1676" ht="15.6" customHeight="1" x14ac:dyDescent="0.25"/>
    <row r="1677" ht="15.6" customHeight="1" x14ac:dyDescent="0.25"/>
    <row r="1678" ht="15.6" customHeight="1" x14ac:dyDescent="0.25"/>
    <row r="1679" ht="15.6" customHeight="1" x14ac:dyDescent="0.25"/>
    <row r="1680" ht="15.6" customHeight="1" x14ac:dyDescent="0.25"/>
    <row r="1681" ht="15.6" customHeight="1" x14ac:dyDescent="0.25"/>
    <row r="1682" ht="15.6" customHeight="1" x14ac:dyDescent="0.25"/>
    <row r="1683" ht="15.6" customHeight="1" x14ac:dyDescent="0.25"/>
    <row r="1684" ht="15.6" customHeight="1" x14ac:dyDescent="0.25"/>
    <row r="1685" ht="15.6" customHeight="1" x14ac:dyDescent="0.25"/>
    <row r="1686" ht="15.6" customHeight="1" x14ac:dyDescent="0.25"/>
    <row r="1687" ht="15.6" customHeight="1" x14ac:dyDescent="0.25"/>
    <row r="1688" ht="15.6" customHeight="1" x14ac:dyDescent="0.25"/>
    <row r="1689" ht="15.6" customHeight="1" x14ac:dyDescent="0.25"/>
    <row r="1690" ht="15.6" customHeight="1" x14ac:dyDescent="0.25"/>
    <row r="1691" ht="15.6" customHeight="1" x14ac:dyDescent="0.25"/>
    <row r="1692" ht="15.6" customHeight="1" x14ac:dyDescent="0.25"/>
    <row r="1693" ht="15.6" customHeight="1" x14ac:dyDescent="0.25"/>
    <row r="1694" ht="15.6" customHeight="1" x14ac:dyDescent="0.25"/>
    <row r="1695" ht="15.6" customHeight="1" x14ac:dyDescent="0.25"/>
    <row r="1696" ht="15.6" customHeight="1" x14ac:dyDescent="0.25"/>
    <row r="1697" ht="15.6" customHeight="1" x14ac:dyDescent="0.25"/>
    <row r="1698" ht="15.6" customHeight="1" x14ac:dyDescent="0.25"/>
    <row r="1699" ht="15.6" customHeight="1" x14ac:dyDescent="0.25"/>
    <row r="1700" ht="15.6" customHeight="1" x14ac:dyDescent="0.25"/>
    <row r="1701" ht="15.6" customHeight="1" x14ac:dyDescent="0.25"/>
    <row r="1702" ht="15.6" customHeight="1" x14ac:dyDescent="0.25"/>
    <row r="1703" ht="15.6" customHeight="1" x14ac:dyDescent="0.25"/>
    <row r="1704" ht="15.6" customHeight="1" x14ac:dyDescent="0.25"/>
    <row r="1705" ht="15.6" customHeight="1" x14ac:dyDescent="0.25"/>
    <row r="1706" ht="15.6" customHeight="1" x14ac:dyDescent="0.25"/>
    <row r="1707" ht="15.6" customHeight="1" x14ac:dyDescent="0.25"/>
    <row r="1708" ht="15.6" customHeight="1" x14ac:dyDescent="0.25"/>
    <row r="1709" ht="15.6" customHeight="1" x14ac:dyDescent="0.25"/>
    <row r="1710" ht="15.6" customHeight="1" x14ac:dyDescent="0.25"/>
    <row r="1711" ht="15.6" customHeight="1" x14ac:dyDescent="0.25"/>
    <row r="1712" ht="15.6" customHeight="1" x14ac:dyDescent="0.25"/>
    <row r="1713" ht="15.6" customHeight="1" x14ac:dyDescent="0.25"/>
    <row r="1714" ht="15.6" customHeight="1" x14ac:dyDescent="0.25"/>
    <row r="1715" ht="15.6" customHeight="1" x14ac:dyDescent="0.25"/>
    <row r="1716" ht="15.6" customHeight="1" x14ac:dyDescent="0.25"/>
    <row r="1717" ht="15.6" customHeight="1" x14ac:dyDescent="0.25"/>
    <row r="1718" ht="15.6" customHeight="1" x14ac:dyDescent="0.25"/>
    <row r="1719" ht="15.6" customHeight="1" x14ac:dyDescent="0.25"/>
    <row r="1720" ht="15.6" customHeight="1" x14ac:dyDescent="0.25"/>
    <row r="1721" ht="15.6" customHeight="1" x14ac:dyDescent="0.25"/>
    <row r="1722" ht="15.6" customHeight="1" x14ac:dyDescent="0.25"/>
    <row r="1723" ht="15.6" customHeight="1" x14ac:dyDescent="0.25"/>
    <row r="1724" ht="15.6" customHeight="1" x14ac:dyDescent="0.25"/>
    <row r="1725" ht="15.6" customHeight="1" x14ac:dyDescent="0.25"/>
    <row r="1726" ht="15.6" customHeight="1" x14ac:dyDescent="0.25"/>
    <row r="1727" ht="15.6" customHeight="1" x14ac:dyDescent="0.25"/>
    <row r="1728" ht="15.6" customHeight="1" x14ac:dyDescent="0.25"/>
    <row r="1729" ht="15.6" customHeight="1" x14ac:dyDescent="0.25"/>
    <row r="1730" ht="15.6" customHeight="1" x14ac:dyDescent="0.25"/>
    <row r="1731" ht="15.6" customHeight="1" x14ac:dyDescent="0.25"/>
    <row r="1732" ht="15.6" customHeight="1" x14ac:dyDescent="0.25"/>
    <row r="1733" ht="15.6" customHeight="1" x14ac:dyDescent="0.25"/>
    <row r="1734" ht="15.6" customHeight="1" x14ac:dyDescent="0.25"/>
    <row r="1735" ht="15.6" customHeight="1" x14ac:dyDescent="0.25"/>
    <row r="1736" ht="15.6" customHeight="1" x14ac:dyDescent="0.25"/>
    <row r="1737" ht="15.6" customHeight="1" x14ac:dyDescent="0.25"/>
    <row r="1738" ht="15.6" customHeight="1" x14ac:dyDescent="0.25"/>
    <row r="1739" ht="15.6" customHeight="1" x14ac:dyDescent="0.25"/>
    <row r="1740" ht="15.6" customHeight="1" x14ac:dyDescent="0.25"/>
    <row r="1741" ht="15.6" customHeight="1" x14ac:dyDescent="0.25"/>
    <row r="1742" ht="15.6" customHeight="1" x14ac:dyDescent="0.25"/>
    <row r="1743" ht="15.6" customHeight="1" x14ac:dyDescent="0.25"/>
    <row r="1744" ht="15.6" customHeight="1" x14ac:dyDescent="0.25"/>
    <row r="1745" ht="15.6" customHeight="1" x14ac:dyDescent="0.25"/>
    <row r="1746" ht="15.6" customHeight="1" x14ac:dyDescent="0.25"/>
    <row r="1747" ht="15.6" customHeight="1" x14ac:dyDescent="0.25"/>
    <row r="1748" ht="15.6" customHeight="1" x14ac:dyDescent="0.25"/>
    <row r="1749" ht="15.6" customHeight="1" x14ac:dyDescent="0.25"/>
    <row r="1750" ht="15.6" customHeight="1" x14ac:dyDescent="0.25"/>
    <row r="1751" ht="15.6" customHeight="1" x14ac:dyDescent="0.25"/>
    <row r="1752" ht="15.6" customHeight="1" x14ac:dyDescent="0.25"/>
    <row r="1753" ht="15.6" customHeight="1" x14ac:dyDescent="0.25"/>
    <row r="1754" ht="15.6" customHeight="1" x14ac:dyDescent="0.25"/>
    <row r="1755" ht="15.6" customHeight="1" x14ac:dyDescent="0.25"/>
    <row r="1756" ht="15.6" customHeight="1" x14ac:dyDescent="0.25"/>
    <row r="1757" ht="15.6" customHeight="1" x14ac:dyDescent="0.25"/>
    <row r="1758" ht="15.6" customHeight="1" x14ac:dyDescent="0.25"/>
    <row r="1759" ht="15.6" customHeight="1" x14ac:dyDescent="0.25"/>
    <row r="1760" ht="15.6" customHeight="1" x14ac:dyDescent="0.25"/>
    <row r="1761" ht="15.6" customHeight="1" x14ac:dyDescent="0.25"/>
    <row r="1762" ht="15.6" customHeight="1" x14ac:dyDescent="0.25"/>
    <row r="1763" ht="15.6" customHeight="1" x14ac:dyDescent="0.25"/>
    <row r="1764" ht="15.6" customHeight="1" x14ac:dyDescent="0.25"/>
    <row r="1765" ht="15.6" customHeight="1" x14ac:dyDescent="0.25"/>
    <row r="1766" ht="15.6" customHeight="1" x14ac:dyDescent="0.25"/>
    <row r="1767" ht="15.6" customHeight="1" x14ac:dyDescent="0.25"/>
    <row r="1768" ht="15.6" customHeight="1" x14ac:dyDescent="0.25"/>
    <row r="1769" ht="15.6" customHeight="1" x14ac:dyDescent="0.25"/>
    <row r="1770" ht="15.6" customHeight="1" x14ac:dyDescent="0.25"/>
    <row r="1771" ht="15.6" customHeight="1" x14ac:dyDescent="0.25"/>
    <row r="1772" ht="15.6" customHeight="1" x14ac:dyDescent="0.25"/>
    <row r="1773" ht="15.6" customHeight="1" x14ac:dyDescent="0.25"/>
    <row r="1774" ht="15.6" customHeight="1" x14ac:dyDescent="0.25"/>
    <row r="1775" ht="15.6" customHeight="1" x14ac:dyDescent="0.25"/>
    <row r="1776" ht="15.6" customHeight="1" x14ac:dyDescent="0.25"/>
    <row r="1777" ht="15.6" customHeight="1" x14ac:dyDescent="0.25"/>
    <row r="1778" ht="15.6" customHeight="1" x14ac:dyDescent="0.25"/>
    <row r="1779" ht="15.6" customHeight="1" x14ac:dyDescent="0.25"/>
    <row r="1780" ht="15.6" customHeight="1" x14ac:dyDescent="0.25"/>
    <row r="1781" ht="15.6" customHeight="1" x14ac:dyDescent="0.25"/>
    <row r="1782" ht="15.6" customHeight="1" x14ac:dyDescent="0.25"/>
    <row r="1783" ht="15.6" customHeight="1" x14ac:dyDescent="0.25"/>
    <row r="1784" ht="15.6" customHeight="1" x14ac:dyDescent="0.25"/>
    <row r="1785" ht="15.6" customHeight="1" x14ac:dyDescent="0.25"/>
    <row r="1786" ht="15.6" customHeight="1" x14ac:dyDescent="0.25"/>
    <row r="1787" ht="15.6" customHeight="1" x14ac:dyDescent="0.25"/>
    <row r="1788" ht="15.6" customHeight="1" x14ac:dyDescent="0.25"/>
    <row r="1789" ht="15.6" customHeight="1" x14ac:dyDescent="0.25"/>
    <row r="1790" ht="15.6" customHeight="1" x14ac:dyDescent="0.25"/>
    <row r="1791" ht="15.6" customHeight="1" x14ac:dyDescent="0.25"/>
    <row r="1792" ht="15.6" customHeight="1" x14ac:dyDescent="0.25"/>
    <row r="1793" ht="15.6" customHeight="1" x14ac:dyDescent="0.25"/>
    <row r="1794" ht="15.6" customHeight="1" x14ac:dyDescent="0.25"/>
    <row r="1795" ht="15.6" customHeight="1" x14ac:dyDescent="0.25"/>
    <row r="1796" ht="15.6" customHeight="1" x14ac:dyDescent="0.25"/>
    <row r="1797" ht="15.6" customHeight="1" x14ac:dyDescent="0.25"/>
    <row r="1798" ht="15.6" customHeight="1" x14ac:dyDescent="0.25"/>
    <row r="1799" ht="15.6" customHeight="1" x14ac:dyDescent="0.25"/>
    <row r="1800" ht="15.6" customHeight="1" x14ac:dyDescent="0.25"/>
    <row r="1801" ht="15.6" customHeight="1" x14ac:dyDescent="0.25"/>
    <row r="1802" ht="15.6" customHeight="1" x14ac:dyDescent="0.25"/>
    <row r="1803" ht="15.6" customHeight="1" x14ac:dyDescent="0.25"/>
    <row r="1804" ht="15.6" customHeight="1" x14ac:dyDescent="0.25"/>
    <row r="1805" ht="15.6" customHeight="1" x14ac:dyDescent="0.25"/>
    <row r="1806" ht="15.6" customHeight="1" x14ac:dyDescent="0.25"/>
    <row r="1807" ht="15.6" customHeight="1" x14ac:dyDescent="0.25"/>
    <row r="1808" ht="15.6" customHeight="1" x14ac:dyDescent="0.25"/>
    <row r="1809" ht="15.6" customHeight="1" x14ac:dyDescent="0.25"/>
    <row r="1810" ht="15.6" customHeight="1" x14ac:dyDescent="0.25"/>
    <row r="1811" ht="15.6" customHeight="1" x14ac:dyDescent="0.25"/>
    <row r="1812" ht="15.6" customHeight="1" x14ac:dyDescent="0.25"/>
    <row r="1813" ht="15.6" customHeight="1" x14ac:dyDescent="0.25"/>
    <row r="1814" ht="15.6" customHeight="1" x14ac:dyDescent="0.25"/>
    <row r="1815" ht="15.6" customHeight="1" x14ac:dyDescent="0.25"/>
    <row r="1816" ht="15.6" customHeight="1" x14ac:dyDescent="0.25"/>
    <row r="1817" ht="15.6" customHeight="1" x14ac:dyDescent="0.25"/>
    <row r="1818" ht="15.6" customHeight="1" x14ac:dyDescent="0.25"/>
    <row r="1819" ht="15.6" customHeight="1" x14ac:dyDescent="0.25"/>
    <row r="1820" ht="15.6" customHeight="1" x14ac:dyDescent="0.25"/>
    <row r="1821" ht="15.6" customHeight="1" x14ac:dyDescent="0.25"/>
    <row r="1822" ht="15.6" customHeight="1" x14ac:dyDescent="0.25"/>
    <row r="1823" ht="15.6" customHeight="1" x14ac:dyDescent="0.25"/>
    <row r="1824" ht="15.6" customHeight="1" x14ac:dyDescent="0.25"/>
    <row r="1825" ht="15.6" customHeight="1" x14ac:dyDescent="0.25"/>
    <row r="1826" ht="15.6" customHeight="1" x14ac:dyDescent="0.25"/>
    <row r="1827" ht="15.6" customHeight="1" x14ac:dyDescent="0.25"/>
    <row r="1828" ht="15.6" customHeight="1" x14ac:dyDescent="0.25"/>
    <row r="1829" ht="15.6" customHeight="1" x14ac:dyDescent="0.25"/>
    <row r="1830" ht="15.6" customHeight="1" x14ac:dyDescent="0.25"/>
    <row r="1831" ht="15.6" customHeight="1" x14ac:dyDescent="0.25"/>
    <row r="1832" ht="15.6" customHeight="1" x14ac:dyDescent="0.25"/>
    <row r="1833" ht="15.6" customHeight="1" x14ac:dyDescent="0.25"/>
    <row r="1834" ht="15.6" customHeight="1" x14ac:dyDescent="0.25"/>
    <row r="1835" ht="15.6" customHeight="1" x14ac:dyDescent="0.25"/>
    <row r="1836" ht="15.6" customHeight="1" x14ac:dyDescent="0.25"/>
    <row r="1837" ht="15.6" customHeight="1" x14ac:dyDescent="0.25"/>
    <row r="1838" ht="15.6" customHeight="1" x14ac:dyDescent="0.25"/>
    <row r="1839" ht="15.6" customHeight="1" x14ac:dyDescent="0.25"/>
    <row r="1840" ht="15.6" customHeight="1" x14ac:dyDescent="0.25"/>
    <row r="1841" ht="15.6" customHeight="1" x14ac:dyDescent="0.25"/>
    <row r="1842" ht="15.6" customHeight="1" x14ac:dyDescent="0.25"/>
    <row r="1843" ht="15.6" customHeight="1" x14ac:dyDescent="0.25"/>
    <row r="1844" ht="15.6" customHeight="1" x14ac:dyDescent="0.25"/>
    <row r="1845" ht="15.6" customHeight="1" x14ac:dyDescent="0.25"/>
    <row r="1846" ht="15.6" customHeight="1" x14ac:dyDescent="0.25"/>
    <row r="1847" ht="15.6" customHeight="1" x14ac:dyDescent="0.25"/>
    <row r="1848" ht="15.6" customHeight="1" x14ac:dyDescent="0.25"/>
    <row r="1849" ht="15.6" customHeight="1" x14ac:dyDescent="0.25"/>
    <row r="1850" ht="15.6" customHeight="1" x14ac:dyDescent="0.25"/>
    <row r="1851" ht="15.6" customHeight="1" x14ac:dyDescent="0.25"/>
    <row r="1852" ht="15.6" customHeight="1" x14ac:dyDescent="0.25"/>
    <row r="1853" ht="15.6" customHeight="1" x14ac:dyDescent="0.25"/>
    <row r="1854" ht="15.6" customHeight="1" x14ac:dyDescent="0.25"/>
    <row r="1855" ht="15.6" customHeight="1" x14ac:dyDescent="0.25"/>
    <row r="1856" ht="15.6" customHeight="1" x14ac:dyDescent="0.25"/>
    <row r="1857" ht="15.6" customHeight="1" x14ac:dyDescent="0.25"/>
    <row r="1858" ht="15.6" customHeight="1" x14ac:dyDescent="0.25"/>
    <row r="1859" ht="15.6" customHeight="1" x14ac:dyDescent="0.25"/>
    <row r="1860" ht="15.6" customHeight="1" x14ac:dyDescent="0.25"/>
    <row r="1861" ht="15.6" customHeight="1" x14ac:dyDescent="0.25"/>
    <row r="1862" ht="15.6" customHeight="1" x14ac:dyDescent="0.25"/>
    <row r="1863" ht="15.6" customHeight="1" x14ac:dyDescent="0.25"/>
    <row r="1864" ht="15.6" customHeight="1" x14ac:dyDescent="0.25"/>
    <row r="1865" ht="15.6" customHeight="1" x14ac:dyDescent="0.25"/>
    <row r="1866" ht="15.6" customHeight="1" x14ac:dyDescent="0.25"/>
    <row r="1867" ht="15.6" customHeight="1" x14ac:dyDescent="0.25"/>
    <row r="1868" ht="15.6" customHeight="1" x14ac:dyDescent="0.25"/>
    <row r="1869" ht="15.6" customHeight="1" x14ac:dyDescent="0.25"/>
    <row r="1870" ht="15.6" customHeight="1" x14ac:dyDescent="0.25"/>
    <row r="1871" ht="15.6" customHeight="1" x14ac:dyDescent="0.25"/>
    <row r="1872" ht="15.6" customHeight="1" x14ac:dyDescent="0.25"/>
    <row r="1873" ht="15.6" customHeight="1" x14ac:dyDescent="0.25"/>
    <row r="1874" ht="15.6" customHeight="1" x14ac:dyDescent="0.25"/>
    <row r="1875" ht="15.6" customHeight="1" x14ac:dyDescent="0.25"/>
    <row r="1876" ht="15.6" customHeight="1" x14ac:dyDescent="0.25"/>
    <row r="1877" ht="15.6" customHeight="1" x14ac:dyDescent="0.25"/>
    <row r="1878" ht="15.6" customHeight="1" x14ac:dyDescent="0.25"/>
    <row r="1879" ht="15.6" customHeight="1" x14ac:dyDescent="0.25"/>
    <row r="1880" ht="15.6" customHeight="1" x14ac:dyDescent="0.25"/>
    <row r="1881" ht="15.6" customHeight="1" x14ac:dyDescent="0.25"/>
    <row r="1882" ht="15.6" customHeight="1" x14ac:dyDescent="0.25"/>
    <row r="1883" ht="15.6" customHeight="1" x14ac:dyDescent="0.25"/>
    <row r="1884" ht="15.6" customHeight="1" x14ac:dyDescent="0.25"/>
    <row r="1885" ht="15.6" customHeight="1" x14ac:dyDescent="0.25"/>
    <row r="1886" ht="15.6" customHeight="1" x14ac:dyDescent="0.25"/>
    <row r="1887" ht="15.6" customHeight="1" x14ac:dyDescent="0.25"/>
    <row r="1888" ht="15.6" customHeight="1" x14ac:dyDescent="0.25"/>
    <row r="1889" ht="15.6" customHeight="1" x14ac:dyDescent="0.25"/>
    <row r="1890" ht="15.6" customHeight="1" x14ac:dyDescent="0.25"/>
    <row r="1891" ht="15.6" customHeight="1" x14ac:dyDescent="0.25"/>
    <row r="1892" ht="15.6" customHeight="1" x14ac:dyDescent="0.25"/>
    <row r="1893" ht="15.6" customHeight="1" x14ac:dyDescent="0.25"/>
    <row r="1894" ht="15.6" customHeight="1" x14ac:dyDescent="0.25"/>
    <row r="1895" ht="15.6" customHeight="1" x14ac:dyDescent="0.25"/>
    <row r="1896" ht="15.6" customHeight="1" x14ac:dyDescent="0.25"/>
    <row r="1897" ht="15.6" customHeight="1" x14ac:dyDescent="0.25"/>
    <row r="1898" ht="15.6" customHeight="1" x14ac:dyDescent="0.25"/>
    <row r="1899" ht="15.6" customHeight="1" x14ac:dyDescent="0.25"/>
    <row r="1900" ht="15.6" customHeight="1" x14ac:dyDescent="0.25"/>
    <row r="1901" ht="15.6" customHeight="1" x14ac:dyDescent="0.25"/>
    <row r="1902" ht="15.6" customHeight="1" x14ac:dyDescent="0.25"/>
    <row r="1903" ht="15.6" customHeight="1" x14ac:dyDescent="0.25"/>
    <row r="1904" ht="15.6" customHeight="1" x14ac:dyDescent="0.25"/>
    <row r="1905" ht="15.6" customHeight="1" x14ac:dyDescent="0.25"/>
    <row r="1906" ht="15.6" customHeight="1" x14ac:dyDescent="0.25"/>
    <row r="1907" ht="15.6" customHeight="1" x14ac:dyDescent="0.25"/>
    <row r="1908" ht="15.6" customHeight="1" x14ac:dyDescent="0.25"/>
    <row r="1909" ht="15.6" customHeight="1" x14ac:dyDescent="0.25"/>
    <row r="1910" ht="15.6" customHeight="1" x14ac:dyDescent="0.25"/>
    <row r="1911" ht="15.6" customHeight="1" x14ac:dyDescent="0.25"/>
    <row r="1912" ht="15.6" customHeight="1" x14ac:dyDescent="0.25"/>
    <row r="1913" ht="15.6" customHeight="1" x14ac:dyDescent="0.25"/>
    <row r="1914" ht="15.6" customHeight="1" x14ac:dyDescent="0.25"/>
    <row r="1915" ht="15.6" customHeight="1" x14ac:dyDescent="0.25"/>
    <row r="1916" ht="15.6" customHeight="1" x14ac:dyDescent="0.25"/>
    <row r="1917" ht="15.6" customHeight="1" x14ac:dyDescent="0.25"/>
    <row r="1918" ht="15.6" customHeight="1" x14ac:dyDescent="0.25"/>
    <row r="1919" ht="15.6" customHeight="1" x14ac:dyDescent="0.25"/>
    <row r="1920" ht="15.6" customHeight="1" x14ac:dyDescent="0.25"/>
    <row r="1921" ht="15.6" customHeight="1" x14ac:dyDescent="0.25"/>
    <row r="1922" ht="15.6" customHeight="1" x14ac:dyDescent="0.25"/>
    <row r="1923" ht="15.6" customHeight="1" x14ac:dyDescent="0.25"/>
    <row r="1924" ht="15.6" customHeight="1" x14ac:dyDescent="0.25"/>
    <row r="1925" ht="15.6" customHeight="1" x14ac:dyDescent="0.25"/>
    <row r="1926" ht="15.6" customHeight="1" x14ac:dyDescent="0.25"/>
    <row r="1927" ht="15.6" customHeight="1" x14ac:dyDescent="0.25"/>
    <row r="1928" ht="15.6" customHeight="1" x14ac:dyDescent="0.25"/>
    <row r="1929" ht="15.6" customHeight="1" x14ac:dyDescent="0.25"/>
    <row r="1930" ht="15.6" customHeight="1" x14ac:dyDescent="0.25"/>
    <row r="1931" ht="15.6" customHeight="1" x14ac:dyDescent="0.25"/>
    <row r="1932" ht="15.6" customHeight="1" x14ac:dyDescent="0.25"/>
    <row r="1933" ht="15.6" customHeight="1" x14ac:dyDescent="0.25"/>
    <row r="1934" ht="15.6" customHeight="1" x14ac:dyDescent="0.25"/>
    <row r="1935" ht="15.6" customHeight="1" x14ac:dyDescent="0.25"/>
    <row r="1936" ht="15.6" customHeight="1" x14ac:dyDescent="0.25"/>
    <row r="1937" ht="15.6" customHeight="1" x14ac:dyDescent="0.25"/>
    <row r="1938" ht="15.6" customHeight="1" x14ac:dyDescent="0.25"/>
    <row r="1939" ht="15.6" customHeight="1" x14ac:dyDescent="0.25"/>
    <row r="1940" ht="15.6" customHeight="1" x14ac:dyDescent="0.25"/>
    <row r="1941" ht="15.6" customHeight="1" x14ac:dyDescent="0.25"/>
    <row r="1942" ht="15.6" customHeight="1" x14ac:dyDescent="0.25"/>
    <row r="1943" ht="15.6" customHeight="1" x14ac:dyDescent="0.25"/>
    <row r="1944" ht="15.6" customHeight="1" x14ac:dyDescent="0.25"/>
    <row r="1945" ht="15.6" customHeight="1" x14ac:dyDescent="0.25"/>
    <row r="1946" ht="15.6" customHeight="1" x14ac:dyDescent="0.25"/>
    <row r="1947" ht="15.6" customHeight="1" x14ac:dyDescent="0.25"/>
    <row r="1948" ht="15.6" customHeight="1" x14ac:dyDescent="0.25"/>
    <row r="1949" ht="15.6" customHeight="1" x14ac:dyDescent="0.25"/>
    <row r="1950" ht="15.6" customHeight="1" x14ac:dyDescent="0.25"/>
    <row r="1951" ht="15.6" customHeight="1" x14ac:dyDescent="0.25"/>
    <row r="1952" ht="15.6" customHeight="1" x14ac:dyDescent="0.25"/>
    <row r="1953" ht="15.6" customHeight="1" x14ac:dyDescent="0.25"/>
    <row r="1954" ht="15.6" customHeight="1" x14ac:dyDescent="0.25"/>
    <row r="1955" ht="15.6" customHeight="1" x14ac:dyDescent="0.25"/>
    <row r="1956" ht="15.6" customHeight="1" x14ac:dyDescent="0.25"/>
    <row r="1957" ht="15.6" customHeight="1" x14ac:dyDescent="0.25"/>
    <row r="1958" ht="15.6" customHeight="1" x14ac:dyDescent="0.25"/>
    <row r="1959" ht="15.6" customHeight="1" x14ac:dyDescent="0.25"/>
    <row r="1960" ht="15.6" customHeight="1" x14ac:dyDescent="0.25"/>
    <row r="1961" ht="15.6" customHeight="1" x14ac:dyDescent="0.25"/>
    <row r="1962" ht="15.6" customHeight="1" x14ac:dyDescent="0.25"/>
    <row r="1963" ht="15.6" customHeight="1" x14ac:dyDescent="0.25"/>
    <row r="1964" ht="15.6" customHeight="1" x14ac:dyDescent="0.25"/>
    <row r="1965" ht="15.6" customHeight="1" x14ac:dyDescent="0.25"/>
    <row r="1966" ht="15.6" customHeight="1" x14ac:dyDescent="0.25"/>
    <row r="1967" ht="15.6" customHeight="1" x14ac:dyDescent="0.25"/>
    <row r="1968" ht="15.6" customHeight="1" x14ac:dyDescent="0.25"/>
    <row r="1969" ht="15.6" customHeight="1" x14ac:dyDescent="0.25"/>
    <row r="1970" ht="15.6" customHeight="1" x14ac:dyDescent="0.25"/>
    <row r="1971" ht="15.6" customHeight="1" x14ac:dyDescent="0.25"/>
    <row r="1972" ht="15.6" customHeight="1" x14ac:dyDescent="0.25"/>
    <row r="1973" ht="15.6" customHeight="1" x14ac:dyDescent="0.25"/>
    <row r="1974" ht="15.6" customHeight="1" x14ac:dyDescent="0.25"/>
    <row r="1975" ht="15.6" customHeight="1" x14ac:dyDescent="0.25"/>
    <row r="1976" ht="15.6" customHeight="1" x14ac:dyDescent="0.25"/>
    <row r="1977" ht="15.6" customHeight="1" x14ac:dyDescent="0.25"/>
    <row r="1978" ht="15.6" customHeight="1" x14ac:dyDescent="0.25"/>
    <row r="1979" ht="15.6" customHeight="1" x14ac:dyDescent="0.25"/>
    <row r="1980" ht="15.6" customHeight="1" x14ac:dyDescent="0.25"/>
    <row r="1981" ht="15.6" customHeight="1" x14ac:dyDescent="0.25"/>
    <row r="1982" ht="15.6" customHeight="1" x14ac:dyDescent="0.25"/>
    <row r="1983" ht="15.6" customHeight="1" x14ac:dyDescent="0.25"/>
    <row r="1984" ht="15.6" customHeight="1" x14ac:dyDescent="0.25"/>
    <row r="1985" ht="15.6" customHeight="1" x14ac:dyDescent="0.25"/>
    <row r="1986" ht="15.6" customHeight="1" x14ac:dyDescent="0.25"/>
    <row r="1987" ht="15.6" customHeight="1" x14ac:dyDescent="0.25"/>
    <row r="1988" ht="15.6" customHeight="1" x14ac:dyDescent="0.25"/>
    <row r="1989" ht="15.6" customHeight="1" x14ac:dyDescent="0.25"/>
    <row r="1990" ht="15.6" customHeight="1" x14ac:dyDescent="0.25"/>
    <row r="1991" ht="15.6" customHeight="1" x14ac:dyDescent="0.25"/>
    <row r="1992" ht="15.6" customHeight="1" x14ac:dyDescent="0.25"/>
    <row r="1993" ht="15.6" customHeight="1" x14ac:dyDescent="0.25"/>
    <row r="1994" ht="15.6" customHeight="1" x14ac:dyDescent="0.25"/>
    <row r="1995" ht="15.6" customHeight="1" x14ac:dyDescent="0.25"/>
    <row r="1996" ht="15.6" customHeight="1" x14ac:dyDescent="0.25"/>
    <row r="1997" ht="15.6" customHeight="1" x14ac:dyDescent="0.25"/>
    <row r="1998" ht="15.6" customHeight="1" x14ac:dyDescent="0.25"/>
    <row r="1999" ht="15.6" customHeight="1" x14ac:dyDescent="0.25"/>
  </sheetData>
  <mergeCells count="555">
    <mergeCell ref="F17:H17"/>
    <mergeCell ref="J17:L17"/>
    <mergeCell ref="F18:H18"/>
    <mergeCell ref="J18:L18"/>
    <mergeCell ref="F19:H19"/>
    <mergeCell ref="J19:L19"/>
    <mergeCell ref="B2:Y3"/>
    <mergeCell ref="B10:Y12"/>
    <mergeCell ref="F15:H15"/>
    <mergeCell ref="J15:L15"/>
    <mergeCell ref="F16:H16"/>
    <mergeCell ref="J16:L16"/>
    <mergeCell ref="F23:H23"/>
    <mergeCell ref="J23:L23"/>
    <mergeCell ref="F24:H24"/>
    <mergeCell ref="J24:L24"/>
    <mergeCell ref="F25:H25"/>
    <mergeCell ref="J25:L25"/>
    <mergeCell ref="F20:H20"/>
    <mergeCell ref="J20:L20"/>
    <mergeCell ref="F21:H21"/>
    <mergeCell ref="J21:L21"/>
    <mergeCell ref="F22:H22"/>
    <mergeCell ref="J22:L22"/>
    <mergeCell ref="F29:H29"/>
    <mergeCell ref="J29:L29"/>
    <mergeCell ref="F30:H30"/>
    <mergeCell ref="J30:L30"/>
    <mergeCell ref="F31:H31"/>
    <mergeCell ref="J31:L31"/>
    <mergeCell ref="F26:H26"/>
    <mergeCell ref="J26:L26"/>
    <mergeCell ref="F27:H27"/>
    <mergeCell ref="J27:L27"/>
    <mergeCell ref="F28:H28"/>
    <mergeCell ref="J28:L28"/>
    <mergeCell ref="F35:H35"/>
    <mergeCell ref="J35:L35"/>
    <mergeCell ref="F36:H36"/>
    <mergeCell ref="J36:L36"/>
    <mergeCell ref="F37:H37"/>
    <mergeCell ref="J37:L37"/>
    <mergeCell ref="F32:H32"/>
    <mergeCell ref="J32:L32"/>
    <mergeCell ref="F33:H33"/>
    <mergeCell ref="J33:L33"/>
    <mergeCell ref="F34:H34"/>
    <mergeCell ref="J34:L34"/>
    <mergeCell ref="F41:H41"/>
    <mergeCell ref="J41:L41"/>
    <mergeCell ref="F42:H42"/>
    <mergeCell ref="J42:L42"/>
    <mergeCell ref="F43:H43"/>
    <mergeCell ref="J43:L43"/>
    <mergeCell ref="F38:H38"/>
    <mergeCell ref="J38:L38"/>
    <mergeCell ref="F39:H39"/>
    <mergeCell ref="J39:L39"/>
    <mergeCell ref="F40:H40"/>
    <mergeCell ref="J40:L40"/>
    <mergeCell ref="F47:H47"/>
    <mergeCell ref="J47:L47"/>
    <mergeCell ref="F48:H48"/>
    <mergeCell ref="J48:L48"/>
    <mergeCell ref="F49:H49"/>
    <mergeCell ref="J49:L49"/>
    <mergeCell ref="F44:H44"/>
    <mergeCell ref="J44:L44"/>
    <mergeCell ref="F45:H45"/>
    <mergeCell ref="J45:L45"/>
    <mergeCell ref="F46:H46"/>
    <mergeCell ref="J46:L46"/>
    <mergeCell ref="F53:H53"/>
    <mergeCell ref="J53:L53"/>
    <mergeCell ref="F54:H54"/>
    <mergeCell ref="J54:L54"/>
    <mergeCell ref="F55:H55"/>
    <mergeCell ref="J55:L55"/>
    <mergeCell ref="F50:H50"/>
    <mergeCell ref="J50:L50"/>
    <mergeCell ref="F51:H51"/>
    <mergeCell ref="J51:L51"/>
    <mergeCell ref="F52:H52"/>
    <mergeCell ref="J52:L52"/>
    <mergeCell ref="F59:H59"/>
    <mergeCell ref="J59:L59"/>
    <mergeCell ref="F60:H60"/>
    <mergeCell ref="J60:L60"/>
    <mergeCell ref="F61:H61"/>
    <mergeCell ref="J61:L61"/>
    <mergeCell ref="F56:H56"/>
    <mergeCell ref="J56:L56"/>
    <mergeCell ref="F57:H57"/>
    <mergeCell ref="J57:L57"/>
    <mergeCell ref="F58:H58"/>
    <mergeCell ref="J58:L58"/>
    <mergeCell ref="F65:H65"/>
    <mergeCell ref="J65:L65"/>
    <mergeCell ref="F66:H66"/>
    <mergeCell ref="J66:L66"/>
    <mergeCell ref="F67:H67"/>
    <mergeCell ref="J67:L67"/>
    <mergeCell ref="F62:H62"/>
    <mergeCell ref="J62:L62"/>
    <mergeCell ref="F63:H63"/>
    <mergeCell ref="J63:L63"/>
    <mergeCell ref="F64:H64"/>
    <mergeCell ref="J64:L64"/>
    <mergeCell ref="F71:H71"/>
    <mergeCell ref="J71:L71"/>
    <mergeCell ref="F72:H72"/>
    <mergeCell ref="J72:L72"/>
    <mergeCell ref="F73:H73"/>
    <mergeCell ref="J73:L73"/>
    <mergeCell ref="F68:H68"/>
    <mergeCell ref="J68:L68"/>
    <mergeCell ref="F69:H69"/>
    <mergeCell ref="J69:L69"/>
    <mergeCell ref="F70:H70"/>
    <mergeCell ref="J70:L70"/>
    <mergeCell ref="F77:H77"/>
    <mergeCell ref="J77:L77"/>
    <mergeCell ref="F78:H78"/>
    <mergeCell ref="J78:L78"/>
    <mergeCell ref="F79:H79"/>
    <mergeCell ref="J79:L79"/>
    <mergeCell ref="F74:H74"/>
    <mergeCell ref="J74:L74"/>
    <mergeCell ref="F75:H75"/>
    <mergeCell ref="J75:L75"/>
    <mergeCell ref="F76:H76"/>
    <mergeCell ref="J76:L76"/>
    <mergeCell ref="F83:H83"/>
    <mergeCell ref="J83:L83"/>
    <mergeCell ref="F84:H84"/>
    <mergeCell ref="J84:L84"/>
    <mergeCell ref="F85:H85"/>
    <mergeCell ref="J85:L85"/>
    <mergeCell ref="F80:H80"/>
    <mergeCell ref="J80:L80"/>
    <mergeCell ref="F81:H81"/>
    <mergeCell ref="J81:L81"/>
    <mergeCell ref="F82:H82"/>
    <mergeCell ref="J82:L82"/>
    <mergeCell ref="F89:H89"/>
    <mergeCell ref="J89:L89"/>
    <mergeCell ref="B93:Y94"/>
    <mergeCell ref="B98:Y99"/>
    <mergeCell ref="B103:Y120"/>
    <mergeCell ref="B124:Y125"/>
    <mergeCell ref="F86:H86"/>
    <mergeCell ref="J86:L86"/>
    <mergeCell ref="F87:H87"/>
    <mergeCell ref="J87:L87"/>
    <mergeCell ref="F88:H88"/>
    <mergeCell ref="J88:L88"/>
    <mergeCell ref="F143:I143"/>
    <mergeCell ref="J143:N143"/>
    <mergeCell ref="F144:I144"/>
    <mergeCell ref="J144:N144"/>
    <mergeCell ref="F145:I145"/>
    <mergeCell ref="J145:N145"/>
    <mergeCell ref="B129:Y134"/>
    <mergeCell ref="B136:Y138"/>
    <mergeCell ref="J140:N140"/>
    <mergeCell ref="F141:I141"/>
    <mergeCell ref="J141:N141"/>
    <mergeCell ref="F142:I142"/>
    <mergeCell ref="J142:N142"/>
    <mergeCell ref="F149:I149"/>
    <mergeCell ref="J149:N149"/>
    <mergeCell ref="F150:I150"/>
    <mergeCell ref="J150:N150"/>
    <mergeCell ref="F151:I151"/>
    <mergeCell ref="J151:N151"/>
    <mergeCell ref="F146:I146"/>
    <mergeCell ref="J146:N146"/>
    <mergeCell ref="F147:I147"/>
    <mergeCell ref="J147:N147"/>
    <mergeCell ref="F148:I148"/>
    <mergeCell ref="J148:N148"/>
    <mergeCell ref="F155:I155"/>
    <mergeCell ref="J155:N155"/>
    <mergeCell ref="F156:I156"/>
    <mergeCell ref="J156:N156"/>
    <mergeCell ref="F157:I157"/>
    <mergeCell ref="J157:N157"/>
    <mergeCell ref="F152:I152"/>
    <mergeCell ref="J152:N152"/>
    <mergeCell ref="F153:I153"/>
    <mergeCell ref="J153:N153"/>
    <mergeCell ref="F154:I154"/>
    <mergeCell ref="J154:N154"/>
    <mergeCell ref="F161:I161"/>
    <mergeCell ref="J161:N161"/>
    <mergeCell ref="F162:I162"/>
    <mergeCell ref="J162:N162"/>
    <mergeCell ref="F163:I163"/>
    <mergeCell ref="J163:N163"/>
    <mergeCell ref="F158:I158"/>
    <mergeCell ref="J158:N158"/>
    <mergeCell ref="F159:I159"/>
    <mergeCell ref="J159:N159"/>
    <mergeCell ref="F160:I160"/>
    <mergeCell ref="J160:N160"/>
    <mergeCell ref="F167:I167"/>
    <mergeCell ref="J167:N167"/>
    <mergeCell ref="F168:I168"/>
    <mergeCell ref="J168:N168"/>
    <mergeCell ref="F169:I169"/>
    <mergeCell ref="J169:N169"/>
    <mergeCell ref="F164:I164"/>
    <mergeCell ref="J164:N164"/>
    <mergeCell ref="F165:I165"/>
    <mergeCell ref="J165:N165"/>
    <mergeCell ref="F166:I166"/>
    <mergeCell ref="J166:N166"/>
    <mergeCell ref="F173:I173"/>
    <mergeCell ref="J173:N173"/>
    <mergeCell ref="F174:I174"/>
    <mergeCell ref="J174:N174"/>
    <mergeCell ref="F175:I175"/>
    <mergeCell ref="J175:N175"/>
    <mergeCell ref="F170:I170"/>
    <mergeCell ref="J170:N170"/>
    <mergeCell ref="F171:I171"/>
    <mergeCell ref="J171:N171"/>
    <mergeCell ref="F172:I172"/>
    <mergeCell ref="J172:N172"/>
    <mergeCell ref="F179:I179"/>
    <mergeCell ref="J179:N179"/>
    <mergeCell ref="F180:I180"/>
    <mergeCell ref="J180:N180"/>
    <mergeCell ref="F181:I181"/>
    <mergeCell ref="J181:N181"/>
    <mergeCell ref="F176:I176"/>
    <mergeCell ref="J176:N176"/>
    <mergeCell ref="F177:I177"/>
    <mergeCell ref="J177:N177"/>
    <mergeCell ref="F178:I178"/>
    <mergeCell ref="J178:N178"/>
    <mergeCell ref="F185:I185"/>
    <mergeCell ref="J185:N185"/>
    <mergeCell ref="F186:I186"/>
    <mergeCell ref="J186:N186"/>
    <mergeCell ref="F187:I187"/>
    <mergeCell ref="J187:N187"/>
    <mergeCell ref="F182:I182"/>
    <mergeCell ref="J182:N182"/>
    <mergeCell ref="F183:I183"/>
    <mergeCell ref="J183:N183"/>
    <mergeCell ref="F184:I184"/>
    <mergeCell ref="J184:N184"/>
    <mergeCell ref="F191:I191"/>
    <mergeCell ref="J191:N191"/>
    <mergeCell ref="F192:I192"/>
    <mergeCell ref="J192:N192"/>
    <mergeCell ref="F193:I193"/>
    <mergeCell ref="J193:N193"/>
    <mergeCell ref="F188:I188"/>
    <mergeCell ref="J188:N188"/>
    <mergeCell ref="F189:I189"/>
    <mergeCell ref="J189:N189"/>
    <mergeCell ref="F190:I190"/>
    <mergeCell ref="J190:N190"/>
    <mergeCell ref="F197:I197"/>
    <mergeCell ref="J197:N197"/>
    <mergeCell ref="F198:I198"/>
    <mergeCell ref="J198:N198"/>
    <mergeCell ref="F199:I199"/>
    <mergeCell ref="J199:N199"/>
    <mergeCell ref="F194:I194"/>
    <mergeCell ref="J194:N194"/>
    <mergeCell ref="F195:I195"/>
    <mergeCell ref="J195:N195"/>
    <mergeCell ref="F196:I196"/>
    <mergeCell ref="J196:N196"/>
    <mergeCell ref="F203:I203"/>
    <mergeCell ref="J203:N203"/>
    <mergeCell ref="F204:I204"/>
    <mergeCell ref="J204:N204"/>
    <mergeCell ref="F205:I205"/>
    <mergeCell ref="J205:N205"/>
    <mergeCell ref="F200:I200"/>
    <mergeCell ref="J200:N200"/>
    <mergeCell ref="F201:I201"/>
    <mergeCell ref="J201:N201"/>
    <mergeCell ref="F202:I202"/>
    <mergeCell ref="J202:N202"/>
    <mergeCell ref="F209:I209"/>
    <mergeCell ref="J209:N209"/>
    <mergeCell ref="F210:I210"/>
    <mergeCell ref="J210:N210"/>
    <mergeCell ref="F211:I211"/>
    <mergeCell ref="J211:N211"/>
    <mergeCell ref="F206:I206"/>
    <mergeCell ref="J206:N206"/>
    <mergeCell ref="F207:I207"/>
    <mergeCell ref="J207:N207"/>
    <mergeCell ref="F208:I208"/>
    <mergeCell ref="J208:N208"/>
    <mergeCell ref="F215:I215"/>
    <mergeCell ref="J215:N215"/>
    <mergeCell ref="B219:Y220"/>
    <mergeCell ref="B224:Y225"/>
    <mergeCell ref="B229:Y246"/>
    <mergeCell ref="B250:Y251"/>
    <mergeCell ref="F212:I212"/>
    <mergeCell ref="J212:N212"/>
    <mergeCell ref="F213:I213"/>
    <mergeCell ref="J213:N213"/>
    <mergeCell ref="F214:I214"/>
    <mergeCell ref="J214:N214"/>
    <mergeCell ref="F269:I269"/>
    <mergeCell ref="J269:N269"/>
    <mergeCell ref="F270:I270"/>
    <mergeCell ref="J270:N270"/>
    <mergeCell ref="F271:I271"/>
    <mergeCell ref="J271:N271"/>
    <mergeCell ref="B255:Y260"/>
    <mergeCell ref="B262:Y264"/>
    <mergeCell ref="F267:I267"/>
    <mergeCell ref="J267:N267"/>
    <mergeCell ref="F268:I268"/>
    <mergeCell ref="J268:N268"/>
    <mergeCell ref="F275:I275"/>
    <mergeCell ref="J275:N275"/>
    <mergeCell ref="F276:I276"/>
    <mergeCell ref="J276:N276"/>
    <mergeCell ref="F277:I277"/>
    <mergeCell ref="J277:N277"/>
    <mergeCell ref="F272:I272"/>
    <mergeCell ref="J272:N272"/>
    <mergeCell ref="F273:I273"/>
    <mergeCell ref="J273:N273"/>
    <mergeCell ref="F274:I274"/>
    <mergeCell ref="J274:N274"/>
    <mergeCell ref="F281:I281"/>
    <mergeCell ref="J281:N281"/>
    <mergeCell ref="F282:I282"/>
    <mergeCell ref="J282:N282"/>
    <mergeCell ref="F283:I283"/>
    <mergeCell ref="J283:N283"/>
    <mergeCell ref="F278:I278"/>
    <mergeCell ref="J278:N278"/>
    <mergeCell ref="F279:I279"/>
    <mergeCell ref="J279:N279"/>
    <mergeCell ref="F280:I280"/>
    <mergeCell ref="J280:N280"/>
    <mergeCell ref="F287:I287"/>
    <mergeCell ref="J287:N287"/>
    <mergeCell ref="F288:I288"/>
    <mergeCell ref="J288:N288"/>
    <mergeCell ref="F289:I289"/>
    <mergeCell ref="J289:N289"/>
    <mergeCell ref="F284:I284"/>
    <mergeCell ref="J284:N284"/>
    <mergeCell ref="F285:I285"/>
    <mergeCell ref="J285:N285"/>
    <mergeCell ref="F286:I286"/>
    <mergeCell ref="J286:N286"/>
    <mergeCell ref="F293:I293"/>
    <mergeCell ref="J293:N293"/>
    <mergeCell ref="F294:I294"/>
    <mergeCell ref="J294:N294"/>
    <mergeCell ref="F295:I295"/>
    <mergeCell ref="J295:N295"/>
    <mergeCell ref="F290:I290"/>
    <mergeCell ref="J290:N290"/>
    <mergeCell ref="F291:I291"/>
    <mergeCell ref="J291:N291"/>
    <mergeCell ref="F292:I292"/>
    <mergeCell ref="J292:N292"/>
    <mergeCell ref="F299:I299"/>
    <mergeCell ref="J299:N299"/>
    <mergeCell ref="F300:I300"/>
    <mergeCell ref="J300:N300"/>
    <mergeCell ref="F301:I301"/>
    <mergeCell ref="J301:N301"/>
    <mergeCell ref="F296:I296"/>
    <mergeCell ref="J296:N296"/>
    <mergeCell ref="F297:I297"/>
    <mergeCell ref="J297:N297"/>
    <mergeCell ref="F298:I298"/>
    <mergeCell ref="J298:N298"/>
    <mergeCell ref="F305:I305"/>
    <mergeCell ref="J305:N305"/>
    <mergeCell ref="F306:I306"/>
    <mergeCell ref="J306:N306"/>
    <mergeCell ref="F307:I307"/>
    <mergeCell ref="J307:N307"/>
    <mergeCell ref="F302:I302"/>
    <mergeCell ref="J302:N302"/>
    <mergeCell ref="F303:I303"/>
    <mergeCell ref="J303:N303"/>
    <mergeCell ref="F304:I304"/>
    <mergeCell ref="J304:N304"/>
    <mergeCell ref="F311:I311"/>
    <mergeCell ref="J311:N311"/>
    <mergeCell ref="F312:I312"/>
    <mergeCell ref="J312:N312"/>
    <mergeCell ref="F313:I313"/>
    <mergeCell ref="J313:N313"/>
    <mergeCell ref="F308:I308"/>
    <mergeCell ref="J308:N308"/>
    <mergeCell ref="F309:I309"/>
    <mergeCell ref="J309:N309"/>
    <mergeCell ref="F310:I310"/>
    <mergeCell ref="J310:N310"/>
    <mergeCell ref="F317:I317"/>
    <mergeCell ref="J317:N317"/>
    <mergeCell ref="F318:I318"/>
    <mergeCell ref="J318:N318"/>
    <mergeCell ref="F319:I319"/>
    <mergeCell ref="J319:N319"/>
    <mergeCell ref="F314:I314"/>
    <mergeCell ref="J314:N314"/>
    <mergeCell ref="F315:I315"/>
    <mergeCell ref="J315:N315"/>
    <mergeCell ref="F316:I316"/>
    <mergeCell ref="J316:N316"/>
    <mergeCell ref="F323:I323"/>
    <mergeCell ref="J323:N323"/>
    <mergeCell ref="F324:I324"/>
    <mergeCell ref="J324:N324"/>
    <mergeCell ref="F325:I325"/>
    <mergeCell ref="J325:N325"/>
    <mergeCell ref="F320:I320"/>
    <mergeCell ref="J320:N320"/>
    <mergeCell ref="F321:I321"/>
    <mergeCell ref="J321:N321"/>
    <mergeCell ref="F322:I322"/>
    <mergeCell ref="J322:N322"/>
    <mergeCell ref="F329:I329"/>
    <mergeCell ref="J329:N329"/>
    <mergeCell ref="F330:I330"/>
    <mergeCell ref="J330:N330"/>
    <mergeCell ref="F331:I331"/>
    <mergeCell ref="J331:N331"/>
    <mergeCell ref="F326:I326"/>
    <mergeCell ref="J326:N326"/>
    <mergeCell ref="F327:I327"/>
    <mergeCell ref="J327:N327"/>
    <mergeCell ref="F328:I328"/>
    <mergeCell ref="J328:N328"/>
    <mergeCell ref="F335:I335"/>
    <mergeCell ref="J335:N335"/>
    <mergeCell ref="F336:I336"/>
    <mergeCell ref="J336:N336"/>
    <mergeCell ref="F337:I337"/>
    <mergeCell ref="J337:N337"/>
    <mergeCell ref="F332:I332"/>
    <mergeCell ref="J332:N332"/>
    <mergeCell ref="F333:I333"/>
    <mergeCell ref="J333:N333"/>
    <mergeCell ref="F334:I334"/>
    <mergeCell ref="J334:N334"/>
    <mergeCell ref="F341:I341"/>
    <mergeCell ref="J341:N341"/>
    <mergeCell ref="F342:I342"/>
    <mergeCell ref="J342:N342"/>
    <mergeCell ref="B346:Y347"/>
    <mergeCell ref="B351:Y352"/>
    <mergeCell ref="F338:I338"/>
    <mergeCell ref="J338:N338"/>
    <mergeCell ref="F339:I339"/>
    <mergeCell ref="J339:N339"/>
    <mergeCell ref="F340:I340"/>
    <mergeCell ref="J340:N340"/>
    <mergeCell ref="B410:X411"/>
    <mergeCell ref="B413:Y414"/>
    <mergeCell ref="B416:X417"/>
    <mergeCell ref="B419:Y420"/>
    <mergeCell ref="B422:X423"/>
    <mergeCell ref="B425:Y426"/>
    <mergeCell ref="B356:Y373"/>
    <mergeCell ref="B377:Y378"/>
    <mergeCell ref="B382:Y387"/>
    <mergeCell ref="B389:Y402"/>
    <mergeCell ref="B404:X405"/>
    <mergeCell ref="B407:Y408"/>
    <mergeCell ref="B460:X461"/>
    <mergeCell ref="B463:Y464"/>
    <mergeCell ref="B466:Y479"/>
    <mergeCell ref="B481:X482"/>
    <mergeCell ref="B484:Y485"/>
    <mergeCell ref="B487:Y500"/>
    <mergeCell ref="B428:X429"/>
    <mergeCell ref="B431:Y432"/>
    <mergeCell ref="B434:X435"/>
    <mergeCell ref="B437:Y438"/>
    <mergeCell ref="B442:Y443"/>
    <mergeCell ref="B445:Y458"/>
    <mergeCell ref="B544:X545"/>
    <mergeCell ref="B547:Y548"/>
    <mergeCell ref="B550:Y563"/>
    <mergeCell ref="B565:X566"/>
    <mergeCell ref="B568:Y569"/>
    <mergeCell ref="B571:Y584"/>
    <mergeCell ref="B502:X503"/>
    <mergeCell ref="B505:Y506"/>
    <mergeCell ref="B508:Y521"/>
    <mergeCell ref="B523:X524"/>
    <mergeCell ref="B526:Y527"/>
    <mergeCell ref="B529:Y542"/>
    <mergeCell ref="E624:F624"/>
    <mergeCell ref="E625:F625"/>
    <mergeCell ref="E626:F626"/>
    <mergeCell ref="E627:H627"/>
    <mergeCell ref="E635:F635"/>
    <mergeCell ref="E636:F636"/>
    <mergeCell ref="B586:X587"/>
    <mergeCell ref="B589:Y590"/>
    <mergeCell ref="B592:Y605"/>
    <mergeCell ref="B607:X608"/>
    <mergeCell ref="B610:Y611"/>
    <mergeCell ref="B613:Y618"/>
    <mergeCell ref="E651:H651"/>
    <mergeCell ref="E652:H652"/>
    <mergeCell ref="E653:H653"/>
    <mergeCell ref="F654:J654"/>
    <mergeCell ref="F655:J655"/>
    <mergeCell ref="G656:K656"/>
    <mergeCell ref="E637:F637"/>
    <mergeCell ref="E638:H638"/>
    <mergeCell ref="B640:Y642"/>
    <mergeCell ref="E648:H648"/>
    <mergeCell ref="E649:H649"/>
    <mergeCell ref="E650:H650"/>
    <mergeCell ref="B689:Y690"/>
    <mergeCell ref="B694:Y695"/>
    <mergeCell ref="B699:Y700"/>
    <mergeCell ref="B704:Y705"/>
    <mergeCell ref="B709:Y710"/>
    <mergeCell ref="B714:Y715"/>
    <mergeCell ref="G657:K657"/>
    <mergeCell ref="B665:Y667"/>
    <mergeCell ref="B669:Y670"/>
    <mergeCell ref="B674:Y675"/>
    <mergeCell ref="B679:Y680"/>
    <mergeCell ref="B684:Y685"/>
    <mergeCell ref="B779:Y780"/>
    <mergeCell ref="B784:Y785"/>
    <mergeCell ref="B749:Y750"/>
    <mergeCell ref="B754:Y755"/>
    <mergeCell ref="B759:Y760"/>
    <mergeCell ref="B764:Y765"/>
    <mergeCell ref="B769:Y770"/>
    <mergeCell ref="B774:Y775"/>
    <mergeCell ref="B719:Y720"/>
    <mergeCell ref="B724:Y725"/>
    <mergeCell ref="B729:Y730"/>
    <mergeCell ref="B734:Y735"/>
    <mergeCell ref="B739:Y740"/>
    <mergeCell ref="B744:Y745"/>
  </mergeCells>
  <pageMargins left="0.7" right="0.7" top="0.75" bottom="0.75" header="0.3" footer="0.3"/>
  <pageSetup orientation="portrait" r:id="rId1"/>
  <headerFooter>
    <oddHeader>&amp;C&amp;LFinal Exam&amp;CEIU&amp;RECN4751</oddHeader>
    <oddFooter>&amp;C&amp;LVersion 75&amp;RPage &amp;P+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Lutete</vt:lpstr>
      <vt:lpstr>Bruce Tagoe</vt:lpstr>
      <vt:lpstr>Asuako</vt:lpstr>
      <vt:lpstr>Kennedy</vt:lpstr>
      <vt:lpstr>Silva dos Santos</vt:lpstr>
      <vt:lpstr>Abdullah</vt:lpstr>
      <vt:lpstr>EX2-F19_V57</vt:lpstr>
      <vt:lpstr>EX2-F19_V58</vt:lpstr>
      <vt:lpstr>EX2-F19_V59</vt:lpstr>
      <vt:lpstr>EX2-F19_V60</vt:lpstr>
      <vt:lpstr>EX2-F19_V61</vt:lpstr>
      <vt:lpstr>EX2-F19_V62</vt:lpstr>
      <vt:lpstr>EX2-F19_V63</vt:lpstr>
      <vt:lpstr>EX2-F19_V64</vt:lpstr>
      <vt:lpstr>EX2-F19_V65</vt:lpstr>
      <vt:lpstr>EX2-F19_V66</vt:lpstr>
      <vt:lpstr>EX2-F19_V67</vt:lpstr>
      <vt:lpstr>EX2-F19_V68</vt:lpstr>
      <vt:lpstr>EX2-F19_V69</vt:lpstr>
      <vt:lpstr>EX2-F19_V70</vt:lpstr>
      <vt:lpstr>EX2-F19_V71</vt:lpstr>
      <vt:lpstr>EX2-F19_V72</vt:lpstr>
      <vt:lpstr>EX2-F19_V73</vt:lpstr>
      <vt:lpstr>EX2-F19_V74</vt:lpstr>
      <vt:lpstr>EX2-F19_V75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Simon</cp:lastModifiedBy>
  <dcterms:created xsi:type="dcterms:W3CDTF">2019-11-18T04:10:40Z</dcterms:created>
  <dcterms:modified xsi:type="dcterms:W3CDTF">2020-11-24T17:42:43Z</dcterms:modified>
</cp:coreProperties>
</file>